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Research\PhD\data\res\"/>
    </mc:Choice>
  </mc:AlternateContent>
  <xr:revisionPtr revIDLastSave="0" documentId="13_ncr:40009_{17E715A2-18B3-4990-A31E-938EEF1A6386}" xr6:coauthVersionLast="47" xr6:coauthVersionMax="47" xr10:uidLastSave="{00000000-0000-0000-0000-000000000000}"/>
  <bookViews>
    <workbookView xWindow="3165" yWindow="-16320" windowWidth="29040" windowHeight="16440"/>
  </bookViews>
  <sheets>
    <sheet name="dt_an1" sheetId="1" r:id="rId1"/>
  </sheets>
  <definedNames>
    <definedName name="_xlnm._FilterDatabase" localSheetId="0" hidden="1">dt_an1!$A$1:$AM$1721</definedName>
  </definedNames>
  <calcPr calcId="0"/>
</workbook>
</file>

<file path=xl/calcChain.xml><?xml version="1.0" encoding="utf-8"?>
<calcChain xmlns="http://schemas.openxmlformats.org/spreadsheetml/2006/main">
  <c r="BH1721" i="1" l="1"/>
  <c r="BH1635" i="1"/>
  <c r="BH1549" i="1"/>
  <c r="BH1463" i="1"/>
  <c r="BH1377" i="1"/>
  <c r="BH1291" i="1"/>
  <c r="BH1205" i="1"/>
  <c r="BH1119" i="1"/>
  <c r="BH1033" i="1"/>
  <c r="BH947" i="1"/>
  <c r="BH861" i="1"/>
  <c r="BH775" i="1"/>
  <c r="BH689" i="1"/>
  <c r="BH603" i="1"/>
  <c r="BH517" i="1"/>
  <c r="BH431" i="1"/>
  <c r="BH345" i="1"/>
  <c r="BH259" i="1"/>
  <c r="BH173" i="1"/>
  <c r="BH87" i="1"/>
  <c r="BG1721" i="1"/>
  <c r="BG1635" i="1"/>
  <c r="BG1549" i="1"/>
  <c r="BG1463" i="1"/>
  <c r="BG1377" i="1"/>
  <c r="BG1291" i="1"/>
  <c r="BG1205" i="1"/>
  <c r="BG1119" i="1"/>
  <c r="BG1033" i="1"/>
  <c r="BG947" i="1"/>
  <c r="BG861" i="1"/>
  <c r="BG775" i="1"/>
  <c r="BG689" i="1"/>
  <c r="BG603" i="1"/>
  <c r="BG517" i="1"/>
  <c r="BG431" i="1"/>
  <c r="BG345" i="1"/>
  <c r="BG259" i="1"/>
  <c r="BG173" i="1"/>
  <c r="BG87" i="1"/>
  <c r="BE1721" i="1"/>
  <c r="BE1635" i="1"/>
  <c r="BE1549" i="1"/>
  <c r="BE1463" i="1"/>
  <c r="BE1377" i="1"/>
  <c r="BE1291" i="1"/>
  <c r="BE1205" i="1"/>
  <c r="BE1119" i="1"/>
  <c r="BE1033" i="1"/>
  <c r="BE947" i="1"/>
  <c r="BE861" i="1"/>
  <c r="BE775" i="1"/>
  <c r="BE689" i="1"/>
  <c r="BE603" i="1"/>
  <c r="BE517" i="1"/>
  <c r="BE431" i="1"/>
  <c r="BE345" i="1"/>
  <c r="BE259" i="1"/>
  <c r="BE173" i="1"/>
  <c r="BE87" i="1"/>
  <c r="BD1721" i="1"/>
  <c r="BD1635" i="1"/>
  <c r="BD1549" i="1"/>
  <c r="BD1463" i="1"/>
  <c r="BD1377" i="1"/>
  <c r="BD1291" i="1"/>
  <c r="BD1205" i="1"/>
  <c r="BD1119" i="1"/>
  <c r="BD1033" i="1"/>
  <c r="BD947" i="1"/>
  <c r="BD861" i="1"/>
  <c r="BD775" i="1"/>
  <c r="BD689" i="1"/>
  <c r="BD603" i="1"/>
  <c r="BD517" i="1"/>
  <c r="BD431" i="1"/>
  <c r="BD345" i="1"/>
  <c r="BD259" i="1"/>
  <c r="BD173" i="1"/>
  <c r="BD87" i="1"/>
  <c r="BC345" i="1"/>
  <c r="BC431" i="1"/>
  <c r="BC1119" i="1"/>
  <c r="BC1721" i="1"/>
  <c r="BC1635" i="1"/>
  <c r="BC1549" i="1"/>
  <c r="BC1463" i="1"/>
  <c r="BC1377" i="1"/>
  <c r="BC1291" i="1"/>
  <c r="BC1205" i="1"/>
  <c r="BC1033" i="1"/>
  <c r="BC947" i="1"/>
  <c r="BC861" i="1"/>
  <c r="BC775" i="1"/>
  <c r="BC689" i="1"/>
  <c r="BC603" i="1"/>
  <c r="BC517" i="1"/>
  <c r="BC259" i="1"/>
  <c r="BC173" i="1"/>
  <c r="BC87" i="1"/>
  <c r="AT1725" i="1"/>
  <c r="AT1724" i="1"/>
  <c r="AQ1725" i="1"/>
  <c r="AQ1724" i="1"/>
  <c r="AQ1721" i="1"/>
  <c r="AQ1635" i="1"/>
  <c r="AQ1549" i="1"/>
  <c r="AQ1463" i="1"/>
  <c r="AQ1377" i="1"/>
  <c r="AQ1291" i="1"/>
  <c r="AQ1205" i="1"/>
  <c r="AQ1119" i="1"/>
  <c r="AQ1033" i="1"/>
  <c r="AQ947" i="1"/>
  <c r="AQ861" i="1"/>
  <c r="AQ775" i="1"/>
  <c r="AQ689" i="1"/>
  <c r="AQ603" i="1"/>
  <c r="AQ517" i="1"/>
  <c r="AQ431" i="1"/>
  <c r="AQ345" i="1"/>
  <c r="AQ259" i="1"/>
  <c r="AQ173" i="1"/>
  <c r="AQ87" i="1"/>
  <c r="AX861" i="1"/>
  <c r="AX775" i="1"/>
  <c r="AS1721" i="1"/>
  <c r="AY1721" i="1" s="1"/>
  <c r="AS1635" i="1"/>
  <c r="AY1635" i="1" s="1"/>
  <c r="AS1549" i="1"/>
  <c r="AY1549" i="1" s="1"/>
  <c r="AS1463" i="1"/>
  <c r="AY1463" i="1" s="1"/>
  <c r="AS1377" i="1"/>
  <c r="AY1377" i="1" s="1"/>
  <c r="AS1291" i="1"/>
  <c r="AY1291" i="1" s="1"/>
  <c r="AS1205" i="1"/>
  <c r="AY1205" i="1" s="1"/>
  <c r="AS1119" i="1"/>
  <c r="AY1119" i="1" s="1"/>
  <c r="AS87" i="1"/>
  <c r="AY87" i="1" s="1"/>
  <c r="AU1721" i="1"/>
  <c r="AV1721" i="1" s="1"/>
  <c r="AU1635" i="1"/>
  <c r="AV1635" i="1" s="1"/>
  <c r="AU1549" i="1"/>
  <c r="AV1549" i="1" s="1"/>
  <c r="AU1463" i="1"/>
  <c r="AV1463" i="1" s="1"/>
  <c r="AU1377" i="1"/>
  <c r="AV1377" i="1" s="1"/>
  <c r="AU1291" i="1"/>
  <c r="AV1291" i="1" s="1"/>
  <c r="AU1205" i="1"/>
  <c r="AV1205" i="1" s="1"/>
  <c r="AU1119" i="1"/>
  <c r="AV1119" i="1" s="1"/>
  <c r="AU1033" i="1"/>
  <c r="AV1033" i="1" s="1"/>
  <c r="AU947" i="1"/>
  <c r="AV947" i="1" s="1"/>
  <c r="AU861" i="1"/>
  <c r="AV861" i="1" s="1"/>
  <c r="AU775" i="1"/>
  <c r="AV775" i="1" s="1"/>
  <c r="AU689" i="1"/>
  <c r="AV689" i="1" s="1"/>
  <c r="AU603" i="1"/>
  <c r="AV603" i="1" s="1"/>
  <c r="AU517" i="1"/>
  <c r="AV517" i="1" s="1"/>
  <c r="AU431" i="1"/>
  <c r="AV431" i="1" s="1"/>
  <c r="AU345" i="1"/>
  <c r="AV345" i="1" s="1"/>
  <c r="AU259" i="1"/>
  <c r="AV259" i="1" s="1"/>
  <c r="AU173" i="1"/>
  <c r="AV173" i="1" s="1"/>
  <c r="AU87" i="1"/>
  <c r="AV87" i="1" s="1"/>
  <c r="BA1721" i="1"/>
  <c r="BA1635" i="1"/>
  <c r="BA1549" i="1"/>
  <c r="BA1463" i="1"/>
  <c r="BA1377" i="1"/>
  <c r="BA1291" i="1"/>
  <c r="BA1205" i="1"/>
  <c r="BA1119" i="1"/>
  <c r="BA1033" i="1"/>
  <c r="BA947" i="1"/>
  <c r="BA861" i="1"/>
  <c r="BA775" i="1"/>
  <c r="BA689" i="1"/>
  <c r="BA603" i="1"/>
  <c r="BA517" i="1"/>
  <c r="BA431" i="1"/>
  <c r="BA345" i="1"/>
  <c r="BA259" i="1"/>
  <c r="BA173" i="1"/>
  <c r="BA87" i="1"/>
  <c r="AR1721" i="1"/>
  <c r="AX1721" i="1" s="1"/>
  <c r="AR1635" i="1"/>
  <c r="AX1635" i="1" s="1"/>
  <c r="AR1549" i="1"/>
  <c r="AX1549" i="1" s="1"/>
  <c r="AR1463" i="1"/>
  <c r="AX1463" i="1" s="1"/>
  <c r="AR1377" i="1"/>
  <c r="AR1291" i="1"/>
  <c r="AX1291" i="1" s="1"/>
  <c r="AR1205" i="1"/>
  <c r="AR1119" i="1"/>
  <c r="AX1119" i="1" s="1"/>
  <c r="AR1033" i="1"/>
  <c r="AS1033" i="1" s="1"/>
  <c r="AY1033" i="1" s="1"/>
  <c r="AR947" i="1"/>
  <c r="AS947" i="1" s="1"/>
  <c r="AY947" i="1" s="1"/>
  <c r="AR861" i="1"/>
  <c r="AS861" i="1" s="1"/>
  <c r="AY861" i="1" s="1"/>
  <c r="AR775" i="1"/>
  <c r="AS775" i="1" s="1"/>
  <c r="AY775" i="1" s="1"/>
  <c r="AR689" i="1"/>
  <c r="AX689" i="1" s="1"/>
  <c r="AR603" i="1"/>
  <c r="AX603" i="1" s="1"/>
  <c r="AR517" i="1"/>
  <c r="AX517" i="1" s="1"/>
  <c r="AR431" i="1"/>
  <c r="AX431" i="1" s="1"/>
  <c r="AR345" i="1"/>
  <c r="AS345" i="1" s="1"/>
  <c r="AY345" i="1" s="1"/>
  <c r="AR259" i="1"/>
  <c r="AS259" i="1" s="1"/>
  <c r="AY259" i="1" s="1"/>
  <c r="AR173" i="1"/>
  <c r="AS173" i="1" s="1"/>
  <c r="AY173" i="1" s="1"/>
  <c r="AR87" i="1"/>
  <c r="AO1721" i="1"/>
  <c r="AP1721" i="1" s="1"/>
  <c r="AO1635" i="1"/>
  <c r="AP1635" i="1" s="1"/>
  <c r="AO1549" i="1"/>
  <c r="AP1549" i="1" s="1"/>
  <c r="AO1463" i="1"/>
  <c r="AP1463" i="1" s="1"/>
  <c r="AO1377" i="1"/>
  <c r="AP1377" i="1" s="1"/>
  <c r="AO1291" i="1"/>
  <c r="AP1291" i="1" s="1"/>
  <c r="AO1205" i="1"/>
  <c r="AP1205" i="1" s="1"/>
  <c r="AO1119" i="1"/>
  <c r="AP1119" i="1" s="1"/>
  <c r="AO1033" i="1"/>
  <c r="AP1033" i="1" s="1"/>
  <c r="AO947" i="1"/>
  <c r="AP947" i="1" s="1"/>
  <c r="AO861" i="1"/>
  <c r="AP861" i="1" s="1"/>
  <c r="AO775" i="1"/>
  <c r="AP775" i="1" s="1"/>
  <c r="AO689" i="1"/>
  <c r="AP689" i="1" s="1"/>
  <c r="AO603" i="1"/>
  <c r="AP603" i="1" s="1"/>
  <c r="AO517" i="1"/>
  <c r="AP517" i="1" s="1"/>
  <c r="AO431" i="1"/>
  <c r="AP431" i="1" s="1"/>
  <c r="AO345" i="1"/>
  <c r="AP345" i="1" s="1"/>
  <c r="AO259" i="1"/>
  <c r="AP259" i="1" s="1"/>
  <c r="AO173" i="1"/>
  <c r="AP173" i="1" s="1"/>
  <c r="AO87" i="1"/>
  <c r="AP87" i="1" s="1"/>
  <c r="AX947" i="1" l="1"/>
  <c r="AX1033" i="1"/>
  <c r="AX87" i="1"/>
  <c r="AX1205" i="1"/>
  <c r="AX173" i="1"/>
  <c r="AX259" i="1"/>
  <c r="AX1377" i="1"/>
  <c r="AS517" i="1"/>
  <c r="AY517" i="1" s="1"/>
  <c r="AS603" i="1"/>
  <c r="AY603" i="1" s="1"/>
  <c r="AS431" i="1"/>
  <c r="AY431" i="1" s="1"/>
  <c r="AS689" i="1"/>
  <c r="AY689" i="1" s="1"/>
  <c r="AX345" i="1"/>
  <c r="BB345" i="1"/>
  <c r="BB431" i="1"/>
  <c r="BB87" i="1"/>
  <c r="BB259" i="1"/>
  <c r="BB517" i="1"/>
  <c r="BB689" i="1"/>
  <c r="BB775" i="1"/>
  <c r="BB947" i="1"/>
  <c r="BB1033" i="1"/>
  <c r="BB1119" i="1"/>
  <c r="BB1291" i="1"/>
  <c r="BB1377" i="1"/>
  <c r="BB1463" i="1"/>
  <c r="BB1635" i="1"/>
  <c r="BB1721" i="1"/>
  <c r="BB861" i="1"/>
  <c r="BB1549" i="1"/>
  <c r="BB173" i="1"/>
  <c r="BB603" i="1"/>
  <c r="BB1205" i="1"/>
</calcChain>
</file>

<file path=xl/sharedStrings.xml><?xml version="1.0" encoding="utf-8"?>
<sst xmlns="http://schemas.openxmlformats.org/spreadsheetml/2006/main" count="3495" uniqueCount="53">
  <si>
    <t>year</t>
  </si>
  <si>
    <t>exp</t>
  </si>
  <si>
    <t>zone</t>
  </si>
  <si>
    <t>avg_tas</t>
  </si>
  <si>
    <t>avg_hurs</t>
  </si>
  <si>
    <t>avg_ps</t>
  </si>
  <si>
    <t>avg_rho</t>
  </si>
  <si>
    <t>avg_hdw</t>
  </si>
  <si>
    <t>max_tas</t>
  </si>
  <si>
    <t>min_rho</t>
  </si>
  <si>
    <t>avg_tas_loess</t>
  </si>
  <si>
    <t>avg_hurs_loess</t>
  </si>
  <si>
    <t>avg_ps_loess</t>
  </si>
  <si>
    <t>avg_rho_loess</t>
  </si>
  <si>
    <t>avg_hdw_loess</t>
  </si>
  <si>
    <t>max_tas_loess</t>
  </si>
  <si>
    <t>min_rho_loess</t>
  </si>
  <si>
    <t>i.year</t>
  </si>
  <si>
    <t>i.avg_tas</t>
  </si>
  <si>
    <t>i.avg_hurs</t>
  </si>
  <si>
    <t>i.avg_ps</t>
  </si>
  <si>
    <t>i.avg_rho</t>
  </si>
  <si>
    <t>i.avg_hdw</t>
  </si>
  <si>
    <t>i.max_tas</t>
  </si>
  <si>
    <t>i.min_rho</t>
  </si>
  <si>
    <t>i.avg_tas_loess</t>
  </si>
  <si>
    <t>i.avg_hurs_loess</t>
  </si>
  <si>
    <t>i.avg_ps_loess</t>
  </si>
  <si>
    <t>i.avg_rho_loess</t>
  </si>
  <si>
    <t>i.avg_hdw_loess</t>
  </si>
  <si>
    <t>i.max_tas_loess</t>
  </si>
  <si>
    <t>i.min_rho_loess</t>
  </si>
  <si>
    <t>avg_tas_loess_per</t>
  </si>
  <si>
    <t>avg_hurs_loess_per</t>
  </si>
  <si>
    <t>avg_ps_loess_per</t>
  </si>
  <si>
    <t>avg_rho_loess_per</t>
  </si>
  <si>
    <t>avg_hdw_loess_per</t>
  </si>
  <si>
    <t>max_tas_loess_per</t>
  </si>
  <si>
    <t>min_rho_loess_per</t>
  </si>
  <si>
    <t>ssp126</t>
  </si>
  <si>
    <t>Temperate</t>
  </si>
  <si>
    <t>ssp245</t>
  </si>
  <si>
    <t>ssp370</t>
  </si>
  <si>
    <t>ssp585</t>
  </si>
  <si>
    <t>Tropical</t>
  </si>
  <si>
    <t>Subtropical</t>
  </si>
  <si>
    <t>Frigid</t>
  </si>
  <si>
    <t>Global</t>
  </si>
  <si>
    <t>rho</t>
  </si>
  <si>
    <t>tas</t>
  </si>
  <si>
    <t>tas&lt;max_tas</t>
  </si>
  <si>
    <t>rho&lt;min_rho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</si>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</sst>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7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11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0" fillId="33" borderId="0" xfId="0" applyFill="1"/>
    <xf numFmtId="0" fontId="0" fillId="34" borderId="0" xfId="0" applyFill="1"/>
    <xf numFmtId="10" fontId="0" fillId="34" borderId="0" xfId="1" applyNumberFormat="1" applyFont="1" applyFill="1"/>
    <xf numFmtId="2" fontId="0" fillId="33" borderId="0" xfId="0" applyNumberFormat="1" applyFill="1"/>
    <xf numFmtId="10" fontId="0" fillId="33" borderId="0" xfId="1" applyNumberFormat="1" applyFont="1" applyFill="1"/>
    <xf numFmtId="0" fontId="0" fillId="35" borderId="0" xfId="0" applyFill="1"/>
    <xf numFmtId="0" fontId="0" fillId="36" borderId="0" xfId="0" applyFill="1"/>
    <xf numFmtId="2" fontId="0" fillId="36" borderId="0" xfId="0" applyNumberFormat="1" applyFill="1"/>
    <xf numFmtId="10" fontId="0" fillId="36" borderId="0" xfId="1" applyNumberFormat="1" applyFont="1" applyFill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6" borderId="10" xfId="0" applyFill="1" applyBorder="1"/>
    <xf numFmtId="0" fontId="0" fillId="35" borderId="10" xfId="0" applyFill="1" applyBorder="1"/>
    <xf numFmtId="10" fontId="0" fillId="34" borderId="10" xfId="1" applyNumberFormat="1" applyFont="1" applyFill="1" applyBorder="1"/>
    <xf numFmtId="2" fontId="0" fillId="33" borderId="10" xfId="0" applyNumberFormat="1" applyFill="1" applyBorder="1"/>
    <xf numFmtId="10" fontId="0" fillId="33" borderId="10" xfId="1" applyNumberFormat="1" applyFont="1" applyFill="1" applyBorder="1"/>
    <xf numFmtId="2" fontId="0" fillId="36" borderId="10" xfId="0" applyNumberFormat="1" applyFill="1" applyBorder="1"/>
    <xf numFmtId="10" fontId="0" fillId="36" borderId="10" xfId="1" applyNumberFormat="1" applyFont="1" applyFill="1" applyBorder="1"/>
    <xf numFmtId="2" fontId="0" fillId="0" borderId="10" xfId="0" applyNumberFormat="1" applyBorder="1"/>
    <xf numFmtId="1" fontId="0" fillId="0" borderId="0" xfId="0" applyNumberFormat="1"/>
    <xf numFmtId="1" fontId="0" fillId="0" borderId="10" xfId="0" applyNumberFormat="1" applyBorder="1"/>
    <xf numFmtId="9" fontId="0" fillId="35" borderId="0" xfId="1" applyFont="1" applyFill="1"/>
    <xf numFmtId="9" fontId="0" fillId="35" borderId="10" xfId="1" applyFont="1" applyFill="1" applyBorder="1"/>
    <xf numFmtId="167" fontId="0" fillId="35" borderId="0" xfId="0" applyNumberFormat="1" applyFill="1"/>
    <xf numFmtId="167" fontId="0" fillId="35" borderId="10" xfId="0" applyNumberFormat="1" applyFill="1" applyBorder="1"/>
    <xf numFmtId="164" fontId="0" fillId="34" borderId="0" xfId="0" applyNumberFormat="1" applyFill="1"/>
    <xf numFmtId="164" fontId="0" fillId="34" borderId="10" xfId="0" applyNumberForma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H1725"/>
  <sheetViews>
    <sheetView tabSelected="1" workbookViewId="0">
      <pane xSplit="3" ySplit="86" topLeftCell="O87" activePane="bottomRight" state="frozen"/>
      <selection pane="topRight" activeCell="D1" sqref="D1"/>
      <selection pane="bottomLeft" activeCell="A87" sqref="A87"/>
      <selection pane="bottomRight" activeCell="BH1119" sqref="BH1119:BH1377"/>
    </sheetView>
  </sheetViews>
  <sheetFormatPr defaultRowHeight="15" x14ac:dyDescent="0.25"/>
  <cols>
    <col min="1" max="1" width="7.140625" bestFit="1" customWidth="1"/>
    <col min="2" max="2" width="6.85546875" bestFit="1" customWidth="1"/>
    <col min="3" max="3" width="11" bestFit="1" customWidth="1"/>
    <col min="4" max="8" width="12" hidden="1" customWidth="1"/>
    <col min="9" max="9" width="10.5703125" hidden="1" customWidth="1"/>
    <col min="10" max="10" width="10.7109375" hidden="1" customWidth="1"/>
    <col min="11" max="11" width="15.5703125" style="4" hidden="1" customWidth="1"/>
    <col min="12" max="12" width="16.85546875" hidden="1" customWidth="1"/>
    <col min="13" max="13" width="14.85546875" hidden="1" customWidth="1"/>
    <col min="14" max="14" width="16" style="5" hidden="1" customWidth="1"/>
    <col min="15" max="15" width="16.85546875" customWidth="1"/>
    <col min="16" max="16" width="16.28515625" style="10" hidden="1" customWidth="1"/>
    <col min="17" max="17" width="16.42578125" style="9" hidden="1" customWidth="1"/>
    <col min="18" max="18" width="8.28515625" hidden="1" customWidth="1"/>
    <col min="19" max="19" width="12" hidden="1" customWidth="1"/>
    <col min="20" max="20" width="12.28515625" hidden="1" customWidth="1"/>
    <col min="21" max="22" width="12" hidden="1" customWidth="1"/>
    <col min="23" max="23" width="12.28515625" hidden="1" customWidth="1"/>
    <col min="24" max="24" width="11.7109375" hidden="1" customWidth="1"/>
    <col min="25" max="25" width="11.85546875" hidden="1" customWidth="1"/>
    <col min="26" max="26" width="16.7109375" style="4" hidden="1" customWidth="1"/>
    <col min="27" max="27" width="18" hidden="1" customWidth="1"/>
    <col min="28" max="28" width="16.140625" hidden="1" customWidth="1"/>
    <col min="29" max="29" width="17.140625" style="5" hidden="1" customWidth="1"/>
    <col min="30" max="30" width="18" customWidth="1"/>
    <col min="31" max="31" width="17.42578125" style="10" hidden="1" customWidth="1"/>
    <col min="32" max="32" width="17.5703125" style="9" hidden="1" customWidth="1"/>
    <col min="33" max="33" width="19.7109375" hidden="1" customWidth="1"/>
    <col min="34" max="34" width="21" hidden="1" customWidth="1"/>
    <col min="35" max="35" width="19" hidden="1" customWidth="1"/>
    <col min="36" max="36" width="20.140625" hidden="1" customWidth="1"/>
    <col min="37" max="37" width="21" hidden="1" customWidth="1"/>
    <col min="38" max="38" width="20.42578125" hidden="1" customWidth="1"/>
    <col min="39" max="39" width="20.5703125" hidden="1" customWidth="1"/>
    <col min="40" max="40" width="0" hidden="1" customWidth="1"/>
    <col min="41" max="42" width="0" style="5" hidden="1" customWidth="1"/>
    <col min="43" max="43" width="12.7109375" hidden="1" customWidth="1"/>
    <col min="44" max="45" width="0" style="4" hidden="1" customWidth="1"/>
    <col min="46" max="46" width="0" hidden="1" customWidth="1"/>
    <col min="47" max="48" width="0" style="10" hidden="1" customWidth="1"/>
    <col min="49" max="52" width="0" hidden="1" customWidth="1"/>
    <col min="53" max="54" width="0" style="9" hidden="1" customWidth="1"/>
    <col min="55" max="57" width="0" hidden="1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4" t="s">
        <v>10</v>
      </c>
      <c r="L1" t="s">
        <v>11</v>
      </c>
      <c r="M1" t="s">
        <v>12</v>
      </c>
      <c r="N1" s="5" t="s">
        <v>13</v>
      </c>
      <c r="O1" t="s">
        <v>14</v>
      </c>
      <c r="P1" s="10" t="s">
        <v>15</v>
      </c>
      <c r="Q1" s="9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4" t="s">
        <v>25</v>
      </c>
      <c r="AA1" t="s">
        <v>26</v>
      </c>
      <c r="AB1" t="s">
        <v>27</v>
      </c>
      <c r="AC1" s="5" t="s">
        <v>28</v>
      </c>
      <c r="AD1" t="s">
        <v>29</v>
      </c>
      <c r="AE1" s="10" t="s">
        <v>30</v>
      </c>
      <c r="AF1" s="9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O1" s="5" t="s">
        <v>48</v>
      </c>
      <c r="AP1" s="5" t="s">
        <v>48</v>
      </c>
      <c r="AR1" s="4" t="s">
        <v>49</v>
      </c>
      <c r="AS1" s="4" t="s">
        <v>49</v>
      </c>
      <c r="AU1" s="10" t="s">
        <v>8</v>
      </c>
      <c r="AV1" s="10" t="s">
        <v>8</v>
      </c>
      <c r="AX1" t="s">
        <v>50</v>
      </c>
      <c r="AY1" t="s">
        <v>50</v>
      </c>
      <c r="BA1" s="9" t="s">
        <v>9</v>
      </c>
      <c r="BB1" s="9" t="s">
        <v>9</v>
      </c>
      <c r="BD1" t="s">
        <v>51</v>
      </c>
      <c r="BE1" t="s">
        <v>51</v>
      </c>
    </row>
    <row r="2" spans="1:57" hidden="1" x14ac:dyDescent="0.25">
      <c r="A2">
        <v>2015</v>
      </c>
      <c r="B2" t="s">
        <v>39</v>
      </c>
      <c r="C2" t="s">
        <v>40</v>
      </c>
      <c r="D2">
        <v>10.852874755381601</v>
      </c>
      <c r="E2">
        <v>72.117091193737707</v>
      </c>
      <c r="F2">
        <v>961.98172994129197</v>
      </c>
      <c r="G2">
        <v>1.1750643287671201</v>
      </c>
      <c r="H2">
        <v>4.8415711135029396</v>
      </c>
      <c r="I2">
        <v>49.603000000000002</v>
      </c>
      <c r="J2">
        <v>0.64851199999999998</v>
      </c>
      <c r="K2">
        <v>10.8308077121896</v>
      </c>
      <c r="L2">
        <v>72.419814513372501</v>
      </c>
      <c r="M2">
        <v>961.37846906062202</v>
      </c>
      <c r="N2">
        <v>1.17439556428161</v>
      </c>
      <c r="O2">
        <v>4.87599056496245</v>
      </c>
      <c r="P2">
        <v>50.849591502290401</v>
      </c>
      <c r="Q2">
        <v>0.648176688546796</v>
      </c>
      <c r="R2">
        <v>2015</v>
      </c>
      <c r="S2">
        <v>10.852874755381601</v>
      </c>
      <c r="T2">
        <v>72.117091193737707</v>
      </c>
      <c r="U2">
        <v>961.98172994129197</v>
      </c>
      <c r="V2">
        <v>1.1750643287671201</v>
      </c>
      <c r="W2">
        <v>4.8415711135029396</v>
      </c>
      <c r="X2">
        <v>49.603000000000002</v>
      </c>
      <c r="Y2">
        <v>0.64851199999999998</v>
      </c>
      <c r="Z2">
        <v>10.8308077121896</v>
      </c>
      <c r="AA2">
        <v>72.419814513372501</v>
      </c>
      <c r="AB2">
        <v>961.37846906062202</v>
      </c>
      <c r="AC2">
        <v>1.17439556428161</v>
      </c>
      <c r="AD2">
        <v>4.87599056496245</v>
      </c>
      <c r="AE2">
        <v>50.849591502290401</v>
      </c>
      <c r="AF2">
        <v>0.648176688546796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O2"/>
      <c r="AP2"/>
      <c r="AR2"/>
      <c r="AS2"/>
      <c r="AU2"/>
      <c r="AV2"/>
      <c r="BA2"/>
      <c r="BB2"/>
    </row>
    <row r="3" spans="1:57" hidden="1" x14ac:dyDescent="0.25">
      <c r="A3">
        <v>2016</v>
      </c>
      <c r="B3" t="s">
        <v>39</v>
      </c>
      <c r="C3" t="s">
        <v>40</v>
      </c>
      <c r="D3">
        <v>10.8620821917808</v>
      </c>
      <c r="E3">
        <v>72.407808414872804</v>
      </c>
      <c r="F3">
        <v>962.54415655577304</v>
      </c>
      <c r="G3">
        <v>1.17583028375734</v>
      </c>
      <c r="H3">
        <v>4.80482515655578</v>
      </c>
      <c r="I3">
        <v>50.873000000000097</v>
      </c>
      <c r="J3">
        <v>0.64536800000000005</v>
      </c>
      <c r="K3">
        <v>10.845156386970499</v>
      </c>
      <c r="L3">
        <v>72.433727265102405</v>
      </c>
      <c r="M3">
        <v>961.36214087273697</v>
      </c>
      <c r="N3">
        <v>1.1743159431343</v>
      </c>
      <c r="O3">
        <v>4.8770729087060296</v>
      </c>
      <c r="P3">
        <v>50.8858484831756</v>
      </c>
      <c r="Q3">
        <v>0.64812751239631605</v>
      </c>
      <c r="R3">
        <v>2015</v>
      </c>
      <c r="S3">
        <v>10.852874755381601</v>
      </c>
      <c r="T3">
        <v>72.117091193737707</v>
      </c>
      <c r="U3">
        <v>961.98172994129197</v>
      </c>
      <c r="V3">
        <v>1.1750643287671201</v>
      </c>
      <c r="W3">
        <v>4.8415711135029396</v>
      </c>
      <c r="X3">
        <v>49.603000000000002</v>
      </c>
      <c r="Y3">
        <v>0.64851199999999998</v>
      </c>
      <c r="Z3">
        <v>10.8308077121896</v>
      </c>
      <c r="AA3">
        <v>72.419814513372501</v>
      </c>
      <c r="AB3">
        <v>961.37846906062202</v>
      </c>
      <c r="AC3">
        <v>1.17439556428161</v>
      </c>
      <c r="AD3">
        <v>4.87599056496245</v>
      </c>
      <c r="AE3">
        <v>50.849591502290401</v>
      </c>
      <c r="AF3">
        <v>0.648176688546796</v>
      </c>
      <c r="AG3">
        <v>1.3248019134130401E-3</v>
      </c>
      <c r="AH3">
        <v>1.92112501577171E-4</v>
      </c>
      <c r="AI3" s="1">
        <v>-1.6984141428955798E-5</v>
      </c>
      <c r="AJ3" s="1">
        <v>-6.7797554530302199E-5</v>
      </c>
      <c r="AK3">
        <v>2.21974125905764E-4</v>
      </c>
      <c r="AL3">
        <v>7.13024034491181E-4</v>
      </c>
      <c r="AM3" s="1">
        <v>-7.5868434253421294E-5</v>
      </c>
      <c r="AO3"/>
      <c r="AP3"/>
      <c r="AR3"/>
      <c r="AS3"/>
      <c r="AU3"/>
      <c r="AV3"/>
      <c r="BA3"/>
      <c r="BB3"/>
    </row>
    <row r="4" spans="1:57" hidden="1" x14ac:dyDescent="0.25">
      <c r="A4">
        <v>2017</v>
      </c>
      <c r="B4" t="s">
        <v>39</v>
      </c>
      <c r="C4" t="s">
        <v>40</v>
      </c>
      <c r="D4">
        <v>11.063765166340501</v>
      </c>
      <c r="E4">
        <v>72.351416242661401</v>
      </c>
      <c r="F4">
        <v>960.53633072407001</v>
      </c>
      <c r="G4">
        <v>1.1721982133072399</v>
      </c>
      <c r="H4">
        <v>4.9499353013698597</v>
      </c>
      <c r="I4">
        <v>50.404000000000003</v>
      </c>
      <c r="J4">
        <v>0.64361800000000002</v>
      </c>
      <c r="K4">
        <v>10.859219439748401</v>
      </c>
      <c r="L4">
        <v>72.4472770071974</v>
      </c>
      <c r="M4">
        <v>961.34588364245201</v>
      </c>
      <c r="N4">
        <v>1.17423752363106</v>
      </c>
      <c r="O4">
        <v>4.8781169486423499</v>
      </c>
      <c r="P4">
        <v>50.921125899956202</v>
      </c>
      <c r="Q4">
        <v>0.64807932943956603</v>
      </c>
      <c r="R4">
        <v>2015</v>
      </c>
      <c r="S4">
        <v>10.852874755381601</v>
      </c>
      <c r="T4">
        <v>72.117091193737707</v>
      </c>
      <c r="U4">
        <v>961.98172994129197</v>
      </c>
      <c r="V4">
        <v>1.1750643287671201</v>
      </c>
      <c r="W4">
        <v>4.8415711135029396</v>
      </c>
      <c r="X4">
        <v>49.603000000000002</v>
      </c>
      <c r="Y4">
        <v>0.64851199999999998</v>
      </c>
      <c r="Z4">
        <v>10.8308077121896</v>
      </c>
      <c r="AA4">
        <v>72.419814513372501</v>
      </c>
      <c r="AB4">
        <v>961.37846906062202</v>
      </c>
      <c r="AC4">
        <v>1.17439556428161</v>
      </c>
      <c r="AD4">
        <v>4.87599056496245</v>
      </c>
      <c r="AE4">
        <v>50.849591502290401</v>
      </c>
      <c r="AF4">
        <v>0.648176688546796</v>
      </c>
      <c r="AG4">
        <v>2.6232325708124399E-3</v>
      </c>
      <c r="AH4">
        <v>3.7921242976808698E-4</v>
      </c>
      <c r="AI4" s="1">
        <v>-3.3894474671888402E-5</v>
      </c>
      <c r="AJ4">
        <v>-1.3457190690839701E-4</v>
      </c>
      <c r="AK4">
        <v>4.3609265677856698E-4</v>
      </c>
      <c r="AL4">
        <v>1.4067841166948401E-3</v>
      </c>
      <c r="AM4">
        <v>-1.5020457993898101E-4</v>
      </c>
      <c r="AO4"/>
      <c r="AP4"/>
      <c r="AR4"/>
      <c r="AS4"/>
      <c r="AU4"/>
      <c r="AV4"/>
      <c r="BA4"/>
      <c r="BB4"/>
    </row>
    <row r="5" spans="1:57" hidden="1" x14ac:dyDescent="0.25">
      <c r="A5">
        <v>2018</v>
      </c>
      <c r="B5" t="s">
        <v>39</v>
      </c>
      <c r="C5" t="s">
        <v>40</v>
      </c>
      <c r="D5">
        <v>10.8801545988259</v>
      </c>
      <c r="E5">
        <v>73.140263992172095</v>
      </c>
      <c r="F5">
        <v>960.74835029354301</v>
      </c>
      <c r="G5">
        <v>1.1733094970645801</v>
      </c>
      <c r="H5">
        <v>4.8783538395303303</v>
      </c>
      <c r="I5">
        <v>51.981000000000002</v>
      </c>
      <c r="J5">
        <v>0.64814400000000005</v>
      </c>
      <c r="K5">
        <v>10.8730062375068</v>
      </c>
      <c r="L5">
        <v>72.460476398753599</v>
      </c>
      <c r="M5">
        <v>961.32976529038206</v>
      </c>
      <c r="N5">
        <v>1.1741603518560999</v>
      </c>
      <c r="O5">
        <v>4.8791172556096001</v>
      </c>
      <c r="P5">
        <v>50.955426338352403</v>
      </c>
      <c r="Q5">
        <v>0.64803219290546099</v>
      </c>
      <c r="R5">
        <v>2015</v>
      </c>
      <c r="S5">
        <v>10.852874755381601</v>
      </c>
      <c r="T5">
        <v>72.117091193737707</v>
      </c>
      <c r="U5">
        <v>961.98172994129197</v>
      </c>
      <c r="V5">
        <v>1.1750643287671201</v>
      </c>
      <c r="W5">
        <v>4.8415711135029396</v>
      </c>
      <c r="X5">
        <v>49.603000000000002</v>
      </c>
      <c r="Y5">
        <v>0.64851199999999998</v>
      </c>
      <c r="Z5">
        <v>10.8308077121896</v>
      </c>
      <c r="AA5">
        <v>72.419814513372501</v>
      </c>
      <c r="AB5">
        <v>961.37846906062202</v>
      </c>
      <c r="AC5">
        <v>1.17439556428161</v>
      </c>
      <c r="AD5">
        <v>4.87599056496245</v>
      </c>
      <c r="AE5">
        <v>50.849591502290401</v>
      </c>
      <c r="AF5">
        <v>0.648176688546796</v>
      </c>
      <c r="AG5">
        <v>3.8961568184583801E-3</v>
      </c>
      <c r="AH5">
        <v>5.6147458612474603E-4</v>
      </c>
      <c r="AI5" s="1">
        <v>-5.0660350536168302E-5</v>
      </c>
      <c r="AJ5">
        <v>-2.00283816342905E-4</v>
      </c>
      <c r="AK5">
        <v>6.4124214464671202E-4</v>
      </c>
      <c r="AL5">
        <v>2.08133109697096E-3</v>
      </c>
      <c r="AM5">
        <v>-2.22926316061492E-4</v>
      </c>
      <c r="AO5"/>
      <c r="AP5"/>
      <c r="AR5"/>
      <c r="AS5"/>
      <c r="AU5"/>
      <c r="AV5"/>
      <c r="BA5"/>
      <c r="BB5"/>
    </row>
    <row r="6" spans="1:57" hidden="1" x14ac:dyDescent="0.25">
      <c r="A6">
        <v>2019</v>
      </c>
      <c r="B6" t="s">
        <v>39</v>
      </c>
      <c r="C6" t="s">
        <v>40</v>
      </c>
      <c r="D6">
        <v>10.9122270058709</v>
      </c>
      <c r="E6">
        <v>72.328159491193802</v>
      </c>
      <c r="F6">
        <v>961.18862622309302</v>
      </c>
      <c r="G6">
        <v>1.1737807495107599</v>
      </c>
      <c r="H6">
        <v>4.9188324187866899</v>
      </c>
      <c r="I6">
        <v>51.962000000000103</v>
      </c>
      <c r="J6">
        <v>0.65080000000000005</v>
      </c>
      <c r="K6">
        <v>10.886526147229301</v>
      </c>
      <c r="L6">
        <v>72.473338098866805</v>
      </c>
      <c r="M6">
        <v>961.31385373713704</v>
      </c>
      <c r="N6">
        <v>1.17408447389363</v>
      </c>
      <c r="O6">
        <v>4.88006840044598</v>
      </c>
      <c r="P6">
        <v>50.988752384084101</v>
      </c>
      <c r="Q6">
        <v>0.64798615602291498</v>
      </c>
      <c r="R6">
        <v>2015</v>
      </c>
      <c r="S6">
        <v>10.852874755381601</v>
      </c>
      <c r="T6">
        <v>72.117091193737707</v>
      </c>
      <c r="U6">
        <v>961.98172994129197</v>
      </c>
      <c r="V6">
        <v>1.1750643287671201</v>
      </c>
      <c r="W6">
        <v>4.8415711135029396</v>
      </c>
      <c r="X6">
        <v>49.603000000000002</v>
      </c>
      <c r="Y6">
        <v>0.64851199999999998</v>
      </c>
      <c r="Z6">
        <v>10.8308077121896</v>
      </c>
      <c r="AA6">
        <v>72.419814513372501</v>
      </c>
      <c r="AB6">
        <v>961.37846906062202</v>
      </c>
      <c r="AC6">
        <v>1.17439556428161</v>
      </c>
      <c r="AD6">
        <v>4.87599056496245</v>
      </c>
      <c r="AE6">
        <v>50.849591502290401</v>
      </c>
      <c r="AF6">
        <v>0.648176688546796</v>
      </c>
      <c r="AG6">
        <v>5.14443950261216E-3</v>
      </c>
      <c r="AH6">
        <v>7.3907377219934399E-4</v>
      </c>
      <c r="AI6" s="1">
        <v>-6.7211119828574706E-5</v>
      </c>
      <c r="AJ6">
        <v>-2.6489404204263402E-4</v>
      </c>
      <c r="AK6">
        <v>8.3630914153886595E-4</v>
      </c>
      <c r="AL6">
        <v>2.73671582567994E-3</v>
      </c>
      <c r="AM6">
        <v>-2.9395152162628202E-4</v>
      </c>
      <c r="AO6"/>
      <c r="AP6"/>
      <c r="AR6"/>
      <c r="AS6"/>
      <c r="AU6"/>
      <c r="AV6"/>
      <c r="BA6"/>
      <c r="BB6"/>
    </row>
    <row r="7" spans="1:57" hidden="1" x14ac:dyDescent="0.25">
      <c r="A7">
        <v>2020</v>
      </c>
      <c r="B7" t="s">
        <v>39</v>
      </c>
      <c r="C7" t="s">
        <v>40</v>
      </c>
      <c r="D7">
        <v>10.811058708414899</v>
      </c>
      <c r="E7">
        <v>72.621842270058707</v>
      </c>
      <c r="F7">
        <v>962.07891976516601</v>
      </c>
      <c r="G7">
        <v>1.17541531702544</v>
      </c>
      <c r="H7">
        <v>4.8224481448140999</v>
      </c>
      <c r="I7">
        <v>50.664000000000101</v>
      </c>
      <c r="J7">
        <v>0.64653700000000003</v>
      </c>
      <c r="K7">
        <v>10.8997885358995</v>
      </c>
      <c r="L7">
        <v>72.485874766633202</v>
      </c>
      <c r="M7">
        <v>961.29821690333301</v>
      </c>
      <c r="N7">
        <v>1.1740099358278699</v>
      </c>
      <c r="O7">
        <v>4.8809649539896904</v>
      </c>
      <c r="P7">
        <v>51.021106622871301</v>
      </c>
      <c r="Q7">
        <v>0.64794127202084195</v>
      </c>
      <c r="R7">
        <v>2015</v>
      </c>
      <c r="S7">
        <v>10.852874755381601</v>
      </c>
      <c r="T7">
        <v>72.117091193737707</v>
      </c>
      <c r="U7">
        <v>961.98172994129197</v>
      </c>
      <c r="V7">
        <v>1.1750643287671201</v>
      </c>
      <c r="W7">
        <v>4.8415711135029396</v>
      </c>
      <c r="X7">
        <v>49.603000000000002</v>
      </c>
      <c r="Y7">
        <v>0.64851199999999998</v>
      </c>
      <c r="Z7">
        <v>10.8308077121896</v>
      </c>
      <c r="AA7">
        <v>72.419814513372501</v>
      </c>
      <c r="AB7">
        <v>961.37846906062202</v>
      </c>
      <c r="AC7">
        <v>1.17439556428161</v>
      </c>
      <c r="AD7">
        <v>4.87599056496245</v>
      </c>
      <c r="AE7">
        <v>50.849591502290401</v>
      </c>
      <c r="AF7">
        <v>0.648176688546796</v>
      </c>
      <c r="AG7">
        <v>6.3689454695349101E-3</v>
      </c>
      <c r="AH7">
        <v>9.1218478954446596E-4</v>
      </c>
      <c r="AI7" s="1">
        <v>-8.3476133356123194E-5</v>
      </c>
      <c r="AJ7">
        <v>-3.2836334321620299E-4</v>
      </c>
      <c r="AK7">
        <v>1.0201801994831499E-3</v>
      </c>
      <c r="AL7">
        <v>3.3729891531812102E-3</v>
      </c>
      <c r="AM7">
        <v>-3.6319807563816301E-4</v>
      </c>
      <c r="AO7"/>
      <c r="AP7"/>
      <c r="AR7"/>
      <c r="AS7"/>
      <c r="AU7"/>
      <c r="AV7"/>
      <c r="BA7"/>
      <c r="BB7"/>
    </row>
    <row r="8" spans="1:57" hidden="1" x14ac:dyDescent="0.25">
      <c r="A8">
        <v>2021</v>
      </c>
      <c r="B8" t="s">
        <v>39</v>
      </c>
      <c r="C8" t="s">
        <v>40</v>
      </c>
      <c r="D8">
        <v>10.822176125244599</v>
      </c>
      <c r="E8">
        <v>71.985921722113403</v>
      </c>
      <c r="F8">
        <v>961.95381017612397</v>
      </c>
      <c r="G8">
        <v>1.17524850293542</v>
      </c>
      <c r="H8">
        <v>4.9039805342465801</v>
      </c>
      <c r="I8">
        <v>51.252000000000002</v>
      </c>
      <c r="J8">
        <v>0.64785599999999999</v>
      </c>
      <c r="K8">
        <v>10.9128027705009</v>
      </c>
      <c r="L8">
        <v>72.498099061148594</v>
      </c>
      <c r="M8">
        <v>961.28292270958104</v>
      </c>
      <c r="N8">
        <v>1.1739367837430099</v>
      </c>
      <c r="O8">
        <v>4.8818014870789099</v>
      </c>
      <c r="P8">
        <v>51.052491640434198</v>
      </c>
      <c r="Q8">
        <v>0.64789759412815695</v>
      </c>
      <c r="R8">
        <v>2015</v>
      </c>
      <c r="S8">
        <v>10.852874755381601</v>
      </c>
      <c r="T8">
        <v>72.117091193737707</v>
      </c>
      <c r="U8">
        <v>961.98172994129197</v>
      </c>
      <c r="V8">
        <v>1.1750643287671201</v>
      </c>
      <c r="W8">
        <v>4.8415711135029396</v>
      </c>
      <c r="X8">
        <v>49.603000000000002</v>
      </c>
      <c r="Y8">
        <v>0.64851199999999998</v>
      </c>
      <c r="Z8">
        <v>10.8308077121896</v>
      </c>
      <c r="AA8">
        <v>72.419814513372501</v>
      </c>
      <c r="AB8">
        <v>961.37846906062202</v>
      </c>
      <c r="AC8">
        <v>1.17439556428161</v>
      </c>
      <c r="AD8">
        <v>4.87599056496245</v>
      </c>
      <c r="AE8">
        <v>50.849591502290401</v>
      </c>
      <c r="AF8">
        <v>0.648176688546796</v>
      </c>
      <c r="AG8">
        <v>7.5705395654869501E-3</v>
      </c>
      <c r="AH8">
        <v>1.0809824397121099E-3</v>
      </c>
      <c r="AI8" s="1">
        <v>-9.9384741926065895E-5</v>
      </c>
      <c r="AJ8">
        <v>-3.90652479072612E-4</v>
      </c>
      <c r="AK8">
        <v>1.1917418705078701E-3</v>
      </c>
      <c r="AL8">
        <v>3.9902019298350098E-3</v>
      </c>
      <c r="AM8">
        <v>-4.30583857102806E-4</v>
      </c>
      <c r="AO8"/>
      <c r="AP8"/>
      <c r="AR8"/>
      <c r="AS8"/>
      <c r="AU8"/>
      <c r="AV8"/>
      <c r="BA8"/>
      <c r="BB8"/>
    </row>
    <row r="9" spans="1:57" hidden="1" x14ac:dyDescent="0.25">
      <c r="A9">
        <v>2022</v>
      </c>
      <c r="B9" t="s">
        <v>39</v>
      </c>
      <c r="C9" t="s">
        <v>40</v>
      </c>
      <c r="D9">
        <v>10.931954990215299</v>
      </c>
      <c r="E9">
        <v>73.003352837573502</v>
      </c>
      <c r="F9">
        <v>962.09409784735703</v>
      </c>
      <c r="G9">
        <v>1.17488335225049</v>
      </c>
      <c r="H9">
        <v>4.9104672074364002</v>
      </c>
      <c r="I9">
        <v>50.319000000000003</v>
      </c>
      <c r="J9">
        <v>0.65349999999999997</v>
      </c>
      <c r="K9">
        <v>10.925578218017</v>
      </c>
      <c r="L9">
        <v>72.510023641509093</v>
      </c>
      <c r="M9">
        <v>961.26803907649503</v>
      </c>
      <c r="N9">
        <v>1.1738650637232899</v>
      </c>
      <c r="O9">
        <v>4.8825725705518499</v>
      </c>
      <c r="P9">
        <v>51.082910022492598</v>
      </c>
      <c r="Q9">
        <v>0.64785517557377503</v>
      </c>
      <c r="R9">
        <v>2015</v>
      </c>
      <c r="S9">
        <v>10.852874755381601</v>
      </c>
      <c r="T9">
        <v>72.117091193737707</v>
      </c>
      <c r="U9">
        <v>961.98172994129197</v>
      </c>
      <c r="V9">
        <v>1.1750643287671201</v>
      </c>
      <c r="W9">
        <v>4.8415711135029396</v>
      </c>
      <c r="X9">
        <v>49.603000000000002</v>
      </c>
      <c r="Y9">
        <v>0.64851199999999998</v>
      </c>
      <c r="Z9">
        <v>10.8308077121896</v>
      </c>
      <c r="AA9">
        <v>72.419814513372501</v>
      </c>
      <c r="AB9">
        <v>961.37846906062202</v>
      </c>
      <c r="AC9">
        <v>1.17439556428161</v>
      </c>
      <c r="AD9">
        <v>4.87599056496245</v>
      </c>
      <c r="AE9">
        <v>50.849591502290401</v>
      </c>
      <c r="AF9">
        <v>0.648176688546796</v>
      </c>
      <c r="AG9">
        <v>8.7500866367297703E-3</v>
      </c>
      <c r="AH9">
        <v>1.2456415242546701E-3</v>
      </c>
      <c r="AI9">
        <v>-1.14866296345655E-4</v>
      </c>
      <c r="AJ9">
        <v>-4.5172220882048E-4</v>
      </c>
      <c r="AK9">
        <v>1.3498807066411401E-3</v>
      </c>
      <c r="AL9">
        <v>4.5884050060011903E-3</v>
      </c>
      <c r="AM9">
        <v>-4.9602674502485203E-4</v>
      </c>
      <c r="AO9"/>
      <c r="AP9"/>
      <c r="AR9"/>
      <c r="AS9"/>
      <c r="AU9"/>
      <c r="AV9"/>
      <c r="BA9"/>
      <c r="BB9"/>
    </row>
    <row r="10" spans="1:57" hidden="1" x14ac:dyDescent="0.25">
      <c r="A10">
        <v>2023</v>
      </c>
      <c r="B10" t="s">
        <v>39</v>
      </c>
      <c r="C10" t="s">
        <v>40</v>
      </c>
      <c r="D10">
        <v>10.996009784735801</v>
      </c>
      <c r="E10">
        <v>72.593619960861105</v>
      </c>
      <c r="F10">
        <v>960.34797847358095</v>
      </c>
      <c r="G10">
        <v>1.17241906457926</v>
      </c>
      <c r="H10">
        <v>4.7773835127201503</v>
      </c>
      <c r="I10">
        <v>53.56</v>
      </c>
      <c r="J10">
        <v>0.64829999999999999</v>
      </c>
      <c r="K10">
        <v>10.9381242454314</v>
      </c>
      <c r="L10">
        <v>72.521661166810702</v>
      </c>
      <c r="M10">
        <v>961.25363392468603</v>
      </c>
      <c r="N10">
        <v>1.17379482185289</v>
      </c>
      <c r="O10">
        <v>4.8832727752466996</v>
      </c>
      <c r="P10">
        <v>51.112364354766697</v>
      </c>
      <c r="Q10">
        <v>0.64781406958660903</v>
      </c>
      <c r="R10">
        <v>2015</v>
      </c>
      <c r="S10">
        <v>10.852874755381601</v>
      </c>
      <c r="T10">
        <v>72.117091193737707</v>
      </c>
      <c r="U10">
        <v>961.98172994129197</v>
      </c>
      <c r="V10">
        <v>1.1750643287671201</v>
      </c>
      <c r="W10">
        <v>4.8415711135029396</v>
      </c>
      <c r="X10">
        <v>49.603000000000002</v>
      </c>
      <c r="Y10">
        <v>0.64851199999999998</v>
      </c>
      <c r="Z10">
        <v>10.8308077121896</v>
      </c>
      <c r="AA10">
        <v>72.419814513372501</v>
      </c>
      <c r="AB10">
        <v>961.37846906062202</v>
      </c>
      <c r="AC10">
        <v>1.17439556428161</v>
      </c>
      <c r="AD10">
        <v>4.87599056496245</v>
      </c>
      <c r="AE10">
        <v>50.849591502290401</v>
      </c>
      <c r="AF10">
        <v>0.648176688546796</v>
      </c>
      <c r="AG10">
        <v>9.9084515295239893E-3</v>
      </c>
      <c r="AH10">
        <v>1.40633684472434E-3</v>
      </c>
      <c r="AI10">
        <v>-1.2985014742178801E-4</v>
      </c>
      <c r="AJ10">
        <v>-5.1153329166861504E-4</v>
      </c>
      <c r="AK10">
        <v>1.4934832599114501E-3</v>
      </c>
      <c r="AL10">
        <v>5.1676492320398802E-3</v>
      </c>
      <c r="AM10">
        <v>-5.5944461840980002E-4</v>
      </c>
      <c r="AO10"/>
      <c r="AP10"/>
      <c r="AR10"/>
      <c r="AS10"/>
      <c r="AU10"/>
      <c r="AV10"/>
      <c r="BA10"/>
      <c r="BB10"/>
    </row>
    <row r="11" spans="1:57" hidden="1" x14ac:dyDescent="0.25">
      <c r="A11">
        <v>2024</v>
      </c>
      <c r="B11" t="s">
        <v>39</v>
      </c>
      <c r="C11" t="s">
        <v>40</v>
      </c>
      <c r="D11">
        <v>10.8504324853229</v>
      </c>
      <c r="E11">
        <v>73.054965753424597</v>
      </c>
      <c r="F11">
        <v>959.98621135029305</v>
      </c>
      <c r="G11">
        <v>1.1724971135029401</v>
      </c>
      <c r="H11">
        <v>4.8911925557729896</v>
      </c>
      <c r="I11">
        <v>50.116999999999997</v>
      </c>
      <c r="J11">
        <v>0.64841599999999999</v>
      </c>
      <c r="K11">
        <v>10.9504502197276</v>
      </c>
      <c r="L11">
        <v>72.533024296149406</v>
      </c>
      <c r="M11">
        <v>961.23977517476897</v>
      </c>
      <c r="N11">
        <v>1.1737261042160501</v>
      </c>
      <c r="O11">
        <v>4.8838966720016597</v>
      </c>
      <c r="P11">
        <v>51.1408572229765</v>
      </c>
      <c r="Q11">
        <v>0.647774329395576</v>
      </c>
      <c r="R11">
        <v>2015</v>
      </c>
      <c r="S11">
        <v>10.852874755381601</v>
      </c>
      <c r="T11">
        <v>72.117091193737707</v>
      </c>
      <c r="U11">
        <v>961.98172994129197</v>
      </c>
      <c r="V11">
        <v>1.1750643287671201</v>
      </c>
      <c r="W11">
        <v>4.8415711135029396</v>
      </c>
      <c r="X11">
        <v>49.603000000000002</v>
      </c>
      <c r="Y11">
        <v>0.64851199999999998</v>
      </c>
      <c r="Z11">
        <v>10.8308077121896</v>
      </c>
      <c r="AA11">
        <v>72.419814513372501</v>
      </c>
      <c r="AB11">
        <v>961.37846906062202</v>
      </c>
      <c r="AC11">
        <v>1.17439556428161</v>
      </c>
      <c r="AD11">
        <v>4.87599056496245</v>
      </c>
      <c r="AE11">
        <v>50.849591502290401</v>
      </c>
      <c r="AF11">
        <v>0.648176688546796</v>
      </c>
      <c r="AG11">
        <v>1.10464990901306E-2</v>
      </c>
      <c r="AH11">
        <v>1.5632432026735101E-3</v>
      </c>
      <c r="AI11">
        <v>-1.4426564596195401E-4</v>
      </c>
      <c r="AJ11">
        <v>-5.7004648682582601E-4</v>
      </c>
      <c r="AK11">
        <v>1.6214360823471E-3</v>
      </c>
      <c r="AL11">
        <v>5.7279854583104899E-3</v>
      </c>
      <c r="AM11">
        <v>-6.2075535626263296E-4</v>
      </c>
      <c r="AO11"/>
      <c r="AP11"/>
      <c r="AR11"/>
      <c r="AS11"/>
      <c r="AU11"/>
      <c r="AV11"/>
      <c r="BA11"/>
      <c r="BB11"/>
    </row>
    <row r="12" spans="1:57" hidden="1" x14ac:dyDescent="0.25">
      <c r="A12">
        <v>2025</v>
      </c>
      <c r="B12" t="s">
        <v>39</v>
      </c>
      <c r="C12" t="s">
        <v>40</v>
      </c>
      <c r="D12">
        <v>10.945702544031301</v>
      </c>
      <c r="E12">
        <v>72.819795890411001</v>
      </c>
      <c r="F12">
        <v>961.023622309198</v>
      </c>
      <c r="G12">
        <v>1.1734695088062601</v>
      </c>
      <c r="H12">
        <v>4.9117423522504904</v>
      </c>
      <c r="I12">
        <v>52.798000000000002</v>
      </c>
      <c r="J12">
        <v>0.65339400000000003</v>
      </c>
      <c r="K12">
        <v>10.9625655078893</v>
      </c>
      <c r="L12">
        <v>72.544125688621094</v>
      </c>
      <c r="M12">
        <v>961.22653074735604</v>
      </c>
      <c r="N12">
        <v>1.17365895689696</v>
      </c>
      <c r="O12">
        <v>4.8844388316549203</v>
      </c>
      <c r="P12">
        <v>51.168391212842103</v>
      </c>
      <c r="Q12">
        <v>0.64773600822958799</v>
      </c>
      <c r="R12">
        <v>2015</v>
      </c>
      <c r="S12">
        <v>10.852874755381601</v>
      </c>
      <c r="T12">
        <v>72.117091193737707</v>
      </c>
      <c r="U12">
        <v>961.98172994129197</v>
      </c>
      <c r="V12">
        <v>1.1750643287671201</v>
      </c>
      <c r="W12">
        <v>4.8415711135029396</v>
      </c>
      <c r="X12">
        <v>49.603000000000002</v>
      </c>
      <c r="Y12">
        <v>0.64851199999999998</v>
      </c>
      <c r="Z12">
        <v>10.8308077121896</v>
      </c>
      <c r="AA12">
        <v>72.419814513372501</v>
      </c>
      <c r="AB12">
        <v>961.37846906062202</v>
      </c>
      <c r="AC12">
        <v>1.17439556428161</v>
      </c>
      <c r="AD12">
        <v>4.87599056496245</v>
      </c>
      <c r="AE12">
        <v>50.849591502290401</v>
      </c>
      <c r="AF12">
        <v>0.648176688546796</v>
      </c>
      <c r="AG12">
        <v>1.21650941648108E-2</v>
      </c>
      <c r="AH12">
        <v>1.7165353996543701E-3</v>
      </c>
      <c r="AI12">
        <v>-1.58042142772458E-4</v>
      </c>
      <c r="AJ12">
        <v>-6.2722255350073297E-4</v>
      </c>
      <c r="AK12">
        <v>1.7326257259764001E-3</v>
      </c>
      <c r="AL12">
        <v>6.2694645351738503E-3</v>
      </c>
      <c r="AM12">
        <v>-6.7987683758850804E-4</v>
      </c>
      <c r="AO12"/>
      <c r="AP12"/>
      <c r="AR12"/>
      <c r="AS12"/>
      <c r="AU12"/>
      <c r="AV12"/>
      <c r="BA12"/>
      <c r="BB12"/>
    </row>
    <row r="13" spans="1:57" hidden="1" x14ac:dyDescent="0.25">
      <c r="A13">
        <v>2026</v>
      </c>
      <c r="B13" t="s">
        <v>39</v>
      </c>
      <c r="C13" t="s">
        <v>40</v>
      </c>
      <c r="D13">
        <v>10.9852720156556</v>
      </c>
      <c r="E13">
        <v>72.632756751467696</v>
      </c>
      <c r="F13">
        <v>961.27568101761301</v>
      </c>
      <c r="G13">
        <v>1.1736163933463799</v>
      </c>
      <c r="H13">
        <v>4.8856265851272003</v>
      </c>
      <c r="I13">
        <v>49.851999999999997</v>
      </c>
      <c r="J13">
        <v>0.64953099999999997</v>
      </c>
      <c r="K13">
        <v>10.9744538702246</v>
      </c>
      <c r="L13">
        <v>72.554925346390604</v>
      </c>
      <c r="M13">
        <v>961.21393597673796</v>
      </c>
      <c r="N13">
        <v>1.17359351558376</v>
      </c>
      <c r="O13">
        <v>4.8848964599194398</v>
      </c>
      <c r="P13">
        <v>51.194926615410402</v>
      </c>
      <c r="Q13">
        <v>0.64769927198522104</v>
      </c>
      <c r="R13">
        <v>2015</v>
      </c>
      <c r="S13">
        <v>10.852874755381601</v>
      </c>
      <c r="T13">
        <v>72.117091193737707</v>
      </c>
      <c r="U13">
        <v>961.98172994129197</v>
      </c>
      <c r="V13">
        <v>1.1750643287671201</v>
      </c>
      <c r="W13">
        <v>4.8415711135029396</v>
      </c>
      <c r="X13">
        <v>49.603000000000002</v>
      </c>
      <c r="Y13">
        <v>0.64851199999999998</v>
      </c>
      <c r="Z13">
        <v>10.8308077121896</v>
      </c>
      <c r="AA13">
        <v>72.419814513372501</v>
      </c>
      <c r="AB13">
        <v>961.37846906062202</v>
      </c>
      <c r="AC13">
        <v>1.17439556428161</v>
      </c>
      <c r="AD13">
        <v>4.87599056496245</v>
      </c>
      <c r="AE13">
        <v>50.849591502290401</v>
      </c>
      <c r="AF13">
        <v>0.648176688546796</v>
      </c>
      <c r="AG13">
        <v>1.3262737355536E-2</v>
      </c>
      <c r="AH13">
        <v>1.8656611305345101E-3</v>
      </c>
      <c r="AI13">
        <v>-1.7114288407683501E-4</v>
      </c>
      <c r="AJ13">
        <v>-6.82945953007942E-4</v>
      </c>
      <c r="AK13">
        <v>1.8264791201595099E-3</v>
      </c>
      <c r="AL13">
        <v>6.7913055526609102E-3</v>
      </c>
      <c r="AM13">
        <v>-7.3655311894198303E-4</v>
      </c>
      <c r="AO13"/>
      <c r="AP13"/>
      <c r="AR13"/>
      <c r="AS13"/>
      <c r="AU13"/>
      <c r="AV13"/>
      <c r="BA13"/>
      <c r="BB13"/>
    </row>
    <row r="14" spans="1:57" hidden="1" x14ac:dyDescent="0.25">
      <c r="A14">
        <v>2027</v>
      </c>
      <c r="B14" t="s">
        <v>39</v>
      </c>
      <c r="C14" t="s">
        <v>40</v>
      </c>
      <c r="D14">
        <v>11.2615557729942</v>
      </c>
      <c r="E14">
        <v>72.467579843444199</v>
      </c>
      <c r="F14">
        <v>960.42025831702495</v>
      </c>
      <c r="G14">
        <v>1.1712962504892399</v>
      </c>
      <c r="H14">
        <v>4.8605843933463797</v>
      </c>
      <c r="I14">
        <v>51.171999999999997</v>
      </c>
      <c r="J14">
        <v>0.64827699999999999</v>
      </c>
      <c r="K14">
        <v>10.9860857153966</v>
      </c>
      <c r="L14">
        <v>72.565367111163496</v>
      </c>
      <c r="M14">
        <v>961.20190207074904</v>
      </c>
      <c r="N14">
        <v>1.17352981179714</v>
      </c>
      <c r="O14">
        <v>4.8852766805816898</v>
      </c>
      <c r="P14">
        <v>51.2204207389168</v>
      </c>
      <c r="Q14">
        <v>0.64766415801427402</v>
      </c>
      <c r="R14">
        <v>2015</v>
      </c>
      <c r="S14">
        <v>10.852874755381601</v>
      </c>
      <c r="T14">
        <v>72.117091193737707</v>
      </c>
      <c r="U14">
        <v>961.98172994129197</v>
      </c>
      <c r="V14">
        <v>1.1750643287671201</v>
      </c>
      <c r="W14">
        <v>4.8415711135029396</v>
      </c>
      <c r="X14">
        <v>49.603000000000002</v>
      </c>
      <c r="Y14">
        <v>0.64851199999999998</v>
      </c>
      <c r="Z14">
        <v>10.8308077121896</v>
      </c>
      <c r="AA14">
        <v>72.419814513372501</v>
      </c>
      <c r="AB14">
        <v>961.37846906062202</v>
      </c>
      <c r="AC14">
        <v>1.17439556428161</v>
      </c>
      <c r="AD14">
        <v>4.87599056496245</v>
      </c>
      <c r="AE14">
        <v>50.849591502290401</v>
      </c>
      <c r="AF14">
        <v>0.648176688546796</v>
      </c>
      <c r="AG14">
        <v>1.43366965173162E-2</v>
      </c>
      <c r="AH14">
        <v>2.0098449404919502E-3</v>
      </c>
      <c r="AI14">
        <v>-1.8366022909276601E-4</v>
      </c>
      <c r="AJ14">
        <v>-7.3718984539950601E-4</v>
      </c>
      <c r="AK14">
        <v>1.9044572575613501E-3</v>
      </c>
      <c r="AL14">
        <v>7.2926689412978196E-3</v>
      </c>
      <c r="AM14">
        <v>-7.9072657437119303E-4</v>
      </c>
      <c r="AO14"/>
      <c r="AP14"/>
      <c r="AR14"/>
      <c r="AS14"/>
      <c r="AU14"/>
      <c r="AV14"/>
      <c r="BA14"/>
      <c r="BB14"/>
    </row>
    <row r="15" spans="1:57" hidden="1" x14ac:dyDescent="0.25">
      <c r="A15">
        <v>2028</v>
      </c>
      <c r="B15" t="s">
        <v>39</v>
      </c>
      <c r="C15" t="s">
        <v>40</v>
      </c>
      <c r="D15">
        <v>11.0523776908024</v>
      </c>
      <c r="E15">
        <v>72.146635420743706</v>
      </c>
      <c r="F15">
        <v>959.90399608610505</v>
      </c>
      <c r="G15">
        <v>1.1716744598825799</v>
      </c>
      <c r="H15">
        <v>4.9733170880626201</v>
      </c>
      <c r="I15">
        <v>50.726999999999997</v>
      </c>
      <c r="J15">
        <v>0.64334199999999997</v>
      </c>
      <c r="K15">
        <v>10.997450382920899</v>
      </c>
      <c r="L15">
        <v>72.575439401347197</v>
      </c>
      <c r="M15">
        <v>961.19031076032502</v>
      </c>
      <c r="N15">
        <v>1.1734677353702301</v>
      </c>
      <c r="O15">
        <v>4.8855889415900799</v>
      </c>
      <c r="P15">
        <v>51.244871694863498</v>
      </c>
      <c r="Q15">
        <v>0.64763052672849597</v>
      </c>
      <c r="R15">
        <v>2015</v>
      </c>
      <c r="S15">
        <v>10.852874755381601</v>
      </c>
      <c r="T15">
        <v>72.117091193737707</v>
      </c>
      <c r="U15">
        <v>961.98172994129197</v>
      </c>
      <c r="V15">
        <v>1.1750643287671201</v>
      </c>
      <c r="W15">
        <v>4.8415711135029396</v>
      </c>
      <c r="X15">
        <v>49.603000000000002</v>
      </c>
      <c r="Y15">
        <v>0.64851199999999998</v>
      </c>
      <c r="Z15">
        <v>10.8308077121896</v>
      </c>
      <c r="AA15">
        <v>72.419814513372501</v>
      </c>
      <c r="AB15">
        <v>961.37846906062202</v>
      </c>
      <c r="AC15">
        <v>1.17439556428161</v>
      </c>
      <c r="AD15">
        <v>4.87599056496245</v>
      </c>
      <c r="AE15">
        <v>50.849591502290401</v>
      </c>
      <c r="AF15">
        <v>0.648176688546796</v>
      </c>
      <c r="AG15">
        <v>1.5385987375969599E-2</v>
      </c>
      <c r="AH15">
        <v>2.14892690654496E-3</v>
      </c>
      <c r="AI15">
        <v>-1.9571719812013801E-4</v>
      </c>
      <c r="AJ15">
        <v>-7.9004803799087597E-4</v>
      </c>
      <c r="AK15">
        <v>1.9684977851684498E-3</v>
      </c>
      <c r="AL15">
        <v>7.7735175621864499E-3</v>
      </c>
      <c r="AM15">
        <v>-8.4261255912123105E-4</v>
      </c>
      <c r="AO15"/>
      <c r="AP15"/>
      <c r="AR15"/>
      <c r="AS15"/>
      <c r="AU15"/>
      <c r="AV15"/>
      <c r="BA15"/>
      <c r="BB15"/>
    </row>
    <row r="16" spans="1:57" hidden="1" x14ac:dyDescent="0.25">
      <c r="A16">
        <v>2029</v>
      </c>
      <c r="B16" t="s">
        <v>39</v>
      </c>
      <c r="C16" t="s">
        <v>40</v>
      </c>
      <c r="D16">
        <v>10.8007416829746</v>
      </c>
      <c r="E16">
        <v>72.501552446184107</v>
      </c>
      <c r="F16">
        <v>961.274808219178</v>
      </c>
      <c r="G16">
        <v>1.1744577729941299</v>
      </c>
      <c r="H16">
        <v>4.9033433502935404</v>
      </c>
      <c r="I16">
        <v>52.136000000000003</v>
      </c>
      <c r="J16">
        <v>0.64819400000000005</v>
      </c>
      <c r="K16">
        <v>11.0085372123129</v>
      </c>
      <c r="L16">
        <v>72.585130635349003</v>
      </c>
      <c r="M16">
        <v>961.17904377639502</v>
      </c>
      <c r="N16">
        <v>1.17340717613612</v>
      </c>
      <c r="O16">
        <v>4.8858426908930301</v>
      </c>
      <c r="P16">
        <v>51.268277594752497</v>
      </c>
      <c r="Q16">
        <v>0.64759823853963905</v>
      </c>
      <c r="R16">
        <v>2015</v>
      </c>
      <c r="S16">
        <v>10.852874755381601</v>
      </c>
      <c r="T16">
        <v>72.117091193737707</v>
      </c>
      <c r="U16">
        <v>961.98172994129197</v>
      </c>
      <c r="V16">
        <v>1.1750643287671201</v>
      </c>
      <c r="W16">
        <v>4.8415711135029396</v>
      </c>
      <c r="X16">
        <v>49.603000000000002</v>
      </c>
      <c r="Y16">
        <v>0.64851199999999998</v>
      </c>
      <c r="Z16">
        <v>10.8308077121896</v>
      </c>
      <c r="AA16">
        <v>72.419814513372501</v>
      </c>
      <c r="AB16">
        <v>961.37846906062202</v>
      </c>
      <c r="AC16">
        <v>1.17439556428161</v>
      </c>
      <c r="AD16">
        <v>4.87599056496245</v>
      </c>
      <c r="AE16">
        <v>50.849591502290401</v>
      </c>
      <c r="AF16">
        <v>0.648176688546796</v>
      </c>
      <c r="AG16">
        <v>1.6409625657313898E-2</v>
      </c>
      <c r="AH16">
        <v>2.2827471057110301E-3</v>
      </c>
      <c r="AI16">
        <v>-2.0743681145907799E-4</v>
      </c>
      <c r="AJ16">
        <v>-8.4161433809655495E-4</v>
      </c>
      <c r="AK16">
        <v>2.0205383499662401E-3</v>
      </c>
      <c r="AL16">
        <v>8.2338142764283896E-3</v>
      </c>
      <c r="AM16">
        <v>-8.92426428437875E-4</v>
      </c>
      <c r="AO16"/>
      <c r="AP16"/>
      <c r="AR16"/>
      <c r="AS16"/>
      <c r="AU16"/>
      <c r="AV16"/>
      <c r="BA16"/>
      <c r="BB16"/>
    </row>
    <row r="17" spans="1:54" hidden="1" x14ac:dyDescent="0.25">
      <c r="A17">
        <v>2030</v>
      </c>
      <c r="B17" t="s">
        <v>39</v>
      </c>
      <c r="C17" t="s">
        <v>40</v>
      </c>
      <c r="D17">
        <v>10.905637964775</v>
      </c>
      <c r="E17">
        <v>71.743526223092005</v>
      </c>
      <c r="F17">
        <v>962.33155381604695</v>
      </c>
      <c r="G17">
        <v>1.17544805088063</v>
      </c>
      <c r="H17">
        <v>4.9298425518590898</v>
      </c>
      <c r="I17">
        <v>50.853999999999999</v>
      </c>
      <c r="J17">
        <v>0.64271900000000004</v>
      </c>
      <c r="K17">
        <v>11.019335543088401</v>
      </c>
      <c r="L17">
        <v>72.5944292315761</v>
      </c>
      <c r="M17">
        <v>961.16798284989204</v>
      </c>
      <c r="N17">
        <v>1.1733480239279099</v>
      </c>
      <c r="O17">
        <v>4.8860473764389596</v>
      </c>
      <c r="P17">
        <v>51.290636550086198</v>
      </c>
      <c r="Q17">
        <v>0.64756715385945196</v>
      </c>
      <c r="R17">
        <v>2015</v>
      </c>
      <c r="S17">
        <v>10.852874755381601</v>
      </c>
      <c r="T17">
        <v>72.117091193737707</v>
      </c>
      <c r="U17">
        <v>961.98172994129197</v>
      </c>
      <c r="V17">
        <v>1.1750643287671201</v>
      </c>
      <c r="W17">
        <v>4.8415711135029396</v>
      </c>
      <c r="X17">
        <v>49.603000000000002</v>
      </c>
      <c r="Y17">
        <v>0.64851199999999998</v>
      </c>
      <c r="Z17">
        <v>10.8308077121896</v>
      </c>
      <c r="AA17">
        <v>72.419814513372501</v>
      </c>
      <c r="AB17">
        <v>961.37846906062202</v>
      </c>
      <c r="AC17">
        <v>1.17439556428161</v>
      </c>
      <c r="AD17">
        <v>4.87599056496245</v>
      </c>
      <c r="AE17">
        <v>50.849591502290401</v>
      </c>
      <c r="AF17">
        <v>0.648176688546796</v>
      </c>
      <c r="AG17">
        <v>1.7406627087166299E-2</v>
      </c>
      <c r="AH17">
        <v>2.4111456150080501E-3</v>
      </c>
      <c r="AI17">
        <v>-2.1894208940970999E-4</v>
      </c>
      <c r="AJ17">
        <v>-8.9198255303237297E-4</v>
      </c>
      <c r="AK17">
        <v>2.06251659894049E-3</v>
      </c>
      <c r="AL17">
        <v>8.6735219451249297E-3</v>
      </c>
      <c r="AM17">
        <v>-9.40383537566734E-4</v>
      </c>
      <c r="AO17"/>
      <c r="AP17"/>
      <c r="AR17"/>
      <c r="AS17"/>
      <c r="AU17"/>
      <c r="AV17"/>
      <c r="BA17"/>
      <c r="BB17"/>
    </row>
    <row r="18" spans="1:54" hidden="1" x14ac:dyDescent="0.25">
      <c r="A18">
        <v>2031</v>
      </c>
      <c r="B18" t="s">
        <v>39</v>
      </c>
      <c r="C18" t="s">
        <v>40</v>
      </c>
      <c r="D18">
        <v>10.974825831702599</v>
      </c>
      <c r="E18">
        <v>71.901959099804301</v>
      </c>
      <c r="F18">
        <v>960.94486301369898</v>
      </c>
      <c r="G18">
        <v>1.1733460156555799</v>
      </c>
      <c r="H18">
        <v>4.9253008825831701</v>
      </c>
      <c r="I18">
        <v>49.944000000000003</v>
      </c>
      <c r="J18">
        <v>0.64831399999999995</v>
      </c>
      <c r="K18">
        <v>11.029834714763</v>
      </c>
      <c r="L18">
        <v>72.603323608435801</v>
      </c>
      <c r="M18">
        <v>961.15700971175102</v>
      </c>
      <c r="N18">
        <v>1.17329016857873</v>
      </c>
      <c r="O18">
        <v>4.8862124461762999</v>
      </c>
      <c r="P18">
        <v>51.311946672366602</v>
      </c>
      <c r="Q18">
        <v>0.64753713309968497</v>
      </c>
      <c r="R18">
        <v>2015</v>
      </c>
      <c r="S18">
        <v>10.852874755381601</v>
      </c>
      <c r="T18">
        <v>72.117091193737707</v>
      </c>
      <c r="U18">
        <v>961.98172994129197</v>
      </c>
      <c r="V18">
        <v>1.1750643287671201</v>
      </c>
      <c r="W18">
        <v>4.8415711135029396</v>
      </c>
      <c r="X18">
        <v>49.603000000000002</v>
      </c>
      <c r="Y18">
        <v>0.64851199999999998</v>
      </c>
      <c r="Z18">
        <v>10.8308077121896</v>
      </c>
      <c r="AA18">
        <v>72.419814513372501</v>
      </c>
      <c r="AB18">
        <v>961.37846906062202</v>
      </c>
      <c r="AC18">
        <v>1.17439556428161</v>
      </c>
      <c r="AD18">
        <v>4.87599056496245</v>
      </c>
      <c r="AE18">
        <v>50.849591502290401</v>
      </c>
      <c r="AF18">
        <v>0.648176688546796</v>
      </c>
      <c r="AG18">
        <v>1.8376007391345699E-2</v>
      </c>
      <c r="AH18">
        <v>2.5339625114542599E-3</v>
      </c>
      <c r="AI18">
        <v>-2.30356052271451E-4</v>
      </c>
      <c r="AJ18">
        <v>-9.4124649011283396E-4</v>
      </c>
      <c r="AK18">
        <v>2.0963701790782901E-3</v>
      </c>
      <c r="AL18">
        <v>9.0926034293779493E-3</v>
      </c>
      <c r="AM18">
        <v>-9.8669924175238607E-4</v>
      </c>
      <c r="AO18"/>
      <c r="AP18"/>
      <c r="AR18"/>
      <c r="AS18"/>
      <c r="AU18"/>
      <c r="AV18"/>
      <c r="BA18"/>
      <c r="BB18"/>
    </row>
    <row r="19" spans="1:54" hidden="1" x14ac:dyDescent="0.25">
      <c r="A19">
        <v>2032</v>
      </c>
      <c r="B19" t="s">
        <v>39</v>
      </c>
      <c r="C19" t="s">
        <v>40</v>
      </c>
      <c r="D19">
        <v>10.855526418786701</v>
      </c>
      <c r="E19">
        <v>72.507627592955004</v>
      </c>
      <c r="F19">
        <v>960.125193737769</v>
      </c>
      <c r="G19">
        <v>1.17286742857143</v>
      </c>
      <c r="H19">
        <v>4.9140043287671196</v>
      </c>
      <c r="I19">
        <v>52.805</v>
      </c>
      <c r="J19">
        <v>0.64822199999999996</v>
      </c>
      <c r="K19">
        <v>11.040024066852199</v>
      </c>
      <c r="L19">
        <v>72.611802184335502</v>
      </c>
      <c r="M19">
        <v>961.14600609290096</v>
      </c>
      <c r="N19">
        <v>1.17323349992166</v>
      </c>
      <c r="O19">
        <v>4.8863473480534703</v>
      </c>
      <c r="P19">
        <v>51.332206073096003</v>
      </c>
      <c r="Q19">
        <v>0.647508036672089</v>
      </c>
      <c r="R19">
        <v>2015</v>
      </c>
      <c r="S19">
        <v>10.852874755381601</v>
      </c>
      <c r="T19">
        <v>72.117091193737707</v>
      </c>
      <c r="U19">
        <v>961.98172994129197</v>
      </c>
      <c r="V19">
        <v>1.1750643287671201</v>
      </c>
      <c r="W19">
        <v>4.8415711135029396</v>
      </c>
      <c r="X19">
        <v>49.603000000000002</v>
      </c>
      <c r="Y19">
        <v>0.64851199999999998</v>
      </c>
      <c r="Z19">
        <v>10.8308077121896</v>
      </c>
      <c r="AA19">
        <v>72.419814513372501</v>
      </c>
      <c r="AB19">
        <v>961.37846906062202</v>
      </c>
      <c r="AC19">
        <v>1.17439556428161</v>
      </c>
      <c r="AD19">
        <v>4.87599056496245</v>
      </c>
      <c r="AE19">
        <v>50.849591502290401</v>
      </c>
      <c r="AF19">
        <v>0.648176688546796</v>
      </c>
      <c r="AG19">
        <v>1.93167822956695E-2</v>
      </c>
      <c r="AH19">
        <v>2.65103787206697E-3</v>
      </c>
      <c r="AI19">
        <v>-2.41801720344662E-4</v>
      </c>
      <c r="AJ19">
        <v>-9.8949995665414503E-4</v>
      </c>
      <c r="AK19">
        <v>2.12403673736414E-3</v>
      </c>
      <c r="AL19">
        <v>9.4910215902893197E-3</v>
      </c>
      <c r="AM19">
        <v>-1.0315888962409499E-3</v>
      </c>
      <c r="AO19"/>
      <c r="AP19"/>
      <c r="AR19"/>
      <c r="AS19"/>
      <c r="AU19"/>
      <c r="AV19"/>
      <c r="BA19"/>
      <c r="BB19"/>
    </row>
    <row r="20" spans="1:54" hidden="1" x14ac:dyDescent="0.25">
      <c r="A20">
        <v>2033</v>
      </c>
      <c r="B20" t="s">
        <v>39</v>
      </c>
      <c r="C20" t="s">
        <v>40</v>
      </c>
      <c r="D20">
        <v>10.833228962818</v>
      </c>
      <c r="E20">
        <v>72.714632876712301</v>
      </c>
      <c r="F20">
        <v>960.58822309197706</v>
      </c>
      <c r="G20">
        <v>1.17347736594912</v>
      </c>
      <c r="H20">
        <v>4.8812608023483399</v>
      </c>
      <c r="I20">
        <v>50.597000000000001</v>
      </c>
      <c r="J20">
        <v>0.64804200000000001</v>
      </c>
      <c r="K20">
        <v>11.049892938871601</v>
      </c>
      <c r="L20">
        <v>72.619853377682404</v>
      </c>
      <c r="M20">
        <v>961.13485372427601</v>
      </c>
      <c r="N20">
        <v>1.1731779077898199</v>
      </c>
      <c r="O20">
        <v>4.8864615300188898</v>
      </c>
      <c r="P20">
        <v>51.351412863776602</v>
      </c>
      <c r="Q20">
        <v>0.647479724988413</v>
      </c>
      <c r="R20">
        <v>2015</v>
      </c>
      <c r="S20">
        <v>10.852874755381601</v>
      </c>
      <c r="T20">
        <v>72.117091193737707</v>
      </c>
      <c r="U20">
        <v>961.98172994129197</v>
      </c>
      <c r="V20">
        <v>1.1750643287671201</v>
      </c>
      <c r="W20">
        <v>4.8415711135029396</v>
      </c>
      <c r="X20">
        <v>49.603000000000002</v>
      </c>
      <c r="Y20">
        <v>0.64851199999999998</v>
      </c>
      <c r="Z20">
        <v>10.8308077121896</v>
      </c>
      <c r="AA20">
        <v>72.419814513372501</v>
      </c>
      <c r="AB20">
        <v>961.37846906062202</v>
      </c>
      <c r="AC20">
        <v>1.17439556428161</v>
      </c>
      <c r="AD20">
        <v>4.87599056496245</v>
      </c>
      <c r="AE20">
        <v>50.849591502290401</v>
      </c>
      <c r="AF20">
        <v>0.648176688546796</v>
      </c>
      <c r="AG20">
        <v>2.0227967525955501E-2</v>
      </c>
      <c r="AH20">
        <v>2.7622117738648499E-3</v>
      </c>
      <c r="AI20">
        <v>-2.53402113929232E-4</v>
      </c>
      <c r="AJ20">
        <v>-1.0368367599704301E-3</v>
      </c>
      <c r="AK20">
        <v>2.1474539207849402E-3</v>
      </c>
      <c r="AL20">
        <v>9.8687392889601801E-3</v>
      </c>
      <c r="AM20">
        <v>-1.07526785627753E-3</v>
      </c>
      <c r="AO20"/>
      <c r="AP20"/>
      <c r="AR20"/>
      <c r="AS20"/>
      <c r="AU20"/>
      <c r="AV20"/>
      <c r="BA20"/>
      <c r="BB20"/>
    </row>
    <row r="21" spans="1:54" hidden="1" x14ac:dyDescent="0.25">
      <c r="A21">
        <v>2034</v>
      </c>
      <c r="B21" t="s">
        <v>39</v>
      </c>
      <c r="C21" t="s">
        <v>40</v>
      </c>
      <c r="D21">
        <v>10.6695068493151</v>
      </c>
      <c r="E21">
        <v>72.618603913894304</v>
      </c>
      <c r="F21">
        <v>961.023093933464</v>
      </c>
      <c r="G21">
        <v>1.1747359745596899</v>
      </c>
      <c r="H21">
        <v>4.9003025107632103</v>
      </c>
      <c r="I21">
        <v>51.328000000000003</v>
      </c>
      <c r="J21">
        <v>0.64647100000000002</v>
      </c>
      <c r="K21">
        <v>11.0594306703368</v>
      </c>
      <c r="L21">
        <v>72.627465606883902</v>
      </c>
      <c r="M21">
        <v>961.12343433680803</v>
      </c>
      <c r="N21">
        <v>1.17312328201631</v>
      </c>
      <c r="O21">
        <v>4.8865644400209698</v>
      </c>
      <c r="P21">
        <v>51.3695651559106</v>
      </c>
      <c r="Q21">
        <v>0.64745205846040799</v>
      </c>
      <c r="R21">
        <v>2015</v>
      </c>
      <c r="S21">
        <v>10.852874755381601</v>
      </c>
      <c r="T21">
        <v>72.117091193737707</v>
      </c>
      <c r="U21">
        <v>961.98172994129197</v>
      </c>
      <c r="V21">
        <v>1.1750643287671201</v>
      </c>
      <c r="W21">
        <v>4.8415711135029396</v>
      </c>
      <c r="X21">
        <v>49.603000000000002</v>
      </c>
      <c r="Y21">
        <v>0.64851199999999998</v>
      </c>
      <c r="Z21">
        <v>10.8308077121896</v>
      </c>
      <c r="AA21">
        <v>72.419814513372501</v>
      </c>
      <c r="AB21">
        <v>961.37846906062202</v>
      </c>
      <c r="AC21">
        <v>1.17439556428161</v>
      </c>
      <c r="AD21">
        <v>4.87599056496245</v>
      </c>
      <c r="AE21">
        <v>50.849591502290401</v>
      </c>
      <c r="AF21">
        <v>0.648176688546796</v>
      </c>
      <c r="AG21">
        <v>2.1108578808021999E-2</v>
      </c>
      <c r="AH21">
        <v>2.8673242938653601E-3</v>
      </c>
      <c r="AI21">
        <v>-2.6528025332505002E-4</v>
      </c>
      <c r="AJ21">
        <v>-1.0833507073773399E-3</v>
      </c>
      <c r="AK21">
        <v>2.16855937632647E-3</v>
      </c>
      <c r="AL21">
        <v>1.02257193864927E-2</v>
      </c>
      <c r="AM21">
        <v>-1.1179514771077199E-3</v>
      </c>
      <c r="AO21"/>
      <c r="AP21"/>
      <c r="AR21"/>
      <c r="AS21"/>
      <c r="AU21"/>
      <c r="AV21"/>
      <c r="BA21"/>
      <c r="BB21"/>
    </row>
    <row r="22" spans="1:54" hidden="1" x14ac:dyDescent="0.25">
      <c r="A22">
        <v>2035</v>
      </c>
      <c r="B22" t="s">
        <v>39</v>
      </c>
      <c r="C22" t="s">
        <v>40</v>
      </c>
      <c r="D22">
        <v>10.812853228962799</v>
      </c>
      <c r="E22">
        <v>73.228416438356106</v>
      </c>
      <c r="F22">
        <v>960.43728375733701</v>
      </c>
      <c r="G22">
        <v>1.17333057142857</v>
      </c>
      <c r="H22">
        <v>4.9948637651663397</v>
      </c>
      <c r="I22">
        <v>51.811999999999998</v>
      </c>
      <c r="J22">
        <v>0.64425900000000003</v>
      </c>
      <c r="K22">
        <v>11.068626600763499</v>
      </c>
      <c r="L22">
        <v>72.634627290347197</v>
      </c>
      <c r="M22">
        <v>961.11162966143002</v>
      </c>
      <c r="N22">
        <v>1.1730695124342301</v>
      </c>
      <c r="O22">
        <v>4.8866655260081604</v>
      </c>
      <c r="P22">
        <v>51.386661061000098</v>
      </c>
      <c r="Q22">
        <v>0.64742489749982401</v>
      </c>
      <c r="R22">
        <v>2015</v>
      </c>
      <c r="S22">
        <v>10.852874755381601</v>
      </c>
      <c r="T22">
        <v>72.117091193737707</v>
      </c>
      <c r="U22">
        <v>961.98172994129197</v>
      </c>
      <c r="V22">
        <v>1.1750643287671201</v>
      </c>
      <c r="W22">
        <v>4.8415711135029396</v>
      </c>
      <c r="X22">
        <v>49.603000000000002</v>
      </c>
      <c r="Y22">
        <v>0.64851199999999998</v>
      </c>
      <c r="Z22">
        <v>10.8308077121896</v>
      </c>
      <c r="AA22">
        <v>72.419814513372501</v>
      </c>
      <c r="AB22">
        <v>961.37846906062202</v>
      </c>
      <c r="AC22">
        <v>1.17439556428161</v>
      </c>
      <c r="AD22">
        <v>4.87599056496245</v>
      </c>
      <c r="AE22">
        <v>50.849591502290401</v>
      </c>
      <c r="AF22">
        <v>0.648176688546796</v>
      </c>
      <c r="AG22">
        <v>2.19576318676863E-2</v>
      </c>
      <c r="AH22">
        <v>2.9662155090861902E-3</v>
      </c>
      <c r="AI22">
        <v>-2.7755915883212402E-4</v>
      </c>
      <c r="AJ22">
        <v>-1.1291356061905E-3</v>
      </c>
      <c r="AK22">
        <v>2.18929075097416E-3</v>
      </c>
      <c r="AL22">
        <v>1.0561924743988E-2</v>
      </c>
      <c r="AM22">
        <v>-1.15985511397696E-3</v>
      </c>
      <c r="AO22"/>
      <c r="AP22"/>
      <c r="AR22"/>
      <c r="AS22"/>
      <c r="AU22"/>
      <c r="AV22"/>
      <c r="BA22"/>
      <c r="BB22"/>
    </row>
    <row r="23" spans="1:54" hidden="1" x14ac:dyDescent="0.25">
      <c r="A23">
        <v>2036</v>
      </c>
      <c r="B23" t="s">
        <v>39</v>
      </c>
      <c r="C23" t="s">
        <v>40</v>
      </c>
      <c r="D23">
        <v>11.101953033268099</v>
      </c>
      <c r="E23">
        <v>72.603180430528397</v>
      </c>
      <c r="F23">
        <v>962.34965362035302</v>
      </c>
      <c r="G23">
        <v>1.1744373581213301</v>
      </c>
      <c r="H23">
        <v>4.8354514872798404</v>
      </c>
      <c r="I23">
        <v>51.738999999999997</v>
      </c>
      <c r="J23">
        <v>0.64841800000000005</v>
      </c>
      <c r="K23">
        <v>11.0774700696672</v>
      </c>
      <c r="L23">
        <v>72.6413268464796</v>
      </c>
      <c r="M23">
        <v>961.09932142907405</v>
      </c>
      <c r="N23">
        <v>1.1730164888766901</v>
      </c>
      <c r="O23">
        <v>4.8867742359288497</v>
      </c>
      <c r="P23">
        <v>51.402698690547403</v>
      </c>
      <c r="Q23">
        <v>0.64739810251841101</v>
      </c>
      <c r="R23">
        <v>2015</v>
      </c>
      <c r="S23">
        <v>10.852874755381601</v>
      </c>
      <c r="T23">
        <v>72.117091193737707</v>
      </c>
      <c r="U23">
        <v>961.98172994129197</v>
      </c>
      <c r="V23">
        <v>1.1750643287671201</v>
      </c>
      <c r="W23">
        <v>4.8415711135029396</v>
      </c>
      <c r="X23">
        <v>49.603000000000002</v>
      </c>
      <c r="Y23">
        <v>0.64851199999999998</v>
      </c>
      <c r="Z23">
        <v>10.8308077121896</v>
      </c>
      <c r="AA23">
        <v>72.419814513372501</v>
      </c>
      <c r="AB23">
        <v>961.37846906062202</v>
      </c>
      <c r="AC23">
        <v>1.17439556428161</v>
      </c>
      <c r="AD23">
        <v>4.87599056496245</v>
      </c>
      <c r="AE23">
        <v>50.849591502290401</v>
      </c>
      <c r="AF23">
        <v>0.648176688546796</v>
      </c>
      <c r="AG23">
        <v>2.2774142430766701E-2</v>
      </c>
      <c r="AH23">
        <v>3.0587254965456201E-3</v>
      </c>
      <c r="AI23">
        <v>-2.9036185075045901E-4</v>
      </c>
      <c r="AJ23">
        <v>-1.1742852637244201E-3</v>
      </c>
      <c r="AK23">
        <v>2.2115856917147101E-3</v>
      </c>
      <c r="AL23">
        <v>1.0877318222548201E-2</v>
      </c>
      <c r="AM23">
        <v>-1.20119412213034E-3</v>
      </c>
      <c r="AO23"/>
      <c r="AP23"/>
      <c r="AR23"/>
      <c r="AS23"/>
      <c r="AU23"/>
      <c r="AV23"/>
      <c r="BA23"/>
      <c r="BB23"/>
    </row>
    <row r="24" spans="1:54" hidden="1" x14ac:dyDescent="0.25">
      <c r="A24">
        <v>2037</v>
      </c>
      <c r="B24" t="s">
        <v>39</v>
      </c>
      <c r="C24" t="s">
        <v>40</v>
      </c>
      <c r="D24">
        <v>11.229074363992201</v>
      </c>
      <c r="E24">
        <v>72.317317612524505</v>
      </c>
      <c r="F24">
        <v>962.40247945205601</v>
      </c>
      <c r="G24">
        <v>1.1739959667319</v>
      </c>
      <c r="H24">
        <v>4.8733198336594903</v>
      </c>
      <c r="I24">
        <v>49.673999999999999</v>
      </c>
      <c r="J24">
        <v>0.64527400000000001</v>
      </c>
      <c r="K24">
        <v>11.086309121309499</v>
      </c>
      <c r="L24">
        <v>72.647851915333007</v>
      </c>
      <c r="M24">
        <v>961.08852746299203</v>
      </c>
      <c r="N24">
        <v>1.1729651742745899</v>
      </c>
      <c r="O24">
        <v>4.8867332341699097</v>
      </c>
      <c r="P24">
        <v>51.4175733872897</v>
      </c>
      <c r="Q24">
        <v>0.64737157962347203</v>
      </c>
      <c r="R24">
        <v>2015</v>
      </c>
      <c r="S24">
        <v>10.852874755381601</v>
      </c>
      <c r="T24">
        <v>72.117091193737707</v>
      </c>
      <c r="U24">
        <v>961.98172994129197</v>
      </c>
      <c r="V24">
        <v>1.1750643287671201</v>
      </c>
      <c r="W24">
        <v>4.8415711135029396</v>
      </c>
      <c r="X24">
        <v>49.603000000000002</v>
      </c>
      <c r="Y24">
        <v>0.64851199999999998</v>
      </c>
      <c r="Z24">
        <v>10.8308077121896</v>
      </c>
      <c r="AA24">
        <v>72.419814513372501</v>
      </c>
      <c r="AB24">
        <v>961.37846906062202</v>
      </c>
      <c r="AC24">
        <v>1.17439556428161</v>
      </c>
      <c r="AD24">
        <v>4.87599056496245</v>
      </c>
      <c r="AE24">
        <v>50.849591502290401</v>
      </c>
      <c r="AF24">
        <v>0.648176688546796</v>
      </c>
      <c r="AG24">
        <v>2.3590245151556399E-2</v>
      </c>
      <c r="AH24">
        <v>3.1488260981178801E-3</v>
      </c>
      <c r="AI24">
        <v>-3.0158944365902998E-4</v>
      </c>
      <c r="AJ24">
        <v>-1.2179797425345099E-3</v>
      </c>
      <c r="AK24">
        <v>2.20317678312602E-3</v>
      </c>
      <c r="AL24">
        <v>1.11698416490478E-2</v>
      </c>
      <c r="AM24">
        <v>-1.24211335820915E-3</v>
      </c>
      <c r="AO24"/>
      <c r="AP24"/>
      <c r="AR24"/>
      <c r="AS24"/>
      <c r="AU24"/>
      <c r="AV24"/>
      <c r="BA24"/>
      <c r="BB24"/>
    </row>
    <row r="25" spans="1:54" hidden="1" x14ac:dyDescent="0.25">
      <c r="A25">
        <v>2038</v>
      </c>
      <c r="B25" t="s">
        <v>39</v>
      </c>
      <c r="C25" t="s">
        <v>40</v>
      </c>
      <c r="D25">
        <v>11.293637964775</v>
      </c>
      <c r="E25">
        <v>72.506522504892402</v>
      </c>
      <c r="F25">
        <v>960.44848140900103</v>
      </c>
      <c r="G25">
        <v>1.1711892133072399</v>
      </c>
      <c r="H25">
        <v>4.8745587181996104</v>
      </c>
      <c r="I25">
        <v>49.982999999999997</v>
      </c>
      <c r="J25">
        <v>0.64917199999999997</v>
      </c>
      <c r="K25">
        <v>11.095411206225499</v>
      </c>
      <c r="L25">
        <v>72.654440321746605</v>
      </c>
      <c r="M25">
        <v>961.08083096555197</v>
      </c>
      <c r="N25">
        <v>1.1729163581106701</v>
      </c>
      <c r="O25">
        <v>4.8864178231744697</v>
      </c>
      <c r="P25">
        <v>51.431250439420801</v>
      </c>
      <c r="Q25">
        <v>0.64734551302255094</v>
      </c>
      <c r="R25">
        <v>2015</v>
      </c>
      <c r="S25">
        <v>10.852874755381601</v>
      </c>
      <c r="T25">
        <v>72.117091193737707</v>
      </c>
      <c r="U25">
        <v>961.98172994129197</v>
      </c>
      <c r="V25">
        <v>1.1750643287671201</v>
      </c>
      <c r="W25">
        <v>4.8415711135029396</v>
      </c>
      <c r="X25">
        <v>49.603000000000002</v>
      </c>
      <c r="Y25">
        <v>0.64851199999999998</v>
      </c>
      <c r="Z25">
        <v>10.8308077121896</v>
      </c>
      <c r="AA25">
        <v>72.419814513372501</v>
      </c>
      <c r="AB25">
        <v>961.37846906062202</v>
      </c>
      <c r="AC25">
        <v>1.17439556428161</v>
      </c>
      <c r="AD25">
        <v>4.87599056496245</v>
      </c>
      <c r="AE25">
        <v>50.849591502290401</v>
      </c>
      <c r="AF25">
        <v>0.648176688546796</v>
      </c>
      <c r="AG25">
        <v>2.4430633528662399E-2</v>
      </c>
      <c r="AH25">
        <v>3.2398012885113299E-3</v>
      </c>
      <c r="AI25">
        <v>-3.0959513308090699E-4</v>
      </c>
      <c r="AJ25">
        <v>-1.25954679661017E-3</v>
      </c>
      <c r="AK25">
        <v>2.1384902355947198E-3</v>
      </c>
      <c r="AL25">
        <v>1.14388123866091E-2</v>
      </c>
      <c r="AM25">
        <v>-1.28232862879974E-3</v>
      </c>
      <c r="AO25"/>
      <c r="AP25"/>
      <c r="AR25"/>
      <c r="AS25"/>
      <c r="AU25"/>
      <c r="AV25"/>
      <c r="BA25"/>
      <c r="BB25"/>
    </row>
    <row r="26" spans="1:54" hidden="1" x14ac:dyDescent="0.25">
      <c r="A26">
        <v>2039</v>
      </c>
      <c r="B26" t="s">
        <v>39</v>
      </c>
      <c r="C26" t="s">
        <v>40</v>
      </c>
      <c r="D26">
        <v>11.2515694716243</v>
      </c>
      <c r="E26">
        <v>72.716070645792598</v>
      </c>
      <c r="F26">
        <v>960.44953424657501</v>
      </c>
      <c r="G26">
        <v>1.17130605479452</v>
      </c>
      <c r="H26">
        <v>4.93823977690802</v>
      </c>
      <c r="I26">
        <v>52.018000000000001</v>
      </c>
      <c r="J26">
        <v>0.64772600000000002</v>
      </c>
      <c r="K26">
        <v>11.104644773341199</v>
      </c>
      <c r="L26">
        <v>72.6610057613089</v>
      </c>
      <c r="M26">
        <v>961.07546173635797</v>
      </c>
      <c r="N26">
        <v>1.1728696700457699</v>
      </c>
      <c r="O26">
        <v>4.8858864079753799</v>
      </c>
      <c r="P26">
        <v>51.443832876627198</v>
      </c>
      <c r="Q26">
        <v>0.64732018027776494</v>
      </c>
      <c r="R26">
        <v>2015</v>
      </c>
      <c r="S26">
        <v>10.852874755381601</v>
      </c>
      <c r="T26">
        <v>72.117091193737707</v>
      </c>
      <c r="U26">
        <v>961.98172994129197</v>
      </c>
      <c r="V26">
        <v>1.1750643287671201</v>
      </c>
      <c r="W26">
        <v>4.8415711135029396</v>
      </c>
      <c r="X26">
        <v>49.603000000000002</v>
      </c>
      <c r="Y26">
        <v>0.64851199999999998</v>
      </c>
      <c r="Z26">
        <v>10.8308077121896</v>
      </c>
      <c r="AA26">
        <v>72.419814513372501</v>
      </c>
      <c r="AB26">
        <v>961.37846906062202</v>
      </c>
      <c r="AC26">
        <v>1.17439556428161</v>
      </c>
      <c r="AD26">
        <v>4.87599056496245</v>
      </c>
      <c r="AE26">
        <v>50.849591502290401</v>
      </c>
      <c r="AF26">
        <v>0.648176688546796</v>
      </c>
      <c r="AG26">
        <v>2.5283161554373899E-2</v>
      </c>
      <c r="AH26">
        <v>3.3304593439947498E-3</v>
      </c>
      <c r="AI26">
        <v>-3.1518006073117598E-4</v>
      </c>
      <c r="AJ26">
        <v>-1.29930177041923E-3</v>
      </c>
      <c r="AK26">
        <v>2.0295041348188502E-3</v>
      </c>
      <c r="AL26">
        <v>1.16862566007046E-2</v>
      </c>
      <c r="AM26">
        <v>-1.32141171406605E-3</v>
      </c>
      <c r="AO26"/>
      <c r="AP26"/>
      <c r="AR26"/>
      <c r="AS26"/>
      <c r="AU26"/>
      <c r="AV26"/>
      <c r="BA26"/>
      <c r="BB26"/>
    </row>
    <row r="27" spans="1:54" hidden="1" x14ac:dyDescent="0.25">
      <c r="A27">
        <v>2040</v>
      </c>
      <c r="B27" t="s">
        <v>39</v>
      </c>
      <c r="C27" t="s">
        <v>40</v>
      </c>
      <c r="D27">
        <v>11.14014481409</v>
      </c>
      <c r="E27">
        <v>73.317744227005903</v>
      </c>
      <c r="F27">
        <v>960.93961643835598</v>
      </c>
      <c r="G27">
        <v>1.1725032641878701</v>
      </c>
      <c r="H27">
        <v>4.8417746262230903</v>
      </c>
      <c r="I27">
        <v>51.674999999999997</v>
      </c>
      <c r="J27">
        <v>0.64854599999999996</v>
      </c>
      <c r="K27">
        <v>11.113878271582699</v>
      </c>
      <c r="L27">
        <v>72.667461929608095</v>
      </c>
      <c r="M27">
        <v>961.07164957501402</v>
      </c>
      <c r="N27">
        <v>1.1728247397407501</v>
      </c>
      <c r="O27">
        <v>4.8851973936054804</v>
      </c>
      <c r="P27">
        <v>51.455423728595399</v>
      </c>
      <c r="Q27">
        <v>0.64729585895122899</v>
      </c>
      <c r="R27">
        <v>2015</v>
      </c>
      <c r="S27">
        <v>10.852874755381601</v>
      </c>
      <c r="T27">
        <v>72.117091193737707</v>
      </c>
      <c r="U27">
        <v>961.98172994129197</v>
      </c>
      <c r="V27">
        <v>1.1750643287671201</v>
      </c>
      <c r="W27">
        <v>4.8415711135029396</v>
      </c>
      <c r="X27">
        <v>49.603000000000002</v>
      </c>
      <c r="Y27">
        <v>0.64851199999999998</v>
      </c>
      <c r="Z27">
        <v>10.8308077121896</v>
      </c>
      <c r="AA27">
        <v>72.419814513372501</v>
      </c>
      <c r="AB27">
        <v>961.37846906062202</v>
      </c>
      <c r="AC27">
        <v>1.17439556428161</v>
      </c>
      <c r="AD27">
        <v>4.87599056496245</v>
      </c>
      <c r="AE27">
        <v>50.849591502290401</v>
      </c>
      <c r="AF27">
        <v>0.648176688546796</v>
      </c>
      <c r="AG27">
        <v>2.6135683220979498E-2</v>
      </c>
      <c r="AH27">
        <v>3.4196085408354998E-3</v>
      </c>
      <c r="AI27">
        <v>-3.19145368325278E-4</v>
      </c>
      <c r="AJ27">
        <v>-1.3375600084283899E-3</v>
      </c>
      <c r="AK27">
        <v>1.8881965664962999E-3</v>
      </c>
      <c r="AL27">
        <v>1.1914200456807199E-2</v>
      </c>
      <c r="AM27">
        <v>-1.35893439417257E-3</v>
      </c>
      <c r="AO27"/>
      <c r="AP27"/>
      <c r="AR27"/>
      <c r="AS27"/>
      <c r="AU27"/>
      <c r="AV27"/>
      <c r="BA27"/>
      <c r="BB27"/>
    </row>
    <row r="28" spans="1:54" hidden="1" x14ac:dyDescent="0.25">
      <c r="A28">
        <v>2041</v>
      </c>
      <c r="B28" t="s">
        <v>39</v>
      </c>
      <c r="C28" t="s">
        <v>40</v>
      </c>
      <c r="D28">
        <v>11.168534246575399</v>
      </c>
      <c r="E28">
        <v>73.288824853228903</v>
      </c>
      <c r="F28">
        <v>961.43352250489295</v>
      </c>
      <c r="G28">
        <v>1.1728615518590999</v>
      </c>
      <c r="H28">
        <v>4.7957591448140899</v>
      </c>
      <c r="I28">
        <v>52.9450000000001</v>
      </c>
      <c r="J28">
        <v>0.65077200000000002</v>
      </c>
      <c r="K28">
        <v>11.1229801498759</v>
      </c>
      <c r="L28">
        <v>72.673722522232794</v>
      </c>
      <c r="M28">
        <v>961.06862428112402</v>
      </c>
      <c r="N28">
        <v>1.1727811968564801</v>
      </c>
      <c r="O28">
        <v>4.8844091850976197</v>
      </c>
      <c r="P28">
        <v>51.466126025012201</v>
      </c>
      <c r="Q28">
        <v>0.64727282660505603</v>
      </c>
      <c r="R28">
        <v>2015</v>
      </c>
      <c r="S28">
        <v>10.852874755381601</v>
      </c>
      <c r="T28">
        <v>72.117091193737707</v>
      </c>
      <c r="U28">
        <v>961.98172994129197</v>
      </c>
      <c r="V28">
        <v>1.1750643287671201</v>
      </c>
      <c r="W28">
        <v>4.8415711135029396</v>
      </c>
      <c r="X28">
        <v>49.603000000000002</v>
      </c>
      <c r="Y28">
        <v>0.64851199999999998</v>
      </c>
      <c r="Z28">
        <v>10.8308077121896</v>
      </c>
      <c r="AA28">
        <v>72.419814513372501</v>
      </c>
      <c r="AB28">
        <v>961.37846906062202</v>
      </c>
      <c r="AC28">
        <v>1.17439556428161</v>
      </c>
      <c r="AD28">
        <v>4.87599056496245</v>
      </c>
      <c r="AE28">
        <v>50.849591502290401</v>
      </c>
      <c r="AF28">
        <v>0.648176688546796</v>
      </c>
      <c r="AG28">
        <v>2.69760525207677E-2</v>
      </c>
      <c r="AH28">
        <v>3.5060571553027502E-3</v>
      </c>
      <c r="AI28">
        <v>-3.2229219757877101E-4</v>
      </c>
      <c r="AJ28">
        <v>-1.3746368551050801E-3</v>
      </c>
      <c r="AK28">
        <v>1.72654561632476E-3</v>
      </c>
      <c r="AL28">
        <v>1.2124670120389E-2</v>
      </c>
      <c r="AM28">
        <v>-1.3944684492836099E-3</v>
      </c>
      <c r="AO28"/>
      <c r="AP28"/>
      <c r="AR28"/>
      <c r="AS28"/>
      <c r="AU28"/>
      <c r="AV28"/>
      <c r="BA28"/>
      <c r="BB28"/>
    </row>
    <row r="29" spans="1:54" hidden="1" x14ac:dyDescent="0.25">
      <c r="A29">
        <v>2042</v>
      </c>
      <c r="B29" t="s">
        <v>39</v>
      </c>
      <c r="C29" t="s">
        <v>40</v>
      </c>
      <c r="D29">
        <v>11.4696242661448</v>
      </c>
      <c r="E29">
        <v>72.435294716242794</v>
      </c>
      <c r="F29">
        <v>961.25221917808199</v>
      </c>
      <c r="G29">
        <v>1.17139664383562</v>
      </c>
      <c r="H29">
        <v>4.9450781682974503</v>
      </c>
      <c r="I29">
        <v>51.1520000000001</v>
      </c>
      <c r="J29">
        <v>0.64757100000000001</v>
      </c>
      <c r="K29">
        <v>11.1318188571469</v>
      </c>
      <c r="L29">
        <v>72.679701234771301</v>
      </c>
      <c r="M29">
        <v>961.06561565429195</v>
      </c>
      <c r="N29">
        <v>1.1727386710537999</v>
      </c>
      <c r="O29">
        <v>4.8835801874846698</v>
      </c>
      <c r="P29">
        <v>51.476042795564098</v>
      </c>
      <c r="Q29">
        <v>0.64725136080136403</v>
      </c>
      <c r="R29">
        <v>2015</v>
      </c>
      <c r="S29">
        <v>10.852874755381601</v>
      </c>
      <c r="T29">
        <v>72.117091193737707</v>
      </c>
      <c r="U29">
        <v>961.98172994129197</v>
      </c>
      <c r="V29">
        <v>1.1750643287671201</v>
      </c>
      <c r="W29">
        <v>4.8415711135029396</v>
      </c>
      <c r="X29">
        <v>49.603000000000002</v>
      </c>
      <c r="Y29">
        <v>0.64851199999999998</v>
      </c>
      <c r="Z29">
        <v>10.8308077121896</v>
      </c>
      <c r="AA29">
        <v>72.419814513372501</v>
      </c>
      <c r="AB29">
        <v>961.37846906062202</v>
      </c>
      <c r="AC29">
        <v>1.17439556428161</v>
      </c>
      <c r="AD29">
        <v>4.87599056496245</v>
      </c>
      <c r="AE29">
        <v>50.849591502290401</v>
      </c>
      <c r="AF29">
        <v>0.648176688546796</v>
      </c>
      <c r="AG29">
        <v>2.7792123446027699E-2</v>
      </c>
      <c r="AH29">
        <v>3.58861346366505E-3</v>
      </c>
      <c r="AI29">
        <v>-3.2542169020674202E-4</v>
      </c>
      <c r="AJ29">
        <v>-1.41084765491658E-3</v>
      </c>
      <c r="AK29">
        <v>1.5565293700028301E-3</v>
      </c>
      <c r="AL29">
        <v>1.2319691756923001E-2</v>
      </c>
      <c r="AM29">
        <v>-1.4275856595621101E-3</v>
      </c>
      <c r="AO29"/>
      <c r="AP29"/>
      <c r="AR29"/>
      <c r="AS29"/>
      <c r="AU29"/>
      <c r="AV29"/>
      <c r="BA29"/>
      <c r="BB29"/>
    </row>
    <row r="30" spans="1:54" hidden="1" x14ac:dyDescent="0.25">
      <c r="A30">
        <v>2043</v>
      </c>
      <c r="B30" t="s">
        <v>39</v>
      </c>
      <c r="C30" t="s">
        <v>40</v>
      </c>
      <c r="D30">
        <v>11.478763209393399</v>
      </c>
      <c r="E30">
        <v>72.206243639921695</v>
      </c>
      <c r="F30">
        <v>961.66035420743594</v>
      </c>
      <c r="G30">
        <v>1.1719609667319</v>
      </c>
      <c r="H30">
        <v>4.8725837749510799</v>
      </c>
      <c r="I30">
        <v>51.070999999999998</v>
      </c>
      <c r="J30">
        <v>0.63578299999999999</v>
      </c>
      <c r="K30">
        <v>11.1402628423217</v>
      </c>
      <c r="L30">
        <v>72.685311762812006</v>
      </c>
      <c r="M30">
        <v>961.06185349412306</v>
      </c>
      <c r="N30">
        <v>1.17269679199358</v>
      </c>
      <c r="O30">
        <v>4.8827688057994498</v>
      </c>
      <c r="P30">
        <v>51.485277069937602</v>
      </c>
      <c r="Q30">
        <v>0.64723173910226595</v>
      </c>
      <c r="R30">
        <v>2015</v>
      </c>
      <c r="S30">
        <v>10.852874755381601</v>
      </c>
      <c r="T30">
        <v>72.117091193737707</v>
      </c>
      <c r="U30">
        <v>961.98172994129197</v>
      </c>
      <c r="V30">
        <v>1.1750643287671201</v>
      </c>
      <c r="W30">
        <v>4.8415711135029396</v>
      </c>
      <c r="X30">
        <v>49.603000000000002</v>
      </c>
      <c r="Y30">
        <v>0.64851199999999998</v>
      </c>
      <c r="Z30">
        <v>10.8308077121896</v>
      </c>
      <c r="AA30">
        <v>72.419814513372501</v>
      </c>
      <c r="AB30">
        <v>961.37846906062202</v>
      </c>
      <c r="AC30">
        <v>1.17439556428161</v>
      </c>
      <c r="AD30">
        <v>4.87599056496245</v>
      </c>
      <c r="AE30">
        <v>50.849591502290401</v>
      </c>
      <c r="AF30">
        <v>0.648176688546796</v>
      </c>
      <c r="AG30">
        <v>2.8571749989047601E-2</v>
      </c>
      <c r="AH30">
        <v>3.6660857421901998E-3</v>
      </c>
      <c r="AI30">
        <v>-3.2933498792498702E-4</v>
      </c>
      <c r="AJ30">
        <v>-1.4465077523299699E-3</v>
      </c>
      <c r="AK30">
        <v>1.3901259132276501E-3</v>
      </c>
      <c r="AL30">
        <v>1.25012915318818E-2</v>
      </c>
      <c r="AM30">
        <v>-1.4578578051732201E-3</v>
      </c>
      <c r="AO30"/>
      <c r="AP30"/>
      <c r="AR30"/>
      <c r="AS30"/>
      <c r="AU30"/>
      <c r="AV30"/>
      <c r="BA30"/>
      <c r="BB30"/>
    </row>
    <row r="31" spans="1:54" hidden="1" x14ac:dyDescent="0.25">
      <c r="A31">
        <v>2044</v>
      </c>
      <c r="B31" t="s">
        <v>39</v>
      </c>
      <c r="C31" t="s">
        <v>40</v>
      </c>
      <c r="D31">
        <v>11.407816046966699</v>
      </c>
      <c r="E31">
        <v>72.591256164383594</v>
      </c>
      <c r="F31">
        <v>962.37619960861105</v>
      </c>
      <c r="G31">
        <v>1.1731296066536201</v>
      </c>
      <c r="H31">
        <v>4.7573514618395301</v>
      </c>
      <c r="I31">
        <v>51.54</v>
      </c>
      <c r="J31">
        <v>0.64746099999999995</v>
      </c>
      <c r="K31">
        <v>11.148180554326199</v>
      </c>
      <c r="L31">
        <v>72.690467801943299</v>
      </c>
      <c r="M31">
        <v>961.05656760021998</v>
      </c>
      <c r="N31">
        <v>1.1726551893366599</v>
      </c>
      <c r="O31">
        <v>4.8820334450748399</v>
      </c>
      <c r="P31">
        <v>51.493931877819499</v>
      </c>
      <c r="Q31">
        <v>0.64721423906987896</v>
      </c>
      <c r="R31">
        <v>2015</v>
      </c>
      <c r="S31">
        <v>10.852874755381601</v>
      </c>
      <c r="T31">
        <v>72.117091193737707</v>
      </c>
      <c r="U31">
        <v>961.98172994129197</v>
      </c>
      <c r="V31">
        <v>1.1750643287671201</v>
      </c>
      <c r="W31">
        <v>4.8415711135029396</v>
      </c>
      <c r="X31">
        <v>49.603000000000002</v>
      </c>
      <c r="Y31">
        <v>0.64851199999999998</v>
      </c>
      <c r="Z31">
        <v>10.8308077121896</v>
      </c>
      <c r="AA31">
        <v>72.419814513372501</v>
      </c>
      <c r="AB31">
        <v>961.37846906062202</v>
      </c>
      <c r="AC31">
        <v>1.17439556428161</v>
      </c>
      <c r="AD31">
        <v>4.87599056496245</v>
      </c>
      <c r="AE31">
        <v>50.849591502290401</v>
      </c>
      <c r="AF31">
        <v>0.648176688546796</v>
      </c>
      <c r="AG31">
        <v>2.93027861421171E-2</v>
      </c>
      <c r="AH31">
        <v>3.7372822671463599E-3</v>
      </c>
      <c r="AI31">
        <v>-3.3483323244870897E-4</v>
      </c>
      <c r="AJ31">
        <v>-1.4819324918130599E-3</v>
      </c>
      <c r="AK31">
        <v>1.2393133316976599E-3</v>
      </c>
      <c r="AL31">
        <v>1.26714956107375E-2</v>
      </c>
      <c r="AM31">
        <v>-1.4848566662805701E-3</v>
      </c>
      <c r="AO31"/>
      <c r="AP31"/>
      <c r="AR31"/>
      <c r="AS31"/>
      <c r="AU31"/>
      <c r="AV31"/>
      <c r="BA31"/>
      <c r="BB31"/>
    </row>
    <row r="32" spans="1:54" hidden="1" x14ac:dyDescent="0.25">
      <c r="A32">
        <v>2045</v>
      </c>
      <c r="B32" t="s">
        <v>39</v>
      </c>
      <c r="C32" t="s">
        <v>40</v>
      </c>
      <c r="D32">
        <v>11.1595577299413</v>
      </c>
      <c r="E32">
        <v>72.404044422700494</v>
      </c>
      <c r="F32">
        <v>960.57709589041099</v>
      </c>
      <c r="G32">
        <v>1.1721206731898199</v>
      </c>
      <c r="H32">
        <v>4.9289452602739701</v>
      </c>
      <c r="I32">
        <v>51.881</v>
      </c>
      <c r="J32">
        <v>0.64735799999999999</v>
      </c>
      <c r="K32">
        <v>11.155440442086601</v>
      </c>
      <c r="L32">
        <v>72.695083047753698</v>
      </c>
      <c r="M32">
        <v>961.04898777218796</v>
      </c>
      <c r="N32">
        <v>1.17261349274391</v>
      </c>
      <c r="O32">
        <v>4.88143251034366</v>
      </c>
      <c r="P32">
        <v>51.502110248896201</v>
      </c>
      <c r="Q32">
        <v>0.64719913826631803</v>
      </c>
      <c r="R32">
        <v>2015</v>
      </c>
      <c r="S32">
        <v>10.852874755381601</v>
      </c>
      <c r="T32">
        <v>72.117091193737707</v>
      </c>
      <c r="U32">
        <v>961.98172994129197</v>
      </c>
      <c r="V32">
        <v>1.1750643287671201</v>
      </c>
      <c r="W32">
        <v>4.8415711135029396</v>
      </c>
      <c r="X32">
        <v>49.603000000000002</v>
      </c>
      <c r="Y32">
        <v>0.64851199999999998</v>
      </c>
      <c r="Z32">
        <v>10.8308077121896</v>
      </c>
      <c r="AA32">
        <v>72.419814513372501</v>
      </c>
      <c r="AB32">
        <v>961.37846906062202</v>
      </c>
      <c r="AC32">
        <v>1.17439556428161</v>
      </c>
      <c r="AD32">
        <v>4.87599056496245</v>
      </c>
      <c r="AE32">
        <v>50.849591502290401</v>
      </c>
      <c r="AF32">
        <v>0.648176688546796</v>
      </c>
      <c r="AG32">
        <v>2.9973085897524399E-2</v>
      </c>
      <c r="AH32">
        <v>3.8010113148028799E-3</v>
      </c>
      <c r="AI32">
        <v>-3.4271756549335102E-4</v>
      </c>
      <c r="AJ32">
        <v>-1.51743721783218E-3</v>
      </c>
      <c r="AK32">
        <v>1.1160697111105399E-3</v>
      </c>
      <c r="AL32">
        <v>1.28323301589632E-2</v>
      </c>
      <c r="AM32">
        <v>-1.5081540230482901E-3</v>
      </c>
      <c r="AO32"/>
      <c r="AP32"/>
      <c r="AR32"/>
      <c r="AS32"/>
      <c r="AU32"/>
      <c r="AV32"/>
      <c r="BA32"/>
      <c r="BB32"/>
    </row>
    <row r="33" spans="1:54" hidden="1" x14ac:dyDescent="0.25">
      <c r="A33">
        <v>2046</v>
      </c>
      <c r="B33" t="s">
        <v>39</v>
      </c>
      <c r="C33" t="s">
        <v>40</v>
      </c>
      <c r="D33">
        <v>11.1702602739726</v>
      </c>
      <c r="E33">
        <v>73.507993150684996</v>
      </c>
      <c r="F33">
        <v>959.5851037182</v>
      </c>
      <c r="G33">
        <v>1.17068421917808</v>
      </c>
      <c r="H33">
        <v>4.8485505518591001</v>
      </c>
      <c r="I33">
        <v>51.046000000000099</v>
      </c>
      <c r="J33">
        <v>0.65093900000000005</v>
      </c>
      <c r="K33">
        <v>11.1619109545287</v>
      </c>
      <c r="L33">
        <v>72.699071195831493</v>
      </c>
      <c r="M33">
        <v>961.03834380963099</v>
      </c>
      <c r="N33">
        <v>1.1725713318761899</v>
      </c>
      <c r="O33">
        <v>4.8810244066387796</v>
      </c>
      <c r="P33">
        <v>51.509915212854402</v>
      </c>
      <c r="Q33">
        <v>0.647186714253697</v>
      </c>
      <c r="R33">
        <v>2015</v>
      </c>
      <c r="S33">
        <v>10.852874755381601</v>
      </c>
      <c r="T33">
        <v>72.117091193737707</v>
      </c>
      <c r="U33">
        <v>961.98172994129197</v>
      </c>
      <c r="V33">
        <v>1.1750643287671201</v>
      </c>
      <c r="W33">
        <v>4.8415711135029396</v>
      </c>
      <c r="X33">
        <v>49.603000000000002</v>
      </c>
      <c r="Y33">
        <v>0.64851199999999998</v>
      </c>
      <c r="Z33">
        <v>10.8308077121896</v>
      </c>
      <c r="AA33">
        <v>72.419814513372501</v>
      </c>
      <c r="AB33">
        <v>961.37846906062202</v>
      </c>
      <c r="AC33">
        <v>1.17439556428161</v>
      </c>
      <c r="AD33">
        <v>4.87599056496245</v>
      </c>
      <c r="AE33">
        <v>50.849591502290401</v>
      </c>
      <c r="AF33">
        <v>0.648176688546796</v>
      </c>
      <c r="AG33">
        <v>3.0570503247558101E-2</v>
      </c>
      <c r="AH33">
        <v>3.8560811614271398E-3</v>
      </c>
      <c r="AI33">
        <v>-3.53789128774233E-4</v>
      </c>
      <c r="AJ33">
        <v>-1.55333727485534E-3</v>
      </c>
      <c r="AK33">
        <v>1.03237313716453E-3</v>
      </c>
      <c r="AL33">
        <v>1.2985821342031099E-2</v>
      </c>
      <c r="AM33">
        <v>-1.5273216556403501E-3</v>
      </c>
      <c r="AO33"/>
      <c r="AP33"/>
      <c r="AR33"/>
      <c r="AS33"/>
      <c r="AU33"/>
      <c r="AV33"/>
      <c r="BA33"/>
      <c r="BB33"/>
    </row>
    <row r="34" spans="1:54" hidden="1" x14ac:dyDescent="0.25">
      <c r="A34">
        <v>2047</v>
      </c>
      <c r="B34" t="s">
        <v>39</v>
      </c>
      <c r="C34" t="s">
        <v>40</v>
      </c>
      <c r="D34">
        <v>10.8944951076321</v>
      </c>
      <c r="E34">
        <v>72.399690019569505</v>
      </c>
      <c r="F34">
        <v>960.23509197651697</v>
      </c>
      <c r="G34">
        <v>1.1728545205479399</v>
      </c>
      <c r="H34">
        <v>4.8836994735812196</v>
      </c>
      <c r="I34">
        <v>52.798000000000002</v>
      </c>
      <c r="J34">
        <v>0.64616600000000002</v>
      </c>
      <c r="K34">
        <v>11.1674605405787</v>
      </c>
      <c r="L34">
        <v>72.702345941765202</v>
      </c>
      <c r="M34">
        <v>961.02386551215295</v>
      </c>
      <c r="N34">
        <v>1.17252833639434</v>
      </c>
      <c r="O34">
        <v>4.8808675389930398</v>
      </c>
      <c r="P34">
        <v>51.517449799380699</v>
      </c>
      <c r="Q34">
        <v>0.64717724459413195</v>
      </c>
      <c r="R34">
        <v>2015</v>
      </c>
      <c r="S34">
        <v>10.852874755381601</v>
      </c>
      <c r="T34">
        <v>72.117091193737707</v>
      </c>
      <c r="U34">
        <v>961.98172994129197</v>
      </c>
      <c r="V34">
        <v>1.1750643287671201</v>
      </c>
      <c r="W34">
        <v>4.8415711135029396</v>
      </c>
      <c r="X34">
        <v>49.603000000000002</v>
      </c>
      <c r="Y34">
        <v>0.64851199999999998</v>
      </c>
      <c r="Z34">
        <v>10.8308077121896</v>
      </c>
      <c r="AA34">
        <v>72.419814513372501</v>
      </c>
      <c r="AB34">
        <v>961.37846906062202</v>
      </c>
      <c r="AC34">
        <v>1.17439556428161</v>
      </c>
      <c r="AD34">
        <v>4.87599056496245</v>
      </c>
      <c r="AE34">
        <v>50.849591502290401</v>
      </c>
      <c r="AF34">
        <v>0.648176688546796</v>
      </c>
      <c r="AG34">
        <v>3.10828921845075E-2</v>
      </c>
      <c r="AH34">
        <v>3.9013000832883102E-3</v>
      </c>
      <c r="AI34">
        <v>-3.68849064006798E-4</v>
      </c>
      <c r="AJ34">
        <v>-1.58994800734943E-3</v>
      </c>
      <c r="AK34">
        <v>1.0002016955573199E-3</v>
      </c>
      <c r="AL34">
        <v>1.3133995325414399E-2</v>
      </c>
      <c r="AM34">
        <v>-1.5419313442210599E-3</v>
      </c>
      <c r="AO34"/>
      <c r="AP34"/>
      <c r="AR34"/>
      <c r="AS34"/>
      <c r="AU34"/>
      <c r="AV34"/>
      <c r="BA34"/>
      <c r="BB34"/>
    </row>
    <row r="35" spans="1:54" hidden="1" x14ac:dyDescent="0.25">
      <c r="A35">
        <v>2048</v>
      </c>
      <c r="B35" t="s">
        <v>39</v>
      </c>
      <c r="C35" t="s">
        <v>40</v>
      </c>
      <c r="D35">
        <v>11.195185909980401</v>
      </c>
      <c r="E35">
        <v>72.830488258317004</v>
      </c>
      <c r="F35">
        <v>962.72965362035302</v>
      </c>
      <c r="G35">
        <v>1.1744859804305301</v>
      </c>
      <c r="H35">
        <v>4.8512309980430501</v>
      </c>
      <c r="I35">
        <v>50.856000000000002</v>
      </c>
      <c r="J35">
        <v>0.640768</v>
      </c>
      <c r="K35">
        <v>11.1716981006465</v>
      </c>
      <c r="L35">
        <v>72.704341868099604</v>
      </c>
      <c r="M35">
        <v>961.00183790723202</v>
      </c>
      <c r="N35">
        <v>1.1724815547968801</v>
      </c>
      <c r="O35">
        <v>4.8809568386691398</v>
      </c>
      <c r="P35">
        <v>51.523461610187198</v>
      </c>
      <c r="Q35">
        <v>0.64717100118092297</v>
      </c>
      <c r="R35">
        <v>2015</v>
      </c>
      <c r="S35">
        <v>10.852874755381601</v>
      </c>
      <c r="T35">
        <v>72.117091193737707</v>
      </c>
      <c r="U35">
        <v>961.98172994129197</v>
      </c>
      <c r="V35">
        <v>1.1750643287671201</v>
      </c>
      <c r="W35">
        <v>4.8415711135029396</v>
      </c>
      <c r="X35">
        <v>49.603000000000002</v>
      </c>
      <c r="Y35">
        <v>0.64851199999999998</v>
      </c>
      <c r="Z35">
        <v>10.8308077121896</v>
      </c>
      <c r="AA35">
        <v>72.419814513372501</v>
      </c>
      <c r="AB35">
        <v>961.37846906062202</v>
      </c>
      <c r="AC35">
        <v>1.17439556428161</v>
      </c>
      <c r="AD35">
        <v>4.87599056496245</v>
      </c>
      <c r="AE35">
        <v>50.849591502290401</v>
      </c>
      <c r="AF35">
        <v>0.648176688546796</v>
      </c>
      <c r="AG35">
        <v>3.1474142789305597E-2</v>
      </c>
      <c r="AH35">
        <v>3.9288605837916202E-3</v>
      </c>
      <c r="AI35">
        <v>-3.9176158558915401E-4</v>
      </c>
      <c r="AJ35">
        <v>-1.62978262430646E-3</v>
      </c>
      <c r="AK35">
        <v>1.0185158565272599E-3</v>
      </c>
      <c r="AL35">
        <v>1.32522226430552E-2</v>
      </c>
      <c r="AM35">
        <v>-1.55156361474162E-3</v>
      </c>
      <c r="AO35"/>
      <c r="AP35"/>
      <c r="AR35"/>
      <c r="AS35"/>
      <c r="AU35"/>
      <c r="AV35"/>
      <c r="BA35"/>
      <c r="BB35"/>
    </row>
    <row r="36" spans="1:54" hidden="1" x14ac:dyDescent="0.25">
      <c r="A36">
        <v>2049</v>
      </c>
      <c r="B36" t="s">
        <v>39</v>
      </c>
      <c r="C36" t="s">
        <v>40</v>
      </c>
      <c r="D36">
        <v>11.1443189823875</v>
      </c>
      <c r="E36">
        <v>72.817318786692795</v>
      </c>
      <c r="F36">
        <v>962.24632876712303</v>
      </c>
      <c r="G36">
        <v>1.17419906849315</v>
      </c>
      <c r="H36">
        <v>4.7806600000000099</v>
      </c>
      <c r="I36">
        <v>50.974000000000103</v>
      </c>
      <c r="J36">
        <v>0.65225299999999997</v>
      </c>
      <c r="K36">
        <v>11.1744797510826</v>
      </c>
      <c r="L36">
        <v>72.704740587684896</v>
      </c>
      <c r="M36">
        <v>960.97059319789298</v>
      </c>
      <c r="N36">
        <v>1.1724295154354201</v>
      </c>
      <c r="O36">
        <v>4.8812325066979696</v>
      </c>
      <c r="P36">
        <v>51.526973841525901</v>
      </c>
      <c r="Q36">
        <v>0.64716787163760703</v>
      </c>
      <c r="R36">
        <v>2015</v>
      </c>
      <c r="S36">
        <v>10.852874755381601</v>
      </c>
      <c r="T36">
        <v>72.117091193737707</v>
      </c>
      <c r="U36">
        <v>961.98172994129197</v>
      </c>
      <c r="V36">
        <v>1.1750643287671201</v>
      </c>
      <c r="W36">
        <v>4.8415711135029396</v>
      </c>
      <c r="X36">
        <v>49.603000000000002</v>
      </c>
      <c r="Y36">
        <v>0.64851199999999998</v>
      </c>
      <c r="Z36">
        <v>10.8308077121896</v>
      </c>
      <c r="AA36">
        <v>72.419814513372501</v>
      </c>
      <c r="AB36">
        <v>961.37846906062202</v>
      </c>
      <c r="AC36">
        <v>1.17439556428161</v>
      </c>
      <c r="AD36">
        <v>4.87599056496245</v>
      </c>
      <c r="AE36">
        <v>50.849591502290401</v>
      </c>
      <c r="AF36">
        <v>0.648176688546796</v>
      </c>
      <c r="AG36">
        <v>3.1730970397181001E-2</v>
      </c>
      <c r="AH36">
        <v>3.9343662535875198E-3</v>
      </c>
      <c r="AI36">
        <v>-4.2426149103105799E-4</v>
      </c>
      <c r="AJ36">
        <v>-1.67409423705726E-3</v>
      </c>
      <c r="AK36">
        <v>1.07505165682552E-3</v>
      </c>
      <c r="AL36">
        <v>1.3321293627403599E-2</v>
      </c>
      <c r="AM36">
        <v>-1.55639184039455E-3</v>
      </c>
      <c r="AO36"/>
      <c r="AP36"/>
      <c r="AR36"/>
      <c r="AS36"/>
      <c r="AU36"/>
      <c r="AV36"/>
      <c r="BA36"/>
      <c r="BB36"/>
    </row>
    <row r="37" spans="1:54" hidden="1" x14ac:dyDescent="0.25">
      <c r="A37">
        <v>2050</v>
      </c>
      <c r="B37" t="s">
        <v>39</v>
      </c>
      <c r="C37" t="s">
        <v>40</v>
      </c>
      <c r="D37">
        <v>11.0710136986302</v>
      </c>
      <c r="E37">
        <v>72.453387475538193</v>
      </c>
      <c r="F37">
        <v>960.33845205479599</v>
      </c>
      <c r="G37">
        <v>1.17212236594912</v>
      </c>
      <c r="H37">
        <v>5.0165816438356199</v>
      </c>
      <c r="I37">
        <v>53.276000000000003</v>
      </c>
      <c r="J37">
        <v>0.65176000000000001</v>
      </c>
      <c r="K37">
        <v>11.176044764723301</v>
      </c>
      <c r="L37">
        <v>72.703826341568003</v>
      </c>
      <c r="M37">
        <v>960.93243194706304</v>
      </c>
      <c r="N37">
        <v>1.1723740677504699</v>
      </c>
      <c r="O37">
        <v>4.8816708527647199</v>
      </c>
      <c r="P37">
        <v>51.5285029148937</v>
      </c>
      <c r="Q37">
        <v>0.64716755712165897</v>
      </c>
      <c r="R37">
        <v>2015</v>
      </c>
      <c r="S37">
        <v>10.852874755381601</v>
      </c>
      <c r="T37">
        <v>72.117091193737707</v>
      </c>
      <c r="U37">
        <v>961.98172994129197</v>
      </c>
      <c r="V37">
        <v>1.1750643287671201</v>
      </c>
      <c r="W37">
        <v>4.8415711135029396</v>
      </c>
      <c r="X37">
        <v>49.603000000000002</v>
      </c>
      <c r="Y37">
        <v>0.64851199999999998</v>
      </c>
      <c r="Z37">
        <v>10.8308077121896</v>
      </c>
      <c r="AA37">
        <v>72.419814513372501</v>
      </c>
      <c r="AB37">
        <v>961.37846906062202</v>
      </c>
      <c r="AC37">
        <v>1.17439556428161</v>
      </c>
      <c r="AD37">
        <v>4.87599056496245</v>
      </c>
      <c r="AE37">
        <v>50.849591502290401</v>
      </c>
      <c r="AF37">
        <v>0.648176688546796</v>
      </c>
      <c r="AG37">
        <v>3.1875466881864399E-2</v>
      </c>
      <c r="AH37">
        <v>3.9217419998098402E-3</v>
      </c>
      <c r="AI37">
        <v>-4.63955796716845E-4</v>
      </c>
      <c r="AJ37">
        <v>-1.7213080435800701E-3</v>
      </c>
      <c r="AK37">
        <v>1.16495053191772E-3</v>
      </c>
      <c r="AL37">
        <v>1.3351364141690801E-2</v>
      </c>
      <c r="AM37">
        <v>-1.55687707220635E-3</v>
      </c>
      <c r="AO37"/>
      <c r="AP37"/>
      <c r="AR37"/>
      <c r="AS37"/>
      <c r="AU37"/>
      <c r="AV37"/>
      <c r="BA37"/>
      <c r="BB37"/>
    </row>
    <row r="38" spans="1:54" hidden="1" x14ac:dyDescent="0.25">
      <c r="A38">
        <v>2051</v>
      </c>
      <c r="B38" t="s">
        <v>39</v>
      </c>
      <c r="C38" t="s">
        <v>40</v>
      </c>
      <c r="D38">
        <v>11.0604305283758</v>
      </c>
      <c r="E38">
        <v>73.038670645792493</v>
      </c>
      <c r="F38">
        <v>961.10613111546002</v>
      </c>
      <c r="G38">
        <v>1.1731210684931499</v>
      </c>
      <c r="H38">
        <v>4.8436711741682998</v>
      </c>
      <c r="I38">
        <v>51.326000000000001</v>
      </c>
      <c r="J38">
        <v>0.64531300000000003</v>
      </c>
      <c r="K38">
        <v>11.176632414405001</v>
      </c>
      <c r="L38">
        <v>72.7018833707955</v>
      </c>
      <c r="M38">
        <v>960.88965471766596</v>
      </c>
      <c r="N38">
        <v>1.17231706118253</v>
      </c>
      <c r="O38">
        <v>4.8822481865545697</v>
      </c>
      <c r="P38">
        <v>51.528565251787199</v>
      </c>
      <c r="Q38">
        <v>0.64716975879054905</v>
      </c>
      <c r="R38">
        <v>2015</v>
      </c>
      <c r="S38">
        <v>10.852874755381601</v>
      </c>
      <c r="T38">
        <v>72.117091193737707</v>
      </c>
      <c r="U38">
        <v>961.98172994129197</v>
      </c>
      <c r="V38">
        <v>1.1750643287671201</v>
      </c>
      <c r="W38">
        <v>4.8415711135029396</v>
      </c>
      <c r="X38">
        <v>49.603000000000002</v>
      </c>
      <c r="Y38">
        <v>0.64851199999999998</v>
      </c>
      <c r="Z38">
        <v>10.8308077121896</v>
      </c>
      <c r="AA38">
        <v>72.419814513372501</v>
      </c>
      <c r="AB38">
        <v>961.37846906062202</v>
      </c>
      <c r="AC38">
        <v>1.17439556428161</v>
      </c>
      <c r="AD38">
        <v>4.87599056496245</v>
      </c>
      <c r="AE38">
        <v>50.849591502290401</v>
      </c>
      <c r="AF38">
        <v>0.648176688546796</v>
      </c>
      <c r="AG38">
        <v>3.1929724117087201E-2</v>
      </c>
      <c r="AH38">
        <v>3.8949127295943901E-3</v>
      </c>
      <c r="AI38">
        <v>-5.0845151902919401E-4</v>
      </c>
      <c r="AJ38">
        <v>-1.7698492418512801E-3</v>
      </c>
      <c r="AK38">
        <v>1.2833539172709199E-3</v>
      </c>
      <c r="AL38">
        <v>1.3352590049150299E-2</v>
      </c>
      <c r="AM38">
        <v>-1.55348036120217E-3</v>
      </c>
      <c r="AO38"/>
      <c r="AP38"/>
      <c r="AR38"/>
      <c r="AS38"/>
      <c r="AU38"/>
      <c r="AV38"/>
      <c r="BA38"/>
      <c r="BB38"/>
    </row>
    <row r="39" spans="1:54" hidden="1" x14ac:dyDescent="0.25">
      <c r="A39">
        <v>2052</v>
      </c>
      <c r="B39" t="s">
        <v>39</v>
      </c>
      <c r="C39" t="s">
        <v>40</v>
      </c>
      <c r="D39">
        <v>11.346121330724101</v>
      </c>
      <c r="E39">
        <v>73.132877103718201</v>
      </c>
      <c r="F39">
        <v>961.29325636007798</v>
      </c>
      <c r="G39">
        <v>1.1719856477495101</v>
      </c>
      <c r="H39">
        <v>4.8900083933463803</v>
      </c>
      <c r="I39">
        <v>50.423999999999999</v>
      </c>
      <c r="J39">
        <v>0.65144999999999997</v>
      </c>
      <c r="K39">
        <v>11.176481972964099</v>
      </c>
      <c r="L39">
        <v>72.699195916413998</v>
      </c>
      <c r="M39">
        <v>960.84456207262895</v>
      </c>
      <c r="N39">
        <v>1.1722603451721301</v>
      </c>
      <c r="O39">
        <v>4.8829408177526803</v>
      </c>
      <c r="P39">
        <v>51.527677273703198</v>
      </c>
      <c r="Q39">
        <v>0.64717417780175102</v>
      </c>
      <c r="R39">
        <v>2015</v>
      </c>
      <c r="S39">
        <v>10.852874755381601</v>
      </c>
      <c r="T39">
        <v>72.117091193737707</v>
      </c>
      <c r="U39">
        <v>961.98172994129197</v>
      </c>
      <c r="V39">
        <v>1.1750643287671201</v>
      </c>
      <c r="W39">
        <v>4.8415711135029396</v>
      </c>
      <c r="X39">
        <v>49.603000000000002</v>
      </c>
      <c r="Y39">
        <v>0.64851199999999998</v>
      </c>
      <c r="Z39">
        <v>10.8308077121896</v>
      </c>
      <c r="AA39">
        <v>72.419814513372501</v>
      </c>
      <c r="AB39">
        <v>961.37846906062202</v>
      </c>
      <c r="AC39">
        <v>1.17439556428161</v>
      </c>
      <c r="AD39">
        <v>4.87599056496245</v>
      </c>
      <c r="AE39">
        <v>50.849591502290401</v>
      </c>
      <c r="AF39">
        <v>0.648176688546796</v>
      </c>
      <c r="AG39">
        <v>3.1915833976579697E-2</v>
      </c>
      <c r="AH39">
        <v>3.8578033500749902E-3</v>
      </c>
      <c r="AI39">
        <v>-5.5535567435232105E-4</v>
      </c>
      <c r="AJ39">
        <v>-1.8181430298487399E-3</v>
      </c>
      <c r="AK39">
        <v>1.42540324835164E-3</v>
      </c>
      <c r="AL39">
        <v>1.33351272130139E-2</v>
      </c>
      <c r="AM39">
        <v>-1.5466627584093499E-3</v>
      </c>
      <c r="AO39"/>
      <c r="AP39"/>
      <c r="AR39"/>
      <c r="AS39"/>
      <c r="AU39"/>
      <c r="AV39"/>
      <c r="BA39"/>
      <c r="BB39"/>
    </row>
    <row r="40" spans="1:54" hidden="1" x14ac:dyDescent="0.25">
      <c r="A40">
        <v>2053</v>
      </c>
      <c r="B40" t="s">
        <v>39</v>
      </c>
      <c r="C40" t="s">
        <v>40</v>
      </c>
      <c r="D40">
        <v>10.957499021526401</v>
      </c>
      <c r="E40">
        <v>72.615199217221203</v>
      </c>
      <c r="F40">
        <v>959.73147162426596</v>
      </c>
      <c r="G40">
        <v>1.1718675068493201</v>
      </c>
      <c r="H40">
        <v>4.9751793542074401</v>
      </c>
      <c r="I40">
        <v>52.805999999999997</v>
      </c>
      <c r="J40">
        <v>0.644764</v>
      </c>
      <c r="K40">
        <v>11.1758327132369</v>
      </c>
      <c r="L40">
        <v>72.6960482194702</v>
      </c>
      <c r="M40">
        <v>960.79945457487804</v>
      </c>
      <c r="N40">
        <v>1.17220576915976</v>
      </c>
      <c r="O40">
        <v>4.8837250560442298</v>
      </c>
      <c r="P40">
        <v>51.5263554021384</v>
      </c>
      <c r="Q40">
        <v>0.64718051531273801</v>
      </c>
      <c r="R40">
        <v>2015</v>
      </c>
      <c r="S40">
        <v>10.852874755381601</v>
      </c>
      <c r="T40">
        <v>72.117091193737707</v>
      </c>
      <c r="U40">
        <v>961.98172994129197</v>
      </c>
      <c r="V40">
        <v>1.1750643287671201</v>
      </c>
      <c r="W40">
        <v>4.8415711135029396</v>
      </c>
      <c r="X40">
        <v>49.603000000000002</v>
      </c>
      <c r="Y40">
        <v>0.64851199999999998</v>
      </c>
      <c r="Z40">
        <v>10.8308077121896</v>
      </c>
      <c r="AA40">
        <v>72.419814513372501</v>
      </c>
      <c r="AB40">
        <v>961.37846906062202</v>
      </c>
      <c r="AC40">
        <v>1.17439556428161</v>
      </c>
      <c r="AD40">
        <v>4.87599056496245</v>
      </c>
      <c r="AE40">
        <v>50.849591502290401</v>
      </c>
      <c r="AF40">
        <v>0.648176688546796</v>
      </c>
      <c r="AG40">
        <v>3.1855888334073802E-2</v>
      </c>
      <c r="AH40">
        <v>3.8143387683870502E-3</v>
      </c>
      <c r="AI40">
        <v>-6.02275279069143E-4</v>
      </c>
      <c r="AJ40">
        <v>-1.8646146055492001E-3</v>
      </c>
      <c r="AK40">
        <v>1.58623996062621E-3</v>
      </c>
      <c r="AL40">
        <v>1.33091314965139E-2</v>
      </c>
      <c r="AM40">
        <v>-1.5368853148530501E-3</v>
      </c>
      <c r="AO40"/>
      <c r="AP40"/>
      <c r="AR40"/>
      <c r="AS40"/>
      <c r="AU40"/>
      <c r="AV40"/>
      <c r="BA40"/>
      <c r="BB40"/>
    </row>
    <row r="41" spans="1:54" hidden="1" x14ac:dyDescent="0.25">
      <c r="A41">
        <v>2054</v>
      </c>
      <c r="B41" t="s">
        <v>39</v>
      </c>
      <c r="C41" t="s">
        <v>40</v>
      </c>
      <c r="D41">
        <v>11.1450547945206</v>
      </c>
      <c r="E41">
        <v>72.966312133072407</v>
      </c>
      <c r="F41">
        <v>959.96367318982402</v>
      </c>
      <c r="G41">
        <v>1.1713323757338601</v>
      </c>
      <c r="H41">
        <v>4.85839091193737</v>
      </c>
      <c r="I41">
        <v>52.219000000000101</v>
      </c>
      <c r="J41">
        <v>0.64921300000000004</v>
      </c>
      <c r="K41">
        <v>11.174923908059901</v>
      </c>
      <c r="L41">
        <v>72.692724521010902</v>
      </c>
      <c r="M41">
        <v>960.75663278733703</v>
      </c>
      <c r="N41">
        <v>1.17215518258594</v>
      </c>
      <c r="O41">
        <v>4.8845772111143901</v>
      </c>
      <c r="P41">
        <v>51.525116058589397</v>
      </c>
      <c r="Q41">
        <v>0.64718847248098199</v>
      </c>
      <c r="R41">
        <v>2015</v>
      </c>
      <c r="S41">
        <v>10.852874755381601</v>
      </c>
      <c r="T41">
        <v>72.117091193737707</v>
      </c>
      <c r="U41">
        <v>961.98172994129197</v>
      </c>
      <c r="V41">
        <v>1.1750643287671201</v>
      </c>
      <c r="W41">
        <v>4.8415711135029396</v>
      </c>
      <c r="X41">
        <v>49.603000000000002</v>
      </c>
      <c r="Y41">
        <v>0.64851199999999998</v>
      </c>
      <c r="Z41">
        <v>10.8308077121896</v>
      </c>
      <c r="AA41">
        <v>72.419814513372501</v>
      </c>
      <c r="AB41">
        <v>961.37846906062202</v>
      </c>
      <c r="AC41">
        <v>1.17439556428161</v>
      </c>
      <c r="AD41">
        <v>4.87599056496245</v>
      </c>
      <c r="AE41">
        <v>50.849591502290401</v>
      </c>
      <c r="AF41">
        <v>0.648176688546796</v>
      </c>
      <c r="AG41">
        <v>3.1771979063300197E-2</v>
      </c>
      <c r="AH41">
        <v>3.7684438916649899E-3</v>
      </c>
      <c r="AI41">
        <v>-6.4681734956375603E-4</v>
      </c>
      <c r="AJ41">
        <v>-1.90768916693073E-3</v>
      </c>
      <c r="AK41">
        <v>1.7610054895607901E-3</v>
      </c>
      <c r="AL41">
        <v>1.32847587628826E-2</v>
      </c>
      <c r="AM41">
        <v>-1.5246090815597699E-3</v>
      </c>
      <c r="AO41"/>
      <c r="AP41"/>
      <c r="AR41"/>
      <c r="AS41"/>
      <c r="AU41"/>
      <c r="AV41"/>
      <c r="BA41"/>
      <c r="BB41"/>
    </row>
    <row r="42" spans="1:54" hidden="1" x14ac:dyDescent="0.25">
      <c r="A42">
        <v>2055</v>
      </c>
      <c r="B42" t="s">
        <v>39</v>
      </c>
      <c r="C42" t="s">
        <v>40</v>
      </c>
      <c r="D42">
        <v>11.0370469667319</v>
      </c>
      <c r="E42">
        <v>72.9072798434443</v>
      </c>
      <c r="F42">
        <v>960.23156360078303</v>
      </c>
      <c r="G42">
        <v>1.1721992485322901</v>
      </c>
      <c r="H42">
        <v>4.9181017553816</v>
      </c>
      <c r="I42">
        <v>50.323</v>
      </c>
      <c r="J42">
        <v>0.65034499999999995</v>
      </c>
      <c r="K42">
        <v>11.1739948302694</v>
      </c>
      <c r="L42">
        <v>72.689509062082706</v>
      </c>
      <c r="M42">
        <v>960.71839727293195</v>
      </c>
      <c r="N42">
        <v>1.1721104348911799</v>
      </c>
      <c r="O42">
        <v>4.8854735926483501</v>
      </c>
      <c r="P42">
        <v>51.524475664553101</v>
      </c>
      <c r="Q42">
        <v>0.647197750463955</v>
      </c>
      <c r="R42">
        <v>2015</v>
      </c>
      <c r="S42">
        <v>10.852874755381601</v>
      </c>
      <c r="T42">
        <v>72.117091193737707</v>
      </c>
      <c r="U42">
        <v>961.98172994129197</v>
      </c>
      <c r="V42">
        <v>1.1750643287671201</v>
      </c>
      <c r="W42">
        <v>4.8415711135029396</v>
      </c>
      <c r="X42">
        <v>49.603000000000002</v>
      </c>
      <c r="Y42">
        <v>0.64851199999999998</v>
      </c>
      <c r="Z42">
        <v>10.8308077121896</v>
      </c>
      <c r="AA42">
        <v>72.419814513372501</v>
      </c>
      <c r="AB42">
        <v>961.37846906062202</v>
      </c>
      <c r="AC42">
        <v>1.17439556428161</v>
      </c>
      <c r="AD42">
        <v>4.87599056496245</v>
      </c>
      <c r="AE42">
        <v>50.849591502290401</v>
      </c>
      <c r="AF42">
        <v>0.648176688546796</v>
      </c>
      <c r="AG42">
        <v>3.1686198037990103E-2</v>
      </c>
      <c r="AH42">
        <v>3.72404362704362E-3</v>
      </c>
      <c r="AI42">
        <v>-6.86588902219432E-4</v>
      </c>
      <c r="AJ42">
        <v>-1.9457919119695E-3</v>
      </c>
      <c r="AK42">
        <v>1.9448412706222599E-3</v>
      </c>
      <c r="AL42">
        <v>1.3272164875352601E-2</v>
      </c>
      <c r="AM42">
        <v>-1.5102951095555101E-3</v>
      </c>
      <c r="AO42"/>
      <c r="AP42"/>
      <c r="AR42"/>
      <c r="AS42"/>
      <c r="AU42"/>
      <c r="AV42"/>
      <c r="BA42"/>
      <c r="BB42"/>
    </row>
    <row r="43" spans="1:54" hidden="1" x14ac:dyDescent="0.25">
      <c r="A43">
        <v>2056</v>
      </c>
      <c r="B43" t="s">
        <v>39</v>
      </c>
      <c r="C43" t="s">
        <v>40</v>
      </c>
      <c r="D43">
        <v>10.8945929549902</v>
      </c>
      <c r="E43">
        <v>72.539224070450103</v>
      </c>
      <c r="F43">
        <v>961.10488258317002</v>
      </c>
      <c r="G43">
        <v>1.1739877201565601</v>
      </c>
      <c r="H43">
        <v>4.9277266457925597</v>
      </c>
      <c r="I43">
        <v>52.323</v>
      </c>
      <c r="J43">
        <v>0.647316</v>
      </c>
      <c r="K43">
        <v>11.1732847527018</v>
      </c>
      <c r="L43">
        <v>72.686686083732198</v>
      </c>
      <c r="M43">
        <v>960.68704859459001</v>
      </c>
      <c r="N43">
        <v>1.17207337551599</v>
      </c>
      <c r="O43">
        <v>4.8863905103312799</v>
      </c>
      <c r="P43">
        <v>51.524950641526097</v>
      </c>
      <c r="Q43">
        <v>0.64720805041913199</v>
      </c>
      <c r="R43">
        <v>2015</v>
      </c>
      <c r="S43">
        <v>10.852874755381601</v>
      </c>
      <c r="T43">
        <v>72.117091193737707</v>
      </c>
      <c r="U43">
        <v>961.98172994129197</v>
      </c>
      <c r="V43">
        <v>1.1750643287671201</v>
      </c>
      <c r="W43">
        <v>4.8415711135029396</v>
      </c>
      <c r="X43">
        <v>49.603000000000002</v>
      </c>
      <c r="Y43">
        <v>0.64851199999999998</v>
      </c>
      <c r="Z43">
        <v>10.8308077121896</v>
      </c>
      <c r="AA43">
        <v>72.419814513372501</v>
      </c>
      <c r="AB43">
        <v>961.37846906062202</v>
      </c>
      <c r="AC43">
        <v>1.17439556428161</v>
      </c>
      <c r="AD43">
        <v>4.87599056496245</v>
      </c>
      <c r="AE43">
        <v>50.849591502290401</v>
      </c>
      <c r="AF43">
        <v>0.648176688546796</v>
      </c>
      <c r="AG43">
        <v>3.1620637131874199E-2</v>
      </c>
      <c r="AH43">
        <v>3.6850628816577501E-3</v>
      </c>
      <c r="AI43">
        <v>-7.1919695341991405E-4</v>
      </c>
      <c r="AJ43">
        <v>-1.9773480386437599E-3</v>
      </c>
      <c r="AK43">
        <v>2.1328887392769499E-3</v>
      </c>
      <c r="AL43">
        <v>1.32815056971563E-2</v>
      </c>
      <c r="AM43">
        <v>-1.4944044498660799E-3</v>
      </c>
      <c r="AO43"/>
      <c r="AP43"/>
      <c r="AR43"/>
      <c r="AS43"/>
      <c r="AU43"/>
      <c r="AV43"/>
      <c r="BA43"/>
      <c r="BB43"/>
    </row>
    <row r="44" spans="1:54" hidden="1" x14ac:dyDescent="0.25">
      <c r="A44">
        <v>2057</v>
      </c>
      <c r="B44" t="s">
        <v>39</v>
      </c>
      <c r="C44" t="s">
        <v>40</v>
      </c>
      <c r="D44">
        <v>11.3551741682975</v>
      </c>
      <c r="E44">
        <v>72.2699514677103</v>
      </c>
      <c r="F44">
        <v>961.49799804305405</v>
      </c>
      <c r="G44">
        <v>1.1723165577299399</v>
      </c>
      <c r="H44">
        <v>4.8395886868884599</v>
      </c>
      <c r="I44">
        <v>51.106999999999999</v>
      </c>
      <c r="J44">
        <v>0.64580099999999996</v>
      </c>
      <c r="K44">
        <v>11.1730329481935</v>
      </c>
      <c r="L44">
        <v>72.684539827006205</v>
      </c>
      <c r="M44">
        <v>960.664887315236</v>
      </c>
      <c r="N44">
        <v>1.17204585390088</v>
      </c>
      <c r="O44">
        <v>4.8873042738483399</v>
      </c>
      <c r="P44">
        <v>51.527057411005202</v>
      </c>
      <c r="Q44">
        <v>0.647219073503983</v>
      </c>
      <c r="R44">
        <v>2015</v>
      </c>
      <c r="S44">
        <v>10.852874755381601</v>
      </c>
      <c r="T44">
        <v>72.117091193737707</v>
      </c>
      <c r="U44">
        <v>961.98172994129197</v>
      </c>
      <c r="V44">
        <v>1.1750643287671201</v>
      </c>
      <c r="W44">
        <v>4.8415711135029396</v>
      </c>
      <c r="X44">
        <v>49.603000000000002</v>
      </c>
      <c r="Y44">
        <v>0.64851199999999998</v>
      </c>
      <c r="Z44">
        <v>10.8308077121896</v>
      </c>
      <c r="AA44">
        <v>72.419814513372501</v>
      </c>
      <c r="AB44">
        <v>961.37846906062202</v>
      </c>
      <c r="AC44">
        <v>1.17439556428161</v>
      </c>
      <c r="AD44">
        <v>4.87599056496245</v>
      </c>
      <c r="AE44">
        <v>50.849591502290401</v>
      </c>
      <c r="AF44">
        <v>0.648176688546796</v>
      </c>
      <c r="AG44">
        <v>3.1597388218683603E-2</v>
      </c>
      <c r="AH44">
        <v>3.6554265626418201E-3</v>
      </c>
      <c r="AI44">
        <v>-7.4224851954835295E-4</v>
      </c>
      <c r="AJ44">
        <v>-2.0007827449298799E-3</v>
      </c>
      <c r="AK44">
        <v>2.3202893309915598E-3</v>
      </c>
      <c r="AL44">
        <v>1.33229370915257E-2</v>
      </c>
      <c r="AM44">
        <v>-1.47739815351765E-3</v>
      </c>
      <c r="AO44"/>
      <c r="AP44"/>
      <c r="AR44"/>
      <c r="AS44"/>
      <c r="AU44"/>
      <c r="AV44"/>
      <c r="BA44"/>
      <c r="BB44"/>
    </row>
    <row r="45" spans="1:54" hidden="1" x14ac:dyDescent="0.25">
      <c r="A45">
        <v>2058</v>
      </c>
      <c r="B45" t="s">
        <v>39</v>
      </c>
      <c r="C45" t="s">
        <v>40</v>
      </c>
      <c r="D45">
        <v>11.3626673189824</v>
      </c>
      <c r="E45">
        <v>72.330108219178101</v>
      </c>
      <c r="F45">
        <v>961.993039138943</v>
      </c>
      <c r="G45">
        <v>1.1728809412915899</v>
      </c>
      <c r="H45">
        <v>4.8155463268101801</v>
      </c>
      <c r="I45">
        <v>50.720999999999997</v>
      </c>
      <c r="J45">
        <v>0.64041599999999999</v>
      </c>
      <c r="K45">
        <v>11.1723296750929</v>
      </c>
      <c r="L45">
        <v>72.682689020861901</v>
      </c>
      <c r="M45">
        <v>960.64809027274305</v>
      </c>
      <c r="N45">
        <v>1.1720268916894301</v>
      </c>
      <c r="O45">
        <v>4.8884822555083396</v>
      </c>
      <c r="P45">
        <v>51.528573082297399</v>
      </c>
      <c r="Q45">
        <v>0.64723105582371299</v>
      </c>
      <c r="R45">
        <v>2015</v>
      </c>
      <c r="S45">
        <v>10.852874755381601</v>
      </c>
      <c r="T45">
        <v>72.117091193737707</v>
      </c>
      <c r="U45">
        <v>961.98172994129197</v>
      </c>
      <c r="V45">
        <v>1.1750643287671201</v>
      </c>
      <c r="W45">
        <v>4.8415711135029396</v>
      </c>
      <c r="X45">
        <v>49.603000000000002</v>
      </c>
      <c r="Y45">
        <v>0.64851199999999998</v>
      </c>
      <c r="Z45">
        <v>10.8308077121896</v>
      </c>
      <c r="AA45">
        <v>72.419814513372501</v>
      </c>
      <c r="AB45">
        <v>961.37846906062202</v>
      </c>
      <c r="AC45">
        <v>1.17439556428161</v>
      </c>
      <c r="AD45">
        <v>4.87599056496245</v>
      </c>
      <c r="AE45">
        <v>50.849591502290401</v>
      </c>
      <c r="AF45">
        <v>0.648176688546796</v>
      </c>
      <c r="AG45">
        <v>3.15324555636773E-2</v>
      </c>
      <c r="AH45">
        <v>3.62986993622939E-3</v>
      </c>
      <c r="AI45">
        <v>-7.5972035091708204E-4</v>
      </c>
      <c r="AJ45">
        <v>-2.0169291031259902E-3</v>
      </c>
      <c r="AK45">
        <v>2.56187750560051E-3</v>
      </c>
      <c r="AL45">
        <v>1.33527440427218E-2</v>
      </c>
      <c r="AM45">
        <v>-1.45891195995133E-3</v>
      </c>
      <c r="AO45"/>
      <c r="AP45"/>
      <c r="AR45"/>
      <c r="AS45"/>
      <c r="AU45"/>
      <c r="AV45"/>
      <c r="BA45"/>
      <c r="BB45"/>
    </row>
    <row r="46" spans="1:54" hidden="1" x14ac:dyDescent="0.25">
      <c r="A46">
        <v>2059</v>
      </c>
      <c r="B46" t="s">
        <v>39</v>
      </c>
      <c r="C46" t="s">
        <v>40</v>
      </c>
      <c r="D46">
        <v>11.0878884540118</v>
      </c>
      <c r="E46">
        <v>72.554704696673298</v>
      </c>
      <c r="F46">
        <v>960.47742857142998</v>
      </c>
      <c r="G46">
        <v>1.1720976086105701</v>
      </c>
      <c r="H46">
        <v>4.8715325792563604</v>
      </c>
      <c r="I46">
        <v>51.850999999999999</v>
      </c>
      <c r="J46">
        <v>0.64827599999999996</v>
      </c>
      <c r="K46">
        <v>11.170322379317801</v>
      </c>
      <c r="L46">
        <v>72.680573328684105</v>
      </c>
      <c r="M46">
        <v>960.63151906848304</v>
      </c>
      <c r="N46">
        <v>1.1720136262254499</v>
      </c>
      <c r="O46">
        <v>4.8901292334062401</v>
      </c>
      <c r="P46">
        <v>51.527391559126102</v>
      </c>
      <c r="Q46">
        <v>0.64724428907292597</v>
      </c>
      <c r="R46">
        <v>2015</v>
      </c>
      <c r="S46">
        <v>10.852874755381601</v>
      </c>
      <c r="T46">
        <v>72.117091193737707</v>
      </c>
      <c r="U46">
        <v>961.98172994129197</v>
      </c>
      <c r="V46">
        <v>1.1750643287671201</v>
      </c>
      <c r="W46">
        <v>4.8415711135029396</v>
      </c>
      <c r="X46">
        <v>49.603000000000002</v>
      </c>
      <c r="Y46">
        <v>0.64851199999999998</v>
      </c>
      <c r="Z46">
        <v>10.8308077121896</v>
      </c>
      <c r="AA46">
        <v>72.419814513372501</v>
      </c>
      <c r="AB46">
        <v>961.37846906062202</v>
      </c>
      <c r="AC46">
        <v>1.17439556428161</v>
      </c>
      <c r="AD46">
        <v>4.87599056496245</v>
      </c>
      <c r="AE46">
        <v>50.849591502290401</v>
      </c>
      <c r="AF46">
        <v>0.648176688546796</v>
      </c>
      <c r="AG46">
        <v>3.1347123515651498E-2</v>
      </c>
      <c r="AH46">
        <v>3.6006556639755398E-3</v>
      </c>
      <c r="AI46">
        <v>-7.7695727143668703E-4</v>
      </c>
      <c r="AJ46">
        <v>-2.0282246702981802E-3</v>
      </c>
      <c r="AK46">
        <v>2.8996504926382398E-3</v>
      </c>
      <c r="AL46">
        <v>1.33295083954645E-2</v>
      </c>
      <c r="AM46">
        <v>-1.4384958458784299E-3</v>
      </c>
      <c r="AO46"/>
      <c r="AP46"/>
      <c r="AR46"/>
      <c r="AS46"/>
      <c r="AU46"/>
      <c r="AV46"/>
      <c r="BA46"/>
      <c r="BB46"/>
    </row>
    <row r="47" spans="1:54" hidden="1" x14ac:dyDescent="0.25">
      <c r="A47">
        <v>2060</v>
      </c>
      <c r="B47" t="s">
        <v>39</v>
      </c>
      <c r="C47" t="s">
        <v>40</v>
      </c>
      <c r="D47">
        <v>10.9848493150685</v>
      </c>
      <c r="E47">
        <v>72.683035420743593</v>
      </c>
      <c r="F47">
        <v>959.15847553816104</v>
      </c>
      <c r="G47">
        <v>1.1709715185909999</v>
      </c>
      <c r="H47">
        <v>4.96116673776908</v>
      </c>
      <c r="I47">
        <v>52.84</v>
      </c>
      <c r="J47">
        <v>0.65181500000000003</v>
      </c>
      <c r="K47">
        <v>11.1673361150589</v>
      </c>
      <c r="L47">
        <v>72.678208393161398</v>
      </c>
      <c r="M47">
        <v>960.61550141062901</v>
      </c>
      <c r="N47">
        <v>1.1720050804997399</v>
      </c>
      <c r="O47">
        <v>4.8921276259064701</v>
      </c>
      <c r="P47">
        <v>51.524204454612097</v>
      </c>
      <c r="Q47">
        <v>0.64725855779319696</v>
      </c>
      <c r="R47">
        <v>2015</v>
      </c>
      <c r="S47">
        <v>10.852874755381601</v>
      </c>
      <c r="T47">
        <v>72.117091193737707</v>
      </c>
      <c r="U47">
        <v>961.98172994129197</v>
      </c>
      <c r="V47">
        <v>1.1750643287671201</v>
      </c>
      <c r="W47">
        <v>4.8415711135029396</v>
      </c>
      <c r="X47">
        <v>49.603000000000002</v>
      </c>
      <c r="Y47">
        <v>0.64851199999999998</v>
      </c>
      <c r="Z47">
        <v>10.8308077121896</v>
      </c>
      <c r="AA47">
        <v>72.419814513372501</v>
      </c>
      <c r="AB47">
        <v>961.37846906062202</v>
      </c>
      <c r="AC47">
        <v>1.17439556428161</v>
      </c>
      <c r="AD47">
        <v>4.87599056496245</v>
      </c>
      <c r="AE47">
        <v>50.849591502290401</v>
      </c>
      <c r="AF47">
        <v>0.648176688546796</v>
      </c>
      <c r="AG47">
        <v>3.10714040736444E-2</v>
      </c>
      <c r="AH47">
        <v>3.5679997459986601E-3</v>
      </c>
      <c r="AI47">
        <v>-7.9361840788741303E-4</v>
      </c>
      <c r="AJ47">
        <v>-2.0355013715762098E-3</v>
      </c>
      <c r="AK47">
        <v>3.3094938821211502E-3</v>
      </c>
      <c r="AL47">
        <v>1.3266831303675E-2</v>
      </c>
      <c r="AM47">
        <v>-1.4164822182309699E-3</v>
      </c>
      <c r="AO47"/>
      <c r="AP47"/>
      <c r="AR47"/>
      <c r="AS47"/>
      <c r="AU47"/>
      <c r="AV47"/>
      <c r="BA47"/>
      <c r="BB47"/>
    </row>
    <row r="48" spans="1:54" hidden="1" x14ac:dyDescent="0.25">
      <c r="A48">
        <v>2061</v>
      </c>
      <c r="B48" t="s">
        <v>39</v>
      </c>
      <c r="C48" t="s">
        <v>40</v>
      </c>
      <c r="D48">
        <v>11.1826888454012</v>
      </c>
      <c r="E48">
        <v>72.355359686888505</v>
      </c>
      <c r="F48">
        <v>959.941426614482</v>
      </c>
      <c r="G48">
        <v>1.1711274657534201</v>
      </c>
      <c r="H48">
        <v>4.9543751917808203</v>
      </c>
      <c r="I48">
        <v>49.93</v>
      </c>
      <c r="J48">
        <v>0.64814400000000005</v>
      </c>
      <c r="K48">
        <v>11.163695936506899</v>
      </c>
      <c r="L48">
        <v>72.675609856982405</v>
      </c>
      <c r="M48">
        <v>960.60036500735498</v>
      </c>
      <c r="N48">
        <v>1.17200027750314</v>
      </c>
      <c r="O48">
        <v>4.8943598513734701</v>
      </c>
      <c r="P48">
        <v>51.519703381876099</v>
      </c>
      <c r="Q48">
        <v>0.64727364652610297</v>
      </c>
      <c r="R48">
        <v>2015</v>
      </c>
      <c r="S48">
        <v>10.852874755381601</v>
      </c>
      <c r="T48">
        <v>72.117091193737707</v>
      </c>
      <c r="U48">
        <v>961.98172994129197</v>
      </c>
      <c r="V48">
        <v>1.1750643287671201</v>
      </c>
      <c r="W48">
        <v>4.8415711135029396</v>
      </c>
      <c r="X48">
        <v>49.603000000000002</v>
      </c>
      <c r="Y48">
        <v>0.64851199999999998</v>
      </c>
      <c r="Z48">
        <v>10.8308077121896</v>
      </c>
      <c r="AA48">
        <v>72.419814513372501</v>
      </c>
      <c r="AB48">
        <v>961.37846906062202</v>
      </c>
      <c r="AC48">
        <v>1.17439556428161</v>
      </c>
      <c r="AD48">
        <v>4.87599056496245</v>
      </c>
      <c r="AE48">
        <v>50.849591502290401</v>
      </c>
      <c r="AF48">
        <v>0.648176688546796</v>
      </c>
      <c r="AG48">
        <v>3.0735309236693299E-2</v>
      </c>
      <c r="AH48">
        <v>3.5321181824167699E-3</v>
      </c>
      <c r="AI48">
        <v>-8.0936288705080097E-4</v>
      </c>
      <c r="AJ48">
        <v>-2.03959113209062E-3</v>
      </c>
      <c r="AK48">
        <v>3.7672932640649402E-3</v>
      </c>
      <c r="AL48">
        <v>1.31783139212739E-2</v>
      </c>
      <c r="AM48">
        <v>-1.3932034839409301E-3</v>
      </c>
      <c r="AO48"/>
      <c r="AP48"/>
      <c r="AR48"/>
      <c r="AS48"/>
      <c r="AU48"/>
      <c r="AV48"/>
      <c r="BA48"/>
      <c r="BB48"/>
    </row>
    <row r="49" spans="1:54" hidden="1" x14ac:dyDescent="0.25">
      <c r="A49">
        <v>2062</v>
      </c>
      <c r="B49" t="s">
        <v>39</v>
      </c>
      <c r="C49" t="s">
        <v>40</v>
      </c>
      <c r="D49">
        <v>11.422592954990201</v>
      </c>
      <c r="E49">
        <v>72.089020156555705</v>
      </c>
      <c r="F49">
        <v>960.68718786692796</v>
      </c>
      <c r="G49">
        <v>1.17091586888454</v>
      </c>
      <c r="H49">
        <v>4.8632886536203603</v>
      </c>
      <c r="I49">
        <v>51.092000000000098</v>
      </c>
      <c r="J49">
        <v>0.64451099999999995</v>
      </c>
      <c r="K49">
        <v>11.159726897852201</v>
      </c>
      <c r="L49">
        <v>72.672793362835407</v>
      </c>
      <c r="M49">
        <v>960.58643756683398</v>
      </c>
      <c r="N49">
        <v>1.1719982402264399</v>
      </c>
      <c r="O49">
        <v>4.8967083281716901</v>
      </c>
      <c r="P49">
        <v>51.5145799540391</v>
      </c>
      <c r="Q49">
        <v>0.64728933981321801</v>
      </c>
      <c r="R49">
        <v>2015</v>
      </c>
      <c r="S49">
        <v>10.852874755381601</v>
      </c>
      <c r="T49">
        <v>72.117091193737707</v>
      </c>
      <c r="U49">
        <v>961.98172994129197</v>
      </c>
      <c r="V49">
        <v>1.1750643287671201</v>
      </c>
      <c r="W49">
        <v>4.8415711135029396</v>
      </c>
      <c r="X49">
        <v>49.603000000000002</v>
      </c>
      <c r="Y49">
        <v>0.64851199999999998</v>
      </c>
      <c r="Z49">
        <v>10.8308077121896</v>
      </c>
      <c r="AA49">
        <v>72.419814513372501</v>
      </c>
      <c r="AB49">
        <v>961.37846906062202</v>
      </c>
      <c r="AC49">
        <v>1.17439556428161</v>
      </c>
      <c r="AD49">
        <v>4.87599056496245</v>
      </c>
      <c r="AE49">
        <v>50.849591502290401</v>
      </c>
      <c r="AF49">
        <v>0.648176688546796</v>
      </c>
      <c r="AG49">
        <v>3.0368851003835701E-2</v>
      </c>
      <c r="AH49">
        <v>3.4932269733474902E-3</v>
      </c>
      <c r="AI49">
        <v>-8.2384983570733101E-4</v>
      </c>
      <c r="AJ49">
        <v>-2.0413258769713801E-3</v>
      </c>
      <c r="AK49">
        <v>4.24893422848544E-3</v>
      </c>
      <c r="AL49">
        <v>1.30775574021824E-2</v>
      </c>
      <c r="AM49">
        <v>-1.3689920499405E-3</v>
      </c>
      <c r="AO49"/>
      <c r="AP49"/>
      <c r="AR49"/>
      <c r="AS49"/>
      <c r="AU49"/>
      <c r="AV49"/>
      <c r="BA49"/>
      <c r="BB49"/>
    </row>
    <row r="50" spans="1:54" hidden="1" x14ac:dyDescent="0.25">
      <c r="A50">
        <v>2063</v>
      </c>
      <c r="B50" t="s">
        <v>39</v>
      </c>
      <c r="C50" t="s">
        <v>40</v>
      </c>
      <c r="D50">
        <v>11.126084148727999</v>
      </c>
      <c r="E50">
        <v>72.545356360078301</v>
      </c>
      <c r="F50">
        <v>961.08735225048895</v>
      </c>
      <c r="G50">
        <v>1.1727629765166401</v>
      </c>
      <c r="H50">
        <v>4.9296670547945203</v>
      </c>
      <c r="I50">
        <v>51.877000000000002</v>
      </c>
      <c r="J50">
        <v>0.64772300000000005</v>
      </c>
      <c r="K50">
        <v>11.155754053285699</v>
      </c>
      <c r="L50">
        <v>72.669774553408999</v>
      </c>
      <c r="M50">
        <v>960.57404679724004</v>
      </c>
      <c r="N50">
        <v>1.1719979916604799</v>
      </c>
      <c r="O50">
        <v>4.8990554746655501</v>
      </c>
      <c r="P50">
        <v>51.5095257842219</v>
      </c>
      <c r="Q50">
        <v>0.64730542219611897</v>
      </c>
      <c r="R50">
        <v>2015</v>
      </c>
      <c r="S50">
        <v>10.852874755381601</v>
      </c>
      <c r="T50">
        <v>72.117091193737707</v>
      </c>
      <c r="U50">
        <v>961.98172994129197</v>
      </c>
      <c r="V50">
        <v>1.1750643287671201</v>
      </c>
      <c r="W50">
        <v>4.8415711135029396</v>
      </c>
      <c r="X50">
        <v>49.603000000000002</v>
      </c>
      <c r="Y50">
        <v>0.64851199999999998</v>
      </c>
      <c r="Z50">
        <v>10.8308077121896</v>
      </c>
      <c r="AA50">
        <v>72.419814513372501</v>
      </c>
      <c r="AB50">
        <v>961.37846906062202</v>
      </c>
      <c r="AC50">
        <v>1.17439556428161</v>
      </c>
      <c r="AD50">
        <v>4.87599056496245</v>
      </c>
      <c r="AE50">
        <v>50.849591502290401</v>
      </c>
      <c r="AF50">
        <v>0.648176688546796</v>
      </c>
      <c r="AG50">
        <v>3.0002041374109601E-2</v>
      </c>
      <c r="AH50">
        <v>3.4515421189096102E-3</v>
      </c>
      <c r="AI50">
        <v>-8.3673838063818998E-4</v>
      </c>
      <c r="AJ50">
        <v>-2.0415375313488299E-3</v>
      </c>
      <c r="AK50">
        <v>4.7303023653990899E-3</v>
      </c>
      <c r="AL50">
        <v>1.2978162900320901E-2</v>
      </c>
      <c r="AM50">
        <v>-1.3441803231613301E-3</v>
      </c>
      <c r="AO50"/>
      <c r="AP50"/>
      <c r="AR50"/>
      <c r="AS50"/>
      <c r="AU50"/>
      <c r="AV50"/>
      <c r="BA50"/>
      <c r="BB50"/>
    </row>
    <row r="51" spans="1:54" hidden="1" x14ac:dyDescent="0.25">
      <c r="A51">
        <v>2064</v>
      </c>
      <c r="B51" t="s">
        <v>39</v>
      </c>
      <c r="C51" t="s">
        <v>40</v>
      </c>
      <c r="D51">
        <v>10.990109589041101</v>
      </c>
      <c r="E51">
        <v>72.8699532289628</v>
      </c>
      <c r="F51">
        <v>960.30464383561696</v>
      </c>
      <c r="G51">
        <v>1.17232757534247</v>
      </c>
      <c r="H51">
        <v>4.8733700567514697</v>
      </c>
      <c r="I51">
        <v>49.829000000000001</v>
      </c>
      <c r="J51">
        <v>0.64693599999999996</v>
      </c>
      <c r="K51">
        <v>11.1521024569979</v>
      </c>
      <c r="L51">
        <v>72.666569071391606</v>
      </c>
      <c r="M51">
        <v>960.56352040674597</v>
      </c>
      <c r="N51">
        <v>1.1719985547960701</v>
      </c>
      <c r="O51">
        <v>4.9012837092195003</v>
      </c>
      <c r="P51">
        <v>51.505232485545299</v>
      </c>
      <c r="Q51">
        <v>0.64732167821638098</v>
      </c>
      <c r="R51">
        <v>2015</v>
      </c>
      <c r="S51">
        <v>10.852874755381601</v>
      </c>
      <c r="T51">
        <v>72.117091193737707</v>
      </c>
      <c r="U51">
        <v>961.98172994129197</v>
      </c>
      <c r="V51">
        <v>1.1750643287671201</v>
      </c>
      <c r="W51">
        <v>4.8415711135029396</v>
      </c>
      <c r="X51">
        <v>49.603000000000002</v>
      </c>
      <c r="Y51">
        <v>0.64851199999999998</v>
      </c>
      <c r="Z51">
        <v>10.8308077121896</v>
      </c>
      <c r="AA51">
        <v>72.419814513372501</v>
      </c>
      <c r="AB51">
        <v>961.37846906062202</v>
      </c>
      <c r="AC51">
        <v>1.17439556428161</v>
      </c>
      <c r="AD51">
        <v>4.87599056496245</v>
      </c>
      <c r="AE51">
        <v>50.849591502290401</v>
      </c>
      <c r="AF51">
        <v>0.648176688546796</v>
      </c>
      <c r="AG51">
        <v>2.9664892346552601E-2</v>
      </c>
      <c r="AH51">
        <v>3.4072796192205798E-3</v>
      </c>
      <c r="AI51">
        <v>-8.4768764862421301E-4</v>
      </c>
      <c r="AJ51">
        <v>-2.04105802035293E-3</v>
      </c>
      <c r="AK51">
        <v>5.1872832648217201E-3</v>
      </c>
      <c r="AL51">
        <v>1.28937315696109E-2</v>
      </c>
      <c r="AM51">
        <v>-1.3191007105359299E-3</v>
      </c>
      <c r="AO51"/>
      <c r="AP51"/>
      <c r="AR51"/>
      <c r="AS51"/>
      <c r="AU51"/>
      <c r="AV51"/>
      <c r="BA51"/>
      <c r="BB51"/>
    </row>
    <row r="52" spans="1:54" hidden="1" x14ac:dyDescent="0.25">
      <c r="A52">
        <v>2065</v>
      </c>
      <c r="B52" t="s">
        <v>39</v>
      </c>
      <c r="C52" t="s">
        <v>40</v>
      </c>
      <c r="D52">
        <v>11.264845401174201</v>
      </c>
      <c r="E52">
        <v>72.525092759295504</v>
      </c>
      <c r="F52">
        <v>960.60215851272005</v>
      </c>
      <c r="G52">
        <v>1.17147583757339</v>
      </c>
      <c r="H52">
        <v>4.90559423679061</v>
      </c>
      <c r="I52">
        <v>51.082999999999998</v>
      </c>
      <c r="J52">
        <v>0.64809899999999998</v>
      </c>
      <c r="K52">
        <v>11.1490971631794</v>
      </c>
      <c r="L52">
        <v>72.663192559471796</v>
      </c>
      <c r="M52">
        <v>960.55518610352601</v>
      </c>
      <c r="N52">
        <v>1.17199895262402</v>
      </c>
      <c r="O52">
        <v>4.9032754501979801</v>
      </c>
      <c r="P52">
        <v>51.502391671130198</v>
      </c>
      <c r="Q52">
        <v>0.64733789241557904</v>
      </c>
      <c r="R52">
        <v>2015</v>
      </c>
      <c r="S52">
        <v>10.852874755381601</v>
      </c>
      <c r="T52">
        <v>72.117091193737707</v>
      </c>
      <c r="U52">
        <v>961.98172994129197</v>
      </c>
      <c r="V52">
        <v>1.1750643287671201</v>
      </c>
      <c r="W52">
        <v>4.8415711135029396</v>
      </c>
      <c r="X52">
        <v>49.603000000000002</v>
      </c>
      <c r="Y52">
        <v>0.64851199999999998</v>
      </c>
      <c r="Z52">
        <v>10.8308077121896</v>
      </c>
      <c r="AA52">
        <v>72.419814513372501</v>
      </c>
      <c r="AB52">
        <v>961.37846906062202</v>
      </c>
      <c r="AC52">
        <v>1.17439556428161</v>
      </c>
      <c r="AD52">
        <v>4.87599056496245</v>
      </c>
      <c r="AE52">
        <v>50.849591502290401</v>
      </c>
      <c r="AF52">
        <v>0.648176688546796</v>
      </c>
      <c r="AG52">
        <v>2.9387415920202699E-2</v>
      </c>
      <c r="AH52">
        <v>3.3606554743989699E-3</v>
      </c>
      <c r="AI52">
        <v>-8.5635676644623402E-4</v>
      </c>
      <c r="AJ52">
        <v>-2.04071926911403E-3</v>
      </c>
      <c r="AK52">
        <v>5.5957625167690301E-3</v>
      </c>
      <c r="AL52">
        <v>1.28378645639731E-2</v>
      </c>
      <c r="AM52">
        <v>-1.2940856189958101E-3</v>
      </c>
      <c r="AO52"/>
      <c r="AP52"/>
      <c r="AR52"/>
      <c r="AS52"/>
      <c r="AU52"/>
      <c r="AV52"/>
      <c r="BA52"/>
      <c r="BB52"/>
    </row>
    <row r="53" spans="1:54" hidden="1" x14ac:dyDescent="0.25">
      <c r="A53">
        <v>2066</v>
      </c>
      <c r="B53" t="s">
        <v>39</v>
      </c>
      <c r="C53" t="s">
        <v>40</v>
      </c>
      <c r="D53">
        <v>11.395430528375799</v>
      </c>
      <c r="E53">
        <v>72.486465166340395</v>
      </c>
      <c r="F53">
        <v>960.15639921722197</v>
      </c>
      <c r="G53">
        <v>1.1703445342465699</v>
      </c>
      <c r="H53">
        <v>4.8242934129158499</v>
      </c>
      <c r="I53">
        <v>52.317</v>
      </c>
      <c r="J53">
        <v>0.65029199999999998</v>
      </c>
      <c r="K53">
        <v>11.147063226020901</v>
      </c>
      <c r="L53">
        <v>72.659660660338005</v>
      </c>
      <c r="M53">
        <v>960.549371595754</v>
      </c>
      <c r="N53">
        <v>1.1719982081351601</v>
      </c>
      <c r="O53">
        <v>4.9049131159654298</v>
      </c>
      <c r="P53">
        <v>51.501694954097303</v>
      </c>
      <c r="Q53">
        <v>0.64735384933528906</v>
      </c>
      <c r="R53">
        <v>2015</v>
      </c>
      <c r="S53">
        <v>10.852874755381601</v>
      </c>
      <c r="T53">
        <v>72.117091193737707</v>
      </c>
      <c r="U53">
        <v>961.98172994129197</v>
      </c>
      <c r="V53">
        <v>1.1750643287671201</v>
      </c>
      <c r="W53">
        <v>4.8415711135029396</v>
      </c>
      <c r="X53">
        <v>49.603000000000002</v>
      </c>
      <c r="Y53">
        <v>0.64851199999999998</v>
      </c>
      <c r="Z53">
        <v>10.8308077121896</v>
      </c>
      <c r="AA53">
        <v>72.419814513372501</v>
      </c>
      <c r="AB53">
        <v>961.37846906062202</v>
      </c>
      <c r="AC53">
        <v>1.17439556428161</v>
      </c>
      <c r="AD53">
        <v>4.87599056496245</v>
      </c>
      <c r="AE53">
        <v>50.849591502290401</v>
      </c>
      <c r="AF53">
        <v>0.648176688546796</v>
      </c>
      <c r="AG53">
        <v>2.9199624094096901E-2</v>
      </c>
      <c r="AH53">
        <v>3.3118856845626302E-3</v>
      </c>
      <c r="AI53">
        <v>-8.62404860885085E-4</v>
      </c>
      <c r="AJ53">
        <v>-2.0413532027618998E-3</v>
      </c>
      <c r="AK53">
        <v>5.9316257112576E-3</v>
      </c>
      <c r="AL53">
        <v>1.28241630373284E-2</v>
      </c>
      <c r="AM53">
        <v>-1.2694674554729599E-3</v>
      </c>
      <c r="AO53"/>
      <c r="AP53"/>
      <c r="AR53"/>
      <c r="AS53"/>
      <c r="AU53"/>
      <c r="AV53"/>
      <c r="BA53"/>
      <c r="BB53"/>
    </row>
    <row r="54" spans="1:54" hidden="1" x14ac:dyDescent="0.25">
      <c r="A54">
        <v>2067</v>
      </c>
      <c r="B54" t="s">
        <v>39</v>
      </c>
      <c r="C54" t="s">
        <v>40</v>
      </c>
      <c r="D54">
        <v>11.106878669275901</v>
      </c>
      <c r="E54">
        <v>73.076746183953006</v>
      </c>
      <c r="F54">
        <v>959.21226418786705</v>
      </c>
      <c r="G54">
        <v>1.1705416125244601</v>
      </c>
      <c r="H54">
        <v>4.9716107808219201</v>
      </c>
      <c r="I54">
        <v>52.164000000000101</v>
      </c>
      <c r="J54">
        <v>0.64486900000000003</v>
      </c>
      <c r="K54">
        <v>11.146325699713101</v>
      </c>
      <c r="L54">
        <v>72.655989016678703</v>
      </c>
      <c r="M54">
        <v>960.54640459160203</v>
      </c>
      <c r="N54">
        <v>1.17199534432029</v>
      </c>
      <c r="O54">
        <v>4.9060791248862703</v>
      </c>
      <c r="P54">
        <v>51.5038339475676</v>
      </c>
      <c r="Q54">
        <v>0.64736933351708703</v>
      </c>
      <c r="R54">
        <v>2015</v>
      </c>
      <c r="S54">
        <v>10.852874755381601</v>
      </c>
      <c r="T54">
        <v>72.117091193737707</v>
      </c>
      <c r="U54">
        <v>961.98172994129197</v>
      </c>
      <c r="V54">
        <v>1.1750643287671201</v>
      </c>
      <c r="W54">
        <v>4.8415711135029396</v>
      </c>
      <c r="X54">
        <v>49.603000000000002</v>
      </c>
      <c r="Y54">
        <v>0.64851199999999998</v>
      </c>
      <c r="Z54">
        <v>10.8308077121896</v>
      </c>
      <c r="AA54">
        <v>72.419814513372501</v>
      </c>
      <c r="AB54">
        <v>961.37846906062202</v>
      </c>
      <c r="AC54">
        <v>1.17439556428161</v>
      </c>
      <c r="AD54">
        <v>4.87599056496245</v>
      </c>
      <c r="AE54">
        <v>50.849591502290401</v>
      </c>
      <c r="AF54">
        <v>0.648176688546796</v>
      </c>
      <c r="AG54">
        <v>2.9131528867273201E-2</v>
      </c>
      <c r="AH54">
        <v>3.26118624982955E-3</v>
      </c>
      <c r="AI54">
        <v>-8.6549105872207302E-4</v>
      </c>
      <c r="AJ54">
        <v>-2.0437917464272799E-3</v>
      </c>
      <c r="AK54">
        <v>6.1707584383029201E-3</v>
      </c>
      <c r="AL54">
        <v>1.2866228143597801E-2</v>
      </c>
      <c r="AM54">
        <v>-1.2455786269000601E-3</v>
      </c>
      <c r="AO54"/>
      <c r="AP54"/>
      <c r="AR54"/>
      <c r="AS54"/>
      <c r="AU54"/>
      <c r="AV54"/>
      <c r="BA54"/>
      <c r="BB54"/>
    </row>
    <row r="55" spans="1:54" hidden="1" x14ac:dyDescent="0.25">
      <c r="A55">
        <v>2068</v>
      </c>
      <c r="B55" t="s">
        <v>39</v>
      </c>
      <c r="C55" t="s">
        <v>40</v>
      </c>
      <c r="D55">
        <v>11.303600782778901</v>
      </c>
      <c r="E55">
        <v>73.192267123287706</v>
      </c>
      <c r="F55">
        <v>961.27738160469698</v>
      </c>
      <c r="G55">
        <v>1.1721975538160501</v>
      </c>
      <c r="H55">
        <v>4.8519977455968704</v>
      </c>
      <c r="I55">
        <v>51.947000000000003</v>
      </c>
      <c r="J55">
        <v>0.64686600000000005</v>
      </c>
      <c r="K55">
        <v>11.147209638446499</v>
      </c>
      <c r="L55">
        <v>72.652193271182398</v>
      </c>
      <c r="M55">
        <v>960.54661279924505</v>
      </c>
      <c r="N55">
        <v>1.17198938417025</v>
      </c>
      <c r="O55">
        <v>4.9066558953249597</v>
      </c>
      <c r="P55">
        <v>51.509500264661902</v>
      </c>
      <c r="Q55">
        <v>0.64738412950254798</v>
      </c>
      <c r="R55">
        <v>2015</v>
      </c>
      <c r="S55">
        <v>10.852874755381601</v>
      </c>
      <c r="T55">
        <v>72.117091193737707</v>
      </c>
      <c r="U55">
        <v>961.98172994129197</v>
      </c>
      <c r="V55">
        <v>1.1750643287671201</v>
      </c>
      <c r="W55">
        <v>4.8415711135029396</v>
      </c>
      <c r="X55">
        <v>49.603000000000002</v>
      </c>
      <c r="Y55">
        <v>0.64851199999999998</v>
      </c>
      <c r="Z55">
        <v>10.8308077121896</v>
      </c>
      <c r="AA55">
        <v>72.419814513372501</v>
      </c>
      <c r="AB55">
        <v>961.37846906062202</v>
      </c>
      <c r="AC55">
        <v>1.17439556428161</v>
      </c>
      <c r="AD55">
        <v>4.87599056496245</v>
      </c>
      <c r="AE55">
        <v>50.849591502290401</v>
      </c>
      <c r="AF55">
        <v>0.648176688546796</v>
      </c>
      <c r="AG55">
        <v>2.92131422387693E-2</v>
      </c>
      <c r="AH55">
        <v>3.2087731703179401E-3</v>
      </c>
      <c r="AI55">
        <v>-8.6527448673767704E-4</v>
      </c>
      <c r="AJ55">
        <v>-2.0488668252397302E-3</v>
      </c>
      <c r="AK55">
        <v>6.2890462879213998E-3</v>
      </c>
      <c r="AL55">
        <v>1.2977661036702099E-2</v>
      </c>
      <c r="AM55">
        <v>-1.2227515402080901E-3</v>
      </c>
      <c r="AO55"/>
      <c r="AP55"/>
      <c r="AR55"/>
      <c r="AS55"/>
      <c r="AU55"/>
      <c r="AV55"/>
      <c r="BA55"/>
      <c r="BB55"/>
    </row>
    <row r="56" spans="1:54" hidden="1" x14ac:dyDescent="0.25">
      <c r="A56">
        <v>2069</v>
      </c>
      <c r="B56" t="s">
        <v>39</v>
      </c>
      <c r="C56" t="s">
        <v>40</v>
      </c>
      <c r="D56">
        <v>11.2575088062622</v>
      </c>
      <c r="E56">
        <v>72.2978665362035</v>
      </c>
      <c r="F56">
        <v>960.338994129159</v>
      </c>
      <c r="G56">
        <v>1.1711574990215301</v>
      </c>
      <c r="H56">
        <v>4.85709026223092</v>
      </c>
      <c r="I56">
        <v>51.475999999999999</v>
      </c>
      <c r="J56">
        <v>0.64000100000000004</v>
      </c>
      <c r="K56">
        <v>11.1494057151377</v>
      </c>
      <c r="L56">
        <v>72.648336939668695</v>
      </c>
      <c r="M56">
        <v>960.55073224661999</v>
      </c>
      <c r="N56">
        <v>1.17198247207039</v>
      </c>
      <c r="O56">
        <v>4.9067071856149402</v>
      </c>
      <c r="P56">
        <v>51.519265085254297</v>
      </c>
      <c r="Q56">
        <v>0.64740016514784504</v>
      </c>
      <c r="R56">
        <v>2015</v>
      </c>
      <c r="S56">
        <v>10.852874755381601</v>
      </c>
      <c r="T56">
        <v>72.117091193737707</v>
      </c>
      <c r="U56">
        <v>961.98172994129197</v>
      </c>
      <c r="V56">
        <v>1.1750643287671201</v>
      </c>
      <c r="W56">
        <v>4.8415711135029396</v>
      </c>
      <c r="X56">
        <v>49.603000000000002</v>
      </c>
      <c r="Y56">
        <v>0.64851199999999998</v>
      </c>
      <c r="Z56">
        <v>10.8308077121896</v>
      </c>
      <c r="AA56">
        <v>72.419814513372501</v>
      </c>
      <c r="AB56">
        <v>961.37846906062202</v>
      </c>
      <c r="AC56">
        <v>1.17439556428161</v>
      </c>
      <c r="AD56">
        <v>4.87599056496245</v>
      </c>
      <c r="AE56">
        <v>50.849591502290401</v>
      </c>
      <c r="AF56">
        <v>0.648176688546796</v>
      </c>
      <c r="AG56">
        <v>2.9415904281040999E-2</v>
      </c>
      <c r="AH56">
        <v>3.1555234963215402E-3</v>
      </c>
      <c r="AI56">
        <v>-8.6098954848777998E-4</v>
      </c>
      <c r="AJ56">
        <v>-2.05475249108392E-3</v>
      </c>
      <c r="AK56">
        <v>6.2995652356693903E-3</v>
      </c>
      <c r="AL56">
        <v>1.31696944494374E-2</v>
      </c>
      <c r="AM56">
        <v>-1.1980119197005101E-3</v>
      </c>
      <c r="AO56"/>
      <c r="AP56"/>
      <c r="AR56"/>
      <c r="AS56"/>
      <c r="AU56"/>
      <c r="AV56"/>
      <c r="BA56"/>
      <c r="BB56"/>
    </row>
    <row r="57" spans="1:54" hidden="1" x14ac:dyDescent="0.25">
      <c r="A57">
        <v>2070</v>
      </c>
      <c r="B57" t="s">
        <v>39</v>
      </c>
      <c r="C57" t="s">
        <v>40</v>
      </c>
      <c r="D57">
        <v>11.0027573385519</v>
      </c>
      <c r="E57">
        <v>73.019450880626195</v>
      </c>
      <c r="F57">
        <v>960.51226027397195</v>
      </c>
      <c r="G57">
        <v>1.1725395107632099</v>
      </c>
      <c r="H57">
        <v>4.8389249980430504</v>
      </c>
      <c r="I57">
        <v>53.349000000000103</v>
      </c>
      <c r="J57">
        <v>0.64389200000000002</v>
      </c>
      <c r="K57">
        <v>11.1523033240329</v>
      </c>
      <c r="L57">
        <v>72.644447353953296</v>
      </c>
      <c r="M57">
        <v>960.55885483445604</v>
      </c>
      <c r="N57">
        <v>1.1719772845174601</v>
      </c>
      <c r="O57">
        <v>4.9064148404748602</v>
      </c>
      <c r="P57">
        <v>51.532652335485999</v>
      </c>
      <c r="Q57">
        <v>0.64741905364388097</v>
      </c>
      <c r="R57">
        <v>2015</v>
      </c>
      <c r="S57">
        <v>10.852874755381601</v>
      </c>
      <c r="T57">
        <v>72.117091193737707</v>
      </c>
      <c r="U57">
        <v>961.98172994129197</v>
      </c>
      <c r="V57">
        <v>1.1750643287671201</v>
      </c>
      <c r="W57">
        <v>4.8415711135029396</v>
      </c>
      <c r="X57">
        <v>49.603000000000002</v>
      </c>
      <c r="Y57">
        <v>0.64851199999999998</v>
      </c>
      <c r="Z57">
        <v>10.8308077121896</v>
      </c>
      <c r="AA57">
        <v>72.419814513372501</v>
      </c>
      <c r="AB57">
        <v>961.37846906062202</v>
      </c>
      <c r="AC57">
        <v>1.17439556428161</v>
      </c>
      <c r="AD57">
        <v>4.87599056496245</v>
      </c>
      <c r="AE57">
        <v>50.849591502290401</v>
      </c>
      <c r="AF57">
        <v>0.648176688546796</v>
      </c>
      <c r="AG57">
        <v>2.96834382427008E-2</v>
      </c>
      <c r="AH57">
        <v>3.1018146358188698E-3</v>
      </c>
      <c r="AI57">
        <v>-8.5254065130800595E-4</v>
      </c>
      <c r="AJ57">
        <v>-2.0591697020166401E-3</v>
      </c>
      <c r="AK57">
        <v>6.2396091844471504E-3</v>
      </c>
      <c r="AL57">
        <v>1.34329659888198E-2</v>
      </c>
      <c r="AM57">
        <v>-1.16887095185843E-3</v>
      </c>
      <c r="AO57"/>
      <c r="AP57"/>
      <c r="AR57"/>
      <c r="AS57"/>
      <c r="AU57"/>
      <c r="AV57"/>
      <c r="BA57"/>
      <c r="BB57"/>
    </row>
    <row r="58" spans="1:54" hidden="1" x14ac:dyDescent="0.25">
      <c r="A58">
        <v>2071</v>
      </c>
      <c r="B58" t="s">
        <v>39</v>
      </c>
      <c r="C58" t="s">
        <v>40</v>
      </c>
      <c r="D58">
        <v>11.164722113503</v>
      </c>
      <c r="E58">
        <v>73.023008023483399</v>
      </c>
      <c r="F58">
        <v>961.17882387475504</v>
      </c>
      <c r="G58">
        <v>1.1726933581213299</v>
      </c>
      <c r="H58">
        <v>4.9549754050880601</v>
      </c>
      <c r="I58">
        <v>49.884</v>
      </c>
      <c r="J58">
        <v>0.65029400000000004</v>
      </c>
      <c r="K58">
        <v>11.155775601317499</v>
      </c>
      <c r="L58">
        <v>72.640485880719297</v>
      </c>
      <c r="M58">
        <v>960.57034208011396</v>
      </c>
      <c r="N58">
        <v>1.1719736426693601</v>
      </c>
      <c r="O58">
        <v>4.9058384078470301</v>
      </c>
      <c r="P58">
        <v>51.548782747878697</v>
      </c>
      <c r="Q58">
        <v>0.64744010753433401</v>
      </c>
      <c r="R58">
        <v>2015</v>
      </c>
      <c r="S58">
        <v>10.852874755381601</v>
      </c>
      <c r="T58">
        <v>72.117091193737707</v>
      </c>
      <c r="U58">
        <v>961.98172994129197</v>
      </c>
      <c r="V58">
        <v>1.1750643287671201</v>
      </c>
      <c r="W58">
        <v>4.8415711135029396</v>
      </c>
      <c r="X58">
        <v>49.603000000000002</v>
      </c>
      <c r="Y58">
        <v>0.64851199999999998</v>
      </c>
      <c r="Z58">
        <v>10.8308077121896</v>
      </c>
      <c r="AA58">
        <v>72.419814513372501</v>
      </c>
      <c r="AB58">
        <v>961.37846906062202</v>
      </c>
      <c r="AC58">
        <v>1.17439556428161</v>
      </c>
      <c r="AD58">
        <v>4.87599056496245</v>
      </c>
      <c r="AE58">
        <v>50.849591502290401</v>
      </c>
      <c r="AF58">
        <v>0.648176688546796</v>
      </c>
      <c r="AG58">
        <v>3.0004030887023501E-2</v>
      </c>
      <c r="AH58">
        <v>3.0471131254565299E-3</v>
      </c>
      <c r="AI58">
        <v>-8.4059192764892102E-4</v>
      </c>
      <c r="AJ58">
        <v>-2.0622707424260999E-3</v>
      </c>
      <c r="AK58">
        <v>6.1213906152858899E-3</v>
      </c>
      <c r="AL58">
        <v>1.37501841200995E-2</v>
      </c>
      <c r="AM58">
        <v>-1.13638923688155E-3</v>
      </c>
      <c r="AO58"/>
      <c r="AP58"/>
      <c r="AR58"/>
      <c r="AS58"/>
      <c r="AU58"/>
      <c r="AV58"/>
      <c r="BA58"/>
      <c r="BB58"/>
    </row>
    <row r="59" spans="1:54" hidden="1" x14ac:dyDescent="0.25">
      <c r="A59">
        <v>2072</v>
      </c>
      <c r="B59" t="s">
        <v>39</v>
      </c>
      <c r="C59" t="s">
        <v>40</v>
      </c>
      <c r="D59">
        <v>11.194700587084199</v>
      </c>
      <c r="E59">
        <v>73.102337573385597</v>
      </c>
      <c r="F59">
        <v>961.24676516633997</v>
      </c>
      <c r="G59">
        <v>1.1725914148728001</v>
      </c>
      <c r="H59">
        <v>4.9211557984344498</v>
      </c>
      <c r="I59">
        <v>51.116999999999997</v>
      </c>
      <c r="J59">
        <v>0.64732199999999995</v>
      </c>
      <c r="K59">
        <v>11.1596956831768</v>
      </c>
      <c r="L59">
        <v>72.636413886649393</v>
      </c>
      <c r="M59">
        <v>960.58455550095596</v>
      </c>
      <c r="N59">
        <v>1.17197136768397</v>
      </c>
      <c r="O59">
        <v>4.9050374356737096</v>
      </c>
      <c r="P59">
        <v>51.566777054953903</v>
      </c>
      <c r="Q59">
        <v>0.64746263936287496</v>
      </c>
      <c r="R59">
        <v>2015</v>
      </c>
      <c r="S59">
        <v>10.852874755381601</v>
      </c>
      <c r="T59">
        <v>72.117091193737707</v>
      </c>
      <c r="U59">
        <v>961.98172994129197</v>
      </c>
      <c r="V59">
        <v>1.1750643287671201</v>
      </c>
      <c r="W59">
        <v>4.8415711135029396</v>
      </c>
      <c r="X59">
        <v>49.603000000000002</v>
      </c>
      <c r="Y59">
        <v>0.64851199999999998</v>
      </c>
      <c r="Z59">
        <v>10.8308077121896</v>
      </c>
      <c r="AA59">
        <v>72.419814513372501</v>
      </c>
      <c r="AB59">
        <v>961.37846906062202</v>
      </c>
      <c r="AC59">
        <v>1.17439556428161</v>
      </c>
      <c r="AD59">
        <v>4.87599056496245</v>
      </c>
      <c r="AE59">
        <v>50.849591502290401</v>
      </c>
      <c r="AF59">
        <v>0.648176688546796</v>
      </c>
      <c r="AG59">
        <v>3.0365968977281999E-2</v>
      </c>
      <c r="AH59">
        <v>2.9908855018807002E-3</v>
      </c>
      <c r="AI59">
        <v>-8.2580750996168097E-4</v>
      </c>
      <c r="AJ59">
        <v>-2.0642078967012599E-3</v>
      </c>
      <c r="AK59">
        <v>5.9571220092156998E-3</v>
      </c>
      <c r="AL59">
        <v>1.41040573085266E-2</v>
      </c>
      <c r="AM59">
        <v>-1.10162737497041E-3</v>
      </c>
      <c r="AO59"/>
      <c r="AP59"/>
      <c r="AR59"/>
      <c r="AS59"/>
      <c r="AU59"/>
      <c r="AV59"/>
      <c r="BA59"/>
      <c r="BB59"/>
    </row>
    <row r="60" spans="1:54" hidden="1" x14ac:dyDescent="0.25">
      <c r="A60">
        <v>2073</v>
      </c>
      <c r="B60" t="s">
        <v>39</v>
      </c>
      <c r="C60" t="s">
        <v>40</v>
      </c>
      <c r="D60">
        <v>11.065489236790601</v>
      </c>
      <c r="E60">
        <v>72.596182583170204</v>
      </c>
      <c r="F60">
        <v>959.49201565557701</v>
      </c>
      <c r="G60">
        <v>1.17112395890411</v>
      </c>
      <c r="H60">
        <v>4.9307359256360099</v>
      </c>
      <c r="I60">
        <v>52.097000000000001</v>
      </c>
      <c r="J60">
        <v>0.64654100000000003</v>
      </c>
      <c r="K60">
        <v>11.1639367057962</v>
      </c>
      <c r="L60">
        <v>72.632192738426497</v>
      </c>
      <c r="M60">
        <v>960.600856614343</v>
      </c>
      <c r="N60">
        <v>1.1719702807191901</v>
      </c>
      <c r="O60">
        <v>4.9040714718971898</v>
      </c>
      <c r="P60">
        <v>51.585755989233</v>
      </c>
      <c r="Q60">
        <v>0.64748596167317896</v>
      </c>
      <c r="R60">
        <v>2015</v>
      </c>
      <c r="S60">
        <v>10.852874755381601</v>
      </c>
      <c r="T60">
        <v>72.117091193737707</v>
      </c>
      <c r="U60">
        <v>961.98172994129197</v>
      </c>
      <c r="V60">
        <v>1.1750643287671201</v>
      </c>
      <c r="W60">
        <v>4.8415711135029396</v>
      </c>
      <c r="X60">
        <v>49.603000000000002</v>
      </c>
      <c r="Y60">
        <v>0.64851199999999998</v>
      </c>
      <c r="Z60">
        <v>10.8308077121896</v>
      </c>
      <c r="AA60">
        <v>72.419814513372501</v>
      </c>
      <c r="AB60">
        <v>961.37846906062202</v>
      </c>
      <c r="AC60">
        <v>1.17439556428161</v>
      </c>
      <c r="AD60">
        <v>4.87599056496245</v>
      </c>
      <c r="AE60">
        <v>50.849591502290401</v>
      </c>
      <c r="AF60">
        <v>0.648176688546796</v>
      </c>
      <c r="AG60">
        <v>3.0757539276750401E-2</v>
      </c>
      <c r="AH60">
        <v>2.93259830173759E-3</v>
      </c>
      <c r="AI60">
        <v>-8.0885153069732601E-4</v>
      </c>
      <c r="AJ60">
        <v>-2.0651334492306898E-3</v>
      </c>
      <c r="AK60">
        <v>5.7590158472679799E-3</v>
      </c>
      <c r="AL60">
        <v>1.44772940193522E-2</v>
      </c>
      <c r="AM60">
        <v>-1.06564596632556E-3</v>
      </c>
      <c r="AO60"/>
      <c r="AP60"/>
      <c r="AR60"/>
      <c r="AS60"/>
      <c r="AU60"/>
      <c r="AV60"/>
      <c r="BA60"/>
      <c r="BB60"/>
    </row>
    <row r="61" spans="1:54" hidden="1" x14ac:dyDescent="0.25">
      <c r="A61">
        <v>2074</v>
      </c>
      <c r="B61" t="s">
        <v>39</v>
      </c>
      <c r="C61" t="s">
        <v>40</v>
      </c>
      <c r="D61">
        <v>10.979080234833701</v>
      </c>
      <c r="E61">
        <v>72.733053816047004</v>
      </c>
      <c r="F61">
        <v>960.44765166340505</v>
      </c>
      <c r="G61">
        <v>1.1725625851271999</v>
      </c>
      <c r="H61">
        <v>4.9123375988258298</v>
      </c>
      <c r="I61">
        <v>50.884</v>
      </c>
      <c r="J61">
        <v>0.65319400000000005</v>
      </c>
      <c r="K61">
        <v>11.1683718053609</v>
      </c>
      <c r="L61">
        <v>72.627783802733504</v>
      </c>
      <c r="M61">
        <v>960.61860693763504</v>
      </c>
      <c r="N61">
        <v>1.17197020293289</v>
      </c>
      <c r="O61">
        <v>4.9030000644597598</v>
      </c>
      <c r="P61">
        <v>51.604840283237699</v>
      </c>
      <c r="Q61">
        <v>0.64750938700892202</v>
      </c>
      <c r="R61">
        <v>2015</v>
      </c>
      <c r="S61">
        <v>10.852874755381601</v>
      </c>
      <c r="T61">
        <v>72.117091193737707</v>
      </c>
      <c r="U61">
        <v>961.98172994129197</v>
      </c>
      <c r="V61">
        <v>1.1750643287671201</v>
      </c>
      <c r="W61">
        <v>4.8415711135029396</v>
      </c>
      <c r="X61">
        <v>49.603000000000002</v>
      </c>
      <c r="Y61">
        <v>0.64851199999999998</v>
      </c>
      <c r="Z61">
        <v>10.8308077121896</v>
      </c>
      <c r="AA61">
        <v>72.419814513372501</v>
      </c>
      <c r="AB61">
        <v>961.37846906062202</v>
      </c>
      <c r="AC61">
        <v>1.17439556428161</v>
      </c>
      <c r="AD61">
        <v>4.87599056496245</v>
      </c>
      <c r="AE61">
        <v>50.849591502290401</v>
      </c>
      <c r="AF61">
        <v>0.648176688546796</v>
      </c>
      <c r="AG61">
        <v>3.11670285487026E-2</v>
      </c>
      <c r="AH61">
        <v>2.8717180616730001E-3</v>
      </c>
      <c r="AI61">
        <v>-7.9038812230630305E-4</v>
      </c>
      <c r="AJ61">
        <v>-2.0651996844025799E-3</v>
      </c>
      <c r="AK61">
        <v>5.5392846104735504E-3</v>
      </c>
      <c r="AL61">
        <v>1.48526027178263E-2</v>
      </c>
      <c r="AM61">
        <v>-1.0295056111463701E-3</v>
      </c>
      <c r="AO61"/>
      <c r="AP61"/>
      <c r="AR61"/>
      <c r="AS61"/>
      <c r="AU61"/>
      <c r="AV61"/>
      <c r="BA61"/>
      <c r="BB61"/>
    </row>
    <row r="62" spans="1:54" hidden="1" x14ac:dyDescent="0.25">
      <c r="A62">
        <v>2075</v>
      </c>
      <c r="B62" t="s">
        <v>39</v>
      </c>
      <c r="C62" t="s">
        <v>40</v>
      </c>
      <c r="D62">
        <v>10.978070450097899</v>
      </c>
      <c r="E62">
        <v>72.222366536203495</v>
      </c>
      <c r="F62">
        <v>960.87650293542094</v>
      </c>
      <c r="G62">
        <v>1.1732240547945201</v>
      </c>
      <c r="H62">
        <v>4.9558786125244598</v>
      </c>
      <c r="I62">
        <v>51.4020000000001</v>
      </c>
      <c r="J62">
        <v>0.64611200000000002</v>
      </c>
      <c r="K62">
        <v>11.172874118056299</v>
      </c>
      <c r="L62">
        <v>72.623148446253296</v>
      </c>
      <c r="M62">
        <v>960.63716798819496</v>
      </c>
      <c r="N62">
        <v>1.17197095548298</v>
      </c>
      <c r="O62">
        <v>4.9018827613036802</v>
      </c>
      <c r="P62">
        <v>51.623150669489398</v>
      </c>
      <c r="Q62">
        <v>0.64753222791377796</v>
      </c>
      <c r="R62">
        <v>2015</v>
      </c>
      <c r="S62">
        <v>10.852874755381601</v>
      </c>
      <c r="T62">
        <v>72.117091193737707</v>
      </c>
      <c r="U62">
        <v>961.98172994129197</v>
      </c>
      <c r="V62">
        <v>1.1750643287671201</v>
      </c>
      <c r="W62">
        <v>4.8415711135029396</v>
      </c>
      <c r="X62">
        <v>49.603000000000002</v>
      </c>
      <c r="Y62">
        <v>0.64851199999999998</v>
      </c>
      <c r="Z62">
        <v>10.8308077121896</v>
      </c>
      <c r="AA62">
        <v>72.419814513372501</v>
      </c>
      <c r="AB62">
        <v>961.37846906062202</v>
      </c>
      <c r="AC62">
        <v>1.17439556428161</v>
      </c>
      <c r="AD62">
        <v>4.87599056496245</v>
      </c>
      <c r="AE62">
        <v>50.849591502290401</v>
      </c>
      <c r="AF62">
        <v>0.648176688546796</v>
      </c>
      <c r="AG62">
        <v>3.1582723556412E-2</v>
      </c>
      <c r="AH62">
        <v>2.8077113183335202E-3</v>
      </c>
      <c r="AI62">
        <v>-7.7108141723988702E-4</v>
      </c>
      <c r="AJ62">
        <v>-2.0645588866062799E-3</v>
      </c>
      <c r="AK62">
        <v>5.3101407798628797E-3</v>
      </c>
      <c r="AL62">
        <v>1.52126918691994E-2</v>
      </c>
      <c r="AM62">
        <v>-9.9426690963337703E-4</v>
      </c>
      <c r="AO62"/>
      <c r="AP62"/>
      <c r="AR62"/>
      <c r="AS62"/>
      <c r="AU62"/>
      <c r="AV62"/>
      <c r="BA62"/>
      <c r="BB62"/>
    </row>
    <row r="63" spans="1:54" hidden="1" x14ac:dyDescent="0.25">
      <c r="A63">
        <v>2076</v>
      </c>
      <c r="B63" t="s">
        <v>39</v>
      </c>
      <c r="C63" t="s">
        <v>40</v>
      </c>
      <c r="D63">
        <v>11.140432485322901</v>
      </c>
      <c r="E63">
        <v>72.451116242661399</v>
      </c>
      <c r="F63">
        <v>960.90098238747601</v>
      </c>
      <c r="G63">
        <v>1.1724400234833701</v>
      </c>
      <c r="H63">
        <v>4.9106502191780796</v>
      </c>
      <c r="I63">
        <v>51.474000000000103</v>
      </c>
      <c r="J63">
        <v>0.65174100000000001</v>
      </c>
      <c r="K63">
        <v>11.1773167800677</v>
      </c>
      <c r="L63">
        <v>72.6182480356686</v>
      </c>
      <c r="M63">
        <v>960.65590128338204</v>
      </c>
      <c r="N63">
        <v>1.1719723595273399</v>
      </c>
      <c r="O63">
        <v>4.9007791103712499</v>
      </c>
      <c r="P63">
        <v>51.6398078805097</v>
      </c>
      <c r="Q63">
        <v>0.64755379693142001</v>
      </c>
      <c r="R63">
        <v>2015</v>
      </c>
      <c r="S63">
        <v>10.852874755381601</v>
      </c>
      <c r="T63">
        <v>72.117091193737707</v>
      </c>
      <c r="U63">
        <v>961.98172994129197</v>
      </c>
      <c r="V63">
        <v>1.1750643287671201</v>
      </c>
      <c r="W63">
        <v>4.8415711135029396</v>
      </c>
      <c r="X63">
        <v>49.603000000000002</v>
      </c>
      <c r="Y63">
        <v>0.64851199999999998</v>
      </c>
      <c r="Z63">
        <v>10.8308077121896</v>
      </c>
      <c r="AA63">
        <v>72.419814513372501</v>
      </c>
      <c r="AB63">
        <v>961.37846906062202</v>
      </c>
      <c r="AC63">
        <v>1.17439556428161</v>
      </c>
      <c r="AD63">
        <v>4.87599056496245</v>
      </c>
      <c r="AE63">
        <v>50.849591502290401</v>
      </c>
      <c r="AF63">
        <v>0.648176688546796</v>
      </c>
      <c r="AG63">
        <v>3.19929110631526E-2</v>
      </c>
      <c r="AH63">
        <v>2.74004460836515E-3</v>
      </c>
      <c r="AI63">
        <v>-7.5159554794899898E-4</v>
      </c>
      <c r="AJ63">
        <v>-2.06336334022979E-3</v>
      </c>
      <c r="AK63">
        <v>5.08379683646701E-3</v>
      </c>
      <c r="AL63">
        <v>1.5540269938722101E-2</v>
      </c>
      <c r="AM63">
        <v>-9.6099046198696301E-4</v>
      </c>
      <c r="AO63"/>
      <c r="AP63"/>
      <c r="AR63"/>
      <c r="AS63"/>
      <c r="AU63"/>
      <c r="AV63"/>
      <c r="BA63"/>
      <c r="BB63"/>
    </row>
    <row r="64" spans="1:54" hidden="1" x14ac:dyDescent="0.25">
      <c r="A64">
        <v>2077</v>
      </c>
      <c r="B64" t="s">
        <v>39</v>
      </c>
      <c r="C64" t="s">
        <v>40</v>
      </c>
      <c r="D64">
        <v>11.111774951076301</v>
      </c>
      <c r="E64">
        <v>71.942046183952897</v>
      </c>
      <c r="F64">
        <v>960.50315068493205</v>
      </c>
      <c r="G64">
        <v>1.1722613483366</v>
      </c>
      <c r="H64">
        <v>4.9843741291585202</v>
      </c>
      <c r="I64">
        <v>51.671000000000099</v>
      </c>
      <c r="J64">
        <v>0.647729</v>
      </c>
      <c r="K64">
        <v>11.1815729275806</v>
      </c>
      <c r="L64">
        <v>72.613043937662496</v>
      </c>
      <c r="M64">
        <v>960.67416834055803</v>
      </c>
      <c r="N64">
        <v>1.1719742362238701</v>
      </c>
      <c r="O64">
        <v>4.8997486596047297</v>
      </c>
      <c r="P64">
        <v>51.653932648820202</v>
      </c>
      <c r="Q64">
        <v>0.64757340660552298</v>
      </c>
      <c r="R64">
        <v>2015</v>
      </c>
      <c r="S64">
        <v>10.852874755381601</v>
      </c>
      <c r="T64">
        <v>72.117091193737707</v>
      </c>
      <c r="U64">
        <v>961.98172994129197</v>
      </c>
      <c r="V64">
        <v>1.1750643287671201</v>
      </c>
      <c r="W64">
        <v>4.8415711135029396</v>
      </c>
      <c r="X64">
        <v>49.603000000000002</v>
      </c>
      <c r="Y64">
        <v>0.64851199999999998</v>
      </c>
      <c r="Z64">
        <v>10.8308077121896</v>
      </c>
      <c r="AA64">
        <v>72.419814513372501</v>
      </c>
      <c r="AB64">
        <v>961.37846906062202</v>
      </c>
      <c r="AC64">
        <v>1.17439556428161</v>
      </c>
      <c r="AD64">
        <v>4.87599056496245</v>
      </c>
      <c r="AE64">
        <v>50.849591502290401</v>
      </c>
      <c r="AF64">
        <v>0.648176688546796</v>
      </c>
      <c r="AG64">
        <v>3.2385877832198297E-2</v>
      </c>
      <c r="AH64">
        <v>2.6681844684142901E-3</v>
      </c>
      <c r="AI64">
        <v>-7.3259464688432197E-4</v>
      </c>
      <c r="AJ64">
        <v>-2.0617653296620699E-3</v>
      </c>
      <c r="AK64">
        <v>4.8724652613169302E-3</v>
      </c>
      <c r="AL64">
        <v>1.5818045391644501E-2</v>
      </c>
      <c r="AM64">
        <v>-9.3073686840716501E-4</v>
      </c>
      <c r="AO64"/>
      <c r="AP64"/>
      <c r="AR64"/>
      <c r="AS64"/>
      <c r="AU64"/>
      <c r="AV64"/>
      <c r="BA64"/>
      <c r="BB64"/>
    </row>
    <row r="65" spans="1:54" hidden="1" x14ac:dyDescent="0.25">
      <c r="A65">
        <v>2078</v>
      </c>
      <c r="B65" t="s">
        <v>39</v>
      </c>
      <c r="C65" t="s">
        <v>40</v>
      </c>
      <c r="D65">
        <v>11.0473933463797</v>
      </c>
      <c r="E65">
        <v>72.964364383561701</v>
      </c>
      <c r="F65">
        <v>960.75890802348295</v>
      </c>
      <c r="G65">
        <v>1.1726706262230899</v>
      </c>
      <c r="H65">
        <v>4.9350599608610599</v>
      </c>
      <c r="I65">
        <v>52.402999999999999</v>
      </c>
      <c r="J65">
        <v>0.64805800000000002</v>
      </c>
      <c r="K65">
        <v>11.185515696780101</v>
      </c>
      <c r="L65">
        <v>72.607497518917697</v>
      </c>
      <c r="M65">
        <v>960.69133067708503</v>
      </c>
      <c r="N65">
        <v>1.1719764067304399</v>
      </c>
      <c r="O65">
        <v>4.89885095694643</v>
      </c>
      <c r="P65">
        <v>51.664645706942302</v>
      </c>
      <c r="Q65">
        <v>0.64759036947976201</v>
      </c>
      <c r="R65">
        <v>2015</v>
      </c>
      <c r="S65">
        <v>10.852874755381601</v>
      </c>
      <c r="T65">
        <v>72.117091193737707</v>
      </c>
      <c r="U65">
        <v>961.98172994129197</v>
      </c>
      <c r="V65">
        <v>1.1750643287671201</v>
      </c>
      <c r="W65">
        <v>4.8415711135029396</v>
      </c>
      <c r="X65">
        <v>49.603000000000002</v>
      </c>
      <c r="Y65">
        <v>0.64851199999999998</v>
      </c>
      <c r="Z65">
        <v>10.8308077121896</v>
      </c>
      <c r="AA65">
        <v>72.419814513372501</v>
      </c>
      <c r="AB65">
        <v>961.37846906062202</v>
      </c>
      <c r="AC65">
        <v>1.17439556428161</v>
      </c>
      <c r="AD65">
        <v>4.87599056496245</v>
      </c>
      <c r="AE65">
        <v>50.849591502290401</v>
      </c>
      <c r="AF65">
        <v>0.648176688546796</v>
      </c>
      <c r="AG65">
        <v>3.2749910626822198E-2</v>
      </c>
      <c r="AH65">
        <v>2.59159743512654E-3</v>
      </c>
      <c r="AI65">
        <v>-7.14742846496896E-4</v>
      </c>
      <c r="AJ65">
        <v>-2.0599171392913199E-3</v>
      </c>
      <c r="AK65">
        <v>4.6883585354433096E-3</v>
      </c>
      <c r="AL65">
        <v>1.6028726693217199E-2</v>
      </c>
      <c r="AM65">
        <v>-9.0456672909402201E-4</v>
      </c>
      <c r="AO65"/>
      <c r="AP65"/>
      <c r="AR65"/>
      <c r="AS65"/>
      <c r="AU65"/>
      <c r="AV65"/>
      <c r="BA65"/>
      <c r="BB65"/>
    </row>
    <row r="66" spans="1:54" hidden="1" x14ac:dyDescent="0.25">
      <c r="A66">
        <v>2079</v>
      </c>
      <c r="B66" t="s">
        <v>39</v>
      </c>
      <c r="C66" t="s">
        <v>40</v>
      </c>
      <c r="D66">
        <v>11.254682974559699</v>
      </c>
      <c r="E66">
        <v>72.8602391389432</v>
      </c>
      <c r="F66">
        <v>961.11473189823903</v>
      </c>
      <c r="G66">
        <v>1.1722606908023501</v>
      </c>
      <c r="H66">
        <v>4.8649645851271996</v>
      </c>
      <c r="I66">
        <v>52.942999999999998</v>
      </c>
      <c r="J66">
        <v>0.650501</v>
      </c>
      <c r="K66">
        <v>11.189018223851599</v>
      </c>
      <c r="L66">
        <v>72.601570146117098</v>
      </c>
      <c r="M66">
        <v>960.706749810323</v>
      </c>
      <c r="N66">
        <v>1.17197869220495</v>
      </c>
      <c r="O66">
        <v>4.8981455503386098</v>
      </c>
      <c r="P66">
        <v>51.671067787397703</v>
      </c>
      <c r="Q66">
        <v>0.647603998097811</v>
      </c>
      <c r="R66">
        <v>2015</v>
      </c>
      <c r="S66">
        <v>10.852874755381601</v>
      </c>
      <c r="T66">
        <v>72.117091193737707</v>
      </c>
      <c r="U66">
        <v>961.98172994129197</v>
      </c>
      <c r="V66">
        <v>1.1750643287671201</v>
      </c>
      <c r="W66">
        <v>4.8415711135029396</v>
      </c>
      <c r="X66">
        <v>49.603000000000002</v>
      </c>
      <c r="Y66">
        <v>0.64851199999999998</v>
      </c>
      <c r="Z66">
        <v>10.8308077121896</v>
      </c>
      <c r="AA66">
        <v>72.419814513372501</v>
      </c>
      <c r="AB66">
        <v>961.37846906062202</v>
      </c>
      <c r="AC66">
        <v>1.17439556428161</v>
      </c>
      <c r="AD66">
        <v>4.87599056496245</v>
      </c>
      <c r="AE66">
        <v>50.849591502290401</v>
      </c>
      <c r="AF66">
        <v>0.648176688546796</v>
      </c>
      <c r="AG66">
        <v>3.3073296210298898E-2</v>
      </c>
      <c r="AH66">
        <v>2.5097500451489001E-3</v>
      </c>
      <c r="AI66">
        <v>-6.9870427923764101E-4</v>
      </c>
      <c r="AJ66">
        <v>-2.0579710535063001E-3</v>
      </c>
      <c r="AK66">
        <v>4.5436891398773398E-3</v>
      </c>
      <c r="AL66">
        <v>1.61550223086907E-2</v>
      </c>
      <c r="AM66">
        <v>-8.8354064424756896E-4</v>
      </c>
      <c r="AO66"/>
      <c r="AP66"/>
      <c r="AR66"/>
      <c r="AS66"/>
      <c r="AU66"/>
      <c r="AV66"/>
      <c r="BA66"/>
      <c r="BB66"/>
    </row>
    <row r="67" spans="1:54" hidden="1" x14ac:dyDescent="0.25">
      <c r="A67">
        <v>2080</v>
      </c>
      <c r="B67" t="s">
        <v>39</v>
      </c>
      <c r="C67" t="s">
        <v>40</v>
      </c>
      <c r="D67">
        <v>11.209041095890401</v>
      </c>
      <c r="E67">
        <v>72.241980039138994</v>
      </c>
      <c r="F67">
        <v>961.76835812133095</v>
      </c>
      <c r="G67">
        <v>1.17320853816047</v>
      </c>
      <c r="H67">
        <v>4.90944901956947</v>
      </c>
      <c r="I67">
        <v>50.623000000000097</v>
      </c>
      <c r="J67">
        <v>0.64347799999999999</v>
      </c>
      <c r="K67">
        <v>11.1923030457196</v>
      </c>
      <c r="L67">
        <v>72.595364917792196</v>
      </c>
      <c r="M67">
        <v>960.72187640331799</v>
      </c>
      <c r="N67">
        <v>1.1719818208807999</v>
      </c>
      <c r="O67">
        <v>4.8975244742365902</v>
      </c>
      <c r="P67">
        <v>51.6750905098679</v>
      </c>
      <c r="Q67">
        <v>0.64761621233795397</v>
      </c>
      <c r="R67">
        <v>2015</v>
      </c>
      <c r="S67">
        <v>10.852874755381601</v>
      </c>
      <c r="T67">
        <v>72.117091193737707</v>
      </c>
      <c r="U67">
        <v>961.98172994129197</v>
      </c>
      <c r="V67">
        <v>1.1750643287671201</v>
      </c>
      <c r="W67">
        <v>4.8415711135029396</v>
      </c>
      <c r="X67">
        <v>49.603000000000002</v>
      </c>
      <c r="Y67">
        <v>0.64851199999999998</v>
      </c>
      <c r="Z67">
        <v>10.8308077121896</v>
      </c>
      <c r="AA67">
        <v>72.419814513372501</v>
      </c>
      <c r="AB67">
        <v>961.37846906062202</v>
      </c>
      <c r="AC67">
        <v>1.17439556428161</v>
      </c>
      <c r="AD67">
        <v>4.87599056496245</v>
      </c>
      <c r="AE67">
        <v>50.849591502290401</v>
      </c>
      <c r="AF67">
        <v>0.648176688546796</v>
      </c>
      <c r="AG67">
        <v>3.3376581242708397E-2</v>
      </c>
      <c r="AH67">
        <v>2.4240659217275402E-3</v>
      </c>
      <c r="AI67">
        <v>-6.8297000446155599E-4</v>
      </c>
      <c r="AJ67">
        <v>-2.05530698022034E-3</v>
      </c>
      <c r="AK67">
        <v>4.4163147953739301E-3</v>
      </c>
      <c r="AL67">
        <v>1.62341325306481E-2</v>
      </c>
      <c r="AM67">
        <v>-8.6469664636993997E-4</v>
      </c>
      <c r="AO67"/>
      <c r="AP67"/>
      <c r="AR67"/>
      <c r="AS67"/>
      <c r="AU67"/>
      <c r="AV67"/>
      <c r="BA67"/>
      <c r="BB67"/>
    </row>
    <row r="68" spans="1:54" hidden="1" x14ac:dyDescent="0.25">
      <c r="A68">
        <v>2081</v>
      </c>
      <c r="B68" t="s">
        <v>39</v>
      </c>
      <c r="C68" t="s">
        <v>40</v>
      </c>
      <c r="D68">
        <v>11.2281545988258</v>
      </c>
      <c r="E68">
        <v>73.2474285714285</v>
      </c>
      <c r="F68">
        <v>961.17139530332599</v>
      </c>
      <c r="G68">
        <v>1.1723431878669299</v>
      </c>
      <c r="H68">
        <v>4.8506598258317002</v>
      </c>
      <c r="I68">
        <v>51.588999999999999</v>
      </c>
      <c r="J68">
        <v>0.64664900000000003</v>
      </c>
      <c r="K68">
        <v>11.1956758530303</v>
      </c>
      <c r="L68">
        <v>72.588998785182099</v>
      </c>
      <c r="M68">
        <v>960.73846607153303</v>
      </c>
      <c r="N68">
        <v>1.17198649403917</v>
      </c>
      <c r="O68">
        <v>4.8968441613420204</v>
      </c>
      <c r="P68">
        <v>51.679080634850799</v>
      </c>
      <c r="Q68">
        <v>0.64762910472516599</v>
      </c>
      <c r="R68">
        <v>2015</v>
      </c>
      <c r="S68">
        <v>10.852874755381601</v>
      </c>
      <c r="T68">
        <v>72.117091193737707</v>
      </c>
      <c r="U68">
        <v>961.98172994129197</v>
      </c>
      <c r="V68">
        <v>1.1750643287671201</v>
      </c>
      <c r="W68">
        <v>4.8415711135029396</v>
      </c>
      <c r="X68">
        <v>49.603000000000002</v>
      </c>
      <c r="Y68">
        <v>0.64851199999999998</v>
      </c>
      <c r="Z68">
        <v>10.8308077121896</v>
      </c>
      <c r="AA68">
        <v>72.419814513372501</v>
      </c>
      <c r="AB68">
        <v>961.37846906062202</v>
      </c>
      <c r="AC68">
        <v>1.17439556428161</v>
      </c>
      <c r="AD68">
        <v>4.87599056496245</v>
      </c>
      <c r="AE68">
        <v>50.849591502290401</v>
      </c>
      <c r="AF68">
        <v>0.648176688546796</v>
      </c>
      <c r="AG68">
        <v>3.3687989902184301E-2</v>
      </c>
      <c r="AH68">
        <v>2.3361599715012202E-3</v>
      </c>
      <c r="AI68">
        <v>-6.6571387823386699E-4</v>
      </c>
      <c r="AJ68">
        <v>-2.0513277772081099E-3</v>
      </c>
      <c r="AK68">
        <v>4.2767917824575999E-3</v>
      </c>
      <c r="AL68">
        <v>1.63126016955919E-2</v>
      </c>
      <c r="AM68">
        <v>-8.4480641051304405E-4</v>
      </c>
      <c r="AO68"/>
      <c r="AP68"/>
      <c r="AR68"/>
      <c r="AS68"/>
      <c r="AU68"/>
      <c r="AV68"/>
      <c r="BA68"/>
      <c r="BB68"/>
    </row>
    <row r="69" spans="1:54" hidden="1" x14ac:dyDescent="0.25">
      <c r="A69">
        <v>2082</v>
      </c>
      <c r="B69" t="s">
        <v>39</v>
      </c>
      <c r="C69" t="s">
        <v>40</v>
      </c>
      <c r="D69">
        <v>11.3624324853229</v>
      </c>
      <c r="E69">
        <v>72.280492954990194</v>
      </c>
      <c r="F69">
        <v>960.74635812133204</v>
      </c>
      <c r="G69">
        <v>1.1712940880626199</v>
      </c>
      <c r="H69">
        <v>4.8805905303326798</v>
      </c>
      <c r="I69">
        <v>51.246000000000002</v>
      </c>
      <c r="J69">
        <v>0.64876100000000003</v>
      </c>
      <c r="K69">
        <v>11.1991345125516</v>
      </c>
      <c r="L69">
        <v>72.582453894031502</v>
      </c>
      <c r="M69">
        <v>960.75633776094696</v>
      </c>
      <c r="N69">
        <v>1.1719924924096199</v>
      </c>
      <c r="O69">
        <v>4.8961107569666504</v>
      </c>
      <c r="P69">
        <v>51.682871606092398</v>
      </c>
      <c r="Q69">
        <v>0.64764224677315596</v>
      </c>
      <c r="R69">
        <v>2015</v>
      </c>
      <c r="S69">
        <v>10.852874755381601</v>
      </c>
      <c r="T69">
        <v>72.117091193737707</v>
      </c>
      <c r="U69">
        <v>961.98172994129197</v>
      </c>
      <c r="V69">
        <v>1.1750643287671201</v>
      </c>
      <c r="W69">
        <v>4.8415711135029396</v>
      </c>
      <c r="X69">
        <v>49.603000000000002</v>
      </c>
      <c r="Y69">
        <v>0.64851199999999998</v>
      </c>
      <c r="Z69">
        <v>10.8308077121896</v>
      </c>
      <c r="AA69">
        <v>72.419814513372501</v>
      </c>
      <c r="AB69">
        <v>961.37846906062202</v>
      </c>
      <c r="AC69">
        <v>1.17439556428161</v>
      </c>
      <c r="AD69">
        <v>4.87599056496245</v>
      </c>
      <c r="AE69">
        <v>50.849591502290401</v>
      </c>
      <c r="AF69">
        <v>0.648176688546796</v>
      </c>
      <c r="AG69">
        <v>3.4007325229079101E-2</v>
      </c>
      <c r="AH69">
        <v>2.2457856562038102E-3</v>
      </c>
      <c r="AI69">
        <v>-6.4712422807089497E-4</v>
      </c>
      <c r="AJ69">
        <v>-2.04622015365065E-3</v>
      </c>
      <c r="AK69">
        <v>4.1263804218122403E-3</v>
      </c>
      <c r="AL69">
        <v>1.6387154334652199E-2</v>
      </c>
      <c r="AM69">
        <v>-8.2453100070312396E-4</v>
      </c>
      <c r="AO69"/>
      <c r="AP69"/>
      <c r="AR69"/>
      <c r="AS69"/>
      <c r="AU69"/>
      <c r="AV69"/>
      <c r="BA69"/>
      <c r="BB69"/>
    </row>
    <row r="70" spans="1:54" hidden="1" x14ac:dyDescent="0.25">
      <c r="A70">
        <v>2083</v>
      </c>
      <c r="B70" t="s">
        <v>39</v>
      </c>
      <c r="C70" t="s">
        <v>40</v>
      </c>
      <c r="D70">
        <v>11.3169941291586</v>
      </c>
      <c r="E70">
        <v>72.154175929549893</v>
      </c>
      <c r="F70">
        <v>962.32768297456096</v>
      </c>
      <c r="G70">
        <v>1.1735599119373801</v>
      </c>
      <c r="H70">
        <v>4.9090093581213301</v>
      </c>
      <c r="I70">
        <v>52.795000000000002</v>
      </c>
      <c r="J70">
        <v>0.64768300000000001</v>
      </c>
      <c r="K70">
        <v>11.2026768910515</v>
      </c>
      <c r="L70">
        <v>72.575712390084803</v>
      </c>
      <c r="M70">
        <v>960.77531041754105</v>
      </c>
      <c r="N70">
        <v>1.17199959672172</v>
      </c>
      <c r="O70">
        <v>4.89533040642225</v>
      </c>
      <c r="P70">
        <v>51.686296867338697</v>
      </c>
      <c r="Q70">
        <v>0.64765520999563098</v>
      </c>
      <c r="R70">
        <v>2015</v>
      </c>
      <c r="S70">
        <v>10.852874755381601</v>
      </c>
      <c r="T70">
        <v>72.117091193737707</v>
      </c>
      <c r="U70">
        <v>961.98172994129197</v>
      </c>
      <c r="V70">
        <v>1.1750643287671201</v>
      </c>
      <c r="W70">
        <v>4.8415711135029396</v>
      </c>
      <c r="X70">
        <v>49.603000000000002</v>
      </c>
      <c r="Y70">
        <v>0.64851199999999998</v>
      </c>
      <c r="Z70">
        <v>10.8308077121896</v>
      </c>
      <c r="AA70">
        <v>72.419814513372501</v>
      </c>
      <c r="AB70">
        <v>961.37846906062202</v>
      </c>
      <c r="AC70">
        <v>1.17439556428161</v>
      </c>
      <c r="AD70">
        <v>4.87599056496245</v>
      </c>
      <c r="AE70">
        <v>50.849591502290401</v>
      </c>
      <c r="AF70">
        <v>0.648176688546796</v>
      </c>
      <c r="AG70">
        <v>3.4334390263745698E-2</v>
      </c>
      <c r="AH70">
        <v>2.1526964375688101E-3</v>
      </c>
      <c r="AI70">
        <v>-6.2738938148896E-4</v>
      </c>
      <c r="AJ70">
        <v>-2.0401708187295798E-3</v>
      </c>
      <c r="AK70">
        <v>3.9663410341222796E-3</v>
      </c>
      <c r="AL70">
        <v>1.64545149789578E-2</v>
      </c>
      <c r="AM70">
        <v>-8.0453148096625395E-4</v>
      </c>
      <c r="AO70"/>
      <c r="AP70"/>
      <c r="AR70"/>
      <c r="AS70"/>
      <c r="AU70"/>
      <c r="AV70"/>
      <c r="BA70"/>
      <c r="BB70"/>
    </row>
    <row r="71" spans="1:54" hidden="1" x14ac:dyDescent="0.25">
      <c r="A71">
        <v>2084</v>
      </c>
      <c r="B71" t="s">
        <v>39</v>
      </c>
      <c r="C71" t="s">
        <v>40</v>
      </c>
      <c r="D71">
        <v>11.0132504892368</v>
      </c>
      <c r="E71">
        <v>73.1757943248532</v>
      </c>
      <c r="F71">
        <v>959.69815655577304</v>
      </c>
      <c r="G71">
        <v>1.1713272759295501</v>
      </c>
      <c r="H71">
        <v>4.9230948434442299</v>
      </c>
      <c r="I71">
        <v>50.648000000000003</v>
      </c>
      <c r="J71">
        <v>0.65226700000000004</v>
      </c>
      <c r="K71">
        <v>11.206300855297799</v>
      </c>
      <c r="L71">
        <v>72.568756419086398</v>
      </c>
      <c r="M71">
        <v>960.79520298729597</v>
      </c>
      <c r="N71">
        <v>1.17200758770503</v>
      </c>
      <c r="O71">
        <v>4.8945092550205898</v>
      </c>
      <c r="P71">
        <v>51.689189862335603</v>
      </c>
      <c r="Q71">
        <v>0.64766756590630203</v>
      </c>
      <c r="R71">
        <v>2015</v>
      </c>
      <c r="S71">
        <v>10.852874755381601</v>
      </c>
      <c r="T71">
        <v>72.117091193737707</v>
      </c>
      <c r="U71">
        <v>961.98172994129197</v>
      </c>
      <c r="V71">
        <v>1.1750643287671201</v>
      </c>
      <c r="W71">
        <v>4.8415711135029396</v>
      </c>
      <c r="X71">
        <v>49.603000000000002</v>
      </c>
      <c r="Y71">
        <v>0.64851199999999998</v>
      </c>
      <c r="Z71">
        <v>10.8308077121896</v>
      </c>
      <c r="AA71">
        <v>72.419814513372501</v>
      </c>
      <c r="AB71">
        <v>961.37846906062202</v>
      </c>
      <c r="AC71">
        <v>1.17439556428161</v>
      </c>
      <c r="AD71">
        <v>4.87599056496245</v>
      </c>
      <c r="AE71">
        <v>50.849591502290401</v>
      </c>
      <c r="AF71">
        <v>0.648176688546796</v>
      </c>
      <c r="AG71">
        <v>3.46689880465368E-2</v>
      </c>
      <c r="AH71">
        <v>2.05664577732948E-3</v>
      </c>
      <c r="AI71">
        <v>-6.0669766600449896E-4</v>
      </c>
      <c r="AJ71">
        <v>-2.0333664816268799E-3</v>
      </c>
      <c r="AK71">
        <v>3.7979339400719698E-3</v>
      </c>
      <c r="AL71">
        <v>1.65114081596388E-2</v>
      </c>
      <c r="AM71">
        <v>-7.8546891532816504E-4</v>
      </c>
      <c r="AO71"/>
      <c r="AP71"/>
      <c r="AR71"/>
      <c r="AS71"/>
      <c r="AU71"/>
      <c r="AV71"/>
      <c r="BA71"/>
      <c r="BB71"/>
    </row>
    <row r="72" spans="1:54" hidden="1" x14ac:dyDescent="0.25">
      <c r="A72">
        <v>2085</v>
      </c>
      <c r="B72" t="s">
        <v>39</v>
      </c>
      <c r="C72" t="s">
        <v>40</v>
      </c>
      <c r="D72">
        <v>11.1136594911938</v>
      </c>
      <c r="E72">
        <v>73.198138160469696</v>
      </c>
      <c r="F72">
        <v>960.19196281800396</v>
      </c>
      <c r="G72">
        <v>1.17146907240704</v>
      </c>
      <c r="H72">
        <v>4.8586796360078299</v>
      </c>
      <c r="I72">
        <v>52.842000000000098</v>
      </c>
      <c r="J72">
        <v>0.64927299999999999</v>
      </c>
      <c r="K72">
        <v>11.2100042720585</v>
      </c>
      <c r="L72">
        <v>72.561568126780799</v>
      </c>
      <c r="M72">
        <v>960.81583441619296</v>
      </c>
      <c r="N72">
        <v>1.1720162460891199</v>
      </c>
      <c r="O72">
        <v>4.8936534480734304</v>
      </c>
      <c r="P72">
        <v>51.691384034829099</v>
      </c>
      <c r="Q72">
        <v>0.64767888601887602</v>
      </c>
      <c r="R72">
        <v>2015</v>
      </c>
      <c r="S72">
        <v>10.852874755381601</v>
      </c>
      <c r="T72">
        <v>72.117091193737707</v>
      </c>
      <c r="U72">
        <v>961.98172994129197</v>
      </c>
      <c r="V72">
        <v>1.1750643287671201</v>
      </c>
      <c r="W72">
        <v>4.8415711135029396</v>
      </c>
      <c r="X72">
        <v>49.603000000000002</v>
      </c>
      <c r="Y72">
        <v>0.64851199999999998</v>
      </c>
      <c r="Z72">
        <v>10.8308077121896</v>
      </c>
      <c r="AA72">
        <v>72.419814513372501</v>
      </c>
      <c r="AB72">
        <v>961.37846906062202</v>
      </c>
      <c r="AC72">
        <v>1.17439556428161</v>
      </c>
      <c r="AD72">
        <v>4.87599056496245</v>
      </c>
      <c r="AE72">
        <v>50.849591502290401</v>
      </c>
      <c r="AF72">
        <v>0.648176688546796</v>
      </c>
      <c r="AG72">
        <v>3.5010921617805398E-2</v>
      </c>
      <c r="AH72">
        <v>1.9573871372204898E-3</v>
      </c>
      <c r="AI72">
        <v>-5.8523740913312501E-4</v>
      </c>
      <c r="AJ72">
        <v>-2.0259938515226699E-3</v>
      </c>
      <c r="AK72">
        <v>3.6224194603451899E-3</v>
      </c>
      <c r="AL72">
        <v>1.6554558407824702E-2</v>
      </c>
      <c r="AM72">
        <v>-7.6800436781492801E-4</v>
      </c>
      <c r="AO72"/>
      <c r="AP72"/>
      <c r="AR72"/>
      <c r="AS72"/>
      <c r="AU72"/>
      <c r="AV72"/>
      <c r="BA72"/>
      <c r="BB72"/>
    </row>
    <row r="73" spans="1:54" hidden="1" x14ac:dyDescent="0.25">
      <c r="A73">
        <v>2086</v>
      </c>
      <c r="B73" t="s">
        <v>39</v>
      </c>
      <c r="C73" t="s">
        <v>40</v>
      </c>
      <c r="D73">
        <v>11.4785283757339</v>
      </c>
      <c r="E73">
        <v>72.033779060665395</v>
      </c>
      <c r="F73">
        <v>961.38224070450099</v>
      </c>
      <c r="G73">
        <v>1.1714727377690799</v>
      </c>
      <c r="H73">
        <v>4.8432500391389501</v>
      </c>
      <c r="I73">
        <v>51.713999999999999</v>
      </c>
      <c r="J73">
        <v>0.64325100000000002</v>
      </c>
      <c r="K73">
        <v>11.213785008101601</v>
      </c>
      <c r="L73">
        <v>72.554129658912601</v>
      </c>
      <c r="M73">
        <v>960.83702365021202</v>
      </c>
      <c r="N73">
        <v>1.17202535260356</v>
      </c>
      <c r="O73">
        <v>4.8927691308925301</v>
      </c>
      <c r="P73">
        <v>51.692712828565099</v>
      </c>
      <c r="Q73">
        <v>0.64768874184706204</v>
      </c>
      <c r="R73">
        <v>2015</v>
      </c>
      <c r="S73">
        <v>10.852874755381601</v>
      </c>
      <c r="T73">
        <v>72.117091193737707</v>
      </c>
      <c r="U73">
        <v>961.98172994129197</v>
      </c>
      <c r="V73">
        <v>1.1750643287671201</v>
      </c>
      <c r="W73">
        <v>4.8415711135029396</v>
      </c>
      <c r="X73">
        <v>49.603000000000002</v>
      </c>
      <c r="Y73">
        <v>0.64851199999999998</v>
      </c>
      <c r="Z73">
        <v>10.8308077121896</v>
      </c>
      <c r="AA73">
        <v>72.419814513372501</v>
      </c>
      <c r="AB73">
        <v>961.37846906062202</v>
      </c>
      <c r="AC73">
        <v>1.17439556428161</v>
      </c>
      <c r="AD73">
        <v>4.87599056496245</v>
      </c>
      <c r="AE73">
        <v>50.849591502290401</v>
      </c>
      <c r="AF73">
        <v>0.648176688546796</v>
      </c>
      <c r="AG73">
        <v>3.5359994017903899E-2</v>
      </c>
      <c r="AH73">
        <v>1.85467397897493E-3</v>
      </c>
      <c r="AI73">
        <v>-5.6319693839151095E-4</v>
      </c>
      <c r="AJ73">
        <v>-2.01823963759912E-3</v>
      </c>
      <c r="AK73">
        <v>3.4410579156264002E-3</v>
      </c>
      <c r="AL73">
        <v>1.6580690254644401E-2</v>
      </c>
      <c r="AM73">
        <v>-7.5279890245261703E-4</v>
      </c>
      <c r="AO73"/>
      <c r="AP73"/>
      <c r="AR73"/>
      <c r="AS73"/>
      <c r="AU73"/>
      <c r="AV73"/>
      <c r="BA73"/>
      <c r="BB73"/>
    </row>
    <row r="74" spans="1:54" hidden="1" x14ac:dyDescent="0.25">
      <c r="A74">
        <v>2087</v>
      </c>
      <c r="B74" t="s">
        <v>39</v>
      </c>
      <c r="C74" t="s">
        <v>40</v>
      </c>
      <c r="D74">
        <v>11.1919354207437</v>
      </c>
      <c r="E74">
        <v>71.840730136986295</v>
      </c>
      <c r="F74">
        <v>959.99064187866998</v>
      </c>
      <c r="G74">
        <v>1.1711236849315101</v>
      </c>
      <c r="H74">
        <v>4.97292862818004</v>
      </c>
      <c r="I74">
        <v>52.055999999999997</v>
      </c>
      <c r="J74">
        <v>0.65050600000000003</v>
      </c>
      <c r="K74">
        <v>11.217640930195</v>
      </c>
      <c r="L74">
        <v>72.546423161226201</v>
      </c>
      <c r="M74">
        <v>960.85858963533303</v>
      </c>
      <c r="N74">
        <v>1.17203468797791</v>
      </c>
      <c r="O74">
        <v>4.8918624487896603</v>
      </c>
      <c r="P74">
        <v>51.693009687289603</v>
      </c>
      <c r="Q74">
        <v>0.64769670490456999</v>
      </c>
      <c r="R74">
        <v>2015</v>
      </c>
      <c r="S74">
        <v>10.852874755381601</v>
      </c>
      <c r="T74">
        <v>72.117091193737707</v>
      </c>
      <c r="U74">
        <v>961.98172994129197</v>
      </c>
      <c r="V74">
        <v>1.1750643287671201</v>
      </c>
      <c r="W74">
        <v>4.8415711135029396</v>
      </c>
      <c r="X74">
        <v>49.603000000000002</v>
      </c>
      <c r="Y74">
        <v>0.64851199999999998</v>
      </c>
      <c r="Z74">
        <v>10.8308077121896</v>
      </c>
      <c r="AA74">
        <v>72.419814513372501</v>
      </c>
      <c r="AB74">
        <v>961.37846906062202</v>
      </c>
      <c r="AC74">
        <v>1.17439556428161</v>
      </c>
      <c r="AD74">
        <v>4.87599056496245</v>
      </c>
      <c r="AE74">
        <v>50.849591502290401</v>
      </c>
      <c r="AF74">
        <v>0.648176688546796</v>
      </c>
      <c r="AG74">
        <v>3.5716008287185297E-2</v>
      </c>
      <c r="AH74">
        <v>1.7482597643268601E-3</v>
      </c>
      <c r="AI74">
        <v>-5.4076458129597902E-4</v>
      </c>
      <c r="AJ74">
        <v>-2.01029054903766E-3</v>
      </c>
      <c r="AK74">
        <v>3.2551096265994602E-3</v>
      </c>
      <c r="AL74">
        <v>1.6586528231228401E-2</v>
      </c>
      <c r="AM74">
        <v>-7.4051358326679005E-4</v>
      </c>
      <c r="AO74"/>
      <c r="AP74"/>
      <c r="AR74"/>
      <c r="AS74"/>
      <c r="AU74"/>
      <c r="AV74"/>
      <c r="BA74"/>
      <c r="BB74"/>
    </row>
    <row r="75" spans="1:54" hidden="1" x14ac:dyDescent="0.25">
      <c r="A75">
        <v>2088</v>
      </c>
      <c r="B75" t="s">
        <v>39</v>
      </c>
      <c r="C75" t="s">
        <v>40</v>
      </c>
      <c r="D75">
        <v>11.220205479452099</v>
      </c>
      <c r="E75">
        <v>72.433129745596901</v>
      </c>
      <c r="F75">
        <v>960.65064187866903</v>
      </c>
      <c r="G75">
        <v>1.17179562426615</v>
      </c>
      <c r="H75">
        <v>4.8959278375733897</v>
      </c>
      <c r="I75">
        <v>52.510000000000097</v>
      </c>
      <c r="J75">
        <v>0.64935299999999996</v>
      </c>
      <c r="K75">
        <v>11.2215699051066</v>
      </c>
      <c r="L75">
        <v>72.538430779466097</v>
      </c>
      <c r="M75">
        <v>960.88035131753895</v>
      </c>
      <c r="N75">
        <v>1.1720440329417301</v>
      </c>
      <c r="O75">
        <v>4.8909395470765897</v>
      </c>
      <c r="P75">
        <v>51.692108054748502</v>
      </c>
      <c r="Q75">
        <v>0.64770234670510696</v>
      </c>
      <c r="R75">
        <v>2015</v>
      </c>
      <c r="S75">
        <v>10.852874755381601</v>
      </c>
      <c r="T75">
        <v>72.117091193737707</v>
      </c>
      <c r="U75">
        <v>961.98172994129197</v>
      </c>
      <c r="V75">
        <v>1.1750643287671201</v>
      </c>
      <c r="W75">
        <v>4.8415711135029396</v>
      </c>
      <c r="X75">
        <v>49.603000000000002</v>
      </c>
      <c r="Y75">
        <v>0.64851199999999998</v>
      </c>
      <c r="Z75">
        <v>10.8308077121896</v>
      </c>
      <c r="AA75">
        <v>72.419814513372501</v>
      </c>
      <c r="AB75">
        <v>961.37846906062202</v>
      </c>
      <c r="AC75">
        <v>1.17439556428161</v>
      </c>
      <c r="AD75">
        <v>4.87599056496245</v>
      </c>
      <c r="AE75">
        <v>50.849591502290401</v>
      </c>
      <c r="AF75">
        <v>0.648176688546796</v>
      </c>
      <c r="AG75">
        <v>3.6078767466002498E-2</v>
      </c>
      <c r="AH75">
        <v>1.6378979550095601E-3</v>
      </c>
      <c r="AI75">
        <v>-5.1812866536261101E-4</v>
      </c>
      <c r="AJ75">
        <v>-2.00233329501914E-3</v>
      </c>
      <c r="AK75">
        <v>3.0658349139488102E-3</v>
      </c>
      <c r="AL75">
        <v>1.6568796868705899E-2</v>
      </c>
      <c r="AM75">
        <v>-7.3180947428386298E-4</v>
      </c>
      <c r="AO75"/>
      <c r="AP75"/>
      <c r="AR75"/>
      <c r="AS75"/>
      <c r="AU75"/>
      <c r="AV75"/>
      <c r="BA75"/>
      <c r="BB75"/>
    </row>
    <row r="76" spans="1:54" hidden="1" x14ac:dyDescent="0.25">
      <c r="A76">
        <v>2089</v>
      </c>
      <c r="B76" t="s">
        <v>39</v>
      </c>
      <c r="C76" t="s">
        <v>40</v>
      </c>
      <c r="D76">
        <v>11.282827788649699</v>
      </c>
      <c r="E76">
        <v>73.2801410958904</v>
      </c>
      <c r="F76">
        <v>960.510774951077</v>
      </c>
      <c r="G76">
        <v>1.17128822700587</v>
      </c>
      <c r="H76">
        <v>4.8882645401174196</v>
      </c>
      <c r="I76">
        <v>52.841000000000001</v>
      </c>
      <c r="J76">
        <v>0.641401</v>
      </c>
      <c r="K76">
        <v>11.225569799604401</v>
      </c>
      <c r="L76">
        <v>72.530134659376799</v>
      </c>
      <c r="M76">
        <v>960.90212764281</v>
      </c>
      <c r="N76">
        <v>1.17205316822459</v>
      </c>
      <c r="O76">
        <v>4.8900065710650802</v>
      </c>
      <c r="P76">
        <v>51.689841374687902</v>
      </c>
      <c r="Q76">
        <v>0.64770523876238295</v>
      </c>
      <c r="R76">
        <v>2015</v>
      </c>
      <c r="S76">
        <v>10.852874755381601</v>
      </c>
      <c r="T76">
        <v>72.117091193737707</v>
      </c>
      <c r="U76">
        <v>961.98172994129197</v>
      </c>
      <c r="V76">
        <v>1.1750643287671201</v>
      </c>
      <c r="W76">
        <v>4.8415711135029396</v>
      </c>
      <c r="X76">
        <v>49.603000000000002</v>
      </c>
      <c r="Y76">
        <v>0.64851199999999998</v>
      </c>
      <c r="Z76">
        <v>10.8308077121896</v>
      </c>
      <c r="AA76">
        <v>72.419814513372501</v>
      </c>
      <c r="AB76">
        <v>961.37846906062202</v>
      </c>
      <c r="AC76">
        <v>1.17439556428161</v>
      </c>
      <c r="AD76">
        <v>4.87599056496245</v>
      </c>
      <c r="AE76">
        <v>50.849591502290401</v>
      </c>
      <c r="AF76">
        <v>0.648176688546796</v>
      </c>
      <c r="AG76">
        <v>3.6448074594708002E-2</v>
      </c>
      <c r="AH76">
        <v>1.52334201275712E-3</v>
      </c>
      <c r="AI76">
        <v>-4.9547751810772797E-4</v>
      </c>
      <c r="AJ76">
        <v>-1.9945545847253701E-3</v>
      </c>
      <c r="AK76">
        <v>2.8744940983583501E-3</v>
      </c>
      <c r="AL76">
        <v>1.6524220698205999E-2</v>
      </c>
      <c r="AM76">
        <v>-7.2734763953008095E-4</v>
      </c>
      <c r="AO76"/>
      <c r="AP76"/>
      <c r="AR76"/>
      <c r="AS76"/>
      <c r="AU76"/>
      <c r="AV76"/>
      <c r="BA76"/>
      <c r="BB76"/>
    </row>
    <row r="77" spans="1:54" hidden="1" x14ac:dyDescent="0.25">
      <c r="A77">
        <v>2090</v>
      </c>
      <c r="B77" t="s">
        <v>39</v>
      </c>
      <c r="C77" t="s">
        <v>40</v>
      </c>
      <c r="D77">
        <v>11.3180078277887</v>
      </c>
      <c r="E77">
        <v>72.851646771037196</v>
      </c>
      <c r="F77">
        <v>960.70980821917794</v>
      </c>
      <c r="G77">
        <v>1.1712739393346401</v>
      </c>
      <c r="H77">
        <v>4.7639412367906102</v>
      </c>
      <c r="I77">
        <v>50.085000000000001</v>
      </c>
      <c r="J77">
        <v>0.64522999999999997</v>
      </c>
      <c r="K77">
        <v>11.229638480456201</v>
      </c>
      <c r="L77">
        <v>72.521516946702704</v>
      </c>
      <c r="M77">
        <v>960.92373755712504</v>
      </c>
      <c r="N77">
        <v>1.17206187455607</v>
      </c>
      <c r="O77">
        <v>4.8890696660669004</v>
      </c>
      <c r="P77">
        <v>51.686043090853602</v>
      </c>
      <c r="Q77">
        <v>0.64770495259010596</v>
      </c>
      <c r="R77">
        <v>2015</v>
      </c>
      <c r="S77">
        <v>10.852874755381601</v>
      </c>
      <c r="T77">
        <v>72.117091193737707</v>
      </c>
      <c r="U77">
        <v>961.98172994129197</v>
      </c>
      <c r="V77">
        <v>1.1750643287671201</v>
      </c>
      <c r="W77">
        <v>4.8415711135029396</v>
      </c>
      <c r="X77">
        <v>49.603000000000002</v>
      </c>
      <c r="Y77">
        <v>0.64851199999999998</v>
      </c>
      <c r="Z77">
        <v>10.8308077121896</v>
      </c>
      <c r="AA77">
        <v>72.419814513372501</v>
      </c>
      <c r="AB77">
        <v>961.37846906062202</v>
      </c>
      <c r="AC77">
        <v>1.17439556428161</v>
      </c>
      <c r="AD77">
        <v>4.87599056496245</v>
      </c>
      <c r="AE77">
        <v>50.849591502290401</v>
      </c>
      <c r="AF77">
        <v>0.648176688546796</v>
      </c>
      <c r="AG77">
        <v>3.68237327136548E-2</v>
      </c>
      <c r="AH77">
        <v>1.4043453993030099E-3</v>
      </c>
      <c r="AI77">
        <v>-4.7299946704741299E-4</v>
      </c>
      <c r="AJ77">
        <v>-1.9871411273375801E-3</v>
      </c>
      <c r="AK77">
        <v>2.6823475005128602E-3</v>
      </c>
      <c r="AL77">
        <v>1.6449524250858601E-2</v>
      </c>
      <c r="AM77">
        <v>-7.2778914303048801E-4</v>
      </c>
      <c r="AO77"/>
      <c r="AP77"/>
      <c r="AR77"/>
      <c r="AS77"/>
      <c r="AU77"/>
      <c r="AV77"/>
      <c r="BA77"/>
      <c r="BB77"/>
    </row>
    <row r="78" spans="1:54" hidden="1" x14ac:dyDescent="0.25">
      <c r="A78">
        <v>2091</v>
      </c>
      <c r="B78" t="s">
        <v>39</v>
      </c>
      <c r="C78" t="s">
        <v>40</v>
      </c>
      <c r="D78">
        <v>11.296778864970699</v>
      </c>
      <c r="E78">
        <v>71.422629549902197</v>
      </c>
      <c r="F78">
        <v>961.344577299413</v>
      </c>
      <c r="G78">
        <v>1.1723023561643799</v>
      </c>
      <c r="H78">
        <v>4.89004324070451</v>
      </c>
      <c r="I78">
        <v>51.581000000000003</v>
      </c>
      <c r="J78">
        <v>0.64491100000000001</v>
      </c>
      <c r="K78">
        <v>11.233766001547499</v>
      </c>
      <c r="L78">
        <v>72.512602525914204</v>
      </c>
      <c r="M78">
        <v>960.94519583937699</v>
      </c>
      <c r="N78">
        <v>1.17207021877091</v>
      </c>
      <c r="O78">
        <v>4.8881310805906297</v>
      </c>
      <c r="P78">
        <v>51.680683785700701</v>
      </c>
      <c r="Q78">
        <v>0.64770150198610399</v>
      </c>
      <c r="R78">
        <v>2015</v>
      </c>
      <c r="S78">
        <v>10.852874755381601</v>
      </c>
      <c r="T78">
        <v>72.117091193737707</v>
      </c>
      <c r="U78">
        <v>961.98172994129197</v>
      </c>
      <c r="V78">
        <v>1.1750643287671201</v>
      </c>
      <c r="W78">
        <v>4.8415711135029396</v>
      </c>
      <c r="X78">
        <v>49.603000000000002</v>
      </c>
      <c r="Y78">
        <v>0.64851199999999998</v>
      </c>
      <c r="Z78">
        <v>10.8308077121896</v>
      </c>
      <c r="AA78">
        <v>72.419814513372501</v>
      </c>
      <c r="AB78">
        <v>961.37846906062202</v>
      </c>
      <c r="AC78">
        <v>1.17439556428161</v>
      </c>
      <c r="AD78">
        <v>4.87599056496245</v>
      </c>
      <c r="AE78">
        <v>50.849591502290401</v>
      </c>
      <c r="AF78">
        <v>0.648176688546796</v>
      </c>
      <c r="AG78">
        <v>3.7204823505857798E-2</v>
      </c>
      <c r="AH78">
        <v>1.28125172875993E-3</v>
      </c>
      <c r="AI78">
        <v>-4.5067913957832898E-4</v>
      </c>
      <c r="AJ78">
        <v>-1.9800360129326499E-3</v>
      </c>
      <c r="AK78">
        <v>2.4898562592431798E-3</v>
      </c>
      <c r="AL78">
        <v>1.6344129005890998E-2</v>
      </c>
      <c r="AM78">
        <v>-7.3311269764599204E-4</v>
      </c>
      <c r="AO78"/>
      <c r="AP78"/>
      <c r="AR78"/>
      <c r="AS78"/>
      <c r="AU78"/>
      <c r="AV78"/>
      <c r="BA78"/>
      <c r="BB78"/>
    </row>
    <row r="79" spans="1:54" hidden="1" x14ac:dyDescent="0.25">
      <c r="A79">
        <v>2092</v>
      </c>
      <c r="B79" t="s">
        <v>39</v>
      </c>
      <c r="C79" t="s">
        <v>40</v>
      </c>
      <c r="D79">
        <v>11.2240998043053</v>
      </c>
      <c r="E79">
        <v>72.092159099804306</v>
      </c>
      <c r="F79">
        <v>961.622669275931</v>
      </c>
      <c r="G79">
        <v>1.17301661448141</v>
      </c>
      <c r="H79">
        <v>4.8704157005870803</v>
      </c>
      <c r="I79">
        <v>52.38</v>
      </c>
      <c r="J79">
        <v>0.64820599999999995</v>
      </c>
      <c r="K79">
        <v>11.237945461313201</v>
      </c>
      <c r="L79">
        <v>72.503430846928097</v>
      </c>
      <c r="M79">
        <v>960.96669238409004</v>
      </c>
      <c r="N79">
        <v>1.17207847514769</v>
      </c>
      <c r="O79">
        <v>4.8871867379537504</v>
      </c>
      <c r="P79">
        <v>51.673898474110601</v>
      </c>
      <c r="Q79">
        <v>0.647695322158508</v>
      </c>
      <c r="R79">
        <v>2015</v>
      </c>
      <c r="S79">
        <v>10.852874755381601</v>
      </c>
      <c r="T79">
        <v>72.117091193737707</v>
      </c>
      <c r="U79">
        <v>961.98172994129197</v>
      </c>
      <c r="V79">
        <v>1.1750643287671201</v>
      </c>
      <c r="W79">
        <v>4.8415711135029396</v>
      </c>
      <c r="X79">
        <v>49.603000000000002</v>
      </c>
      <c r="Y79">
        <v>0.64851199999999998</v>
      </c>
      <c r="Z79">
        <v>10.8308077121896</v>
      </c>
      <c r="AA79">
        <v>72.419814513372501</v>
      </c>
      <c r="AB79">
        <v>961.37846906062202</v>
      </c>
      <c r="AC79">
        <v>1.17439556428161</v>
      </c>
      <c r="AD79">
        <v>4.87599056496245</v>
      </c>
      <c r="AE79">
        <v>50.849591502290401</v>
      </c>
      <c r="AF79">
        <v>0.648176688546796</v>
      </c>
      <c r="AG79">
        <v>3.7590709755233799E-2</v>
      </c>
      <c r="AH79">
        <v>1.1546057403967901E-3</v>
      </c>
      <c r="AI79">
        <v>-4.28319012526426E-4</v>
      </c>
      <c r="AJ79">
        <v>-1.9730056927980198E-3</v>
      </c>
      <c r="AK79">
        <v>2.29618430186386E-3</v>
      </c>
      <c r="AL79">
        <v>1.6210690144543401E-2</v>
      </c>
      <c r="AM79">
        <v>-7.42646868968009E-4</v>
      </c>
      <c r="AO79"/>
      <c r="AP79"/>
      <c r="AR79"/>
      <c r="AS79"/>
      <c r="AU79"/>
      <c r="AV79"/>
      <c r="BA79"/>
      <c r="BB79"/>
    </row>
    <row r="80" spans="1:54" hidden="1" x14ac:dyDescent="0.25">
      <c r="A80">
        <v>2093</v>
      </c>
      <c r="B80" t="s">
        <v>39</v>
      </c>
      <c r="C80" t="s">
        <v>40</v>
      </c>
      <c r="D80">
        <v>11.556080234833701</v>
      </c>
      <c r="E80">
        <v>71.979663013698698</v>
      </c>
      <c r="F80">
        <v>962.459045009786</v>
      </c>
      <c r="G80">
        <v>1.1726717984344399</v>
      </c>
      <c r="H80">
        <v>4.7406690391389397</v>
      </c>
      <c r="I80">
        <v>51.181000000000097</v>
      </c>
      <c r="J80">
        <v>0.64916600000000002</v>
      </c>
      <c r="K80">
        <v>11.242179293346201</v>
      </c>
      <c r="L80">
        <v>72.494005903658703</v>
      </c>
      <c r="M80">
        <v>960.98830881070103</v>
      </c>
      <c r="N80">
        <v>1.17208673558169</v>
      </c>
      <c r="O80">
        <v>4.8862332956813397</v>
      </c>
      <c r="P80">
        <v>51.665767248469002</v>
      </c>
      <c r="Q80">
        <v>0.64768661673648398</v>
      </c>
      <c r="R80">
        <v>2015</v>
      </c>
      <c r="S80">
        <v>10.852874755381601</v>
      </c>
      <c r="T80">
        <v>72.117091193737707</v>
      </c>
      <c r="U80">
        <v>961.98172994129197</v>
      </c>
      <c r="V80">
        <v>1.1750643287671201</v>
      </c>
      <c r="W80">
        <v>4.8415711135029396</v>
      </c>
      <c r="X80">
        <v>49.603000000000002</v>
      </c>
      <c r="Y80">
        <v>0.64851199999999998</v>
      </c>
      <c r="Z80">
        <v>10.8308077121896</v>
      </c>
      <c r="AA80">
        <v>72.419814513372501</v>
      </c>
      <c r="AB80">
        <v>961.37846906062202</v>
      </c>
      <c r="AC80">
        <v>1.17439556428161</v>
      </c>
      <c r="AD80">
        <v>4.87599056496245</v>
      </c>
      <c r="AE80">
        <v>50.849591502290401</v>
      </c>
      <c r="AF80">
        <v>0.648176688546796</v>
      </c>
      <c r="AG80">
        <v>3.7981616153489599E-2</v>
      </c>
      <c r="AH80">
        <v>1.02446258368265E-3</v>
      </c>
      <c r="AI80">
        <v>-4.0583418755166597E-4</v>
      </c>
      <c r="AJ80">
        <v>-1.96597191793143E-3</v>
      </c>
      <c r="AK80">
        <v>2.1006461317825999E-3</v>
      </c>
      <c r="AL80">
        <v>1.6050782750964498E-2</v>
      </c>
      <c r="AM80">
        <v>-7.56077500119228E-4</v>
      </c>
      <c r="AO80"/>
      <c r="AP80"/>
      <c r="AR80"/>
      <c r="AS80"/>
      <c r="AU80"/>
      <c r="AV80"/>
      <c r="BA80"/>
      <c r="BB80"/>
    </row>
    <row r="81" spans="1:60" hidden="1" x14ac:dyDescent="0.25">
      <c r="A81">
        <v>2094</v>
      </c>
      <c r="B81" t="s">
        <v>39</v>
      </c>
      <c r="C81" t="s">
        <v>40</v>
      </c>
      <c r="D81">
        <v>11.227966731898301</v>
      </c>
      <c r="E81">
        <v>73.454632485323003</v>
      </c>
      <c r="F81">
        <v>960.03244422700595</v>
      </c>
      <c r="G81">
        <v>1.17093394716243</v>
      </c>
      <c r="H81">
        <v>4.8426871780821896</v>
      </c>
      <c r="I81">
        <v>51.55</v>
      </c>
      <c r="J81">
        <v>0.65635699999999997</v>
      </c>
      <c r="K81">
        <v>11.246469931239</v>
      </c>
      <c r="L81">
        <v>72.484331690020198</v>
      </c>
      <c r="M81">
        <v>961.01012673864705</v>
      </c>
      <c r="N81">
        <v>1.1720950919682001</v>
      </c>
      <c r="O81">
        <v>4.8852674112985</v>
      </c>
      <c r="P81">
        <v>51.656370201161202</v>
      </c>
      <c r="Q81">
        <v>0.647675589349194</v>
      </c>
      <c r="R81">
        <v>2015</v>
      </c>
      <c r="S81">
        <v>10.852874755381601</v>
      </c>
      <c r="T81">
        <v>72.117091193737707</v>
      </c>
      <c r="U81">
        <v>961.98172994129197</v>
      </c>
      <c r="V81">
        <v>1.1750643287671201</v>
      </c>
      <c r="W81">
        <v>4.8415711135029396</v>
      </c>
      <c r="X81">
        <v>49.603000000000002</v>
      </c>
      <c r="Y81">
        <v>0.64851199999999998</v>
      </c>
      <c r="Z81">
        <v>10.8308077121896</v>
      </c>
      <c r="AA81">
        <v>72.419814513372501</v>
      </c>
      <c r="AB81">
        <v>961.37846906062202</v>
      </c>
      <c r="AC81">
        <v>1.17439556428161</v>
      </c>
      <c r="AD81">
        <v>4.87599056496245</v>
      </c>
      <c r="AE81">
        <v>50.849591502290401</v>
      </c>
      <c r="AF81">
        <v>0.648176688546796</v>
      </c>
      <c r="AG81">
        <v>3.83777673923313E-2</v>
      </c>
      <c r="AH81">
        <v>8.9087740808577902E-4</v>
      </c>
      <c r="AI81">
        <v>-3.8313976631400802E-4</v>
      </c>
      <c r="AJ81">
        <v>-1.9588564393300499E-3</v>
      </c>
      <c r="AK81">
        <v>1.9025562524087401E-3</v>
      </c>
      <c r="AL81">
        <v>1.5865981909304001E-2</v>
      </c>
      <c r="AM81">
        <v>-7.7309043422216803E-4</v>
      </c>
      <c r="AO81"/>
      <c r="AP81"/>
      <c r="AR81"/>
      <c r="AS81"/>
      <c r="AU81"/>
      <c r="AV81"/>
      <c r="BA81"/>
      <c r="BB81"/>
    </row>
    <row r="82" spans="1:60" hidden="1" x14ac:dyDescent="0.25">
      <c r="A82">
        <v>2095</v>
      </c>
      <c r="B82" t="s">
        <v>39</v>
      </c>
      <c r="C82" t="s">
        <v>40</v>
      </c>
      <c r="D82">
        <v>11.1872896281801</v>
      </c>
      <c r="E82">
        <v>72.968628962818002</v>
      </c>
      <c r="F82">
        <v>960.68038943248496</v>
      </c>
      <c r="G82">
        <v>1.1718329452054801</v>
      </c>
      <c r="H82">
        <v>4.8898162954990303</v>
      </c>
      <c r="I82">
        <v>51.752000000000002</v>
      </c>
      <c r="J82">
        <v>0.64741000000000004</v>
      </c>
      <c r="K82">
        <v>11.250819808584399</v>
      </c>
      <c r="L82">
        <v>72.474412199927102</v>
      </c>
      <c r="M82">
        <v>961.03222778736301</v>
      </c>
      <c r="N82">
        <v>1.1721036362024899</v>
      </c>
      <c r="O82">
        <v>4.8842857423303103</v>
      </c>
      <c r="P82">
        <v>51.645787424573001</v>
      </c>
      <c r="Q82">
        <v>0.64766244362580405</v>
      </c>
      <c r="R82">
        <v>2015</v>
      </c>
      <c r="S82">
        <v>10.852874755381601</v>
      </c>
      <c r="T82">
        <v>72.117091193737707</v>
      </c>
      <c r="U82">
        <v>961.98172994129197</v>
      </c>
      <c r="V82">
        <v>1.1750643287671201</v>
      </c>
      <c r="W82">
        <v>4.8415711135029396</v>
      </c>
      <c r="X82">
        <v>49.603000000000002</v>
      </c>
      <c r="Y82">
        <v>0.64851199999999998</v>
      </c>
      <c r="Z82">
        <v>10.8308077121896</v>
      </c>
      <c r="AA82">
        <v>72.419814513372501</v>
      </c>
      <c r="AB82">
        <v>961.37846906062202</v>
      </c>
      <c r="AC82">
        <v>1.17439556428161</v>
      </c>
      <c r="AD82">
        <v>4.87599056496245</v>
      </c>
      <c r="AE82">
        <v>50.849591502290401</v>
      </c>
      <c r="AF82">
        <v>0.648176688546796</v>
      </c>
      <c r="AG82">
        <v>3.8779388163465302E-2</v>
      </c>
      <c r="AH82">
        <v>7.5390536307580805E-4</v>
      </c>
      <c r="AI82">
        <v>-3.6015085047388598E-4</v>
      </c>
      <c r="AJ82">
        <v>-1.9515810079916199E-3</v>
      </c>
      <c r="AK82">
        <v>1.70122916714996E-3</v>
      </c>
      <c r="AL82">
        <v>1.5657862703710699E-2</v>
      </c>
      <c r="AM82">
        <v>-7.9337151440020404E-4</v>
      </c>
      <c r="AO82"/>
      <c r="AP82"/>
      <c r="AR82"/>
      <c r="AS82"/>
      <c r="AU82"/>
      <c r="AV82"/>
      <c r="BA82"/>
      <c r="BB82"/>
    </row>
    <row r="83" spans="1:60" hidden="1" x14ac:dyDescent="0.25">
      <c r="A83">
        <v>2096</v>
      </c>
      <c r="B83" t="s">
        <v>39</v>
      </c>
      <c r="C83" t="s">
        <v>40</v>
      </c>
      <c r="D83">
        <v>11.054377690802401</v>
      </c>
      <c r="E83">
        <v>73.113542074364005</v>
      </c>
      <c r="F83">
        <v>960.76625636007805</v>
      </c>
      <c r="G83">
        <v>1.1725494383561601</v>
      </c>
      <c r="H83">
        <v>4.9481986340508799</v>
      </c>
      <c r="I83">
        <v>52.037999999999997</v>
      </c>
      <c r="J83">
        <v>0.64546199999999998</v>
      </c>
      <c r="K83">
        <v>11.255231358974999</v>
      </c>
      <c r="L83">
        <v>72.464251427293604</v>
      </c>
      <c r="M83">
        <v>961.05469357628499</v>
      </c>
      <c r="N83">
        <v>1.17211246017985</v>
      </c>
      <c r="O83">
        <v>4.8832849463018499</v>
      </c>
      <c r="P83">
        <v>51.634099011089901</v>
      </c>
      <c r="Q83">
        <v>0.64764738319547899</v>
      </c>
      <c r="R83">
        <v>2015</v>
      </c>
      <c r="S83">
        <v>10.852874755381601</v>
      </c>
      <c r="T83">
        <v>72.117091193737707</v>
      </c>
      <c r="U83">
        <v>961.98172994129197</v>
      </c>
      <c r="V83">
        <v>1.1750643287671201</v>
      </c>
      <c r="W83">
        <v>4.8415711135029396</v>
      </c>
      <c r="X83">
        <v>49.603000000000002</v>
      </c>
      <c r="Y83">
        <v>0.64851199999999998</v>
      </c>
      <c r="Z83">
        <v>10.8308077121896</v>
      </c>
      <c r="AA83">
        <v>72.419814513372501</v>
      </c>
      <c r="AB83">
        <v>961.37846906062202</v>
      </c>
      <c r="AC83">
        <v>1.17439556428161</v>
      </c>
      <c r="AD83">
        <v>4.87599056496245</v>
      </c>
      <c r="AE83">
        <v>50.849591502290401</v>
      </c>
      <c r="AF83">
        <v>0.648176688546796</v>
      </c>
      <c r="AG83">
        <v>3.91867031585987E-2</v>
      </c>
      <c r="AH83">
        <v>6.1360159812179295E-4</v>
      </c>
      <c r="AI83">
        <v>-3.3678254169066898E-4</v>
      </c>
      <c r="AJ83">
        <v>-1.9440673749131299E-3</v>
      </c>
      <c r="AK83">
        <v>1.4959793794150601E-3</v>
      </c>
      <c r="AL83">
        <v>1.54280002183341E-2</v>
      </c>
      <c r="AM83">
        <v>-8.1660658377516796E-4</v>
      </c>
      <c r="AO83"/>
      <c r="AP83"/>
      <c r="AR83"/>
      <c r="AS83"/>
      <c r="AU83"/>
      <c r="AV83"/>
      <c r="BA83"/>
      <c r="BB83"/>
    </row>
    <row r="84" spans="1:60" hidden="1" x14ac:dyDescent="0.25">
      <c r="A84">
        <v>2097</v>
      </c>
      <c r="B84" t="s">
        <v>39</v>
      </c>
      <c r="C84" t="s">
        <v>40</v>
      </c>
      <c r="D84">
        <v>11.270722113503</v>
      </c>
      <c r="E84">
        <v>71.948176516634106</v>
      </c>
      <c r="F84">
        <v>961.52260861056595</v>
      </c>
      <c r="G84">
        <v>1.1727294246575299</v>
      </c>
      <c r="H84">
        <v>4.9000292896281801</v>
      </c>
      <c r="I84">
        <v>49.889000000000003</v>
      </c>
      <c r="J84">
        <v>0.64625600000000005</v>
      </c>
      <c r="K84">
        <v>11.2597070160034</v>
      </c>
      <c r="L84">
        <v>72.453853366033897</v>
      </c>
      <c r="M84">
        <v>961.07760572484995</v>
      </c>
      <c r="N84">
        <v>1.17212165579556</v>
      </c>
      <c r="O84">
        <v>4.8822616807382202</v>
      </c>
      <c r="P84">
        <v>51.621385053097498</v>
      </c>
      <c r="Q84">
        <v>0.64763061168738101</v>
      </c>
      <c r="R84">
        <v>2015</v>
      </c>
      <c r="S84">
        <v>10.852874755381601</v>
      </c>
      <c r="T84">
        <v>72.117091193737707</v>
      </c>
      <c r="U84">
        <v>961.98172994129197</v>
      </c>
      <c r="V84">
        <v>1.1750643287671201</v>
      </c>
      <c r="W84">
        <v>4.8415711135029396</v>
      </c>
      <c r="X84">
        <v>49.603000000000002</v>
      </c>
      <c r="Y84">
        <v>0.64851199999999998</v>
      </c>
      <c r="Z84">
        <v>10.8308077121896</v>
      </c>
      <c r="AA84">
        <v>72.419814513372501</v>
      </c>
      <c r="AB84">
        <v>961.37846906062202</v>
      </c>
      <c r="AC84">
        <v>1.17439556428161</v>
      </c>
      <c r="AD84">
        <v>4.87599056496245</v>
      </c>
      <c r="AE84">
        <v>50.849591502290401</v>
      </c>
      <c r="AF84">
        <v>0.648176688546796</v>
      </c>
      <c r="AG84">
        <v>3.9599937069436902E-2</v>
      </c>
      <c r="AH84">
        <v>4.7002126269160902E-4</v>
      </c>
      <c r="AI84">
        <v>-3.1294994162490801E-4</v>
      </c>
      <c r="AJ84">
        <v>-1.9362372910921299E-3</v>
      </c>
      <c r="AK84">
        <v>1.2861213926120801E-3</v>
      </c>
      <c r="AL84">
        <v>1.5177969537323E-2</v>
      </c>
      <c r="AM84">
        <v>-8.4248148547043703E-4</v>
      </c>
      <c r="AO84"/>
      <c r="AP84"/>
      <c r="AR84"/>
      <c r="AS84"/>
      <c r="AU84"/>
      <c r="AV84"/>
      <c r="BA84"/>
      <c r="BB84"/>
    </row>
    <row r="85" spans="1:60" hidden="1" x14ac:dyDescent="0.25">
      <c r="A85">
        <v>2098</v>
      </c>
      <c r="B85" t="s">
        <v>39</v>
      </c>
      <c r="C85" t="s">
        <v>40</v>
      </c>
      <c r="D85">
        <v>11.2490078277887</v>
      </c>
      <c r="E85">
        <v>71.646591193737805</v>
      </c>
      <c r="F85">
        <v>962.10054011741704</v>
      </c>
      <c r="G85">
        <v>1.17362599412916</v>
      </c>
      <c r="H85">
        <v>4.8627461311154603</v>
      </c>
      <c r="I85">
        <v>53.823</v>
      </c>
      <c r="J85">
        <v>0.64985700000000002</v>
      </c>
      <c r="K85">
        <v>11.264249213262399</v>
      </c>
      <c r="L85">
        <v>72.443222010062499</v>
      </c>
      <c r="M85">
        <v>961.10104585249303</v>
      </c>
      <c r="N85">
        <v>1.17213131494489</v>
      </c>
      <c r="O85">
        <v>4.8812126031644896</v>
      </c>
      <c r="P85">
        <v>51.607725642981201</v>
      </c>
      <c r="Q85">
        <v>0.64761233273067698</v>
      </c>
      <c r="R85">
        <v>2015</v>
      </c>
      <c r="S85">
        <v>10.852874755381601</v>
      </c>
      <c r="T85">
        <v>72.117091193737707</v>
      </c>
      <c r="U85">
        <v>961.98172994129197</v>
      </c>
      <c r="V85">
        <v>1.1750643287671201</v>
      </c>
      <c r="W85">
        <v>4.8415711135029396</v>
      </c>
      <c r="X85">
        <v>49.603000000000002</v>
      </c>
      <c r="Y85">
        <v>0.64851199999999998</v>
      </c>
      <c r="Z85">
        <v>10.8308077121896</v>
      </c>
      <c r="AA85">
        <v>72.419814513372501</v>
      </c>
      <c r="AB85">
        <v>961.37846906062202</v>
      </c>
      <c r="AC85">
        <v>1.17439556428161</v>
      </c>
      <c r="AD85">
        <v>4.87599056496245</v>
      </c>
      <c r="AE85">
        <v>50.849591502290401</v>
      </c>
      <c r="AF85">
        <v>0.648176688546796</v>
      </c>
      <c r="AG85">
        <v>4.0019314587686601E-2</v>
      </c>
      <c r="AH85">
        <v>3.23219506254701E-4</v>
      </c>
      <c r="AI85">
        <v>-2.8856815193691699E-4</v>
      </c>
      <c r="AJ85">
        <v>-1.9280125075263599E-3</v>
      </c>
      <c r="AK85">
        <v>1.0709697101492801E-3</v>
      </c>
      <c r="AL85">
        <v>1.4909345744826601E-2</v>
      </c>
      <c r="AM85">
        <v>-8.7068206260887003E-4</v>
      </c>
      <c r="AO85"/>
      <c r="AP85"/>
      <c r="AR85"/>
      <c r="AS85"/>
      <c r="AU85"/>
      <c r="AV85"/>
      <c r="BA85"/>
      <c r="BB85"/>
    </row>
    <row r="86" spans="1:60" hidden="1" x14ac:dyDescent="0.25">
      <c r="A86">
        <v>2099</v>
      </c>
      <c r="B86" t="s">
        <v>39</v>
      </c>
      <c r="C86" t="s">
        <v>40</v>
      </c>
      <c r="D86">
        <v>11.2004794520548</v>
      </c>
      <c r="E86">
        <v>72.443440313111495</v>
      </c>
      <c r="F86">
        <v>960.92797651663398</v>
      </c>
      <c r="G86">
        <v>1.17219811350294</v>
      </c>
      <c r="H86">
        <v>4.90976940704501</v>
      </c>
      <c r="I86">
        <v>50.661000000000001</v>
      </c>
      <c r="J86">
        <v>0.64944100000000005</v>
      </c>
      <c r="K86">
        <v>11.268860384344601</v>
      </c>
      <c r="L86">
        <v>72.4323613532937</v>
      </c>
      <c r="M86">
        <v>961.12509557865098</v>
      </c>
      <c r="N86">
        <v>1.1721415295231401</v>
      </c>
      <c r="O86">
        <v>4.8801343711057701</v>
      </c>
      <c r="P86">
        <v>51.593200873126797</v>
      </c>
      <c r="Q86">
        <v>0.64759274995452898</v>
      </c>
      <c r="R86">
        <v>2015</v>
      </c>
      <c r="S86">
        <v>10.852874755381601</v>
      </c>
      <c r="T86">
        <v>72.117091193737707</v>
      </c>
      <c r="U86">
        <v>961.98172994129197</v>
      </c>
      <c r="V86">
        <v>1.1750643287671201</v>
      </c>
      <c r="W86">
        <v>4.8415711135029396</v>
      </c>
      <c r="X86">
        <v>49.603000000000002</v>
      </c>
      <c r="Y86">
        <v>0.64851199999999998</v>
      </c>
      <c r="Z86">
        <v>10.8308077121896</v>
      </c>
      <c r="AA86">
        <v>72.419814513372501</v>
      </c>
      <c r="AB86">
        <v>961.37846906062202</v>
      </c>
      <c r="AC86">
        <v>1.17439556428161</v>
      </c>
      <c r="AD86">
        <v>4.87599056496245</v>
      </c>
      <c r="AE86">
        <v>50.849591502290401</v>
      </c>
      <c r="AF86">
        <v>0.648176688546796</v>
      </c>
      <c r="AG86">
        <v>4.04450604050548E-2</v>
      </c>
      <c r="AH86">
        <v>1.7325147828031601E-4</v>
      </c>
      <c r="AI86">
        <v>-2.63552274285949E-4</v>
      </c>
      <c r="AJ86">
        <v>-1.9193147752133699E-3</v>
      </c>
      <c r="AK86">
        <v>8.49838835435987E-4</v>
      </c>
      <c r="AL86">
        <v>1.46237039249941E-2</v>
      </c>
      <c r="AM86">
        <v>-9.0089415831247301E-4</v>
      </c>
      <c r="AO86"/>
      <c r="AP86"/>
      <c r="AR86"/>
      <c r="AS86"/>
      <c r="AU86"/>
      <c r="AV86"/>
      <c r="BA86"/>
      <c r="BB86"/>
    </row>
    <row r="87" spans="1:60" x14ac:dyDescent="0.25">
      <c r="A87">
        <v>2100</v>
      </c>
      <c r="B87" t="s">
        <v>39</v>
      </c>
      <c r="C87" t="s">
        <v>40</v>
      </c>
      <c r="D87">
        <v>11.243405088062699</v>
      </c>
      <c r="E87">
        <v>72.875180430528403</v>
      </c>
      <c r="F87">
        <v>960.03189041095902</v>
      </c>
      <c r="G87">
        <v>1.17078770645792</v>
      </c>
      <c r="H87">
        <v>4.9681065968688802</v>
      </c>
      <c r="I87">
        <v>51.1</v>
      </c>
      <c r="J87">
        <v>0.64307899999999996</v>
      </c>
      <c r="K87" s="4">
        <v>11.273542962842599</v>
      </c>
      <c r="L87">
        <v>72.421275389641707</v>
      </c>
      <c r="M87">
        <v>961.14983652275998</v>
      </c>
      <c r="N87" s="5">
        <v>1.17215239142558</v>
      </c>
      <c r="O87">
        <v>4.8790236420871302</v>
      </c>
      <c r="P87" s="10">
        <v>51.577890835919703</v>
      </c>
      <c r="Q87" s="9">
        <v>0.64757206698810399</v>
      </c>
      <c r="R87">
        <v>2015</v>
      </c>
      <c r="S87">
        <v>10.852874755381601</v>
      </c>
      <c r="T87">
        <v>72.117091193737707</v>
      </c>
      <c r="U87">
        <v>961.98172994129197</v>
      </c>
      <c r="V87">
        <v>1.1750643287671201</v>
      </c>
      <c r="W87">
        <v>4.8415711135029396</v>
      </c>
      <c r="X87">
        <v>49.603000000000002</v>
      </c>
      <c r="Y87">
        <v>0.64851199999999998</v>
      </c>
      <c r="Z87" s="4">
        <v>10.8308077121896</v>
      </c>
      <c r="AA87">
        <v>72.419814513372501</v>
      </c>
      <c r="AB87">
        <v>961.37846906062202</v>
      </c>
      <c r="AC87" s="5">
        <v>1.17439556428161</v>
      </c>
      <c r="AD87">
        <v>4.87599056496245</v>
      </c>
      <c r="AE87" s="10">
        <v>50.849591502290401</v>
      </c>
      <c r="AF87" s="9">
        <v>0.648176688546796</v>
      </c>
      <c r="AG87">
        <v>4.0877399213246998E-2</v>
      </c>
      <c r="AH87" s="1">
        <v>2.01723282367227E-5</v>
      </c>
      <c r="AI87">
        <v>-2.3781741033278999E-4</v>
      </c>
      <c r="AJ87">
        <v>-1.91006584514997E-3</v>
      </c>
      <c r="AK87">
        <v>6.2204327187934095E-4</v>
      </c>
      <c r="AL87">
        <v>1.43226191619746E-2</v>
      </c>
      <c r="AM87">
        <v>-9.3280361570444799E-4</v>
      </c>
      <c r="AO87" s="30">
        <f>N87-AC87</f>
        <v>-2.2431728560299291E-3</v>
      </c>
      <c r="AP87" s="6">
        <f>AO87/AC87</f>
        <v>-1.9100658451499698E-3</v>
      </c>
      <c r="AQ87" s="2">
        <f>AO87*1000</f>
        <v>-2.2431728560299291</v>
      </c>
      <c r="AR87" s="7">
        <f>K87-Z87</f>
        <v>0.44273525065299957</v>
      </c>
      <c r="AS87" s="8">
        <f>ABS(AR87/Z87)</f>
        <v>4.0877399213238769E-2</v>
      </c>
      <c r="AU87" s="11">
        <f>P87-AE87</f>
        <v>0.72829933362930177</v>
      </c>
      <c r="AV87" s="12">
        <f>AU87/AE87</f>
        <v>1.4322619161974925E-2</v>
      </c>
      <c r="AW87" s="2"/>
      <c r="AX87" s="24">
        <f>IF(AR87&lt;AU87,1,0)</f>
        <v>1</v>
      </c>
      <c r="AY87" s="24">
        <f>IF(AS87&lt;AV87,1,0)</f>
        <v>0</v>
      </c>
      <c r="AZ87" s="2"/>
      <c r="BA87" s="28">
        <f>Q87-AF87</f>
        <v>-6.0462155869200895E-4</v>
      </c>
      <c r="BB87" s="26">
        <f>BA87/AO87</f>
        <v>0.2695385498566063</v>
      </c>
      <c r="BC87" s="2">
        <f>BA87*1000</f>
        <v>-0.60462155869200895</v>
      </c>
      <c r="BD87">
        <f>IF(ABS(AO87)&lt;ABS(BA87),1,0)</f>
        <v>0</v>
      </c>
      <c r="BE87">
        <f>IF(ABS(AP87)&lt;ABS(BB87),1,0)</f>
        <v>1</v>
      </c>
      <c r="BG87" s="2">
        <f>O87-AD87</f>
        <v>3.0330771246802612E-3</v>
      </c>
      <c r="BH87" s="3">
        <f>BG87/AD87</f>
        <v>6.2204327187897644E-4</v>
      </c>
    </row>
    <row r="88" spans="1:60" hidden="1" x14ac:dyDescent="0.25">
      <c r="A88">
        <v>2015</v>
      </c>
      <c r="B88" t="s">
        <v>41</v>
      </c>
      <c r="C88" t="s">
        <v>40</v>
      </c>
      <c r="D88">
        <v>10.7406712328767</v>
      </c>
      <c r="E88">
        <v>72.251111154598803</v>
      </c>
      <c r="F88">
        <v>961.77525831702496</v>
      </c>
      <c r="G88">
        <v>1.17532419765166</v>
      </c>
      <c r="H88">
        <v>4.8931967455968701</v>
      </c>
      <c r="I88">
        <v>50.613</v>
      </c>
      <c r="J88">
        <v>0.64143799999999995</v>
      </c>
      <c r="K88">
        <v>10.8528722178105</v>
      </c>
      <c r="L88">
        <v>72.644654238003497</v>
      </c>
      <c r="M88">
        <v>961.23231611890901</v>
      </c>
      <c r="N88">
        <v>1.17408990860125</v>
      </c>
      <c r="O88">
        <v>4.8692447496741398</v>
      </c>
      <c r="P88">
        <v>50.833165959502999</v>
      </c>
      <c r="Q88">
        <v>0.64723351481047098</v>
      </c>
      <c r="R88">
        <v>2015</v>
      </c>
      <c r="S88">
        <v>10.7406712328767</v>
      </c>
      <c r="T88">
        <v>72.251111154598803</v>
      </c>
      <c r="U88">
        <v>961.77525831702496</v>
      </c>
      <c r="V88">
        <v>1.17532419765166</v>
      </c>
      <c r="W88">
        <v>4.8931967455968701</v>
      </c>
      <c r="X88">
        <v>50.613</v>
      </c>
      <c r="Y88">
        <v>0.64143799999999995</v>
      </c>
      <c r="Z88">
        <v>10.8528722178105</v>
      </c>
      <c r="AA88">
        <v>72.644654238003497</v>
      </c>
      <c r="AB88">
        <v>961.23231611890901</v>
      </c>
      <c r="AC88">
        <v>1.17408990860125</v>
      </c>
      <c r="AD88">
        <v>4.8692447496741398</v>
      </c>
      <c r="AE88">
        <v>50.833165959502999</v>
      </c>
      <c r="AF88">
        <v>0.64723351481047098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O88"/>
      <c r="AP88"/>
      <c r="AR88"/>
      <c r="AS88"/>
      <c r="AU88"/>
      <c r="AV88"/>
      <c r="BA88"/>
      <c r="BB88"/>
    </row>
    <row r="89" spans="1:60" hidden="1" x14ac:dyDescent="0.25">
      <c r="A89">
        <v>2016</v>
      </c>
      <c r="B89" t="s">
        <v>41</v>
      </c>
      <c r="C89" t="s">
        <v>40</v>
      </c>
      <c r="D89">
        <v>10.903528375733901</v>
      </c>
      <c r="E89">
        <v>72.019361839530404</v>
      </c>
      <c r="F89">
        <v>961.68525831702505</v>
      </c>
      <c r="G89">
        <v>1.1745053581213301</v>
      </c>
      <c r="H89">
        <v>4.9132710919765099</v>
      </c>
      <c r="I89">
        <v>51.261000000000003</v>
      </c>
      <c r="J89">
        <v>0.64875300000000002</v>
      </c>
      <c r="K89">
        <v>10.862838807709</v>
      </c>
      <c r="L89">
        <v>72.644475188795795</v>
      </c>
      <c r="M89">
        <v>961.23344002698502</v>
      </c>
      <c r="N89">
        <v>1.1740492042700701</v>
      </c>
      <c r="O89">
        <v>4.8705444997977301</v>
      </c>
      <c r="P89">
        <v>50.840471147069699</v>
      </c>
      <c r="Q89">
        <v>0.64732788297113197</v>
      </c>
      <c r="R89">
        <v>2015</v>
      </c>
      <c r="S89">
        <v>10.7406712328767</v>
      </c>
      <c r="T89">
        <v>72.251111154598803</v>
      </c>
      <c r="U89">
        <v>961.77525831702496</v>
      </c>
      <c r="V89">
        <v>1.17532419765166</v>
      </c>
      <c r="W89">
        <v>4.8931967455968701</v>
      </c>
      <c r="X89">
        <v>50.613</v>
      </c>
      <c r="Y89">
        <v>0.64143799999999995</v>
      </c>
      <c r="Z89">
        <v>10.8528722178105</v>
      </c>
      <c r="AA89">
        <v>72.644654238003497</v>
      </c>
      <c r="AB89">
        <v>961.23231611890901</v>
      </c>
      <c r="AC89">
        <v>1.17408990860125</v>
      </c>
      <c r="AD89">
        <v>4.8692447496741398</v>
      </c>
      <c r="AE89">
        <v>50.833165959502999</v>
      </c>
      <c r="AF89">
        <v>0.64723351481047098</v>
      </c>
      <c r="AG89">
        <v>9.1833661158770199E-4</v>
      </c>
      <c r="AH89" s="1">
        <v>-2.4647265458744098E-6</v>
      </c>
      <c r="AI89" s="1">
        <v>1.16923667281497E-6</v>
      </c>
      <c r="AJ89" s="1">
        <v>-3.4668836588805501E-5</v>
      </c>
      <c r="AK89">
        <v>2.66930538597375E-4</v>
      </c>
      <c r="AL89">
        <v>1.4370908104658901E-4</v>
      </c>
      <c r="AM89">
        <v>1.4580233949869299E-4</v>
      </c>
      <c r="AO89"/>
      <c r="AP89"/>
      <c r="AR89"/>
      <c r="AS89"/>
      <c r="AU89"/>
      <c r="AV89"/>
      <c r="BA89"/>
      <c r="BB89"/>
    </row>
    <row r="90" spans="1:60" hidden="1" x14ac:dyDescent="0.25">
      <c r="A90">
        <v>2017</v>
      </c>
      <c r="B90" t="s">
        <v>41</v>
      </c>
      <c r="C90" t="s">
        <v>40</v>
      </c>
      <c r="D90">
        <v>10.993614481409001</v>
      </c>
      <c r="E90">
        <v>72.787978864970597</v>
      </c>
      <c r="F90">
        <v>962.19646966731796</v>
      </c>
      <c r="G90">
        <v>1.1745929354207401</v>
      </c>
      <c r="H90">
        <v>4.8122720626223101</v>
      </c>
      <c r="I90">
        <v>50.226999999999997</v>
      </c>
      <c r="J90">
        <v>0.64838300000000004</v>
      </c>
      <c r="K90">
        <v>10.873029042940299</v>
      </c>
      <c r="L90">
        <v>72.644112187876601</v>
      </c>
      <c r="M90">
        <v>961.23418580995701</v>
      </c>
      <c r="N90">
        <v>1.1740070799021101</v>
      </c>
      <c r="O90">
        <v>4.87180111697913</v>
      </c>
      <c r="P90">
        <v>50.848462977258897</v>
      </c>
      <c r="Q90">
        <v>0.64741598920687804</v>
      </c>
      <c r="R90">
        <v>2015</v>
      </c>
      <c r="S90">
        <v>10.7406712328767</v>
      </c>
      <c r="T90">
        <v>72.251111154598803</v>
      </c>
      <c r="U90">
        <v>961.77525831702496</v>
      </c>
      <c r="V90">
        <v>1.17532419765166</v>
      </c>
      <c r="W90">
        <v>4.8931967455968701</v>
      </c>
      <c r="X90">
        <v>50.613</v>
      </c>
      <c r="Y90">
        <v>0.64143799999999995</v>
      </c>
      <c r="Z90">
        <v>10.8528722178105</v>
      </c>
      <c r="AA90">
        <v>72.644654238003497</v>
      </c>
      <c r="AB90">
        <v>961.23231611890901</v>
      </c>
      <c r="AC90">
        <v>1.17408990860125</v>
      </c>
      <c r="AD90">
        <v>4.8692447496741398</v>
      </c>
      <c r="AE90">
        <v>50.833165959502999</v>
      </c>
      <c r="AF90">
        <v>0.64723351481047098</v>
      </c>
      <c r="AG90">
        <v>1.8572802411398301E-3</v>
      </c>
      <c r="AH90" s="1">
        <v>-7.4616657278461503E-6</v>
      </c>
      <c r="AI90" s="1">
        <v>1.9450979912468701E-6</v>
      </c>
      <c r="AJ90" s="1">
        <v>-7.0547151909832397E-5</v>
      </c>
      <c r="AK90">
        <v>5.2500283645844504E-4</v>
      </c>
      <c r="AL90">
        <v>3.0092593028913702E-4</v>
      </c>
      <c r="AM90">
        <v>2.81929770679866E-4</v>
      </c>
      <c r="AO90"/>
      <c r="AP90"/>
      <c r="AR90"/>
      <c r="AS90"/>
      <c r="AU90"/>
      <c r="AV90"/>
      <c r="BA90"/>
      <c r="BB90"/>
    </row>
    <row r="91" spans="1:60" hidden="1" x14ac:dyDescent="0.25">
      <c r="A91">
        <v>2018</v>
      </c>
      <c r="B91" t="s">
        <v>41</v>
      </c>
      <c r="C91" t="s">
        <v>40</v>
      </c>
      <c r="D91">
        <v>11.162117416829799</v>
      </c>
      <c r="E91">
        <v>72.965990606653705</v>
      </c>
      <c r="F91">
        <v>961.00445792563505</v>
      </c>
      <c r="G91">
        <v>1.1723112230919801</v>
      </c>
      <c r="H91">
        <v>4.8083043796477503</v>
      </c>
      <c r="I91">
        <v>50.52</v>
      </c>
      <c r="J91">
        <v>0.64319400000000004</v>
      </c>
      <c r="K91">
        <v>10.8834365276621</v>
      </c>
      <c r="L91">
        <v>72.643557234380395</v>
      </c>
      <c r="M91">
        <v>961.23454773585604</v>
      </c>
      <c r="N91">
        <v>1.17396355401269</v>
      </c>
      <c r="O91">
        <v>4.8730163418437797</v>
      </c>
      <c r="P91">
        <v>50.857120986359298</v>
      </c>
      <c r="Q91">
        <v>0.64749782545592205</v>
      </c>
      <c r="R91">
        <v>2015</v>
      </c>
      <c r="S91">
        <v>10.7406712328767</v>
      </c>
      <c r="T91">
        <v>72.251111154598803</v>
      </c>
      <c r="U91">
        <v>961.77525831702496</v>
      </c>
      <c r="V91">
        <v>1.17532419765166</v>
      </c>
      <c r="W91">
        <v>4.8931967455968701</v>
      </c>
      <c r="X91">
        <v>50.613</v>
      </c>
      <c r="Y91">
        <v>0.64143799999999995</v>
      </c>
      <c r="Z91">
        <v>10.8528722178105</v>
      </c>
      <c r="AA91">
        <v>72.644654238003497</v>
      </c>
      <c r="AB91">
        <v>961.23231611890901</v>
      </c>
      <c r="AC91">
        <v>1.17408990860125</v>
      </c>
      <c r="AD91">
        <v>4.8692447496741398</v>
      </c>
      <c r="AE91">
        <v>50.833165959502999</v>
      </c>
      <c r="AF91">
        <v>0.64723351481047098</v>
      </c>
      <c r="AG91">
        <v>2.8162415661238602E-3</v>
      </c>
      <c r="AH91" s="1">
        <v>-1.51009545662623E-5</v>
      </c>
      <c r="AI91" s="1">
        <v>2.3216208083928302E-6</v>
      </c>
      <c r="AJ91">
        <v>-1.0761917603871E-4</v>
      </c>
      <c r="AK91">
        <v>7.7457436697766797E-4</v>
      </c>
      <c r="AL91">
        <v>4.7124798159022501E-4</v>
      </c>
      <c r="AM91">
        <v>4.0836983778330698E-4</v>
      </c>
      <c r="AO91"/>
      <c r="AP91"/>
      <c r="AR91"/>
      <c r="AS91"/>
      <c r="AU91"/>
      <c r="AV91"/>
      <c r="BA91"/>
      <c r="BB91"/>
    </row>
    <row r="92" spans="1:60" hidden="1" x14ac:dyDescent="0.25">
      <c r="A92">
        <v>2019</v>
      </c>
      <c r="B92" t="s">
        <v>41</v>
      </c>
      <c r="C92" t="s">
        <v>40</v>
      </c>
      <c r="D92">
        <v>10.970681017612501</v>
      </c>
      <c r="E92">
        <v>72.6628410958904</v>
      </c>
      <c r="F92">
        <v>959.44169080234894</v>
      </c>
      <c r="G92">
        <v>1.17137415851272</v>
      </c>
      <c r="H92">
        <v>4.9199324305283803</v>
      </c>
      <c r="I92">
        <v>51.534999999999997</v>
      </c>
      <c r="J92">
        <v>0.65336000000000005</v>
      </c>
      <c r="K92">
        <v>10.8940548660325</v>
      </c>
      <c r="L92">
        <v>72.642802327441203</v>
      </c>
      <c r="M92">
        <v>961.23452007271499</v>
      </c>
      <c r="N92">
        <v>1.17391864511711</v>
      </c>
      <c r="O92">
        <v>4.8741919150171302</v>
      </c>
      <c r="P92">
        <v>50.866424710659501</v>
      </c>
      <c r="Q92">
        <v>0.64757338365647998</v>
      </c>
      <c r="R92">
        <v>2015</v>
      </c>
      <c r="S92">
        <v>10.7406712328767</v>
      </c>
      <c r="T92">
        <v>72.251111154598803</v>
      </c>
      <c r="U92">
        <v>961.77525831702496</v>
      </c>
      <c r="V92">
        <v>1.17532419765166</v>
      </c>
      <c r="W92">
        <v>4.8931967455968701</v>
      </c>
      <c r="X92">
        <v>50.613</v>
      </c>
      <c r="Y92">
        <v>0.64143799999999995</v>
      </c>
      <c r="Z92">
        <v>10.8528722178105</v>
      </c>
      <c r="AA92">
        <v>72.644654238003497</v>
      </c>
      <c r="AB92">
        <v>961.23231611890901</v>
      </c>
      <c r="AC92">
        <v>1.17408990860125</v>
      </c>
      <c r="AD92">
        <v>4.8692447496741398</v>
      </c>
      <c r="AE92">
        <v>50.833165959502999</v>
      </c>
      <c r="AF92">
        <v>0.64723351481047098</v>
      </c>
      <c r="AG92">
        <v>3.7946312640065E-3</v>
      </c>
      <c r="AH92" s="1">
        <v>-2.5492730080882901E-5</v>
      </c>
      <c r="AI92" s="1">
        <v>2.29284197817787E-6</v>
      </c>
      <c r="AJ92">
        <v>-1.45869139050498E-4</v>
      </c>
      <c r="AK92">
        <v>1.0160026035496801E-3</v>
      </c>
      <c r="AL92">
        <v>6.5427266881229495E-4</v>
      </c>
      <c r="AM92">
        <v>5.2511008504966096E-4</v>
      </c>
      <c r="AO92"/>
      <c r="AP92"/>
      <c r="AR92"/>
      <c r="AS92"/>
      <c r="AU92"/>
      <c r="AV92"/>
      <c r="BA92"/>
      <c r="BB92"/>
    </row>
    <row r="93" spans="1:60" hidden="1" x14ac:dyDescent="0.25">
      <c r="A93">
        <v>2020</v>
      </c>
      <c r="B93" t="s">
        <v>41</v>
      </c>
      <c r="C93" t="s">
        <v>40</v>
      </c>
      <c r="D93">
        <v>10.819694716242701</v>
      </c>
      <c r="E93">
        <v>73.287360469667405</v>
      </c>
      <c r="F93">
        <v>961.25846575342496</v>
      </c>
      <c r="G93">
        <v>1.17429355968689</v>
      </c>
      <c r="H93">
        <v>4.9450536144814103</v>
      </c>
      <c r="I93">
        <v>51.931000000000097</v>
      </c>
      <c r="J93">
        <v>0.64765799999999996</v>
      </c>
      <c r="K93">
        <v>10.904877662209101</v>
      </c>
      <c r="L93">
        <v>72.641839466193304</v>
      </c>
      <c r="M93">
        <v>961.23409708856298</v>
      </c>
      <c r="N93">
        <v>1.17387237173069</v>
      </c>
      <c r="O93">
        <v>4.8753295771246297</v>
      </c>
      <c r="P93">
        <v>50.876353686448397</v>
      </c>
      <c r="Q93">
        <v>0.64764265574676605</v>
      </c>
      <c r="R93">
        <v>2015</v>
      </c>
      <c r="S93">
        <v>10.7406712328767</v>
      </c>
      <c r="T93">
        <v>72.251111154598803</v>
      </c>
      <c r="U93">
        <v>961.77525831702496</v>
      </c>
      <c r="V93">
        <v>1.17532419765166</v>
      </c>
      <c r="W93">
        <v>4.8931967455968701</v>
      </c>
      <c r="X93">
        <v>50.613</v>
      </c>
      <c r="Y93">
        <v>0.64143799999999995</v>
      </c>
      <c r="Z93">
        <v>10.8528722178105</v>
      </c>
      <c r="AA93">
        <v>72.644654238003497</v>
      </c>
      <c r="AB93">
        <v>961.23231611890901</v>
      </c>
      <c r="AC93">
        <v>1.17408990860125</v>
      </c>
      <c r="AD93">
        <v>4.8692447496741398</v>
      </c>
      <c r="AE93">
        <v>50.833165959502999</v>
      </c>
      <c r="AF93">
        <v>0.64723351481047098</v>
      </c>
      <c r="AG93">
        <v>4.79186001225489E-3</v>
      </c>
      <c r="AH93" s="1">
        <v>-3.8747129292250802E-5</v>
      </c>
      <c r="AI93" s="1">
        <v>1.8527983540539101E-6</v>
      </c>
      <c r="AJ93">
        <v>-1.8528127102101599E-4</v>
      </c>
      <c r="AK93">
        <v>1.2496450195684E-3</v>
      </c>
      <c r="AL93">
        <v>8.4959742581834803E-4</v>
      </c>
      <c r="AM93">
        <v>6.3213805671871596E-4</v>
      </c>
      <c r="AO93"/>
      <c r="AP93"/>
      <c r="AR93"/>
      <c r="AS93"/>
      <c r="AU93"/>
      <c r="AV93"/>
      <c r="BA93"/>
      <c r="BB93"/>
    </row>
    <row r="94" spans="1:60" hidden="1" x14ac:dyDescent="0.25">
      <c r="A94">
        <v>2021</v>
      </c>
      <c r="B94" t="s">
        <v>41</v>
      </c>
      <c r="C94" t="s">
        <v>40</v>
      </c>
      <c r="D94">
        <v>10.877262230919801</v>
      </c>
      <c r="E94">
        <v>73.699836986301406</v>
      </c>
      <c r="F94">
        <v>960.70857729941304</v>
      </c>
      <c r="G94">
        <v>1.17316896868885</v>
      </c>
      <c r="H94">
        <v>4.8482998943248496</v>
      </c>
      <c r="I94">
        <v>50.246000000000002</v>
      </c>
      <c r="J94">
        <v>0.65024199999999999</v>
      </c>
      <c r="K94">
        <v>10.91589852035</v>
      </c>
      <c r="L94">
        <v>72.640660649771107</v>
      </c>
      <c r="M94">
        <v>961.23327305143096</v>
      </c>
      <c r="N94">
        <v>1.17382475236873</v>
      </c>
      <c r="O94">
        <v>4.8764310687917298</v>
      </c>
      <c r="P94">
        <v>50.886887450014598</v>
      </c>
      <c r="Q94">
        <v>0.64770563366499601</v>
      </c>
      <c r="R94">
        <v>2015</v>
      </c>
      <c r="S94">
        <v>10.7406712328767</v>
      </c>
      <c r="T94">
        <v>72.251111154598803</v>
      </c>
      <c r="U94">
        <v>961.77525831702496</v>
      </c>
      <c r="V94">
        <v>1.17532419765166</v>
      </c>
      <c r="W94">
        <v>4.8931967455968701</v>
      </c>
      <c r="X94">
        <v>50.613</v>
      </c>
      <c r="Y94">
        <v>0.64143799999999995</v>
      </c>
      <c r="Z94">
        <v>10.8528722178105</v>
      </c>
      <c r="AA94">
        <v>72.644654238003497</v>
      </c>
      <c r="AB94">
        <v>961.23231611890901</v>
      </c>
      <c r="AC94">
        <v>1.17408990860125</v>
      </c>
      <c r="AD94">
        <v>4.8692447496741398</v>
      </c>
      <c r="AE94">
        <v>50.833165959502999</v>
      </c>
      <c r="AF94">
        <v>0.64723351481047098</v>
      </c>
      <c r="AG94">
        <v>5.80733848833588E-3</v>
      </c>
      <c r="AH94" s="1">
        <v>-5.4974289220712903E-5</v>
      </c>
      <c r="AI94" s="1">
        <v>9.95526789472891E-7</v>
      </c>
      <c r="AJ94">
        <v>-2.2583980202589199E-4</v>
      </c>
      <c r="AK94">
        <v>1.47585908842883E-3</v>
      </c>
      <c r="AL94">
        <v>1.05681968647055E-3</v>
      </c>
      <c r="AM94">
        <v>7.2944129703094904E-4</v>
      </c>
      <c r="AO94"/>
      <c r="AP94"/>
      <c r="AR94"/>
      <c r="AS94"/>
      <c r="AU94"/>
      <c r="AV94"/>
      <c r="BA94"/>
      <c r="BB94"/>
    </row>
    <row r="95" spans="1:60" hidden="1" x14ac:dyDescent="0.25">
      <c r="A95">
        <v>2022</v>
      </c>
      <c r="B95" t="s">
        <v>41</v>
      </c>
      <c r="C95" t="s">
        <v>40</v>
      </c>
      <c r="D95">
        <v>10.900602739726001</v>
      </c>
      <c r="E95">
        <v>72.549036399217101</v>
      </c>
      <c r="F95">
        <v>960.61004696673206</v>
      </c>
      <c r="G95">
        <v>1.1730966888454</v>
      </c>
      <c r="H95">
        <v>4.8724021311154599</v>
      </c>
      <c r="I95">
        <v>51.226999999999997</v>
      </c>
      <c r="J95">
        <v>0.65190499999999996</v>
      </c>
      <c r="K95">
        <v>10.9271110446129</v>
      </c>
      <c r="L95">
        <v>72.639257877308594</v>
      </c>
      <c r="M95">
        <v>961.23204222935101</v>
      </c>
      <c r="N95">
        <v>1.1737758055465399</v>
      </c>
      <c r="O95">
        <v>4.8774981306438798</v>
      </c>
      <c r="P95">
        <v>50.898005537647002</v>
      </c>
      <c r="Q95">
        <v>0.64776230934938395</v>
      </c>
      <c r="R95">
        <v>2015</v>
      </c>
      <c r="S95">
        <v>10.7406712328767</v>
      </c>
      <c r="T95">
        <v>72.251111154598803</v>
      </c>
      <c r="U95">
        <v>961.77525831702496</v>
      </c>
      <c r="V95">
        <v>1.17532419765166</v>
      </c>
      <c r="W95">
        <v>4.8931967455968701</v>
      </c>
      <c r="X95">
        <v>50.613</v>
      </c>
      <c r="Y95">
        <v>0.64143799999999995</v>
      </c>
      <c r="Z95">
        <v>10.8528722178105</v>
      </c>
      <c r="AA95">
        <v>72.644654238003497</v>
      </c>
      <c r="AB95">
        <v>961.23231611890901</v>
      </c>
      <c r="AC95">
        <v>1.17408990860125</v>
      </c>
      <c r="AD95">
        <v>4.8692447496741398</v>
      </c>
      <c r="AE95">
        <v>50.833165959502999</v>
      </c>
      <c r="AF95">
        <v>0.64723351481047098</v>
      </c>
      <c r="AG95">
        <v>6.8404773697166498E-3</v>
      </c>
      <c r="AH95" s="1">
        <v>-7.4284346886420598E-5</v>
      </c>
      <c r="AI95" s="1">
        <v>-2.8493586187670798E-7</v>
      </c>
      <c r="AJ95">
        <v>-2.6752896213980999E-4</v>
      </c>
      <c r="AK95">
        <v>1.69500228352487E-3</v>
      </c>
      <c r="AL95">
        <v>1.2755368846317501E-3</v>
      </c>
      <c r="AM95">
        <v>8.1700735022631802E-4</v>
      </c>
      <c r="AO95"/>
      <c r="AP95"/>
      <c r="AR95"/>
      <c r="AS95"/>
      <c r="AU95"/>
      <c r="AV95"/>
      <c r="BA95"/>
      <c r="BB95"/>
    </row>
    <row r="96" spans="1:60" hidden="1" x14ac:dyDescent="0.25">
      <c r="A96">
        <v>2023</v>
      </c>
      <c r="B96" t="s">
        <v>41</v>
      </c>
      <c r="C96" t="s">
        <v>40</v>
      </c>
      <c r="D96">
        <v>10.852285714285699</v>
      </c>
      <c r="E96">
        <v>71.361684540117494</v>
      </c>
      <c r="F96">
        <v>961.75962035224995</v>
      </c>
      <c r="G96">
        <v>1.17494793933464</v>
      </c>
      <c r="H96">
        <v>4.8871636555773001</v>
      </c>
      <c r="I96">
        <v>50.828000000000003</v>
      </c>
      <c r="J96">
        <v>0.64518200000000003</v>
      </c>
      <c r="K96">
        <v>10.938508839155601</v>
      </c>
      <c r="L96">
        <v>72.637623147940303</v>
      </c>
      <c r="M96">
        <v>961.23039889035294</v>
      </c>
      <c r="N96">
        <v>1.1737255497794301</v>
      </c>
      <c r="O96">
        <v>4.8785325033065297</v>
      </c>
      <c r="P96">
        <v>50.909687485634102</v>
      </c>
      <c r="Q96">
        <v>0.64781267473814397</v>
      </c>
      <c r="R96">
        <v>2015</v>
      </c>
      <c r="S96">
        <v>10.7406712328767</v>
      </c>
      <c r="T96">
        <v>72.251111154598803</v>
      </c>
      <c r="U96">
        <v>961.77525831702496</v>
      </c>
      <c r="V96">
        <v>1.17532419765166</v>
      </c>
      <c r="W96">
        <v>4.8931967455968701</v>
      </c>
      <c r="X96">
        <v>50.613</v>
      </c>
      <c r="Y96">
        <v>0.64143799999999995</v>
      </c>
      <c r="Z96">
        <v>10.8528722178105</v>
      </c>
      <c r="AA96">
        <v>72.644654238003497</v>
      </c>
      <c r="AB96">
        <v>961.23231611890901</v>
      </c>
      <c r="AC96">
        <v>1.17408990860125</v>
      </c>
      <c r="AD96">
        <v>4.8692447496741398</v>
      </c>
      <c r="AE96">
        <v>50.833165959502999</v>
      </c>
      <c r="AF96">
        <v>0.64723351481047098</v>
      </c>
      <c r="AG96">
        <v>7.8906873338643498E-3</v>
      </c>
      <c r="AH96" s="1">
        <v>-9.6787439309134203E-5</v>
      </c>
      <c r="AI96" s="1">
        <v>-1.9945527465429501E-6</v>
      </c>
      <c r="AJ96">
        <v>-3.1033298143896398E-4</v>
      </c>
      <c r="AK96">
        <v>1.90743207825117E-3</v>
      </c>
      <c r="AL96">
        <v>1.50534645416412E-3</v>
      </c>
      <c r="AM96">
        <v>8.94823760545126E-4</v>
      </c>
      <c r="AO96"/>
      <c r="AP96"/>
      <c r="AR96"/>
      <c r="AS96"/>
      <c r="AU96"/>
      <c r="AV96"/>
      <c r="BA96"/>
      <c r="BB96"/>
    </row>
    <row r="97" spans="1:54" hidden="1" x14ac:dyDescent="0.25">
      <c r="A97">
        <v>2024</v>
      </c>
      <c r="B97" t="s">
        <v>41</v>
      </c>
      <c r="C97" t="s">
        <v>40</v>
      </c>
      <c r="D97">
        <v>10.6260156555773</v>
      </c>
      <c r="E97">
        <v>72.813327201565599</v>
      </c>
      <c r="F97">
        <v>959.44730724070496</v>
      </c>
      <c r="G97">
        <v>1.1728867377690799</v>
      </c>
      <c r="H97">
        <v>4.96299950684931</v>
      </c>
      <c r="I97">
        <v>51.743000000000002</v>
      </c>
      <c r="J97">
        <v>0.65102499999999996</v>
      </c>
      <c r="K97">
        <v>10.9500855081361</v>
      </c>
      <c r="L97">
        <v>72.635748460800301</v>
      </c>
      <c r="M97">
        <v>961.22833730246896</v>
      </c>
      <c r="N97">
        <v>1.17367400358272</v>
      </c>
      <c r="O97">
        <v>4.8795359274051098</v>
      </c>
      <c r="P97">
        <v>50.921912830264702</v>
      </c>
      <c r="Q97">
        <v>0.64785672176949305</v>
      </c>
      <c r="R97">
        <v>2015</v>
      </c>
      <c r="S97">
        <v>10.7406712328767</v>
      </c>
      <c r="T97">
        <v>72.251111154598803</v>
      </c>
      <c r="U97">
        <v>961.77525831702496</v>
      </c>
      <c r="V97">
        <v>1.17532419765166</v>
      </c>
      <c r="W97">
        <v>4.8931967455968701</v>
      </c>
      <c r="X97">
        <v>50.613</v>
      </c>
      <c r="Y97">
        <v>0.64143799999999995</v>
      </c>
      <c r="Z97">
        <v>10.8528722178105</v>
      </c>
      <c r="AA97">
        <v>72.644654238003497</v>
      </c>
      <c r="AB97">
        <v>961.23231611890901</v>
      </c>
      <c r="AC97">
        <v>1.17408990860125</v>
      </c>
      <c r="AD97">
        <v>4.8692447496741398</v>
      </c>
      <c r="AE97">
        <v>50.833165959502999</v>
      </c>
      <c r="AF97">
        <v>0.64723351481047098</v>
      </c>
      <c r="AG97">
        <v>8.9573790582456597E-3</v>
      </c>
      <c r="AH97">
        <v>-1.22593703509592E-4</v>
      </c>
      <c r="AI97" s="1">
        <v>-4.13928701119219E-6</v>
      </c>
      <c r="AJ97">
        <v>-3.54236089998985E-4</v>
      </c>
      <c r="AK97">
        <v>2.1135059460014498E-3</v>
      </c>
      <c r="AL97">
        <v>1.74584582893039E-3</v>
      </c>
      <c r="AM97">
        <v>9.6287807222767601E-4</v>
      </c>
      <c r="AO97"/>
      <c r="AP97"/>
      <c r="AR97"/>
      <c r="AS97"/>
      <c r="AU97"/>
      <c r="AV97"/>
      <c r="BA97"/>
      <c r="BB97"/>
    </row>
    <row r="98" spans="1:54" hidden="1" x14ac:dyDescent="0.25">
      <c r="A98">
        <v>2025</v>
      </c>
      <c r="B98" t="s">
        <v>41</v>
      </c>
      <c r="C98" t="s">
        <v>40</v>
      </c>
      <c r="D98">
        <v>10.616733855185901</v>
      </c>
      <c r="E98">
        <v>72.894889628180096</v>
      </c>
      <c r="F98">
        <v>961.01180430528302</v>
      </c>
      <c r="G98">
        <v>1.17503531506849</v>
      </c>
      <c r="H98">
        <v>4.8960645851272</v>
      </c>
      <c r="I98">
        <v>50.487000000000002</v>
      </c>
      <c r="J98">
        <v>0.64974699999999996</v>
      </c>
      <c r="K98">
        <v>10.961834655712201</v>
      </c>
      <c r="L98">
        <v>72.633625815022896</v>
      </c>
      <c r="M98">
        <v>961.22585173372795</v>
      </c>
      <c r="N98">
        <v>1.1736211854717</v>
      </c>
      <c r="O98">
        <v>4.8805101435651004</v>
      </c>
      <c r="P98">
        <v>50.934661107827701</v>
      </c>
      <c r="Q98">
        <v>0.64789444238164395</v>
      </c>
      <c r="R98">
        <v>2015</v>
      </c>
      <c r="S98">
        <v>10.7406712328767</v>
      </c>
      <c r="T98">
        <v>72.251111154598803</v>
      </c>
      <c r="U98">
        <v>961.77525831702496</v>
      </c>
      <c r="V98">
        <v>1.17532419765166</v>
      </c>
      <c r="W98">
        <v>4.8931967455968701</v>
      </c>
      <c r="X98">
        <v>50.613</v>
      </c>
      <c r="Y98">
        <v>0.64143799999999995</v>
      </c>
      <c r="Z98">
        <v>10.8528722178105</v>
      </c>
      <c r="AA98">
        <v>72.644654238003497</v>
      </c>
      <c r="AB98">
        <v>961.23231611890901</v>
      </c>
      <c r="AC98">
        <v>1.17408990860125</v>
      </c>
      <c r="AD98">
        <v>4.8692447496741398</v>
      </c>
      <c r="AE98">
        <v>50.833165959502999</v>
      </c>
      <c r="AF98">
        <v>0.64723351481047098</v>
      </c>
      <c r="AG98">
        <v>1.0039963220327901E-2</v>
      </c>
      <c r="AH98">
        <v>-1.5181327650755399E-4</v>
      </c>
      <c r="AI98" s="1">
        <v>-6.7251018017811197E-6</v>
      </c>
      <c r="AJ98">
        <v>-3.9922251789474398E-4</v>
      </c>
      <c r="AK98">
        <v>2.3135813601712699E-3</v>
      </c>
      <c r="AL98">
        <v>1.9966324427932599E-3</v>
      </c>
      <c r="AM98">
        <v>1.0211578295141E-3</v>
      </c>
      <c r="AO98"/>
      <c r="AP98"/>
      <c r="AR98"/>
      <c r="AS98"/>
      <c r="AU98"/>
      <c r="AV98"/>
      <c r="BA98"/>
      <c r="BB98"/>
    </row>
    <row r="99" spans="1:54" hidden="1" x14ac:dyDescent="0.25">
      <c r="A99">
        <v>2026</v>
      </c>
      <c r="B99" t="s">
        <v>41</v>
      </c>
      <c r="C99" t="s">
        <v>40</v>
      </c>
      <c r="D99">
        <v>10.8524951076321</v>
      </c>
      <c r="E99">
        <v>72.657264579256307</v>
      </c>
      <c r="F99">
        <v>961.77264383561806</v>
      </c>
      <c r="G99">
        <v>1.17478853620352</v>
      </c>
      <c r="H99">
        <v>4.8231615401174199</v>
      </c>
      <c r="I99">
        <v>49.901000000000003</v>
      </c>
      <c r="J99">
        <v>0.647845</v>
      </c>
      <c r="K99">
        <v>10.9737469387077</v>
      </c>
      <c r="L99">
        <v>72.631264130487907</v>
      </c>
      <c r="M99">
        <v>961.22299710208404</v>
      </c>
      <c r="N99">
        <v>1.1735671964938299</v>
      </c>
      <c r="O99">
        <v>4.8814498826486696</v>
      </c>
      <c r="P99">
        <v>50.947834823852503</v>
      </c>
      <c r="Q99">
        <v>0.64792571951033695</v>
      </c>
      <c r="R99">
        <v>2015</v>
      </c>
      <c r="S99">
        <v>10.7406712328767</v>
      </c>
      <c r="T99">
        <v>72.251111154598803</v>
      </c>
      <c r="U99">
        <v>961.77525831702496</v>
      </c>
      <c r="V99">
        <v>1.17532419765166</v>
      </c>
      <c r="W99">
        <v>4.8931967455968701</v>
      </c>
      <c r="X99">
        <v>50.613</v>
      </c>
      <c r="Y99">
        <v>0.64143799999999995</v>
      </c>
      <c r="Z99">
        <v>10.8528722178105</v>
      </c>
      <c r="AA99">
        <v>72.644654238003497</v>
      </c>
      <c r="AB99">
        <v>961.23231611890901</v>
      </c>
      <c r="AC99">
        <v>1.17408990860125</v>
      </c>
      <c r="AD99">
        <v>4.8692447496741398</v>
      </c>
      <c r="AE99">
        <v>50.833165959502999</v>
      </c>
      <c r="AF99">
        <v>0.64723351481047098</v>
      </c>
      <c r="AG99">
        <v>1.11375789257713E-2</v>
      </c>
      <c r="AH99">
        <v>-1.8432337046802501E-4</v>
      </c>
      <c r="AI99" s="1">
        <v>-9.6948642586188498E-6</v>
      </c>
      <c r="AJ99">
        <v>-4.4520620064277601E-4</v>
      </c>
      <c r="AK99">
        <v>2.5065761944601801E-3</v>
      </c>
      <c r="AL99">
        <v>2.2557883654304102E-3</v>
      </c>
      <c r="AM99">
        <v>1.06948216374203E-3</v>
      </c>
      <c r="AO99"/>
      <c r="AP99"/>
      <c r="AR99"/>
      <c r="AS99"/>
      <c r="AU99"/>
      <c r="AV99"/>
      <c r="BA99"/>
      <c r="BB99"/>
    </row>
    <row r="100" spans="1:54" hidden="1" x14ac:dyDescent="0.25">
      <c r="A100">
        <v>2027</v>
      </c>
      <c r="B100" t="s">
        <v>41</v>
      </c>
      <c r="C100" t="s">
        <v>40</v>
      </c>
      <c r="D100">
        <v>11.190665362035199</v>
      </c>
      <c r="E100">
        <v>71.586534833659499</v>
      </c>
      <c r="F100">
        <v>963.03997847358096</v>
      </c>
      <c r="G100">
        <v>1.1749797788649701</v>
      </c>
      <c r="H100">
        <v>4.8510073170254397</v>
      </c>
      <c r="I100">
        <v>50.595999999999997</v>
      </c>
      <c r="J100">
        <v>0.64102099999999995</v>
      </c>
      <c r="K100">
        <v>10.9858253621694</v>
      </c>
      <c r="L100">
        <v>72.6286813789185</v>
      </c>
      <c r="M100">
        <v>961.21983322413303</v>
      </c>
      <c r="N100">
        <v>1.17351209594763</v>
      </c>
      <c r="O100">
        <v>4.8823478672823102</v>
      </c>
      <c r="P100">
        <v>50.961389560509602</v>
      </c>
      <c r="Q100">
        <v>0.64795044948323599</v>
      </c>
      <c r="R100">
        <v>2015</v>
      </c>
      <c r="S100">
        <v>10.7406712328767</v>
      </c>
      <c r="T100">
        <v>72.251111154598803</v>
      </c>
      <c r="U100">
        <v>961.77525831702496</v>
      </c>
      <c r="V100">
        <v>1.17532419765166</v>
      </c>
      <c r="W100">
        <v>4.8931967455968701</v>
      </c>
      <c r="X100">
        <v>50.613</v>
      </c>
      <c r="Y100">
        <v>0.64143799999999995</v>
      </c>
      <c r="Z100">
        <v>10.8528722178105</v>
      </c>
      <c r="AA100">
        <v>72.644654238003497</v>
      </c>
      <c r="AB100">
        <v>961.23231611890901</v>
      </c>
      <c r="AC100">
        <v>1.17408990860125</v>
      </c>
      <c r="AD100">
        <v>4.8692447496741398</v>
      </c>
      <c r="AE100">
        <v>50.833165959502999</v>
      </c>
      <c r="AF100">
        <v>0.64723351481047098</v>
      </c>
      <c r="AG100">
        <v>1.22505030641316E-2</v>
      </c>
      <c r="AH100">
        <v>-2.1987659315746101E-4</v>
      </c>
      <c r="AI100" s="1">
        <v>-1.2986345305798401E-5</v>
      </c>
      <c r="AJ100">
        <v>-4.9213663228071E-4</v>
      </c>
      <c r="AK100">
        <v>2.69099588987429E-3</v>
      </c>
      <c r="AL100">
        <v>2.5224398005961601E-3</v>
      </c>
      <c r="AM100">
        <v>1.1076908972718E-3</v>
      </c>
      <c r="AO100"/>
      <c r="AP100"/>
      <c r="AR100"/>
      <c r="AS100"/>
      <c r="AU100"/>
      <c r="AV100"/>
      <c r="BA100"/>
      <c r="BB100"/>
    </row>
    <row r="101" spans="1:54" hidden="1" x14ac:dyDescent="0.25">
      <c r="A101">
        <v>2028</v>
      </c>
      <c r="B101" t="s">
        <v>41</v>
      </c>
      <c r="C101" t="s">
        <v>40</v>
      </c>
      <c r="D101">
        <v>11.1034500978474</v>
      </c>
      <c r="E101">
        <v>72.9457573385519</v>
      </c>
      <c r="F101">
        <v>962.34377690802296</v>
      </c>
      <c r="G101">
        <v>1.17434388258317</v>
      </c>
      <c r="H101">
        <v>4.8596404892368001</v>
      </c>
      <c r="I101">
        <v>51.9570000000001</v>
      </c>
      <c r="J101">
        <v>0.64745799999999998</v>
      </c>
      <c r="K101">
        <v>10.998082052590201</v>
      </c>
      <c r="L101">
        <v>72.625883137214302</v>
      </c>
      <c r="M101">
        <v>961.21636171587897</v>
      </c>
      <c r="N101">
        <v>1.1734558397250801</v>
      </c>
      <c r="O101">
        <v>4.8832028257378397</v>
      </c>
      <c r="P101">
        <v>50.975384469048898</v>
      </c>
      <c r="Q101">
        <v>0.64796864432644097</v>
      </c>
      <c r="R101">
        <v>2015</v>
      </c>
      <c r="S101">
        <v>10.7406712328767</v>
      </c>
      <c r="T101">
        <v>72.251111154598803</v>
      </c>
      <c r="U101">
        <v>961.77525831702496</v>
      </c>
      <c r="V101">
        <v>1.17532419765166</v>
      </c>
      <c r="W101">
        <v>4.8931967455968701</v>
      </c>
      <c r="X101">
        <v>50.613</v>
      </c>
      <c r="Y101">
        <v>0.64143799999999995</v>
      </c>
      <c r="Z101">
        <v>10.8528722178105</v>
      </c>
      <c r="AA101">
        <v>72.644654238003497</v>
      </c>
      <c r="AB101">
        <v>961.23231611890901</v>
      </c>
      <c r="AC101">
        <v>1.17408990860125</v>
      </c>
      <c r="AD101">
        <v>4.8692447496741398</v>
      </c>
      <c r="AE101">
        <v>50.833165959502999</v>
      </c>
      <c r="AF101">
        <v>0.64723351481047098</v>
      </c>
      <c r="AG101">
        <v>1.33798529887209E-2</v>
      </c>
      <c r="AH101">
        <v>-2.5839617499917198E-4</v>
      </c>
      <c r="AI101" s="1">
        <v>-1.6597863766076101E-5</v>
      </c>
      <c r="AJ101">
        <v>-5.40051380665627E-4</v>
      </c>
      <c r="AK101">
        <v>2.8665792707659198E-3</v>
      </c>
      <c r="AL101">
        <v>2.7977503832673301E-3</v>
      </c>
      <c r="AM101">
        <v>1.13580261087931E-3</v>
      </c>
      <c r="AO101"/>
      <c r="AP101"/>
      <c r="AR101"/>
      <c r="AS101"/>
      <c r="AU101"/>
      <c r="AV101"/>
      <c r="BA101"/>
      <c r="BB101"/>
    </row>
    <row r="102" spans="1:54" hidden="1" x14ac:dyDescent="0.25">
      <c r="A102">
        <v>2029</v>
      </c>
      <c r="B102" t="s">
        <v>41</v>
      </c>
      <c r="C102" t="s">
        <v>40</v>
      </c>
      <c r="D102">
        <v>10.983516634050901</v>
      </c>
      <c r="E102">
        <v>73.420107436399206</v>
      </c>
      <c r="F102">
        <v>960.34631702544095</v>
      </c>
      <c r="G102">
        <v>1.1723038375733901</v>
      </c>
      <c r="H102">
        <v>4.8486352915851301</v>
      </c>
      <c r="I102">
        <v>50.212000000000103</v>
      </c>
      <c r="J102">
        <v>0.65144899999999994</v>
      </c>
      <c r="K102">
        <v>11.010529136462701</v>
      </c>
      <c r="L102">
        <v>72.622874982274297</v>
      </c>
      <c r="M102">
        <v>961.21258419332196</v>
      </c>
      <c r="N102">
        <v>1.1733983837181301</v>
      </c>
      <c r="O102">
        <v>4.8840134862871301</v>
      </c>
      <c r="P102">
        <v>50.989878700720404</v>
      </c>
      <c r="Q102">
        <v>0.647980316066054</v>
      </c>
      <c r="R102">
        <v>2015</v>
      </c>
      <c r="S102">
        <v>10.7406712328767</v>
      </c>
      <c r="T102">
        <v>72.251111154598803</v>
      </c>
      <c r="U102">
        <v>961.77525831702496</v>
      </c>
      <c r="V102">
        <v>1.17532419765166</v>
      </c>
      <c r="W102">
        <v>4.8931967455968701</v>
      </c>
      <c r="X102">
        <v>50.613</v>
      </c>
      <c r="Y102">
        <v>0.64143799999999995</v>
      </c>
      <c r="Z102">
        <v>10.8528722178105</v>
      </c>
      <c r="AA102">
        <v>72.644654238003497</v>
      </c>
      <c r="AB102">
        <v>961.23231611890901</v>
      </c>
      <c r="AC102">
        <v>1.17408990860125</v>
      </c>
      <c r="AD102">
        <v>4.8692447496741398</v>
      </c>
      <c r="AE102">
        <v>50.833165959502999</v>
      </c>
      <c r="AF102">
        <v>0.64723351481047098</v>
      </c>
      <c r="AG102">
        <v>1.45267460528496E-2</v>
      </c>
      <c r="AH102">
        <v>-2.99805346416857E-4</v>
      </c>
      <c r="AI102" s="1">
        <v>-2.0527738462562799E-5</v>
      </c>
      <c r="AJ102">
        <v>-5.8898801365573998E-4</v>
      </c>
      <c r="AK102">
        <v>3.03306516148721E-3</v>
      </c>
      <c r="AL102">
        <v>3.0828837484210198E-3</v>
      </c>
      <c r="AM102">
        <v>1.15383588533994E-3</v>
      </c>
      <c r="AO102"/>
      <c r="AP102"/>
      <c r="AR102"/>
      <c r="AS102"/>
      <c r="AU102"/>
      <c r="AV102"/>
      <c r="BA102"/>
      <c r="BB102"/>
    </row>
    <row r="103" spans="1:54" hidden="1" x14ac:dyDescent="0.25">
      <c r="A103">
        <v>2030</v>
      </c>
      <c r="B103" t="s">
        <v>41</v>
      </c>
      <c r="C103" t="s">
        <v>40</v>
      </c>
      <c r="D103">
        <v>10.985937377690799</v>
      </c>
      <c r="E103">
        <v>72.720389628180101</v>
      </c>
      <c r="F103">
        <v>960.77290410958994</v>
      </c>
      <c r="G103">
        <v>1.1728791350293499</v>
      </c>
      <c r="H103">
        <v>4.8955068512720201</v>
      </c>
      <c r="I103">
        <v>51.128</v>
      </c>
      <c r="J103">
        <v>0.64819300000000002</v>
      </c>
      <c r="K103">
        <v>11.023178740279601</v>
      </c>
      <c r="L103">
        <v>72.619662490998095</v>
      </c>
      <c r="M103">
        <v>961.20850227246501</v>
      </c>
      <c r="N103">
        <v>1.17333968381873</v>
      </c>
      <c r="O103">
        <v>4.8847785772020202</v>
      </c>
      <c r="P103">
        <v>51.0049314067738</v>
      </c>
      <c r="Q103">
        <v>0.64798547672817397</v>
      </c>
      <c r="R103">
        <v>2015</v>
      </c>
      <c r="S103">
        <v>10.7406712328767</v>
      </c>
      <c r="T103">
        <v>72.251111154598803</v>
      </c>
      <c r="U103">
        <v>961.77525831702496</v>
      </c>
      <c r="V103">
        <v>1.17532419765166</v>
      </c>
      <c r="W103">
        <v>4.8931967455968701</v>
      </c>
      <c r="X103">
        <v>50.613</v>
      </c>
      <c r="Y103">
        <v>0.64143799999999995</v>
      </c>
      <c r="Z103">
        <v>10.8528722178105</v>
      </c>
      <c r="AA103">
        <v>72.644654238003497</v>
      </c>
      <c r="AB103">
        <v>961.23231611890901</v>
      </c>
      <c r="AC103">
        <v>1.17408990860125</v>
      </c>
      <c r="AD103">
        <v>4.8692447496741398</v>
      </c>
      <c r="AE103">
        <v>50.833165959502999</v>
      </c>
      <c r="AF103">
        <v>0.64723351481047098</v>
      </c>
      <c r="AG103">
        <v>1.5692299609828899E-2</v>
      </c>
      <c r="AH103">
        <v>-3.4402733783401901E-4</v>
      </c>
      <c r="AI103" s="1">
        <v>-2.47742882183697E-5</v>
      </c>
      <c r="AJ103">
        <v>-6.3898409910850796E-4</v>
      </c>
      <c r="AK103">
        <v>3.1901923863904801E-3</v>
      </c>
      <c r="AL103">
        <v>3.3790035310339102E-3</v>
      </c>
      <c r="AM103">
        <v>1.1618093014289E-3</v>
      </c>
      <c r="AO103"/>
      <c r="AP103"/>
      <c r="AR103"/>
      <c r="AS103"/>
      <c r="AU103"/>
      <c r="AV103"/>
      <c r="BA103"/>
      <c r="BB103"/>
    </row>
    <row r="104" spans="1:54" hidden="1" x14ac:dyDescent="0.25">
      <c r="A104">
        <v>2031</v>
      </c>
      <c r="B104" t="s">
        <v>41</v>
      </c>
      <c r="C104" t="s">
        <v>40</v>
      </c>
      <c r="D104">
        <v>11.2156966731898</v>
      </c>
      <c r="E104">
        <v>72.729137181996094</v>
      </c>
      <c r="F104">
        <v>962.30990215264205</v>
      </c>
      <c r="G104">
        <v>1.1737924285714301</v>
      </c>
      <c r="H104">
        <v>4.7617784774951097</v>
      </c>
      <c r="I104">
        <v>49.793999999999997</v>
      </c>
      <c r="J104">
        <v>0.64770499999999998</v>
      </c>
      <c r="K104">
        <v>11.0360429905336</v>
      </c>
      <c r="L104">
        <v>72.616251240284996</v>
      </c>
      <c r="M104">
        <v>961.20411756930901</v>
      </c>
      <c r="N104">
        <v>1.1732796959188401</v>
      </c>
      <c r="O104">
        <v>4.8854968267543697</v>
      </c>
      <c r="P104">
        <v>51.020601738459199</v>
      </c>
      <c r="Q104">
        <v>0.647984138338903</v>
      </c>
      <c r="R104">
        <v>2015</v>
      </c>
      <c r="S104">
        <v>10.7406712328767</v>
      </c>
      <c r="T104">
        <v>72.251111154598803</v>
      </c>
      <c r="U104">
        <v>961.77525831702496</v>
      </c>
      <c r="V104">
        <v>1.17532419765166</v>
      </c>
      <c r="W104">
        <v>4.8931967455968701</v>
      </c>
      <c r="X104">
        <v>50.613</v>
      </c>
      <c r="Y104">
        <v>0.64143799999999995</v>
      </c>
      <c r="Z104">
        <v>10.8528722178105</v>
      </c>
      <c r="AA104">
        <v>72.644654238003497</v>
      </c>
      <c r="AB104">
        <v>961.23231611890901</v>
      </c>
      <c r="AC104">
        <v>1.17408990860125</v>
      </c>
      <c r="AD104">
        <v>4.8692447496741398</v>
      </c>
      <c r="AE104">
        <v>50.833165959502999</v>
      </c>
      <c r="AF104">
        <v>0.64723351481047098</v>
      </c>
      <c r="AG104">
        <v>1.68776310129699E-2</v>
      </c>
      <c r="AH104">
        <v>-3.9098537967337997E-4</v>
      </c>
      <c r="AI104" s="1">
        <v>-2.9335831855898098E-5</v>
      </c>
      <c r="AJ104">
        <v>-6.9007720488158E-4</v>
      </c>
      <c r="AK104">
        <v>3.3376997698282098E-3</v>
      </c>
      <c r="AL104">
        <v>3.6872733660835099E-3</v>
      </c>
      <c r="AM104">
        <v>1.15974143992159E-3</v>
      </c>
      <c r="AO104"/>
      <c r="AP104"/>
      <c r="AR104"/>
      <c r="AS104"/>
      <c r="AU104"/>
      <c r="AV104"/>
      <c r="BA104"/>
      <c r="BB104"/>
    </row>
    <row r="105" spans="1:54" hidden="1" x14ac:dyDescent="0.25">
      <c r="A105">
        <v>2032</v>
      </c>
      <c r="B105" t="s">
        <v>41</v>
      </c>
      <c r="C105" t="s">
        <v>40</v>
      </c>
      <c r="D105">
        <v>11.328013698630199</v>
      </c>
      <c r="E105">
        <v>72.078249706457996</v>
      </c>
      <c r="F105">
        <v>961.48852641878705</v>
      </c>
      <c r="G105">
        <v>1.1724425068493101</v>
      </c>
      <c r="H105">
        <v>4.9105393268101798</v>
      </c>
      <c r="I105">
        <v>49.509</v>
      </c>
      <c r="J105">
        <v>0.64812400000000003</v>
      </c>
      <c r="K105">
        <v>11.0491340137175</v>
      </c>
      <c r="L105">
        <v>72.612646807034295</v>
      </c>
      <c r="M105">
        <v>961.19943169985595</v>
      </c>
      <c r="N105">
        <v>1.17321837591042</v>
      </c>
      <c r="O105">
        <v>4.8861669632160103</v>
      </c>
      <c r="P105">
        <v>51.036948847026402</v>
      </c>
      <c r="Q105">
        <v>0.64797631292433999</v>
      </c>
      <c r="R105">
        <v>2015</v>
      </c>
      <c r="S105">
        <v>10.7406712328767</v>
      </c>
      <c r="T105">
        <v>72.251111154598803</v>
      </c>
      <c r="U105">
        <v>961.77525831702496</v>
      </c>
      <c r="V105">
        <v>1.17532419765166</v>
      </c>
      <c r="W105">
        <v>4.8931967455968701</v>
      </c>
      <c r="X105">
        <v>50.613</v>
      </c>
      <c r="Y105">
        <v>0.64143799999999995</v>
      </c>
      <c r="Z105">
        <v>10.8528722178105</v>
      </c>
      <c r="AA105">
        <v>72.644654238003497</v>
      </c>
      <c r="AB105">
        <v>961.23231611890901</v>
      </c>
      <c r="AC105">
        <v>1.17408990860125</v>
      </c>
      <c r="AD105">
        <v>4.8692447496741398</v>
      </c>
      <c r="AE105">
        <v>50.833165959502999</v>
      </c>
      <c r="AF105">
        <v>0.64723351481047098</v>
      </c>
      <c r="AG105">
        <v>1.8083857615583399E-2</v>
      </c>
      <c r="AH105">
        <v>-4.4060270235883597E-4</v>
      </c>
      <c r="AI105" s="1">
        <v>-3.4210688198613798E-5</v>
      </c>
      <c r="AJ105">
        <v>-7.4230489883260204E-4</v>
      </c>
      <c r="AK105">
        <v>3.4753261361521802E-3</v>
      </c>
      <c r="AL105">
        <v>4.00885688854637E-3</v>
      </c>
      <c r="AM105">
        <v>1.14765088159337E-3</v>
      </c>
      <c r="AO105"/>
      <c r="AP105"/>
      <c r="AR105"/>
      <c r="AS105"/>
      <c r="AU105"/>
      <c r="AV105"/>
      <c r="BA105"/>
      <c r="BB105"/>
    </row>
    <row r="106" spans="1:54" hidden="1" x14ac:dyDescent="0.25">
      <c r="A106">
        <v>2033</v>
      </c>
      <c r="B106" t="s">
        <v>41</v>
      </c>
      <c r="C106" t="s">
        <v>40</v>
      </c>
      <c r="D106">
        <v>11.2781428571429</v>
      </c>
      <c r="E106">
        <v>72.922964383561606</v>
      </c>
      <c r="F106">
        <v>961.09058512720105</v>
      </c>
      <c r="G106">
        <v>1.17201212720157</v>
      </c>
      <c r="H106">
        <v>4.8526248825831697</v>
      </c>
      <c r="I106">
        <v>51.246000000000002</v>
      </c>
      <c r="J106">
        <v>0.64630699999999996</v>
      </c>
      <c r="K106">
        <v>11.062463936324001</v>
      </c>
      <c r="L106">
        <v>72.608854768145406</v>
      </c>
      <c r="M106">
        <v>961.19444628010797</v>
      </c>
      <c r="N106">
        <v>1.1731556796854301</v>
      </c>
      <c r="O106">
        <v>4.8867877148587899</v>
      </c>
      <c r="P106">
        <v>51.054031883725301</v>
      </c>
      <c r="Q106">
        <v>0.64796201251058705</v>
      </c>
      <c r="R106">
        <v>2015</v>
      </c>
      <c r="S106">
        <v>10.7406712328767</v>
      </c>
      <c r="T106">
        <v>72.251111154598803</v>
      </c>
      <c r="U106">
        <v>961.77525831702496</v>
      </c>
      <c r="V106">
        <v>1.17532419765166</v>
      </c>
      <c r="W106">
        <v>4.8931967455968701</v>
      </c>
      <c r="X106">
        <v>50.613</v>
      </c>
      <c r="Y106">
        <v>0.64143799999999995</v>
      </c>
      <c r="Z106">
        <v>10.8528722178105</v>
      </c>
      <c r="AA106">
        <v>72.644654238003497</v>
      </c>
      <c r="AB106">
        <v>961.23231611890901</v>
      </c>
      <c r="AC106">
        <v>1.17408990860125</v>
      </c>
      <c r="AD106">
        <v>4.8692447496741398</v>
      </c>
      <c r="AE106">
        <v>50.833165959502999</v>
      </c>
      <c r="AF106">
        <v>0.64723351481047098</v>
      </c>
      <c r="AG106">
        <v>1.9312096770980999E-2</v>
      </c>
      <c r="AH106">
        <v>-4.92802536313889E-4</v>
      </c>
      <c r="AI106" s="1">
        <v>-3.9397176069154898E-5</v>
      </c>
      <c r="AJ106">
        <v>-7.9570474881903298E-4</v>
      </c>
      <c r="AK106">
        <v>3.6028103097154301E-3</v>
      </c>
      <c r="AL106">
        <v>4.3449177333992903E-3</v>
      </c>
      <c r="AM106">
        <v>1.1255562072198201E-3</v>
      </c>
      <c r="AO106"/>
      <c r="AP106"/>
      <c r="AR106"/>
      <c r="AS106"/>
      <c r="AU106"/>
      <c r="AV106"/>
      <c r="BA106"/>
      <c r="BB106"/>
    </row>
    <row r="107" spans="1:54" hidden="1" x14ac:dyDescent="0.25">
      <c r="A107">
        <v>2034</v>
      </c>
      <c r="B107" t="s">
        <v>41</v>
      </c>
      <c r="C107" t="s">
        <v>40</v>
      </c>
      <c r="D107">
        <v>11.042320939334701</v>
      </c>
      <c r="E107">
        <v>72.916016438356095</v>
      </c>
      <c r="F107">
        <v>960.63151272015705</v>
      </c>
      <c r="G107">
        <v>1.17244294716243</v>
      </c>
      <c r="H107">
        <v>4.8909964814090001</v>
      </c>
      <c r="I107">
        <v>50.972000000000001</v>
      </c>
      <c r="J107">
        <v>0.644818</v>
      </c>
      <c r="K107">
        <v>11.076044884845601</v>
      </c>
      <c r="L107">
        <v>72.604880700517498</v>
      </c>
      <c r="M107">
        <v>961.18916292606605</v>
      </c>
      <c r="N107">
        <v>1.1730915631358301</v>
      </c>
      <c r="O107">
        <v>4.8873578099545796</v>
      </c>
      <c r="P107">
        <v>51.071909999805797</v>
      </c>
      <c r="Q107">
        <v>0.64794124912374296</v>
      </c>
      <c r="R107">
        <v>2015</v>
      </c>
      <c r="S107">
        <v>10.7406712328767</v>
      </c>
      <c r="T107">
        <v>72.251111154598803</v>
      </c>
      <c r="U107">
        <v>961.77525831702496</v>
      </c>
      <c r="V107">
        <v>1.17532419765166</v>
      </c>
      <c r="W107">
        <v>4.8931967455968701</v>
      </c>
      <c r="X107">
        <v>50.613</v>
      </c>
      <c r="Y107">
        <v>0.64143799999999995</v>
      </c>
      <c r="Z107">
        <v>10.8528722178105</v>
      </c>
      <c r="AA107">
        <v>72.644654238003497</v>
      </c>
      <c r="AB107">
        <v>961.23231611890901</v>
      </c>
      <c r="AC107">
        <v>1.17408990860125</v>
      </c>
      <c r="AD107">
        <v>4.8692447496741398</v>
      </c>
      <c r="AE107">
        <v>50.833165959502999</v>
      </c>
      <c r="AF107">
        <v>0.64723351481047098</v>
      </c>
      <c r="AG107">
        <v>2.0563465832473201E-2</v>
      </c>
      <c r="AH107">
        <v>-5.4750811196145903E-4</v>
      </c>
      <c r="AI107" s="1">
        <v>-4.4893614290632202E-5</v>
      </c>
      <c r="AJ107">
        <v>-8.5031432269870903E-4</v>
      </c>
      <c r="AK107">
        <v>3.7198911148699099E-3</v>
      </c>
      <c r="AL107">
        <v>4.6966195356199399E-3</v>
      </c>
      <c r="AM107">
        <v>1.09347599757597E-3</v>
      </c>
      <c r="AO107"/>
      <c r="AP107"/>
      <c r="AR107"/>
      <c r="AS107"/>
      <c r="AU107"/>
      <c r="AV107"/>
      <c r="BA107"/>
      <c r="BB107"/>
    </row>
    <row r="108" spans="1:54" hidden="1" x14ac:dyDescent="0.25">
      <c r="A108">
        <v>2035</v>
      </c>
      <c r="B108" t="s">
        <v>41</v>
      </c>
      <c r="C108" t="s">
        <v>40</v>
      </c>
      <c r="D108">
        <v>10.9657729941292</v>
      </c>
      <c r="E108">
        <v>72.699620156555696</v>
      </c>
      <c r="F108">
        <v>960.67151076320897</v>
      </c>
      <c r="G108">
        <v>1.1730013522504901</v>
      </c>
      <c r="H108">
        <v>4.8929677397260303</v>
      </c>
      <c r="I108">
        <v>53.363</v>
      </c>
      <c r="J108">
        <v>0.64732900000000004</v>
      </c>
      <c r="K108">
        <v>11.0898889857753</v>
      </c>
      <c r="L108">
        <v>72.600730181050196</v>
      </c>
      <c r="M108">
        <v>961.18358325373197</v>
      </c>
      <c r="N108">
        <v>1.17302598215357</v>
      </c>
      <c r="O108">
        <v>4.8878759767752102</v>
      </c>
      <c r="P108">
        <v>51.090642346517903</v>
      </c>
      <c r="Q108">
        <v>0.64791403478991005</v>
      </c>
      <c r="R108">
        <v>2015</v>
      </c>
      <c r="S108">
        <v>10.7406712328767</v>
      </c>
      <c r="T108">
        <v>72.251111154598803</v>
      </c>
      <c r="U108">
        <v>961.77525831702496</v>
      </c>
      <c r="V108">
        <v>1.17532419765166</v>
      </c>
      <c r="W108">
        <v>4.8931967455968701</v>
      </c>
      <c r="X108">
        <v>50.613</v>
      </c>
      <c r="Y108">
        <v>0.64143799999999995</v>
      </c>
      <c r="Z108">
        <v>10.8528722178105</v>
      </c>
      <c r="AA108">
        <v>72.644654238003497</v>
      </c>
      <c r="AB108">
        <v>961.23231611890901</v>
      </c>
      <c r="AC108">
        <v>1.17408990860125</v>
      </c>
      <c r="AD108">
        <v>4.8692447496741398</v>
      </c>
      <c r="AE108">
        <v>50.833165959502999</v>
      </c>
      <c r="AF108">
        <v>0.64723351481047098</v>
      </c>
      <c r="AG108">
        <v>2.1839082153371402E-2</v>
      </c>
      <c r="AH108">
        <v>-6.0464265972524304E-4</v>
      </c>
      <c r="AI108" s="1">
        <v>-5.0698321685920301E-5</v>
      </c>
      <c r="AJ108">
        <v>-9.0617118832908897E-4</v>
      </c>
      <c r="AK108">
        <v>3.8263073759677601E-3</v>
      </c>
      <c r="AL108">
        <v>5.0651259301844297E-3</v>
      </c>
      <c r="AM108">
        <v>1.0514288334372E-3</v>
      </c>
      <c r="AO108"/>
      <c r="AP108"/>
      <c r="AR108"/>
      <c r="AS108"/>
      <c r="AU108"/>
      <c r="AV108"/>
      <c r="BA108"/>
      <c r="BB108"/>
    </row>
    <row r="109" spans="1:54" hidden="1" x14ac:dyDescent="0.25">
      <c r="A109">
        <v>2036</v>
      </c>
      <c r="B109" t="s">
        <v>41</v>
      </c>
      <c r="C109" t="s">
        <v>40</v>
      </c>
      <c r="D109">
        <v>10.9150645792564</v>
      </c>
      <c r="E109">
        <v>72.436281409002106</v>
      </c>
      <c r="F109">
        <v>961.68657338551895</v>
      </c>
      <c r="G109">
        <v>1.17458690410959</v>
      </c>
      <c r="H109">
        <v>4.9357312054794598</v>
      </c>
      <c r="I109">
        <v>50.789000000000001</v>
      </c>
      <c r="J109">
        <v>0.65003500000000003</v>
      </c>
      <c r="K109">
        <v>11.104008365605599</v>
      </c>
      <c r="L109">
        <v>72.596408786642698</v>
      </c>
      <c r="M109">
        <v>961.17770887910797</v>
      </c>
      <c r="N109">
        <v>1.1729588926306</v>
      </c>
      <c r="O109">
        <v>4.8883409435925396</v>
      </c>
      <c r="P109">
        <v>51.110288075111299</v>
      </c>
      <c r="Q109">
        <v>0.64788038153518701</v>
      </c>
      <c r="R109">
        <v>2015</v>
      </c>
      <c r="S109">
        <v>10.7406712328767</v>
      </c>
      <c r="T109">
        <v>72.251111154598803</v>
      </c>
      <c r="U109">
        <v>961.77525831702496</v>
      </c>
      <c r="V109">
        <v>1.17532419765166</v>
      </c>
      <c r="W109">
        <v>4.8931967455968701</v>
      </c>
      <c r="X109">
        <v>50.613</v>
      </c>
      <c r="Y109">
        <v>0.64143799999999995</v>
      </c>
      <c r="Z109">
        <v>10.8528722178105</v>
      </c>
      <c r="AA109">
        <v>72.644654238003497</v>
      </c>
      <c r="AB109">
        <v>961.23231611890901</v>
      </c>
      <c r="AC109">
        <v>1.17408990860125</v>
      </c>
      <c r="AD109">
        <v>4.8692447496741398</v>
      </c>
      <c r="AE109">
        <v>50.833165959502999</v>
      </c>
      <c r="AF109">
        <v>0.64723351481047098</v>
      </c>
      <c r="AG109">
        <v>2.31400630869865E-2</v>
      </c>
      <c r="AH109">
        <v>-6.6412941002874605E-4</v>
      </c>
      <c r="AI109" s="1">
        <v>-5.6809617077775499E-5</v>
      </c>
      <c r="AJ109">
        <v>-9.6331291356782005E-4</v>
      </c>
      <c r="AK109">
        <v>3.9217979173614796E-3</v>
      </c>
      <c r="AL109">
        <v>5.4516005520702897E-3</v>
      </c>
      <c r="AM109">
        <v>9.9943329557941499E-4</v>
      </c>
      <c r="AO109"/>
      <c r="AP109"/>
      <c r="AR109"/>
      <c r="AS109"/>
      <c r="AU109"/>
      <c r="AV109"/>
      <c r="BA109"/>
      <c r="BB109"/>
    </row>
    <row r="110" spans="1:54" hidden="1" x14ac:dyDescent="0.25">
      <c r="A110">
        <v>2037</v>
      </c>
      <c r="B110" t="s">
        <v>41</v>
      </c>
      <c r="C110" t="s">
        <v>40</v>
      </c>
      <c r="D110">
        <v>11.226436399217199</v>
      </c>
      <c r="E110">
        <v>72.362573385518601</v>
      </c>
      <c r="F110">
        <v>961.20149119373798</v>
      </c>
      <c r="G110">
        <v>1.17250450293542</v>
      </c>
      <c r="H110">
        <v>4.8388042896281798</v>
      </c>
      <c r="I110">
        <v>53.844999999999999</v>
      </c>
      <c r="J110">
        <v>0.64918500000000001</v>
      </c>
      <c r="K110">
        <v>11.1184206258421</v>
      </c>
      <c r="L110">
        <v>72.591896371272099</v>
      </c>
      <c r="M110">
        <v>961.17130232067302</v>
      </c>
      <c r="N110">
        <v>1.17288983106638</v>
      </c>
      <c r="O110">
        <v>4.8887873802709496</v>
      </c>
      <c r="P110">
        <v>51.130821718867203</v>
      </c>
      <c r="Q110">
        <v>0.64783882977882801</v>
      </c>
      <c r="R110">
        <v>2015</v>
      </c>
      <c r="S110">
        <v>10.7406712328767</v>
      </c>
      <c r="T110">
        <v>72.251111154598803</v>
      </c>
      <c r="U110">
        <v>961.77525831702496</v>
      </c>
      <c r="V110">
        <v>1.17532419765166</v>
      </c>
      <c r="W110">
        <v>4.8931967455968701</v>
      </c>
      <c r="X110">
        <v>50.613</v>
      </c>
      <c r="Y110">
        <v>0.64143799999999995</v>
      </c>
      <c r="Z110">
        <v>10.8528722178105</v>
      </c>
      <c r="AA110">
        <v>72.644654238003497</v>
      </c>
      <c r="AB110">
        <v>961.23231611890901</v>
      </c>
      <c r="AC110">
        <v>1.17408990860125</v>
      </c>
      <c r="AD110">
        <v>4.8692447496741398</v>
      </c>
      <c r="AE110">
        <v>50.833165959502999</v>
      </c>
      <c r="AF110">
        <v>0.64723351481047098</v>
      </c>
      <c r="AG110">
        <v>2.4468030462550201E-2</v>
      </c>
      <c r="AH110">
        <v>-7.2624568572625999E-4</v>
      </c>
      <c r="AI110" s="1">
        <v>-6.3474559909981195E-5</v>
      </c>
      <c r="AJ110">
        <v>-1.02213427274946E-3</v>
      </c>
      <c r="AK110">
        <v>4.0134829119282201E-3</v>
      </c>
      <c r="AL110">
        <v>5.855542414992E-3</v>
      </c>
      <c r="AM110">
        <v>9.3523427712786196E-4</v>
      </c>
      <c r="AO110"/>
      <c r="AP110"/>
      <c r="AR110"/>
      <c r="AS110"/>
      <c r="AU110"/>
      <c r="AV110"/>
      <c r="BA110"/>
      <c r="BB110"/>
    </row>
    <row r="111" spans="1:54" hidden="1" x14ac:dyDescent="0.25">
      <c r="A111">
        <v>2038</v>
      </c>
      <c r="B111" t="s">
        <v>41</v>
      </c>
      <c r="C111" t="s">
        <v>40</v>
      </c>
      <c r="D111">
        <v>11.222358121330799</v>
      </c>
      <c r="E111">
        <v>72.429213307240701</v>
      </c>
      <c r="F111">
        <v>961.87529941291598</v>
      </c>
      <c r="G111">
        <v>1.17328806457926</v>
      </c>
      <c r="H111">
        <v>4.8896198180039203</v>
      </c>
      <c r="I111">
        <v>51.482999999999997</v>
      </c>
      <c r="J111">
        <v>0.645702</v>
      </c>
      <c r="K111">
        <v>11.133122230341399</v>
      </c>
      <c r="L111">
        <v>72.5871837480165</v>
      </c>
      <c r="M111">
        <v>961.16415301926702</v>
      </c>
      <c r="N111">
        <v>1.1728184768525001</v>
      </c>
      <c r="O111">
        <v>4.8892427373505303</v>
      </c>
      <c r="P111">
        <v>51.152169193570003</v>
      </c>
      <c r="Q111">
        <v>0.64778845619263603</v>
      </c>
      <c r="R111">
        <v>2015</v>
      </c>
      <c r="S111">
        <v>10.7406712328767</v>
      </c>
      <c r="T111">
        <v>72.251111154598803</v>
      </c>
      <c r="U111">
        <v>961.77525831702496</v>
      </c>
      <c r="V111">
        <v>1.17532419765166</v>
      </c>
      <c r="W111">
        <v>4.8931967455968701</v>
      </c>
      <c r="X111">
        <v>50.613</v>
      </c>
      <c r="Y111">
        <v>0.64143799999999995</v>
      </c>
      <c r="Z111">
        <v>10.8528722178105</v>
      </c>
      <c r="AA111">
        <v>72.644654238003497</v>
      </c>
      <c r="AB111">
        <v>961.23231611890901</v>
      </c>
      <c r="AC111">
        <v>1.17408990860125</v>
      </c>
      <c r="AD111">
        <v>4.8692447496741398</v>
      </c>
      <c r="AE111">
        <v>50.833165959502999</v>
      </c>
      <c r="AF111">
        <v>0.64723351481047098</v>
      </c>
      <c r="AG111">
        <v>2.5822658454505799E-2</v>
      </c>
      <c r="AH111">
        <v>-7.9111795065776598E-4</v>
      </c>
      <c r="AI111" s="1">
        <v>-7.0912201451754897E-5</v>
      </c>
      <c r="AJ111">
        <v>-1.0829083355833201E-3</v>
      </c>
      <c r="AK111">
        <v>4.1069998951530099E-3</v>
      </c>
      <c r="AL111">
        <v>6.2754941197478101E-3</v>
      </c>
      <c r="AM111">
        <v>8.5740520147130502E-4</v>
      </c>
      <c r="AO111"/>
      <c r="AP111"/>
      <c r="AR111"/>
      <c r="AS111"/>
      <c r="AU111"/>
      <c r="AV111"/>
      <c r="BA111"/>
      <c r="BB111"/>
    </row>
    <row r="112" spans="1:54" hidden="1" x14ac:dyDescent="0.25">
      <c r="A112">
        <v>2039</v>
      </c>
      <c r="B112" t="s">
        <v>41</v>
      </c>
      <c r="C112" t="s">
        <v>40</v>
      </c>
      <c r="D112">
        <v>11.145939334637999</v>
      </c>
      <c r="E112">
        <v>72.397408219178104</v>
      </c>
      <c r="F112">
        <v>960.52041291585101</v>
      </c>
      <c r="G112">
        <v>1.17210413502935</v>
      </c>
      <c r="H112">
        <v>4.89752608610568</v>
      </c>
      <c r="I112">
        <v>51.962000000000103</v>
      </c>
      <c r="J112">
        <v>0.64865300000000004</v>
      </c>
      <c r="K112">
        <v>11.1480935991236</v>
      </c>
      <c r="L112">
        <v>72.582292932426896</v>
      </c>
      <c r="M112">
        <v>961.15630297443602</v>
      </c>
      <c r="N112">
        <v>1.1727450002191799</v>
      </c>
      <c r="O112">
        <v>4.8896949141165997</v>
      </c>
      <c r="P112">
        <v>51.174316724225001</v>
      </c>
      <c r="Q112">
        <v>0.64773007718154496</v>
      </c>
      <c r="R112">
        <v>2015</v>
      </c>
      <c r="S112">
        <v>10.7406712328767</v>
      </c>
      <c r="T112">
        <v>72.251111154598803</v>
      </c>
      <c r="U112">
        <v>961.77525831702496</v>
      </c>
      <c r="V112">
        <v>1.17532419765166</v>
      </c>
      <c r="W112">
        <v>4.8931967455968701</v>
      </c>
      <c r="X112">
        <v>50.613</v>
      </c>
      <c r="Y112">
        <v>0.64143799999999995</v>
      </c>
      <c r="Z112">
        <v>10.8528722178105</v>
      </c>
      <c r="AA112">
        <v>72.644654238003497</v>
      </c>
      <c r="AB112">
        <v>961.23231611890901</v>
      </c>
      <c r="AC112">
        <v>1.17408990860125</v>
      </c>
      <c r="AD112">
        <v>4.8692447496741398</v>
      </c>
      <c r="AE112">
        <v>50.833165959502999</v>
      </c>
      <c r="AF112">
        <v>0.64723351481047098</v>
      </c>
      <c r="AG112">
        <v>2.72021429339806E-2</v>
      </c>
      <c r="AH112">
        <v>-8.5844314672197395E-4</v>
      </c>
      <c r="AI112" s="1">
        <v>-7.9078848264891194E-5</v>
      </c>
      <c r="AJ112">
        <v>-1.1454901129894E-3</v>
      </c>
      <c r="AK112">
        <v>4.1998637353005599E-3</v>
      </c>
      <c r="AL112">
        <v>6.7111846819402901E-3</v>
      </c>
      <c r="AM112">
        <v>7.6720744478023597E-4</v>
      </c>
      <c r="AO112"/>
      <c r="AP112"/>
      <c r="AR112"/>
      <c r="AS112"/>
      <c r="AU112"/>
      <c r="AV112"/>
      <c r="BA112"/>
      <c r="BB112"/>
    </row>
    <row r="113" spans="1:54" hidden="1" x14ac:dyDescent="0.25">
      <c r="A113">
        <v>2040</v>
      </c>
      <c r="B113" t="s">
        <v>41</v>
      </c>
      <c r="C113" t="s">
        <v>40</v>
      </c>
      <c r="D113">
        <v>11.0489412915851</v>
      </c>
      <c r="E113">
        <v>72.859792563600706</v>
      </c>
      <c r="F113">
        <v>960.32414481409</v>
      </c>
      <c r="G113">
        <v>1.1721326105675201</v>
      </c>
      <c r="H113">
        <v>4.9952438590997996</v>
      </c>
      <c r="I113">
        <v>50.292000000000002</v>
      </c>
      <c r="J113">
        <v>0.64669299999999996</v>
      </c>
      <c r="K113">
        <v>11.163315152208501</v>
      </c>
      <c r="L113">
        <v>72.577245940054098</v>
      </c>
      <c r="M113">
        <v>961.14779418572402</v>
      </c>
      <c r="N113">
        <v>1.17266957139665</v>
      </c>
      <c r="O113">
        <v>4.8901318098545099</v>
      </c>
      <c r="P113">
        <v>51.1972505358371</v>
      </c>
      <c r="Q113">
        <v>0.64766450915048601</v>
      </c>
      <c r="R113">
        <v>2015</v>
      </c>
      <c r="S113">
        <v>10.7406712328767</v>
      </c>
      <c r="T113">
        <v>72.251111154598803</v>
      </c>
      <c r="U113">
        <v>961.77525831702496</v>
      </c>
      <c r="V113">
        <v>1.17532419765166</v>
      </c>
      <c r="W113">
        <v>4.8931967455968701</v>
      </c>
      <c r="X113">
        <v>50.613</v>
      </c>
      <c r="Y113">
        <v>0.64143799999999995</v>
      </c>
      <c r="Z113">
        <v>10.8528722178105</v>
      </c>
      <c r="AA113">
        <v>72.644654238003497</v>
      </c>
      <c r="AB113">
        <v>961.23231611890901</v>
      </c>
      <c r="AC113">
        <v>1.17408990860125</v>
      </c>
      <c r="AD113">
        <v>4.8692447496741398</v>
      </c>
      <c r="AE113">
        <v>50.833165959502999</v>
      </c>
      <c r="AF113">
        <v>0.64723351481047098</v>
      </c>
      <c r="AG113">
        <v>2.8604679772102602E-2</v>
      </c>
      <c r="AH113">
        <v>-9.2791821581954899E-4</v>
      </c>
      <c r="AI113" s="1">
        <v>-8.7930806911539099E-5</v>
      </c>
      <c r="AJ113">
        <v>-1.20973461588825E-3</v>
      </c>
      <c r="AK113">
        <v>4.2895893006342899E-3</v>
      </c>
      <c r="AL113">
        <v>7.1623431171714304E-3</v>
      </c>
      <c r="AM113">
        <v>6.6590238322377E-4</v>
      </c>
      <c r="AO113"/>
      <c r="AP113"/>
      <c r="AR113"/>
      <c r="AS113"/>
      <c r="AU113"/>
      <c r="AV113"/>
      <c r="BA113"/>
      <c r="BB113"/>
    </row>
    <row r="114" spans="1:54" hidden="1" x14ac:dyDescent="0.25">
      <c r="A114">
        <v>2041</v>
      </c>
      <c r="B114" t="s">
        <v>41</v>
      </c>
      <c r="C114" t="s">
        <v>40</v>
      </c>
      <c r="D114">
        <v>10.899694716242699</v>
      </c>
      <c r="E114">
        <v>72.951231898238802</v>
      </c>
      <c r="F114">
        <v>960.77694911937499</v>
      </c>
      <c r="G114">
        <v>1.17322624853229</v>
      </c>
      <c r="H114">
        <v>4.9772742348336596</v>
      </c>
      <c r="I114">
        <v>49.968000000000004</v>
      </c>
      <c r="J114">
        <v>0.65047600000000005</v>
      </c>
      <c r="K114">
        <v>11.178767309615999</v>
      </c>
      <c r="L114">
        <v>72.572064786449104</v>
      </c>
      <c r="M114">
        <v>961.13866865267505</v>
      </c>
      <c r="N114">
        <v>1.1725923606151101</v>
      </c>
      <c r="O114">
        <v>4.89054132384961</v>
      </c>
      <c r="P114">
        <v>51.2209568534116</v>
      </c>
      <c r="Q114">
        <v>0.64759256850438995</v>
      </c>
      <c r="R114">
        <v>2015</v>
      </c>
      <c r="S114">
        <v>10.7406712328767</v>
      </c>
      <c r="T114">
        <v>72.251111154598803</v>
      </c>
      <c r="U114">
        <v>961.77525831702496</v>
      </c>
      <c r="V114">
        <v>1.17532419765166</v>
      </c>
      <c r="W114">
        <v>4.8931967455968701</v>
      </c>
      <c r="X114">
        <v>50.613</v>
      </c>
      <c r="Y114">
        <v>0.64143799999999995</v>
      </c>
      <c r="Z114">
        <v>10.8528722178105</v>
      </c>
      <c r="AA114">
        <v>72.644654238003497</v>
      </c>
      <c r="AB114">
        <v>961.23231611890901</v>
      </c>
      <c r="AC114">
        <v>1.17408990860125</v>
      </c>
      <c r="AD114">
        <v>4.8692447496741398</v>
      </c>
      <c r="AE114">
        <v>50.833165959502999</v>
      </c>
      <c r="AF114">
        <v>0.64723351481047098</v>
      </c>
      <c r="AG114">
        <v>3.0028464839999599E-2</v>
      </c>
      <c r="AH114">
        <v>-9.992400998501791E-4</v>
      </c>
      <c r="AI114" s="1">
        <v>-9.7424383953493302E-5</v>
      </c>
      <c r="AJ114">
        <v>-1.2754968551994699E-3</v>
      </c>
      <c r="AK114">
        <v>4.3736914594185699E-3</v>
      </c>
      <c r="AL114">
        <v>7.62869844104335E-3</v>
      </c>
      <c r="AM114">
        <v>5.5475139297188499E-4</v>
      </c>
      <c r="AO114"/>
      <c r="AP114"/>
      <c r="AR114"/>
      <c r="AS114"/>
      <c r="AU114"/>
      <c r="AV114"/>
      <c r="BA114"/>
      <c r="BB114"/>
    </row>
    <row r="115" spans="1:54" hidden="1" x14ac:dyDescent="0.25">
      <c r="A115">
        <v>2042</v>
      </c>
      <c r="B115" t="s">
        <v>41</v>
      </c>
      <c r="C115" t="s">
        <v>40</v>
      </c>
      <c r="D115">
        <v>11.055902152641901</v>
      </c>
      <c r="E115">
        <v>72.701232876712396</v>
      </c>
      <c r="F115">
        <v>961.65627592955002</v>
      </c>
      <c r="G115">
        <v>1.1737658375733899</v>
      </c>
      <c r="H115">
        <v>4.8871832485322901</v>
      </c>
      <c r="I115">
        <v>51.308000000000099</v>
      </c>
      <c r="J115">
        <v>0.64781299999999997</v>
      </c>
      <c r="K115">
        <v>11.194430491366001</v>
      </c>
      <c r="L115">
        <v>72.566771487162796</v>
      </c>
      <c r="M115">
        <v>961.12896837483595</v>
      </c>
      <c r="N115">
        <v>1.17251353810477</v>
      </c>
      <c r="O115">
        <v>4.8909113553872299</v>
      </c>
      <c r="P115">
        <v>51.245421901953598</v>
      </c>
      <c r="Q115">
        <v>0.647515071648191</v>
      </c>
      <c r="R115">
        <v>2015</v>
      </c>
      <c r="S115">
        <v>10.7406712328767</v>
      </c>
      <c r="T115">
        <v>72.251111154598803</v>
      </c>
      <c r="U115">
        <v>961.77525831702496</v>
      </c>
      <c r="V115">
        <v>1.17532419765166</v>
      </c>
      <c r="W115">
        <v>4.8931967455968701</v>
      </c>
      <c r="X115">
        <v>50.613</v>
      </c>
      <c r="Y115">
        <v>0.64143799999999995</v>
      </c>
      <c r="Z115">
        <v>10.8528722178105</v>
      </c>
      <c r="AA115">
        <v>72.644654238003497</v>
      </c>
      <c r="AB115">
        <v>961.23231611890901</v>
      </c>
      <c r="AC115">
        <v>1.17408990860125</v>
      </c>
      <c r="AD115">
        <v>4.8692447496741398</v>
      </c>
      <c r="AE115">
        <v>50.833165959502999</v>
      </c>
      <c r="AF115">
        <v>0.64723351481047098</v>
      </c>
      <c r="AG115">
        <v>3.1471694008799803E-2</v>
      </c>
      <c r="AH115">
        <v>-1.0721057407137499E-3</v>
      </c>
      <c r="AI115">
        <v>-1.0751588595254799E-4</v>
      </c>
      <c r="AJ115">
        <v>-1.34263184184324E-3</v>
      </c>
      <c r="AK115">
        <v>4.4496850799177297E-3</v>
      </c>
      <c r="AL115">
        <v>8.1099796691591793E-3</v>
      </c>
      <c r="AM115">
        <v>4.3501585019524198E-4</v>
      </c>
      <c r="AO115"/>
      <c r="AP115"/>
      <c r="AR115"/>
      <c r="AS115"/>
      <c r="AU115"/>
      <c r="AV115"/>
      <c r="BA115"/>
      <c r="BB115"/>
    </row>
    <row r="116" spans="1:54" hidden="1" x14ac:dyDescent="0.25">
      <c r="A116">
        <v>2043</v>
      </c>
      <c r="B116" t="s">
        <v>41</v>
      </c>
      <c r="C116" t="s">
        <v>40</v>
      </c>
      <c r="D116">
        <v>11.4221330724071</v>
      </c>
      <c r="E116">
        <v>71.8294970645793</v>
      </c>
      <c r="F116">
        <v>961.92988062622305</v>
      </c>
      <c r="G116">
        <v>1.17259321722113</v>
      </c>
      <c r="H116">
        <v>4.90114126418786</v>
      </c>
      <c r="I116">
        <v>50.558999999999997</v>
      </c>
      <c r="J116">
        <v>0.64465600000000001</v>
      </c>
      <c r="K116">
        <v>11.210285117478399</v>
      </c>
      <c r="L116">
        <v>72.561388057745901</v>
      </c>
      <c r="M116">
        <v>961.11873535174902</v>
      </c>
      <c r="N116">
        <v>1.1724332740958701</v>
      </c>
      <c r="O116">
        <v>4.8912298037527302</v>
      </c>
      <c r="P116">
        <v>51.270631906468203</v>
      </c>
      <c r="Q116">
        <v>0.64743283498682003</v>
      </c>
      <c r="R116">
        <v>2015</v>
      </c>
      <c r="S116">
        <v>10.7406712328767</v>
      </c>
      <c r="T116">
        <v>72.251111154598803</v>
      </c>
      <c r="U116">
        <v>961.77525831702496</v>
      </c>
      <c r="V116">
        <v>1.17532419765166</v>
      </c>
      <c r="W116">
        <v>4.8931967455968701</v>
      </c>
      <c r="X116">
        <v>50.613</v>
      </c>
      <c r="Y116">
        <v>0.64143799999999995</v>
      </c>
      <c r="Z116">
        <v>10.8528722178105</v>
      </c>
      <c r="AA116">
        <v>72.644654238003497</v>
      </c>
      <c r="AB116">
        <v>961.23231611890901</v>
      </c>
      <c r="AC116">
        <v>1.17408990860125</v>
      </c>
      <c r="AD116">
        <v>4.8692447496741398</v>
      </c>
      <c r="AE116">
        <v>50.833165959502999</v>
      </c>
      <c r="AF116">
        <v>0.64723351481047098</v>
      </c>
      <c r="AG116">
        <v>3.29325631496305E-2</v>
      </c>
      <c r="AH116">
        <v>-1.14621208031014E-3</v>
      </c>
      <c r="AI116">
        <v>-1.1816161947061599E-4</v>
      </c>
      <c r="AJ116">
        <v>-1.4109945867393601E-3</v>
      </c>
      <c r="AK116">
        <v>4.5150850303959404E-3</v>
      </c>
      <c r="AL116">
        <v>8.6059158171204794E-3</v>
      </c>
      <c r="AM116">
        <v>3.0795713106295799E-4</v>
      </c>
      <c r="AO116"/>
      <c r="AP116"/>
      <c r="AR116"/>
      <c r="AS116"/>
      <c r="AU116"/>
      <c r="AV116"/>
      <c r="BA116"/>
      <c r="BB116"/>
    </row>
    <row r="117" spans="1:54" hidden="1" x14ac:dyDescent="0.25">
      <c r="A117">
        <v>2044</v>
      </c>
      <c r="B117" t="s">
        <v>41</v>
      </c>
      <c r="C117" t="s">
        <v>40</v>
      </c>
      <c r="D117">
        <v>11.6357886497065</v>
      </c>
      <c r="E117">
        <v>71.663828571428596</v>
      </c>
      <c r="F117">
        <v>962.01501369863001</v>
      </c>
      <c r="G117">
        <v>1.17178123679061</v>
      </c>
      <c r="H117">
        <v>4.8083712152641898</v>
      </c>
      <c r="I117">
        <v>50.704000000000001</v>
      </c>
      <c r="J117">
        <v>0.63910999999999996</v>
      </c>
      <c r="K117">
        <v>11.2263116079731</v>
      </c>
      <c r="L117">
        <v>72.5559365137496</v>
      </c>
      <c r="M117">
        <v>961.10801158296101</v>
      </c>
      <c r="N117">
        <v>1.1723517388186</v>
      </c>
      <c r="O117">
        <v>4.8914845682314398</v>
      </c>
      <c r="P117">
        <v>51.296573091960603</v>
      </c>
      <c r="Q117">
        <v>0.64734667492520803</v>
      </c>
      <c r="R117">
        <v>2015</v>
      </c>
      <c r="S117">
        <v>10.7406712328767</v>
      </c>
      <c r="T117">
        <v>72.251111154598803</v>
      </c>
      <c r="U117">
        <v>961.77525831702496</v>
      </c>
      <c r="V117">
        <v>1.17532419765166</v>
      </c>
      <c r="W117">
        <v>4.8931967455968701</v>
      </c>
      <c r="X117">
        <v>50.613</v>
      </c>
      <c r="Y117">
        <v>0.64143799999999995</v>
      </c>
      <c r="Z117">
        <v>10.8528722178105</v>
      </c>
      <c r="AA117">
        <v>72.644654238003497</v>
      </c>
      <c r="AB117">
        <v>961.23231611890901</v>
      </c>
      <c r="AC117">
        <v>1.17408990860125</v>
      </c>
      <c r="AD117">
        <v>4.8692447496741398</v>
      </c>
      <c r="AE117">
        <v>50.833165959502999</v>
      </c>
      <c r="AF117">
        <v>0.64723351481047098</v>
      </c>
      <c r="AG117">
        <v>3.4409268133619803E-2</v>
      </c>
      <c r="AH117">
        <v>-1.2212560605392401E-3</v>
      </c>
      <c r="AI117">
        <v>-1.29317891069847E-4</v>
      </c>
      <c r="AJ117">
        <v>-1.48044010080857E-3</v>
      </c>
      <c r="AK117">
        <v>4.5674061791170098E-3</v>
      </c>
      <c r="AL117">
        <v>9.1162359005299495E-3</v>
      </c>
      <c r="AM117">
        <v>1.7483661174518101E-4</v>
      </c>
      <c r="AO117"/>
      <c r="AP117"/>
      <c r="AR117"/>
      <c r="AS117"/>
      <c r="AU117"/>
      <c r="AV117"/>
      <c r="BA117"/>
      <c r="BB117"/>
    </row>
    <row r="118" spans="1:54" hidden="1" x14ac:dyDescent="0.25">
      <c r="A118">
        <v>2045</v>
      </c>
      <c r="B118" t="s">
        <v>41</v>
      </c>
      <c r="C118" t="s">
        <v>40</v>
      </c>
      <c r="D118">
        <v>11.4811115459883</v>
      </c>
      <c r="E118">
        <v>71.837418395303303</v>
      </c>
      <c r="F118">
        <v>961.38575342465595</v>
      </c>
      <c r="G118">
        <v>1.17163314285714</v>
      </c>
      <c r="H118">
        <v>4.8722593913894396</v>
      </c>
      <c r="I118">
        <v>51.481000000000002</v>
      </c>
      <c r="J118">
        <v>0.65129000000000004</v>
      </c>
      <c r="K118">
        <v>11.2424903828698</v>
      </c>
      <c r="L118">
        <v>72.550438870724506</v>
      </c>
      <c r="M118">
        <v>961.09683906801502</v>
      </c>
      <c r="N118">
        <v>1.1722691025031899</v>
      </c>
      <c r="O118">
        <v>4.8916635481087001</v>
      </c>
      <c r="P118">
        <v>51.323231683435999</v>
      </c>
      <c r="Q118">
        <v>0.647257407868289</v>
      </c>
      <c r="R118">
        <v>2015</v>
      </c>
      <c r="S118">
        <v>10.7406712328767</v>
      </c>
      <c r="T118">
        <v>72.251111154598803</v>
      </c>
      <c r="U118">
        <v>961.77525831702496</v>
      </c>
      <c r="V118">
        <v>1.17532419765166</v>
      </c>
      <c r="W118">
        <v>4.8931967455968701</v>
      </c>
      <c r="X118">
        <v>50.613</v>
      </c>
      <c r="Y118">
        <v>0.64143799999999995</v>
      </c>
      <c r="Z118">
        <v>10.8528722178105</v>
      </c>
      <c r="AA118">
        <v>72.644654238003497</v>
      </c>
      <c r="AB118">
        <v>961.23231611890901</v>
      </c>
      <c r="AC118">
        <v>1.17408990860125</v>
      </c>
      <c r="AD118">
        <v>4.8692447496741398</v>
      </c>
      <c r="AE118">
        <v>50.833165959502999</v>
      </c>
      <c r="AF118">
        <v>0.64723351481047098</v>
      </c>
      <c r="AG118">
        <v>3.5900004831895399E-2</v>
      </c>
      <c r="AH118">
        <v>-1.2969346233005401E-3</v>
      </c>
      <c r="AI118">
        <v>-1.4094100731179701E-4</v>
      </c>
      <c r="AJ118">
        <v>-1.55082339497029E-3</v>
      </c>
      <c r="AK118">
        <v>4.6041633943456504E-3</v>
      </c>
      <c r="AL118">
        <v>9.6406689349901407E-3</v>
      </c>
      <c r="AM118" s="1">
        <v>3.6915668412229497E-5</v>
      </c>
      <c r="AO118"/>
      <c r="AP118"/>
      <c r="AR118"/>
      <c r="AS118"/>
      <c r="AU118"/>
      <c r="AV118"/>
      <c r="BA118"/>
      <c r="BB118"/>
    </row>
    <row r="119" spans="1:54" hidden="1" x14ac:dyDescent="0.25">
      <c r="A119">
        <v>2046</v>
      </c>
      <c r="B119" t="s">
        <v>41</v>
      </c>
      <c r="C119" t="s">
        <v>40</v>
      </c>
      <c r="D119">
        <v>11.425279843444301</v>
      </c>
      <c r="E119">
        <v>73.191749902152694</v>
      </c>
      <c r="F119">
        <v>960.73140900195801</v>
      </c>
      <c r="G119">
        <v>1.17083023679061</v>
      </c>
      <c r="H119">
        <v>4.8975659863013696</v>
      </c>
      <c r="I119">
        <v>51.595999999999997</v>
      </c>
      <c r="J119">
        <v>0.648343</v>
      </c>
      <c r="K119">
        <v>11.258801862188699</v>
      </c>
      <c r="L119">
        <v>72.544917144221699</v>
      </c>
      <c r="M119">
        <v>961.08525980645697</v>
      </c>
      <c r="N119">
        <v>1.17218553537985</v>
      </c>
      <c r="O119">
        <v>4.8917546426698602</v>
      </c>
      <c r="P119">
        <v>51.350593905899402</v>
      </c>
      <c r="Q119">
        <v>0.64716585022099304</v>
      </c>
      <c r="R119">
        <v>2015</v>
      </c>
      <c r="S119">
        <v>10.7406712328767</v>
      </c>
      <c r="T119">
        <v>72.251111154598803</v>
      </c>
      <c r="U119">
        <v>961.77525831702496</v>
      </c>
      <c r="V119">
        <v>1.17532419765166</v>
      </c>
      <c r="W119">
        <v>4.8931967455968701</v>
      </c>
      <c r="X119">
        <v>50.613</v>
      </c>
      <c r="Y119">
        <v>0.64143799999999995</v>
      </c>
      <c r="Z119">
        <v>10.8528722178105</v>
      </c>
      <c r="AA119">
        <v>72.644654238003497</v>
      </c>
      <c r="AB119">
        <v>961.23231611890901</v>
      </c>
      <c r="AC119">
        <v>1.17408990860125</v>
      </c>
      <c r="AD119">
        <v>4.8692447496741398</v>
      </c>
      <c r="AE119">
        <v>50.833165959502999</v>
      </c>
      <c r="AF119">
        <v>0.64723351481047098</v>
      </c>
      <c r="AG119">
        <v>3.7402969115585501E-2</v>
      </c>
      <c r="AH119">
        <v>-1.3729447104947E-3</v>
      </c>
      <c r="AI119">
        <v>-1.52987274758618E-4</v>
      </c>
      <c r="AJ119">
        <v>-1.62199948014489E-3</v>
      </c>
      <c r="AK119">
        <v>4.6228715443452804E-3</v>
      </c>
      <c r="AL119">
        <v>1.0178943936102599E-2</v>
      </c>
      <c r="AM119">
        <v>-1.04544322766951E-4</v>
      </c>
      <c r="AO119"/>
      <c r="AP119"/>
      <c r="AR119"/>
      <c r="AS119"/>
      <c r="AU119"/>
      <c r="AV119"/>
      <c r="BA119"/>
      <c r="BB119"/>
    </row>
    <row r="120" spans="1:54" hidden="1" x14ac:dyDescent="0.25">
      <c r="A120">
        <v>2047</v>
      </c>
      <c r="B120" t="s">
        <v>41</v>
      </c>
      <c r="C120" t="s">
        <v>40</v>
      </c>
      <c r="D120">
        <v>11.092712328767099</v>
      </c>
      <c r="E120">
        <v>73.5491733855186</v>
      </c>
      <c r="F120">
        <v>960.19120547945101</v>
      </c>
      <c r="G120">
        <v>1.1715967808219201</v>
      </c>
      <c r="H120">
        <v>4.8646957436399196</v>
      </c>
      <c r="I120">
        <v>51.48</v>
      </c>
      <c r="J120">
        <v>0.65003599999999995</v>
      </c>
      <c r="K120">
        <v>11.2752264659494</v>
      </c>
      <c r="L120">
        <v>72.539393349791993</v>
      </c>
      <c r="M120">
        <v>961.07331579782999</v>
      </c>
      <c r="N120">
        <v>1.1721012076788</v>
      </c>
      <c r="O120">
        <v>4.8917457512002702</v>
      </c>
      <c r="P120">
        <v>51.378645984355998</v>
      </c>
      <c r="Q120">
        <v>0.64707281838825303</v>
      </c>
      <c r="R120">
        <v>2015</v>
      </c>
      <c r="S120">
        <v>10.7406712328767</v>
      </c>
      <c r="T120">
        <v>72.251111154598803</v>
      </c>
      <c r="U120">
        <v>961.77525831702496</v>
      </c>
      <c r="V120">
        <v>1.17532419765166</v>
      </c>
      <c r="W120">
        <v>4.8931967455968701</v>
      </c>
      <c r="X120">
        <v>50.613</v>
      </c>
      <c r="Y120">
        <v>0.64143799999999995</v>
      </c>
      <c r="Z120">
        <v>10.8528722178105</v>
      </c>
      <c r="AA120">
        <v>72.644654238003497</v>
      </c>
      <c r="AB120">
        <v>961.23231611890901</v>
      </c>
      <c r="AC120">
        <v>1.17408990860125</v>
      </c>
      <c r="AD120">
        <v>4.8692447496741398</v>
      </c>
      <c r="AE120">
        <v>50.833165959502999</v>
      </c>
      <c r="AF120">
        <v>0.64723351481047098</v>
      </c>
      <c r="AG120">
        <v>3.8916356855817603E-2</v>
      </c>
      <c r="AH120">
        <v>-1.44898326402083E-3</v>
      </c>
      <c r="AI120">
        <v>-1.65412999971984E-4</v>
      </c>
      <c r="AJ120">
        <v>-1.6938233672525399E-3</v>
      </c>
      <c r="AK120">
        <v>4.62104549738064E-3</v>
      </c>
      <c r="AL120">
        <v>1.0730789919470501E-2</v>
      </c>
      <c r="AM120">
        <v>-2.4828198562169699E-4</v>
      </c>
      <c r="AO120"/>
      <c r="AP120"/>
      <c r="AR120"/>
      <c r="AS120"/>
      <c r="AU120"/>
      <c r="AV120"/>
      <c r="BA120"/>
      <c r="BB120"/>
    </row>
    <row r="121" spans="1:54" hidden="1" x14ac:dyDescent="0.25">
      <c r="A121">
        <v>2048</v>
      </c>
      <c r="B121" t="s">
        <v>41</v>
      </c>
      <c r="C121" t="s">
        <v>40</v>
      </c>
      <c r="D121">
        <v>11.1054227005871</v>
      </c>
      <c r="E121">
        <v>72.0233275929549</v>
      </c>
      <c r="F121">
        <v>959.93348532289701</v>
      </c>
      <c r="G121">
        <v>1.1714892328767099</v>
      </c>
      <c r="H121">
        <v>5.01734588454012</v>
      </c>
      <c r="I121">
        <v>52.317999999999998</v>
      </c>
      <c r="J121">
        <v>0.64674699999999996</v>
      </c>
      <c r="K121">
        <v>11.2914825664032</v>
      </c>
      <c r="L121">
        <v>72.534441755341902</v>
      </c>
      <c r="M121">
        <v>961.05997441876195</v>
      </c>
      <c r="N121">
        <v>1.17201626609297</v>
      </c>
      <c r="O121">
        <v>4.8915123935810998</v>
      </c>
      <c r="P121">
        <v>51.406791240574798</v>
      </c>
      <c r="Q121">
        <v>0.64696345117048204</v>
      </c>
      <c r="R121">
        <v>2015</v>
      </c>
      <c r="S121">
        <v>10.7406712328767</v>
      </c>
      <c r="T121">
        <v>72.251111154598803</v>
      </c>
      <c r="U121">
        <v>961.77525831702496</v>
      </c>
      <c r="V121">
        <v>1.17532419765166</v>
      </c>
      <c r="W121">
        <v>4.8931967455968701</v>
      </c>
      <c r="X121">
        <v>50.613</v>
      </c>
      <c r="Y121">
        <v>0.64143799999999995</v>
      </c>
      <c r="Z121">
        <v>10.8528722178105</v>
      </c>
      <c r="AA121">
        <v>72.644654238003497</v>
      </c>
      <c r="AB121">
        <v>961.23231611890901</v>
      </c>
      <c r="AC121">
        <v>1.17408990860125</v>
      </c>
      <c r="AD121">
        <v>4.8692447496741398</v>
      </c>
      <c r="AE121">
        <v>50.833165959502999</v>
      </c>
      <c r="AF121">
        <v>0.64723351481047098</v>
      </c>
      <c r="AG121">
        <v>4.0414218447433502E-2</v>
      </c>
      <c r="AH121">
        <v>-1.51714511986715E-3</v>
      </c>
      <c r="AI121">
        <v>-1.7929245329881101E-4</v>
      </c>
      <c r="AJ121">
        <v>-1.76617011447777E-3</v>
      </c>
      <c r="AK121">
        <v>4.5731206894978399E-3</v>
      </c>
      <c r="AL121">
        <v>1.12844689140317E-2</v>
      </c>
      <c r="AM121">
        <v>-4.1725842962295098E-4</v>
      </c>
      <c r="AO121"/>
      <c r="AP121"/>
      <c r="AR121"/>
      <c r="AS121"/>
      <c r="AU121"/>
      <c r="AV121"/>
      <c r="BA121"/>
      <c r="BB121"/>
    </row>
    <row r="122" spans="1:54" hidden="1" x14ac:dyDescent="0.25">
      <c r="A122">
        <v>2049</v>
      </c>
      <c r="B122" t="s">
        <v>41</v>
      </c>
      <c r="C122" t="s">
        <v>40</v>
      </c>
      <c r="D122">
        <v>11.0782035225049</v>
      </c>
      <c r="E122">
        <v>72.9068383561644</v>
      </c>
      <c r="F122">
        <v>961.22688845401206</v>
      </c>
      <c r="G122">
        <v>1.17317874951076</v>
      </c>
      <c r="H122">
        <v>4.8425579960861098</v>
      </c>
      <c r="I122">
        <v>50.523000000000003</v>
      </c>
      <c r="J122">
        <v>0.64620699999999998</v>
      </c>
      <c r="K122">
        <v>11.307404505958299</v>
      </c>
      <c r="L122">
        <v>72.530411753814604</v>
      </c>
      <c r="M122">
        <v>961.04454296283905</v>
      </c>
      <c r="N122">
        <v>1.1719306695009499</v>
      </c>
      <c r="O122">
        <v>4.8909817645389504</v>
      </c>
      <c r="P122">
        <v>51.434639448200997</v>
      </c>
      <c r="Q122">
        <v>0.64682700476067401</v>
      </c>
      <c r="R122">
        <v>2015</v>
      </c>
      <c r="S122">
        <v>10.7406712328767</v>
      </c>
      <c r="T122">
        <v>72.251111154598803</v>
      </c>
      <c r="U122">
        <v>961.77525831702496</v>
      </c>
      <c r="V122">
        <v>1.17532419765166</v>
      </c>
      <c r="W122">
        <v>4.8931967455968701</v>
      </c>
      <c r="X122">
        <v>50.613</v>
      </c>
      <c r="Y122">
        <v>0.64143799999999995</v>
      </c>
      <c r="Z122">
        <v>10.8528722178105</v>
      </c>
      <c r="AA122">
        <v>72.644654238003497</v>
      </c>
      <c r="AB122">
        <v>961.23231611890901</v>
      </c>
      <c r="AC122">
        <v>1.17408990860125</v>
      </c>
      <c r="AD122">
        <v>4.8692447496741398</v>
      </c>
      <c r="AE122">
        <v>50.833165959502999</v>
      </c>
      <c r="AF122">
        <v>0.64723351481047098</v>
      </c>
      <c r="AG122">
        <v>4.1881289950308001E-2</v>
      </c>
      <c r="AH122">
        <v>-1.57262066131612E-3</v>
      </c>
      <c r="AI122">
        <v>-1.9534627885683099E-4</v>
      </c>
      <c r="AJ122">
        <v>-1.83907474587832E-3</v>
      </c>
      <c r="AK122">
        <v>4.4641450537613999E-3</v>
      </c>
      <c r="AL122">
        <v>1.18323043104798E-2</v>
      </c>
      <c r="AM122">
        <v>-6.2807323863046699E-4</v>
      </c>
      <c r="AO122"/>
      <c r="AP122"/>
      <c r="AR122"/>
      <c r="AS122"/>
      <c r="AU122"/>
      <c r="AV122"/>
      <c r="BA122"/>
      <c r="BB122"/>
    </row>
    <row r="123" spans="1:54" hidden="1" x14ac:dyDescent="0.25">
      <c r="A123">
        <v>2050</v>
      </c>
      <c r="B123" t="s">
        <v>41</v>
      </c>
      <c r="C123" t="s">
        <v>40</v>
      </c>
      <c r="D123">
        <v>11.493886497064601</v>
      </c>
      <c r="E123">
        <v>71.984088258317001</v>
      </c>
      <c r="F123">
        <v>962.01675538160498</v>
      </c>
      <c r="G123">
        <v>1.17237819960861</v>
      </c>
      <c r="H123">
        <v>4.8350396947162402</v>
      </c>
      <c r="I123">
        <v>50.8780000000001</v>
      </c>
      <c r="J123">
        <v>0.64776299999999998</v>
      </c>
      <c r="K123">
        <v>11.3231466598703</v>
      </c>
      <c r="L123">
        <v>72.526988048316795</v>
      </c>
      <c r="M123">
        <v>961.02757330504096</v>
      </c>
      <c r="N123">
        <v>1.1718443064114901</v>
      </c>
      <c r="O123">
        <v>4.8902192756272296</v>
      </c>
      <c r="P123">
        <v>51.462486510053701</v>
      </c>
      <c r="Q123">
        <v>0.64667047165263103</v>
      </c>
      <c r="R123">
        <v>2015</v>
      </c>
      <c r="S123">
        <v>10.7406712328767</v>
      </c>
      <c r="T123">
        <v>72.251111154598803</v>
      </c>
      <c r="U123">
        <v>961.77525831702496</v>
      </c>
      <c r="V123">
        <v>1.17532419765166</v>
      </c>
      <c r="W123">
        <v>4.8931967455968701</v>
      </c>
      <c r="X123">
        <v>50.613</v>
      </c>
      <c r="Y123">
        <v>0.64143799999999995</v>
      </c>
      <c r="Z123">
        <v>10.8528722178105</v>
      </c>
      <c r="AA123">
        <v>72.644654238003497</v>
      </c>
      <c r="AB123">
        <v>961.23231611890901</v>
      </c>
      <c r="AC123">
        <v>1.17408990860125</v>
      </c>
      <c r="AD123">
        <v>4.8692447496741398</v>
      </c>
      <c r="AE123">
        <v>50.833165959502999</v>
      </c>
      <c r="AF123">
        <v>0.64723351481047098</v>
      </c>
      <c r="AG123">
        <v>4.3331795733118003E-2</v>
      </c>
      <c r="AH123">
        <v>-1.61975015121134E-3</v>
      </c>
      <c r="AI123">
        <v>-2.1300034386559699E-4</v>
      </c>
      <c r="AJ123">
        <v>-1.9126322211864099E-3</v>
      </c>
      <c r="AK123">
        <v>4.30755220396138E-3</v>
      </c>
      <c r="AL123">
        <v>1.23801171670497E-2</v>
      </c>
      <c r="AM123">
        <v>-8.6992274805852796E-4</v>
      </c>
      <c r="AO123"/>
      <c r="AP123"/>
      <c r="AR123"/>
      <c r="AS123"/>
      <c r="AU123"/>
      <c r="AV123"/>
      <c r="BA123"/>
      <c r="BB123"/>
    </row>
    <row r="124" spans="1:54" hidden="1" x14ac:dyDescent="0.25">
      <c r="A124">
        <v>2051</v>
      </c>
      <c r="B124" t="s">
        <v>41</v>
      </c>
      <c r="C124" t="s">
        <v>40</v>
      </c>
      <c r="D124">
        <v>11.321479452054801</v>
      </c>
      <c r="E124">
        <v>72.676496281800397</v>
      </c>
      <c r="F124">
        <v>961.26745401174298</v>
      </c>
      <c r="G124">
        <v>1.17222106262231</v>
      </c>
      <c r="H124">
        <v>4.9251400430528403</v>
      </c>
      <c r="I124">
        <v>50.444000000000003</v>
      </c>
      <c r="J124">
        <v>0.64763000000000004</v>
      </c>
      <c r="K124">
        <v>11.3388634033949</v>
      </c>
      <c r="L124">
        <v>72.523855341954899</v>
      </c>
      <c r="M124">
        <v>961.00961732035501</v>
      </c>
      <c r="N124">
        <v>1.17175706533332</v>
      </c>
      <c r="O124">
        <v>4.88929033839936</v>
      </c>
      <c r="P124">
        <v>51.490628328952504</v>
      </c>
      <c r="Q124">
        <v>0.64650084434015798</v>
      </c>
      <c r="R124">
        <v>2015</v>
      </c>
      <c r="S124">
        <v>10.7406712328767</v>
      </c>
      <c r="T124">
        <v>72.251111154598803</v>
      </c>
      <c r="U124">
        <v>961.77525831702496</v>
      </c>
      <c r="V124">
        <v>1.17532419765166</v>
      </c>
      <c r="W124">
        <v>4.8931967455968701</v>
      </c>
      <c r="X124">
        <v>50.613</v>
      </c>
      <c r="Y124">
        <v>0.64143799999999995</v>
      </c>
      <c r="Z124">
        <v>10.8528722178105</v>
      </c>
      <c r="AA124">
        <v>72.644654238003497</v>
      </c>
      <c r="AB124">
        <v>961.23231611890901</v>
      </c>
      <c r="AC124">
        <v>1.17408990860125</v>
      </c>
      <c r="AD124">
        <v>4.8692447496741398</v>
      </c>
      <c r="AE124">
        <v>50.833165959502999</v>
      </c>
      <c r="AF124">
        <v>0.64723351481047098</v>
      </c>
      <c r="AG124">
        <v>4.4779960164542297E-2</v>
      </c>
      <c r="AH124">
        <v>-1.6628738523948501E-3</v>
      </c>
      <c r="AI124">
        <v>-2.31680515542772E-4</v>
      </c>
      <c r="AJ124">
        <v>-1.98693750013144E-3</v>
      </c>
      <c r="AK124">
        <v>4.1167757538900403E-3</v>
      </c>
      <c r="AL124">
        <v>1.2933728541977199E-2</v>
      </c>
      <c r="AM124">
        <v>-1.1320032933203801E-3</v>
      </c>
      <c r="AO124"/>
      <c r="AP124"/>
      <c r="AR124"/>
      <c r="AS124"/>
      <c r="AU124"/>
      <c r="AV124"/>
      <c r="BA124"/>
      <c r="BB124"/>
    </row>
    <row r="125" spans="1:54" hidden="1" x14ac:dyDescent="0.25">
      <c r="A125">
        <v>2052</v>
      </c>
      <c r="B125" t="s">
        <v>41</v>
      </c>
      <c r="C125" t="s">
        <v>40</v>
      </c>
      <c r="D125">
        <v>11.2148512720157</v>
      </c>
      <c r="E125">
        <v>73.016666927592993</v>
      </c>
      <c r="F125">
        <v>960.36755185909999</v>
      </c>
      <c r="G125">
        <v>1.1714960978473601</v>
      </c>
      <c r="H125">
        <v>4.8943470469667298</v>
      </c>
      <c r="I125">
        <v>54.192999999999998</v>
      </c>
      <c r="J125">
        <v>0.64468400000000003</v>
      </c>
      <c r="K125">
        <v>11.3547091117878</v>
      </c>
      <c r="L125">
        <v>72.520698337835299</v>
      </c>
      <c r="M125">
        <v>960.99122688376099</v>
      </c>
      <c r="N125">
        <v>1.17166883477519</v>
      </c>
      <c r="O125">
        <v>4.8882603644087599</v>
      </c>
      <c r="P125">
        <v>51.519360807716602</v>
      </c>
      <c r="Q125">
        <v>0.64632511531705705</v>
      </c>
      <c r="R125">
        <v>2015</v>
      </c>
      <c r="S125">
        <v>10.7406712328767</v>
      </c>
      <c r="T125">
        <v>72.251111154598803</v>
      </c>
      <c r="U125">
        <v>961.77525831702496</v>
      </c>
      <c r="V125">
        <v>1.17532419765166</v>
      </c>
      <c r="W125">
        <v>4.8931967455968701</v>
      </c>
      <c r="X125">
        <v>50.613</v>
      </c>
      <c r="Y125">
        <v>0.64143799999999995</v>
      </c>
      <c r="Z125">
        <v>10.8528722178105</v>
      </c>
      <c r="AA125">
        <v>72.644654238003497</v>
      </c>
      <c r="AB125">
        <v>961.23231611890901</v>
      </c>
      <c r="AC125">
        <v>1.17408990860125</v>
      </c>
      <c r="AD125">
        <v>4.8692447496741398</v>
      </c>
      <c r="AE125">
        <v>50.833165959502999</v>
      </c>
      <c r="AF125">
        <v>0.64723351481047098</v>
      </c>
      <c r="AG125">
        <v>4.62400076132575E-2</v>
      </c>
      <c r="AH125">
        <v>-1.7063320277100301E-3</v>
      </c>
      <c r="AI125">
        <v>-2.5081266110814999E-4</v>
      </c>
      <c r="AJ125">
        <v>-2.0620855424450602E-3</v>
      </c>
      <c r="AK125">
        <v>3.9052493173374501E-3</v>
      </c>
      <c r="AL125">
        <v>1.34989594934971E-2</v>
      </c>
      <c r="AM125">
        <v>-1.4035112098299701E-3</v>
      </c>
      <c r="AO125"/>
      <c r="AP125"/>
      <c r="AR125"/>
      <c r="AS125"/>
      <c r="AU125"/>
      <c r="AV125"/>
      <c r="BA125"/>
      <c r="BB125"/>
    </row>
    <row r="126" spans="1:54" hidden="1" x14ac:dyDescent="0.25">
      <c r="A126">
        <v>2053</v>
      </c>
      <c r="B126" t="s">
        <v>41</v>
      </c>
      <c r="C126" t="s">
        <v>40</v>
      </c>
      <c r="D126">
        <v>11.3338767123288</v>
      </c>
      <c r="E126">
        <v>72.699491585127205</v>
      </c>
      <c r="F126">
        <v>960.23082583170196</v>
      </c>
      <c r="G126">
        <v>1.1708703600782799</v>
      </c>
      <c r="H126">
        <v>4.85832622700587</v>
      </c>
      <c r="I126">
        <v>50.975000000000001</v>
      </c>
      <c r="J126">
        <v>0.64820500000000003</v>
      </c>
      <c r="K126">
        <v>11.370838160304499</v>
      </c>
      <c r="L126">
        <v>72.517201739064504</v>
      </c>
      <c r="M126">
        <v>960.97295387024303</v>
      </c>
      <c r="N126">
        <v>1.17157950324583</v>
      </c>
      <c r="O126">
        <v>4.8871947652088501</v>
      </c>
      <c r="P126">
        <v>51.5489798491652</v>
      </c>
      <c r="Q126">
        <v>0.64615027707713102</v>
      </c>
      <c r="R126">
        <v>2015</v>
      </c>
      <c r="S126">
        <v>10.7406712328767</v>
      </c>
      <c r="T126">
        <v>72.251111154598803</v>
      </c>
      <c r="U126">
        <v>961.77525831702496</v>
      </c>
      <c r="V126">
        <v>1.17532419765166</v>
      </c>
      <c r="W126">
        <v>4.8931967455968701</v>
      </c>
      <c r="X126">
        <v>50.613</v>
      </c>
      <c r="Y126">
        <v>0.64143799999999995</v>
      </c>
      <c r="Z126">
        <v>10.8528722178105</v>
      </c>
      <c r="AA126">
        <v>72.644654238003497</v>
      </c>
      <c r="AB126">
        <v>961.23231611890901</v>
      </c>
      <c r="AC126">
        <v>1.17408990860125</v>
      </c>
      <c r="AD126">
        <v>4.8692447496741398</v>
      </c>
      <c r="AE126">
        <v>50.833165959502999</v>
      </c>
      <c r="AF126">
        <v>0.64723351481047098</v>
      </c>
      <c r="AG126">
        <v>4.7726162447941298E-2</v>
      </c>
      <c r="AH126">
        <v>-1.7544649399997201E-3</v>
      </c>
      <c r="AI126">
        <v>-2.6982264777974599E-4</v>
      </c>
      <c r="AJ126">
        <v>-2.1381713078577999E-3</v>
      </c>
      <c r="AK126">
        <v>3.68640650809494E-3</v>
      </c>
      <c r="AL126">
        <v>1.40816310798445E-2</v>
      </c>
      <c r="AM126">
        <v>-1.67364283300054E-3</v>
      </c>
      <c r="AO126"/>
      <c r="AP126"/>
      <c r="AR126"/>
      <c r="AS126"/>
      <c r="AU126"/>
      <c r="AV126"/>
      <c r="BA126"/>
      <c r="BB126"/>
    </row>
    <row r="127" spans="1:54" hidden="1" x14ac:dyDescent="0.25">
      <c r="A127">
        <v>2054</v>
      </c>
      <c r="B127" t="s">
        <v>41</v>
      </c>
      <c r="C127" t="s">
        <v>40</v>
      </c>
      <c r="D127">
        <v>11.2139980430529</v>
      </c>
      <c r="E127">
        <v>72.300690410958893</v>
      </c>
      <c r="F127">
        <v>960.40769275929495</v>
      </c>
      <c r="G127">
        <v>1.17153705675147</v>
      </c>
      <c r="H127">
        <v>4.9275123522504902</v>
      </c>
      <c r="I127">
        <v>50.512999999999998</v>
      </c>
      <c r="J127">
        <v>0.64887399999999995</v>
      </c>
      <c r="K127">
        <v>11.3874049242007</v>
      </c>
      <c r="L127">
        <v>72.513050248749096</v>
      </c>
      <c r="M127">
        <v>960.95535015478401</v>
      </c>
      <c r="N127">
        <v>1.1714889592539799</v>
      </c>
      <c r="O127">
        <v>4.8861589523530498</v>
      </c>
      <c r="P127">
        <v>51.579781356117898</v>
      </c>
      <c r="Q127">
        <v>0.64598332211418197</v>
      </c>
      <c r="R127">
        <v>2015</v>
      </c>
      <c r="S127">
        <v>10.7406712328767</v>
      </c>
      <c r="T127">
        <v>72.251111154598803</v>
      </c>
      <c r="U127">
        <v>961.77525831702496</v>
      </c>
      <c r="V127">
        <v>1.17532419765166</v>
      </c>
      <c r="W127">
        <v>4.8931967455968701</v>
      </c>
      <c r="X127">
        <v>50.613</v>
      </c>
      <c r="Y127">
        <v>0.64143799999999995</v>
      </c>
      <c r="Z127">
        <v>10.8528722178105</v>
      </c>
      <c r="AA127">
        <v>72.644654238003497</v>
      </c>
      <c r="AB127">
        <v>961.23231611890901</v>
      </c>
      <c r="AC127">
        <v>1.17408990860125</v>
      </c>
      <c r="AD127">
        <v>4.8692447496741398</v>
      </c>
      <c r="AE127">
        <v>50.833165959502999</v>
      </c>
      <c r="AF127">
        <v>0.64723351481047098</v>
      </c>
      <c r="AG127">
        <v>4.9252649037271001E-2</v>
      </c>
      <c r="AH127">
        <v>-1.81161285210671E-3</v>
      </c>
      <c r="AI127">
        <v>-2.8813634277687999E-4</v>
      </c>
      <c r="AJ127">
        <v>-2.2152897561005698E-3</v>
      </c>
      <c r="AK127">
        <v>3.4736809399531399E-3</v>
      </c>
      <c r="AL127">
        <v>1.4687564359254999E-2</v>
      </c>
      <c r="AM127">
        <v>-1.93159449824671E-3</v>
      </c>
      <c r="AO127"/>
      <c r="AP127"/>
      <c r="AR127"/>
      <c r="AS127"/>
      <c r="AU127"/>
      <c r="AV127"/>
      <c r="BA127"/>
      <c r="BB127"/>
    </row>
    <row r="128" spans="1:54" hidden="1" x14ac:dyDescent="0.25">
      <c r="A128">
        <v>2055</v>
      </c>
      <c r="B128" t="s">
        <v>41</v>
      </c>
      <c r="C128" t="s">
        <v>40</v>
      </c>
      <c r="D128">
        <v>11.160792563600801</v>
      </c>
      <c r="E128">
        <v>72.665508219177994</v>
      </c>
      <c r="F128">
        <v>961.07897260274001</v>
      </c>
      <c r="G128">
        <v>1.1726983463796501</v>
      </c>
      <c r="H128">
        <v>4.9222585733855198</v>
      </c>
      <c r="I128">
        <v>52.728999999999999</v>
      </c>
      <c r="J128">
        <v>0.644594</v>
      </c>
      <c r="K128">
        <v>11.404563778731999</v>
      </c>
      <c r="L128">
        <v>72.5079285699954</v>
      </c>
      <c r="M128">
        <v>960.93896761236795</v>
      </c>
      <c r="N128">
        <v>1.17139709130838</v>
      </c>
      <c r="O128">
        <v>4.8852183373947904</v>
      </c>
      <c r="P128">
        <v>51.612061231393902</v>
      </c>
      <c r="Q128">
        <v>0.64583124292201499</v>
      </c>
      <c r="R128">
        <v>2015</v>
      </c>
      <c r="S128">
        <v>10.7406712328767</v>
      </c>
      <c r="T128">
        <v>72.251111154598803</v>
      </c>
      <c r="U128">
        <v>961.77525831702496</v>
      </c>
      <c r="V128">
        <v>1.17532419765166</v>
      </c>
      <c r="W128">
        <v>4.8931967455968701</v>
      </c>
      <c r="X128">
        <v>50.613</v>
      </c>
      <c r="Y128">
        <v>0.64143799999999995</v>
      </c>
      <c r="Z128">
        <v>10.8528722178105</v>
      </c>
      <c r="AA128">
        <v>72.644654238003497</v>
      </c>
      <c r="AB128">
        <v>961.23231611890901</v>
      </c>
      <c r="AC128">
        <v>1.17408990860125</v>
      </c>
      <c r="AD128">
        <v>4.8692447496741398</v>
      </c>
      <c r="AE128">
        <v>50.833165959502999</v>
      </c>
      <c r="AF128">
        <v>0.64723351481047098</v>
      </c>
      <c r="AG128">
        <v>5.08336917499249E-2</v>
      </c>
      <c r="AH128">
        <v>-1.8821160268738301E-3</v>
      </c>
      <c r="AI128">
        <v>-3.05179613317805E-4</v>
      </c>
      <c r="AJ128">
        <v>-2.2935358469039001E-3</v>
      </c>
      <c r="AK128">
        <v>3.2805062267035798E-3</v>
      </c>
      <c r="AL128">
        <v>1.5322580389963701E-2</v>
      </c>
      <c r="AM128">
        <v>-2.1665625409817398E-3</v>
      </c>
      <c r="AO128"/>
      <c r="AP128"/>
      <c r="AR128"/>
      <c r="AS128"/>
      <c r="AU128"/>
      <c r="AV128"/>
      <c r="BA128"/>
      <c r="BB128"/>
    </row>
    <row r="129" spans="1:54" hidden="1" x14ac:dyDescent="0.25">
      <c r="A129">
        <v>2056</v>
      </c>
      <c r="B129" t="s">
        <v>41</v>
      </c>
      <c r="C129" t="s">
        <v>40</v>
      </c>
      <c r="D129">
        <v>11.545919765166399</v>
      </c>
      <c r="E129">
        <v>72.131210371820004</v>
      </c>
      <c r="F129">
        <v>961.03724266144798</v>
      </c>
      <c r="G129">
        <v>1.1708281545988199</v>
      </c>
      <c r="H129">
        <v>4.9034270352250502</v>
      </c>
      <c r="I129">
        <v>51.287999999999997</v>
      </c>
      <c r="J129">
        <v>0.64729400000000004</v>
      </c>
      <c r="K129">
        <v>11.4224690991541</v>
      </c>
      <c r="L129">
        <v>72.501521405910097</v>
      </c>
      <c r="M129">
        <v>960.92435811797702</v>
      </c>
      <c r="N129">
        <v>1.1713037879177699</v>
      </c>
      <c r="O129">
        <v>4.8844383318874796</v>
      </c>
      <c r="P129">
        <v>51.6461153778124</v>
      </c>
      <c r="Q129">
        <v>0.64570103199443096</v>
      </c>
      <c r="R129">
        <v>2015</v>
      </c>
      <c r="S129">
        <v>10.7406712328767</v>
      </c>
      <c r="T129">
        <v>72.251111154598803</v>
      </c>
      <c r="U129">
        <v>961.77525831702496</v>
      </c>
      <c r="V129">
        <v>1.17532419765166</v>
      </c>
      <c r="W129">
        <v>4.8931967455968701</v>
      </c>
      <c r="X129">
        <v>50.613</v>
      </c>
      <c r="Y129">
        <v>0.64143799999999995</v>
      </c>
      <c r="Z129">
        <v>10.8528722178105</v>
      </c>
      <c r="AA129">
        <v>72.644654238003497</v>
      </c>
      <c r="AB129">
        <v>961.23231611890901</v>
      </c>
      <c r="AC129">
        <v>1.17408990860125</v>
      </c>
      <c r="AD129">
        <v>4.8692447496741398</v>
      </c>
      <c r="AE129">
        <v>50.833165959502999</v>
      </c>
      <c r="AF129">
        <v>0.64723351481047098</v>
      </c>
      <c r="AG129">
        <v>5.2483514954579501E-2</v>
      </c>
      <c r="AH129">
        <v>-1.9703147271437002E-3</v>
      </c>
      <c r="AI129">
        <v>-3.2037832662172301E-4</v>
      </c>
      <c r="AJ129">
        <v>-2.37300453999905E-3</v>
      </c>
      <c r="AK129">
        <v>3.1203159821365E-3</v>
      </c>
      <c r="AL129">
        <v>1.5992500230205701E-2</v>
      </c>
      <c r="AM129">
        <v>-2.3677432966193999E-3</v>
      </c>
      <c r="AO129"/>
      <c r="AP129"/>
      <c r="AR129"/>
      <c r="AS129"/>
      <c r="AU129"/>
      <c r="AV129"/>
      <c r="BA129"/>
      <c r="BB129"/>
    </row>
    <row r="130" spans="1:54" hidden="1" x14ac:dyDescent="0.25">
      <c r="A130">
        <v>2057</v>
      </c>
      <c r="B130" t="s">
        <v>41</v>
      </c>
      <c r="C130" t="s">
        <v>40</v>
      </c>
      <c r="D130">
        <v>11.377123287671299</v>
      </c>
      <c r="E130">
        <v>72.317005675146703</v>
      </c>
      <c r="F130">
        <v>961.22914872798503</v>
      </c>
      <c r="G130">
        <v>1.1718598884540099</v>
      </c>
      <c r="H130">
        <v>4.9166150450097899</v>
      </c>
      <c r="I130">
        <v>52.109000000000002</v>
      </c>
      <c r="J130">
        <v>0.64904700000000004</v>
      </c>
      <c r="K130">
        <v>11.4412752607226</v>
      </c>
      <c r="L130">
        <v>72.493513459599498</v>
      </c>
      <c r="M130">
        <v>960.912073546594</v>
      </c>
      <c r="N130">
        <v>1.1712089375908801</v>
      </c>
      <c r="O130">
        <v>4.8838843473845497</v>
      </c>
      <c r="P130">
        <v>51.682239698193001</v>
      </c>
      <c r="Q130">
        <v>0.64559968182523397</v>
      </c>
      <c r="R130">
        <v>2015</v>
      </c>
      <c r="S130">
        <v>10.7406712328767</v>
      </c>
      <c r="T130">
        <v>72.251111154598803</v>
      </c>
      <c r="U130">
        <v>961.77525831702496</v>
      </c>
      <c r="V130">
        <v>1.17532419765166</v>
      </c>
      <c r="W130">
        <v>4.8931967455968701</v>
      </c>
      <c r="X130">
        <v>50.613</v>
      </c>
      <c r="Y130">
        <v>0.64143799999999995</v>
      </c>
      <c r="Z130">
        <v>10.8528722178105</v>
      </c>
      <c r="AA130">
        <v>72.644654238003497</v>
      </c>
      <c r="AB130">
        <v>961.23231611890901</v>
      </c>
      <c r="AC130">
        <v>1.17408990860125</v>
      </c>
      <c r="AD130">
        <v>4.8692447496741398</v>
      </c>
      <c r="AE130">
        <v>50.833165959502999</v>
      </c>
      <c r="AF130">
        <v>0.64723351481047098</v>
      </c>
      <c r="AG130">
        <v>5.4216343019913203E-2</v>
      </c>
      <c r="AH130">
        <v>-2.0805492157595102E-3</v>
      </c>
      <c r="AI130">
        <v>-3.3315834990735999E-4</v>
      </c>
      <c r="AJ130">
        <v>-2.4537907951163798E-3</v>
      </c>
      <c r="AK130">
        <v>3.0065438200436098E-3</v>
      </c>
      <c r="AL130">
        <v>1.67031449382164E-2</v>
      </c>
      <c r="AM130">
        <v>-2.5243331005732699E-3</v>
      </c>
      <c r="AO130"/>
      <c r="AP130"/>
      <c r="AR130"/>
      <c r="AS130"/>
      <c r="AU130"/>
      <c r="AV130"/>
      <c r="BA130"/>
      <c r="BB130"/>
    </row>
    <row r="131" spans="1:54" hidden="1" x14ac:dyDescent="0.25">
      <c r="A131">
        <v>2058</v>
      </c>
      <c r="B131" t="s">
        <v>41</v>
      </c>
      <c r="C131" t="s">
        <v>40</v>
      </c>
      <c r="D131">
        <v>11.4616164383562</v>
      </c>
      <c r="E131">
        <v>72.969982191780801</v>
      </c>
      <c r="F131">
        <v>960.83415655577198</v>
      </c>
      <c r="G131">
        <v>1.1709537318982399</v>
      </c>
      <c r="H131">
        <v>4.8235084970645801</v>
      </c>
      <c r="I131">
        <v>50.748000000000097</v>
      </c>
      <c r="J131">
        <v>0.64979399999999998</v>
      </c>
      <c r="K131">
        <v>11.4611212116045</v>
      </c>
      <c r="L131">
        <v>72.483020087025693</v>
      </c>
      <c r="M131">
        <v>960.89956425718196</v>
      </c>
      <c r="N131">
        <v>1.17110929088501</v>
      </c>
      <c r="O131">
        <v>4.8835840921264699</v>
      </c>
      <c r="P131">
        <v>51.723894085092702</v>
      </c>
      <c r="Q131">
        <v>0.64550925734806297</v>
      </c>
      <c r="R131">
        <v>2015</v>
      </c>
      <c r="S131">
        <v>10.7406712328767</v>
      </c>
      <c r="T131">
        <v>72.251111154598803</v>
      </c>
      <c r="U131">
        <v>961.77525831702496</v>
      </c>
      <c r="V131">
        <v>1.17532419765166</v>
      </c>
      <c r="W131">
        <v>4.8931967455968701</v>
      </c>
      <c r="X131">
        <v>50.613</v>
      </c>
      <c r="Y131">
        <v>0.64143799999999995</v>
      </c>
      <c r="Z131">
        <v>10.8528722178105</v>
      </c>
      <c r="AA131">
        <v>72.644654238003497</v>
      </c>
      <c r="AB131">
        <v>961.23231611890901</v>
      </c>
      <c r="AC131">
        <v>1.17408990860125</v>
      </c>
      <c r="AD131">
        <v>4.8692447496741398</v>
      </c>
      <c r="AE131">
        <v>50.833165959502999</v>
      </c>
      <c r="AF131">
        <v>0.64723351481047098</v>
      </c>
      <c r="AG131">
        <v>5.6044978839411799E-2</v>
      </c>
      <c r="AH131">
        <v>-2.22499718214921E-3</v>
      </c>
      <c r="AI131">
        <v>-3.4617215437705498E-4</v>
      </c>
      <c r="AJ131">
        <v>-2.5386622390719902E-3</v>
      </c>
      <c r="AK131">
        <v>2.94488020001267E-3</v>
      </c>
      <c r="AL131">
        <v>1.7522578198244199E-2</v>
      </c>
      <c r="AM131">
        <v>-2.6640423015060902E-3</v>
      </c>
      <c r="AO131"/>
      <c r="AP131"/>
      <c r="AR131"/>
      <c r="AS131"/>
      <c r="AU131"/>
      <c r="AV131"/>
      <c r="BA131"/>
      <c r="BB131"/>
    </row>
    <row r="132" spans="1:54" hidden="1" x14ac:dyDescent="0.25">
      <c r="A132">
        <v>2059</v>
      </c>
      <c r="B132" t="s">
        <v>41</v>
      </c>
      <c r="C132" t="s">
        <v>40</v>
      </c>
      <c r="D132">
        <v>11.550953033268099</v>
      </c>
      <c r="E132">
        <v>72.756720156555801</v>
      </c>
      <c r="F132">
        <v>960.24065166340495</v>
      </c>
      <c r="G132">
        <v>1.1698024637964799</v>
      </c>
      <c r="H132">
        <v>4.8961874285714302</v>
      </c>
      <c r="I132">
        <v>52.4020000000001</v>
      </c>
      <c r="J132">
        <v>0.64515599999999995</v>
      </c>
      <c r="K132">
        <v>11.4819469511097</v>
      </c>
      <c r="L132">
        <v>72.4697829414023</v>
      </c>
      <c r="M132">
        <v>960.88452605328996</v>
      </c>
      <c r="N132">
        <v>1.1710027442437201</v>
      </c>
      <c r="O132">
        <v>4.883486144271</v>
      </c>
      <c r="P132">
        <v>51.7731382945855</v>
      </c>
      <c r="Q132">
        <v>0.64540959113568297</v>
      </c>
      <c r="R132">
        <v>2015</v>
      </c>
      <c r="S132">
        <v>10.7406712328767</v>
      </c>
      <c r="T132">
        <v>72.251111154598803</v>
      </c>
      <c r="U132">
        <v>961.77525831702496</v>
      </c>
      <c r="V132">
        <v>1.17532419765166</v>
      </c>
      <c r="W132">
        <v>4.8931967455968701</v>
      </c>
      <c r="X132">
        <v>50.613</v>
      </c>
      <c r="Y132">
        <v>0.64143799999999995</v>
      </c>
      <c r="Z132">
        <v>10.8528722178105</v>
      </c>
      <c r="AA132">
        <v>72.644654238003497</v>
      </c>
      <c r="AB132">
        <v>961.23231611890901</v>
      </c>
      <c r="AC132">
        <v>1.17408990860125</v>
      </c>
      <c r="AD132">
        <v>4.8692447496741398</v>
      </c>
      <c r="AE132">
        <v>50.833165959502999</v>
      </c>
      <c r="AF132">
        <v>0.64723351481047098</v>
      </c>
      <c r="AG132">
        <v>5.7963893859066397E-2</v>
      </c>
      <c r="AH132">
        <v>-2.40721493460797E-3</v>
      </c>
      <c r="AI132">
        <v>-3.6181686756443099E-4</v>
      </c>
      <c r="AJ132">
        <v>-2.6294105203589799E-3</v>
      </c>
      <c r="AK132">
        <v>2.92476458444808E-3</v>
      </c>
      <c r="AL132">
        <v>1.84913199353215E-2</v>
      </c>
      <c r="AM132">
        <v>-2.8180303291652298E-3</v>
      </c>
      <c r="AO132"/>
      <c r="AP132"/>
      <c r="AR132"/>
      <c r="AS132"/>
      <c r="AU132"/>
      <c r="AV132"/>
      <c r="BA132"/>
      <c r="BB132"/>
    </row>
    <row r="133" spans="1:54" hidden="1" x14ac:dyDescent="0.25">
      <c r="A133">
        <v>2060</v>
      </c>
      <c r="B133" t="s">
        <v>41</v>
      </c>
      <c r="C133" t="s">
        <v>40</v>
      </c>
      <c r="D133">
        <v>11.5668238747554</v>
      </c>
      <c r="E133">
        <v>72.277589041095894</v>
      </c>
      <c r="F133">
        <v>961.52528571428502</v>
      </c>
      <c r="G133">
        <v>1.17140781213307</v>
      </c>
      <c r="H133">
        <v>4.8117088747553796</v>
      </c>
      <c r="I133">
        <v>51.395000000000003</v>
      </c>
      <c r="J133">
        <v>0.641988</v>
      </c>
      <c r="K133">
        <v>11.5036084312078</v>
      </c>
      <c r="L133">
        <v>72.454426171712896</v>
      </c>
      <c r="M133">
        <v>960.86787897678096</v>
      </c>
      <c r="N133">
        <v>1.1708909050052301</v>
      </c>
      <c r="O133">
        <v>4.8835372202474803</v>
      </c>
      <c r="P133">
        <v>51.828168024765503</v>
      </c>
      <c r="Q133">
        <v>0.64530432714058505</v>
      </c>
      <c r="R133">
        <v>2015</v>
      </c>
      <c r="S133">
        <v>10.7406712328767</v>
      </c>
      <c r="T133">
        <v>72.251111154598803</v>
      </c>
      <c r="U133">
        <v>961.77525831702496</v>
      </c>
      <c r="V133">
        <v>1.17532419765166</v>
      </c>
      <c r="W133">
        <v>4.8931967455968701</v>
      </c>
      <c r="X133">
        <v>50.613</v>
      </c>
      <c r="Y133">
        <v>0.64143799999999995</v>
      </c>
      <c r="Z133">
        <v>10.8528722178105</v>
      </c>
      <c r="AA133">
        <v>72.644654238003497</v>
      </c>
      <c r="AB133">
        <v>961.23231611890901</v>
      </c>
      <c r="AC133">
        <v>1.17408990860125</v>
      </c>
      <c r="AD133">
        <v>4.8692447496741398</v>
      </c>
      <c r="AE133">
        <v>50.833165959502999</v>
      </c>
      <c r="AF133">
        <v>0.64723351481047098</v>
      </c>
      <c r="AG133">
        <v>5.9959815276311099E-2</v>
      </c>
      <c r="AH133">
        <v>-2.6186106642798498E-3</v>
      </c>
      <c r="AI133">
        <v>-3.7913534118402098E-4</v>
      </c>
      <c r="AJ133">
        <v>-2.7246666312229599E-3</v>
      </c>
      <c r="AK133">
        <v>2.93525409136594E-3</v>
      </c>
      <c r="AL133">
        <v>1.9573875568859499E-2</v>
      </c>
      <c r="AM133">
        <v>-2.9806671405922399E-3</v>
      </c>
      <c r="AO133"/>
      <c r="AP133"/>
      <c r="AR133"/>
      <c r="AS133"/>
      <c r="AU133"/>
      <c r="AV133"/>
      <c r="BA133"/>
      <c r="BB133"/>
    </row>
    <row r="134" spans="1:54" hidden="1" x14ac:dyDescent="0.25">
      <c r="A134">
        <v>2061</v>
      </c>
      <c r="B134" t="s">
        <v>41</v>
      </c>
      <c r="C134" t="s">
        <v>40</v>
      </c>
      <c r="D134">
        <v>11.6278336594912</v>
      </c>
      <c r="E134">
        <v>72.541422113502904</v>
      </c>
      <c r="F134">
        <v>962.26071819960805</v>
      </c>
      <c r="G134">
        <v>1.172104</v>
      </c>
      <c r="H134">
        <v>4.8431168043052901</v>
      </c>
      <c r="I134">
        <v>51.795000000000002</v>
      </c>
      <c r="J134">
        <v>0.640405</v>
      </c>
      <c r="K134">
        <v>11.525961603868801</v>
      </c>
      <c r="L134">
        <v>72.437573926941099</v>
      </c>
      <c r="M134">
        <v>960.85054306951702</v>
      </c>
      <c r="N134">
        <v>1.1707753805076999</v>
      </c>
      <c r="O134">
        <v>4.8836840364852803</v>
      </c>
      <c r="P134">
        <v>51.887178973727003</v>
      </c>
      <c r="Q134">
        <v>0.64519710931526297</v>
      </c>
      <c r="R134">
        <v>2015</v>
      </c>
      <c r="S134">
        <v>10.7406712328767</v>
      </c>
      <c r="T134">
        <v>72.251111154598803</v>
      </c>
      <c r="U134">
        <v>961.77525831702496</v>
      </c>
      <c r="V134">
        <v>1.17532419765166</v>
      </c>
      <c r="W134">
        <v>4.8931967455968701</v>
      </c>
      <c r="X134">
        <v>50.613</v>
      </c>
      <c r="Y134">
        <v>0.64143799999999995</v>
      </c>
      <c r="Z134">
        <v>10.8528722178105</v>
      </c>
      <c r="AA134">
        <v>72.644654238003497</v>
      </c>
      <c r="AB134">
        <v>961.23231611890901</v>
      </c>
      <c r="AC134">
        <v>1.17408990860125</v>
      </c>
      <c r="AD134">
        <v>4.8692447496741398</v>
      </c>
      <c r="AE134">
        <v>50.833165959502999</v>
      </c>
      <c r="AF134">
        <v>0.64723351481047098</v>
      </c>
      <c r="AG134">
        <v>6.2019470288579702E-2</v>
      </c>
      <c r="AH134">
        <v>-2.85059256230951E-3</v>
      </c>
      <c r="AI134">
        <v>-3.9717042695130202E-4</v>
      </c>
      <c r="AJ134">
        <v>-2.8230615639104999E-3</v>
      </c>
      <c r="AK134">
        <v>2.9654058387821799E-3</v>
      </c>
      <c r="AL134">
        <v>2.0734750518268199E-2</v>
      </c>
      <c r="AM134">
        <v>-3.1463226928286799E-3</v>
      </c>
      <c r="AO134"/>
      <c r="AP134"/>
      <c r="AR134"/>
      <c r="AS134"/>
      <c r="AU134"/>
      <c r="AV134"/>
      <c r="BA134"/>
      <c r="BB134"/>
    </row>
    <row r="135" spans="1:54" hidden="1" x14ac:dyDescent="0.25">
      <c r="A135">
        <v>2062</v>
      </c>
      <c r="B135" t="s">
        <v>41</v>
      </c>
      <c r="C135" t="s">
        <v>40</v>
      </c>
      <c r="D135">
        <v>11.823207436399199</v>
      </c>
      <c r="E135">
        <v>71.632526418786497</v>
      </c>
      <c r="F135">
        <v>962.07188454011805</v>
      </c>
      <c r="G135">
        <v>1.17110598434442</v>
      </c>
      <c r="H135">
        <v>4.8252989784735902</v>
      </c>
      <c r="I135">
        <v>51.55</v>
      </c>
      <c r="J135">
        <v>0.64205199999999996</v>
      </c>
      <c r="K135">
        <v>11.5488624210622</v>
      </c>
      <c r="L135">
        <v>72.419850356070398</v>
      </c>
      <c r="M135">
        <v>960.83343837336201</v>
      </c>
      <c r="N135">
        <v>1.1706577780893299</v>
      </c>
      <c r="O135">
        <v>4.8838733094137501</v>
      </c>
      <c r="P135">
        <v>51.948366839564301</v>
      </c>
      <c r="Q135">
        <v>0.64509158161221003</v>
      </c>
      <c r="R135">
        <v>2015</v>
      </c>
      <c r="S135">
        <v>10.7406712328767</v>
      </c>
      <c r="T135">
        <v>72.251111154598803</v>
      </c>
      <c r="U135">
        <v>961.77525831702496</v>
      </c>
      <c r="V135">
        <v>1.17532419765166</v>
      </c>
      <c r="W135">
        <v>4.8931967455968701</v>
      </c>
      <c r="X135">
        <v>50.613</v>
      </c>
      <c r="Y135">
        <v>0.64143799999999995</v>
      </c>
      <c r="Z135">
        <v>10.8528722178105</v>
      </c>
      <c r="AA135">
        <v>72.644654238003497</v>
      </c>
      <c r="AB135">
        <v>961.23231611890901</v>
      </c>
      <c r="AC135">
        <v>1.17408990860125</v>
      </c>
      <c r="AD135">
        <v>4.8692447496741398</v>
      </c>
      <c r="AE135">
        <v>50.833165959502999</v>
      </c>
      <c r="AF135">
        <v>0.64723351481047098</v>
      </c>
      <c r="AG135">
        <v>6.4129586093306407E-2</v>
      </c>
      <c r="AH135">
        <v>-3.0945688198411999E-3</v>
      </c>
      <c r="AI135">
        <v>-4.1496497658127899E-4</v>
      </c>
      <c r="AJ135">
        <v>-2.9232263106681701E-3</v>
      </c>
      <c r="AK135">
        <v>3.0042769447119798E-3</v>
      </c>
      <c r="AL135">
        <v>2.1938450202958499E-2</v>
      </c>
      <c r="AM135">
        <v>-3.30936694291627E-3</v>
      </c>
      <c r="AO135"/>
      <c r="AP135"/>
      <c r="AR135"/>
      <c r="AS135"/>
      <c r="AU135"/>
      <c r="AV135"/>
      <c r="BA135"/>
      <c r="BB135"/>
    </row>
    <row r="136" spans="1:54" hidden="1" x14ac:dyDescent="0.25">
      <c r="A136">
        <v>2063</v>
      </c>
      <c r="B136" t="s">
        <v>41</v>
      </c>
      <c r="C136" t="s">
        <v>40</v>
      </c>
      <c r="D136">
        <v>11.6255283757339</v>
      </c>
      <c r="E136">
        <v>73.022889041095794</v>
      </c>
      <c r="F136">
        <v>961.13478669275901</v>
      </c>
      <c r="G136">
        <v>1.17068988258317</v>
      </c>
      <c r="H136">
        <v>4.8583286575342397</v>
      </c>
      <c r="I136">
        <v>50.753999999999998</v>
      </c>
      <c r="J136">
        <v>0.64450099999999999</v>
      </c>
      <c r="K136">
        <v>11.5721668347581</v>
      </c>
      <c r="L136">
        <v>72.401879608084599</v>
      </c>
      <c r="M136">
        <v>960.81748493017801</v>
      </c>
      <c r="N136">
        <v>1.1705397050883199</v>
      </c>
      <c r="O136">
        <v>4.88405175546223</v>
      </c>
      <c r="P136">
        <v>52.009927320371602</v>
      </c>
      <c r="Q136">
        <v>0.64499138798391598</v>
      </c>
      <c r="R136">
        <v>2015</v>
      </c>
      <c r="S136">
        <v>10.7406712328767</v>
      </c>
      <c r="T136">
        <v>72.251111154598803</v>
      </c>
      <c r="U136">
        <v>961.77525831702496</v>
      </c>
      <c r="V136">
        <v>1.17532419765166</v>
      </c>
      <c r="W136">
        <v>4.8931967455968701</v>
      </c>
      <c r="X136">
        <v>50.613</v>
      </c>
      <c r="Y136">
        <v>0.64143799999999995</v>
      </c>
      <c r="Z136">
        <v>10.8528722178105</v>
      </c>
      <c r="AA136">
        <v>72.644654238003497</v>
      </c>
      <c r="AB136">
        <v>961.23231611890901</v>
      </c>
      <c r="AC136">
        <v>1.17408990860125</v>
      </c>
      <c r="AD136">
        <v>4.8692447496741398</v>
      </c>
      <c r="AE136">
        <v>50.833165959502999</v>
      </c>
      <c r="AF136">
        <v>0.64723351481047098</v>
      </c>
      <c r="AG136">
        <v>6.6276889887925003E-2</v>
      </c>
      <c r="AH136">
        <v>-3.3419476280183999E-3</v>
      </c>
      <c r="AI136">
        <v>-4.3156184178872001E-4</v>
      </c>
      <c r="AJ136">
        <v>-3.0237918637412101E-3</v>
      </c>
      <c r="AK136">
        <v>3.0409245271712701E-3</v>
      </c>
      <c r="AL136">
        <v>2.3149480042341301E-2</v>
      </c>
      <c r="AM136">
        <v>-3.4641698478964098E-3</v>
      </c>
      <c r="AO136"/>
      <c r="AP136"/>
      <c r="AR136"/>
      <c r="AS136"/>
      <c r="AU136"/>
      <c r="AV136"/>
      <c r="BA136"/>
      <c r="BB136"/>
    </row>
    <row r="137" spans="1:54" hidden="1" x14ac:dyDescent="0.25">
      <c r="A137">
        <v>2064</v>
      </c>
      <c r="B137" t="s">
        <v>41</v>
      </c>
      <c r="C137" t="s">
        <v>40</v>
      </c>
      <c r="D137">
        <v>11.6656555772994</v>
      </c>
      <c r="E137">
        <v>72.641876516633999</v>
      </c>
      <c r="F137">
        <v>961.34328767123202</v>
      </c>
      <c r="G137">
        <v>1.17078557729941</v>
      </c>
      <c r="H137">
        <v>4.8228863620352298</v>
      </c>
      <c r="I137">
        <v>52.373000000000097</v>
      </c>
      <c r="J137">
        <v>0.64445200000000002</v>
      </c>
      <c r="K137">
        <v>11.595730796926</v>
      </c>
      <c r="L137">
        <v>72.384285831967105</v>
      </c>
      <c r="M137">
        <v>960.803602781829</v>
      </c>
      <c r="N137">
        <v>1.1704227688428399</v>
      </c>
      <c r="O137">
        <v>4.8841660910600702</v>
      </c>
      <c r="P137">
        <v>52.070056114243002</v>
      </c>
      <c r="Q137">
        <v>0.644900172382876</v>
      </c>
      <c r="R137">
        <v>2015</v>
      </c>
      <c r="S137">
        <v>10.7406712328767</v>
      </c>
      <c r="T137">
        <v>72.251111154598803</v>
      </c>
      <c r="U137">
        <v>961.77525831702496</v>
      </c>
      <c r="V137">
        <v>1.17532419765166</v>
      </c>
      <c r="W137">
        <v>4.8931967455968701</v>
      </c>
      <c r="X137">
        <v>50.613</v>
      </c>
      <c r="Y137">
        <v>0.64143799999999995</v>
      </c>
      <c r="Z137">
        <v>10.8528722178105</v>
      </c>
      <c r="AA137">
        <v>72.644654238003497</v>
      </c>
      <c r="AB137">
        <v>961.23231611890901</v>
      </c>
      <c r="AC137">
        <v>1.17408990860125</v>
      </c>
      <c r="AD137">
        <v>4.8692447496741398</v>
      </c>
      <c r="AE137">
        <v>50.833165959502999</v>
      </c>
      <c r="AF137">
        <v>0.64723351481047098</v>
      </c>
      <c r="AG137">
        <v>6.8448108869869503E-2</v>
      </c>
      <c r="AH137">
        <v>-3.58413717798615E-3</v>
      </c>
      <c r="AI137">
        <v>-4.4600387428886699E-4</v>
      </c>
      <c r="AJ137">
        <v>-3.12338921537714E-3</v>
      </c>
      <c r="AK137">
        <v>3.0644057041756098E-3</v>
      </c>
      <c r="AL137">
        <v>2.43323454558271E-2</v>
      </c>
      <c r="AM137">
        <v>-3.6051013648108199E-3</v>
      </c>
      <c r="AO137"/>
      <c r="AP137"/>
      <c r="AR137"/>
      <c r="AS137"/>
      <c r="AU137"/>
      <c r="AV137"/>
      <c r="BA137"/>
      <c r="BB137"/>
    </row>
    <row r="138" spans="1:54" hidden="1" x14ac:dyDescent="0.25">
      <c r="A138">
        <v>2065</v>
      </c>
      <c r="B138" t="s">
        <v>41</v>
      </c>
      <c r="C138" t="s">
        <v>40</v>
      </c>
      <c r="D138">
        <v>11.539135029354201</v>
      </c>
      <c r="E138">
        <v>72.821896477495002</v>
      </c>
      <c r="F138">
        <v>960.51623091976501</v>
      </c>
      <c r="G138">
        <v>1.17023964970646</v>
      </c>
      <c r="H138">
        <v>4.8168191037182</v>
      </c>
      <c r="I138">
        <v>52.305999999999997</v>
      </c>
      <c r="J138">
        <v>0.64178400000000002</v>
      </c>
      <c r="K138">
        <v>11.619410259535799</v>
      </c>
      <c r="L138">
        <v>72.367693176701707</v>
      </c>
      <c r="M138">
        <v>960.79271197017601</v>
      </c>
      <c r="N138">
        <v>1.1703085766910899</v>
      </c>
      <c r="O138">
        <v>4.8841630326366303</v>
      </c>
      <c r="P138">
        <v>52.126948919272998</v>
      </c>
      <c r="Q138">
        <v>0.64482157876158197</v>
      </c>
      <c r="R138">
        <v>2015</v>
      </c>
      <c r="S138">
        <v>10.7406712328767</v>
      </c>
      <c r="T138">
        <v>72.251111154598803</v>
      </c>
      <c r="U138">
        <v>961.77525831702496</v>
      </c>
      <c r="V138">
        <v>1.17532419765166</v>
      </c>
      <c r="W138">
        <v>4.8931967455968701</v>
      </c>
      <c r="X138">
        <v>50.613</v>
      </c>
      <c r="Y138">
        <v>0.64143799999999995</v>
      </c>
      <c r="Z138">
        <v>10.8528722178105</v>
      </c>
      <c r="AA138">
        <v>72.644654238003497</v>
      </c>
      <c r="AB138">
        <v>961.23231611890901</v>
      </c>
      <c r="AC138">
        <v>1.17408990860125</v>
      </c>
      <c r="AD138">
        <v>4.8692447496741398</v>
      </c>
      <c r="AE138">
        <v>50.833165959502999</v>
      </c>
      <c r="AF138">
        <v>0.64723351481047098</v>
      </c>
      <c r="AG138">
        <v>7.06299702365739E-2</v>
      </c>
      <c r="AH138">
        <v>-3.8125456608879399E-3</v>
      </c>
      <c r="AI138">
        <v>-4.5733392579648698E-4</v>
      </c>
      <c r="AJ138">
        <v>-3.22064935782157E-3</v>
      </c>
      <c r="AK138">
        <v>3.0637775937407499E-3</v>
      </c>
      <c r="AL138">
        <v>2.5451551862826601E-2</v>
      </c>
      <c r="AM138">
        <v>-3.7265314507010602E-3</v>
      </c>
      <c r="AO138"/>
      <c r="AP138"/>
      <c r="AR138"/>
      <c r="AS138"/>
      <c r="AU138"/>
      <c r="AV138"/>
      <c r="BA138"/>
      <c r="BB138"/>
    </row>
    <row r="139" spans="1:54" hidden="1" x14ac:dyDescent="0.25">
      <c r="A139">
        <v>2066</v>
      </c>
      <c r="B139" t="s">
        <v>41</v>
      </c>
      <c r="C139" t="s">
        <v>40</v>
      </c>
      <c r="D139">
        <v>11.7708904109589</v>
      </c>
      <c r="E139">
        <v>72.567002348336501</v>
      </c>
      <c r="F139">
        <v>959.24231115459895</v>
      </c>
      <c r="G139">
        <v>1.1677738473581201</v>
      </c>
      <c r="H139">
        <v>4.9722068649706399</v>
      </c>
      <c r="I139">
        <v>53.412999999999997</v>
      </c>
      <c r="J139">
        <v>0.64155300000000004</v>
      </c>
      <c r="K139">
        <v>11.6430611745573</v>
      </c>
      <c r="L139">
        <v>72.352725791271894</v>
      </c>
      <c r="M139">
        <v>960.78573253708396</v>
      </c>
      <c r="N139">
        <v>1.17019873597125</v>
      </c>
      <c r="O139">
        <v>4.8839892966212703</v>
      </c>
      <c r="P139">
        <v>52.178801433555599</v>
      </c>
      <c r="Q139">
        <v>0.64475925107252596</v>
      </c>
      <c r="R139">
        <v>2015</v>
      </c>
      <c r="S139">
        <v>10.7406712328767</v>
      </c>
      <c r="T139">
        <v>72.251111154598803</v>
      </c>
      <c r="U139">
        <v>961.77525831702496</v>
      </c>
      <c r="V139">
        <v>1.17532419765166</v>
      </c>
      <c r="W139">
        <v>4.8931967455968701</v>
      </c>
      <c r="X139">
        <v>50.613</v>
      </c>
      <c r="Y139">
        <v>0.64143799999999995</v>
      </c>
      <c r="Z139">
        <v>10.8528722178105</v>
      </c>
      <c r="AA139">
        <v>72.644654238003497</v>
      </c>
      <c r="AB139">
        <v>961.23231611890901</v>
      </c>
      <c r="AC139">
        <v>1.17408990860125</v>
      </c>
      <c r="AD139">
        <v>4.8692447496741398</v>
      </c>
      <c r="AE139">
        <v>50.833165959502999</v>
      </c>
      <c r="AF139">
        <v>0.64723351481047098</v>
      </c>
      <c r="AG139">
        <v>7.28092011854726E-2</v>
      </c>
      <c r="AH139">
        <v>-4.0185812678680101E-3</v>
      </c>
      <c r="AI139">
        <v>-4.6459484802682197E-4</v>
      </c>
      <c r="AJ139">
        <v>-3.3142032833204998E-3</v>
      </c>
      <c r="AK139">
        <v>3.0280973138826E-3</v>
      </c>
      <c r="AL139">
        <v>2.64716046827508E-2</v>
      </c>
      <c r="AM139">
        <v>-3.8228300626081701E-3</v>
      </c>
      <c r="AO139"/>
      <c r="AP139"/>
      <c r="AR139"/>
      <c r="AS139"/>
      <c r="AU139"/>
      <c r="AV139"/>
      <c r="BA139"/>
      <c r="BB139"/>
    </row>
    <row r="140" spans="1:54" hidden="1" x14ac:dyDescent="0.25">
      <c r="A140">
        <v>2067</v>
      </c>
      <c r="B140" t="s">
        <v>41</v>
      </c>
      <c r="C140" t="s">
        <v>40</v>
      </c>
      <c r="D140">
        <v>11.5685146771037</v>
      </c>
      <c r="E140">
        <v>71.856254403131203</v>
      </c>
      <c r="F140">
        <v>959.72921135029401</v>
      </c>
      <c r="G140">
        <v>1.1692553913894299</v>
      </c>
      <c r="H140">
        <v>4.9591521232876801</v>
      </c>
      <c r="I140">
        <v>52.427</v>
      </c>
      <c r="J140">
        <v>0.64564600000000005</v>
      </c>
      <c r="K140">
        <v>11.666539493960199</v>
      </c>
      <c r="L140">
        <v>72.340007824661299</v>
      </c>
      <c r="M140">
        <v>960.78358452441398</v>
      </c>
      <c r="N140">
        <v>1.1700948540215099</v>
      </c>
      <c r="O140">
        <v>4.8835915994433199</v>
      </c>
      <c r="P140">
        <v>52.223809355185203</v>
      </c>
      <c r="Q140">
        <v>0.64471683326819995</v>
      </c>
      <c r="R140">
        <v>2015</v>
      </c>
      <c r="S140">
        <v>10.7406712328767</v>
      </c>
      <c r="T140">
        <v>72.251111154598803</v>
      </c>
      <c r="U140">
        <v>961.77525831702496</v>
      </c>
      <c r="V140">
        <v>1.17532419765166</v>
      </c>
      <c r="W140">
        <v>4.8931967455968701</v>
      </c>
      <c r="X140">
        <v>50.613</v>
      </c>
      <c r="Y140">
        <v>0.64143799999999995</v>
      </c>
      <c r="Z140">
        <v>10.8528722178105</v>
      </c>
      <c r="AA140">
        <v>72.644654238003497</v>
      </c>
      <c r="AB140">
        <v>961.23231611890901</v>
      </c>
      <c r="AC140">
        <v>1.17408990860125</v>
      </c>
      <c r="AD140">
        <v>4.8692447496741398</v>
      </c>
      <c r="AE140">
        <v>50.833165959502999</v>
      </c>
      <c r="AF140">
        <v>0.64723351481047098</v>
      </c>
      <c r="AG140">
        <v>7.4972528913998998E-2</v>
      </c>
      <c r="AH140">
        <v>-4.1936521900712096E-3</v>
      </c>
      <c r="AI140">
        <v>-4.6682949269487702E-4</v>
      </c>
      <c r="AJ140">
        <v>-3.4026819841206902E-3</v>
      </c>
      <c r="AK140">
        <v>2.94642198261673E-3</v>
      </c>
      <c r="AL140">
        <v>2.7357009335009799E-2</v>
      </c>
      <c r="AM140">
        <v>-3.88836715757473E-3</v>
      </c>
      <c r="AO140"/>
      <c r="AP140"/>
      <c r="AR140"/>
      <c r="AS140"/>
      <c r="AU140"/>
      <c r="AV140"/>
      <c r="BA140"/>
      <c r="BB140"/>
    </row>
    <row r="141" spans="1:54" hidden="1" x14ac:dyDescent="0.25">
      <c r="A141">
        <v>2068</v>
      </c>
      <c r="B141" t="s">
        <v>41</v>
      </c>
      <c r="C141" t="s">
        <v>40</v>
      </c>
      <c r="D141">
        <v>11.553626223091999</v>
      </c>
      <c r="E141">
        <v>71.926937573385501</v>
      </c>
      <c r="F141">
        <v>960.90130919765295</v>
      </c>
      <c r="G141">
        <v>1.17078494911937</v>
      </c>
      <c r="H141">
        <v>4.90501580626223</v>
      </c>
      <c r="I141">
        <v>52.131999999999998</v>
      </c>
      <c r="J141">
        <v>0.64438099999999998</v>
      </c>
      <c r="K141">
        <v>11.6897011697144</v>
      </c>
      <c r="L141">
        <v>72.330163425853598</v>
      </c>
      <c r="M141">
        <v>960.78718797402996</v>
      </c>
      <c r="N141">
        <v>1.1699985381800699</v>
      </c>
      <c r="O141">
        <v>4.8829166575321503</v>
      </c>
      <c r="P141">
        <v>52.260168382255998</v>
      </c>
      <c r="Q141">
        <v>0.64469796930109802</v>
      </c>
      <c r="R141">
        <v>2015</v>
      </c>
      <c r="S141">
        <v>10.7406712328767</v>
      </c>
      <c r="T141">
        <v>72.251111154598803</v>
      </c>
      <c r="U141">
        <v>961.77525831702496</v>
      </c>
      <c r="V141">
        <v>1.17532419765166</v>
      </c>
      <c r="W141">
        <v>4.8931967455968701</v>
      </c>
      <c r="X141">
        <v>50.613</v>
      </c>
      <c r="Y141">
        <v>0.64143799999999995</v>
      </c>
      <c r="Z141">
        <v>10.8528722178105</v>
      </c>
      <c r="AA141">
        <v>72.644654238003497</v>
      </c>
      <c r="AB141">
        <v>961.23231611890901</v>
      </c>
      <c r="AC141">
        <v>1.17408990860125</v>
      </c>
      <c r="AD141">
        <v>4.8692447496741398</v>
      </c>
      <c r="AE141">
        <v>50.833165959502999</v>
      </c>
      <c r="AF141">
        <v>0.64723351481047098</v>
      </c>
      <c r="AG141">
        <v>7.7106680619587503E-2</v>
      </c>
      <c r="AH141">
        <v>-4.3291666186408397E-3</v>
      </c>
      <c r="AI141">
        <v>-4.63080711515419E-4</v>
      </c>
      <c r="AJ141">
        <v>-3.48471645246775E-3</v>
      </c>
      <c r="AK141">
        <v>2.80780871795888E-3</v>
      </c>
      <c r="AL141">
        <v>2.8072271239014901E-2</v>
      </c>
      <c r="AM141">
        <v>-3.91751269264128E-3</v>
      </c>
      <c r="AO141"/>
      <c r="AP141"/>
      <c r="AR141"/>
      <c r="AS141"/>
      <c r="AU141"/>
      <c r="AV141"/>
      <c r="BA141"/>
      <c r="BB141"/>
    </row>
    <row r="142" spans="1:54" hidden="1" x14ac:dyDescent="0.25">
      <c r="A142">
        <v>2069</v>
      </c>
      <c r="B142" t="s">
        <v>41</v>
      </c>
      <c r="C142" t="s">
        <v>40</v>
      </c>
      <c r="D142">
        <v>11.869295499021501</v>
      </c>
      <c r="E142">
        <v>71.630362622309306</v>
      </c>
      <c r="F142">
        <v>962.06714481408903</v>
      </c>
      <c r="G142">
        <v>1.17094726223092</v>
      </c>
      <c r="H142">
        <v>4.8493044344422698</v>
      </c>
      <c r="I142">
        <v>53.079000000000001</v>
      </c>
      <c r="J142">
        <v>0.649482</v>
      </c>
      <c r="K142">
        <v>11.713340067688</v>
      </c>
      <c r="L142">
        <v>72.322233603873002</v>
      </c>
      <c r="M142">
        <v>960.79564029793005</v>
      </c>
      <c r="N142">
        <v>1.1699052126985501</v>
      </c>
      <c r="O142">
        <v>4.8820182139441801</v>
      </c>
      <c r="P142">
        <v>52.291329121299</v>
      </c>
      <c r="Q142">
        <v>0.64471124432268401</v>
      </c>
      <c r="R142">
        <v>2015</v>
      </c>
      <c r="S142">
        <v>10.7406712328767</v>
      </c>
      <c r="T142">
        <v>72.251111154598803</v>
      </c>
      <c r="U142">
        <v>961.77525831702496</v>
      </c>
      <c r="V142">
        <v>1.17532419765166</v>
      </c>
      <c r="W142">
        <v>4.8931967455968701</v>
      </c>
      <c r="X142">
        <v>50.613</v>
      </c>
      <c r="Y142">
        <v>0.64143799999999995</v>
      </c>
      <c r="Z142">
        <v>10.8528722178105</v>
      </c>
      <c r="AA142">
        <v>72.644654238003497</v>
      </c>
      <c r="AB142">
        <v>961.23231611890901</v>
      </c>
      <c r="AC142">
        <v>1.17408990860125</v>
      </c>
      <c r="AD142">
        <v>4.8692447496741398</v>
      </c>
      <c r="AE142">
        <v>50.833165959502999</v>
      </c>
      <c r="AF142">
        <v>0.64723351481047098</v>
      </c>
      <c r="AG142">
        <v>7.9284804299583705E-2</v>
      </c>
      <c r="AH142">
        <v>-4.4383256760256702E-3</v>
      </c>
      <c r="AI142">
        <v>-4.5428749497600701E-4</v>
      </c>
      <c r="AJ142">
        <v>-3.56420396090543E-3</v>
      </c>
      <c r="AK142">
        <v>2.6232947667901001E-3</v>
      </c>
      <c r="AL142">
        <v>2.8685271402487299E-2</v>
      </c>
      <c r="AM142">
        <v>-3.8970022875371001E-3</v>
      </c>
      <c r="AO142"/>
      <c r="AP142"/>
      <c r="AR142"/>
      <c r="AS142"/>
      <c r="AU142"/>
      <c r="AV142"/>
      <c r="BA142"/>
      <c r="BB142"/>
    </row>
    <row r="143" spans="1:54" hidden="1" x14ac:dyDescent="0.25">
      <c r="A143">
        <v>2070</v>
      </c>
      <c r="B143" t="s">
        <v>41</v>
      </c>
      <c r="C143" t="s">
        <v>40</v>
      </c>
      <c r="D143">
        <v>11.672626223091999</v>
      </c>
      <c r="E143">
        <v>72.032519765166299</v>
      </c>
      <c r="F143">
        <v>960.42006653620297</v>
      </c>
      <c r="G143">
        <v>1.1697005381604699</v>
      </c>
      <c r="H143">
        <v>4.9973077808219104</v>
      </c>
      <c r="I143">
        <v>50.750999999999998</v>
      </c>
      <c r="J143">
        <v>0.64216399999999996</v>
      </c>
      <c r="K143">
        <v>11.7381198508503</v>
      </c>
      <c r="L143">
        <v>72.314838726675106</v>
      </c>
      <c r="M143">
        <v>960.80717901103799</v>
      </c>
      <c r="N143">
        <v>1.1698100028865499</v>
      </c>
      <c r="O143">
        <v>4.8809963986668397</v>
      </c>
      <c r="P143">
        <v>52.321699675180099</v>
      </c>
      <c r="Q143">
        <v>0.64475782260951298</v>
      </c>
      <c r="R143">
        <v>2015</v>
      </c>
      <c r="S143">
        <v>10.7406712328767</v>
      </c>
      <c r="T143">
        <v>72.251111154598803</v>
      </c>
      <c r="U143">
        <v>961.77525831702496</v>
      </c>
      <c r="V143">
        <v>1.17532419765166</v>
      </c>
      <c r="W143">
        <v>4.8931967455968701</v>
      </c>
      <c r="X143">
        <v>50.613</v>
      </c>
      <c r="Y143">
        <v>0.64143799999999995</v>
      </c>
      <c r="Z143">
        <v>10.8528722178105</v>
      </c>
      <c r="AA143">
        <v>72.644654238003497</v>
      </c>
      <c r="AB143">
        <v>961.23231611890901</v>
      </c>
      <c r="AC143">
        <v>1.17408990860125</v>
      </c>
      <c r="AD143">
        <v>4.8692447496741398</v>
      </c>
      <c r="AE143">
        <v>50.833165959502999</v>
      </c>
      <c r="AF143">
        <v>0.64723351481047098</v>
      </c>
      <c r="AG143">
        <v>8.1568050860028093E-2</v>
      </c>
      <c r="AH143">
        <v>-4.5401208772747198E-3</v>
      </c>
      <c r="AI143">
        <v>-4.4228341134896001E-4</v>
      </c>
      <c r="AJ143">
        <v>-3.6452963979502202E-3</v>
      </c>
      <c r="AK143">
        <v>2.41344389055035E-3</v>
      </c>
      <c r="AL143">
        <v>2.9282726888640202E-2</v>
      </c>
      <c r="AM143">
        <v>-3.8250370914167998E-3</v>
      </c>
      <c r="AO143"/>
      <c r="AP143"/>
      <c r="AR143"/>
      <c r="AS143"/>
      <c r="AU143"/>
      <c r="AV143"/>
      <c r="BA143"/>
      <c r="BB143"/>
    </row>
    <row r="144" spans="1:54" hidden="1" x14ac:dyDescent="0.25">
      <c r="A144">
        <v>2071</v>
      </c>
      <c r="B144" t="s">
        <v>41</v>
      </c>
      <c r="C144" t="s">
        <v>40</v>
      </c>
      <c r="D144">
        <v>11.528622309197701</v>
      </c>
      <c r="E144">
        <v>72.974664383561702</v>
      </c>
      <c r="F144">
        <v>960.45687866927597</v>
      </c>
      <c r="G144">
        <v>1.1702436007827799</v>
      </c>
      <c r="H144">
        <v>4.8458408571428597</v>
      </c>
      <c r="I144">
        <v>52.661000000000001</v>
      </c>
      <c r="J144">
        <v>0.64358400000000004</v>
      </c>
      <c r="K144">
        <v>11.763701166822599</v>
      </c>
      <c r="L144">
        <v>72.307971981641103</v>
      </c>
      <c r="M144">
        <v>960.82143430960105</v>
      </c>
      <c r="N144">
        <v>1.1697140676691999</v>
      </c>
      <c r="O144">
        <v>4.87986750852596</v>
      </c>
      <c r="P144">
        <v>52.350911986495603</v>
      </c>
      <c r="Q144">
        <v>0.64483021680171204</v>
      </c>
      <c r="R144">
        <v>2015</v>
      </c>
      <c r="S144">
        <v>10.7406712328767</v>
      </c>
      <c r="T144">
        <v>72.251111154598803</v>
      </c>
      <c r="U144">
        <v>961.77525831702496</v>
      </c>
      <c r="V144">
        <v>1.17532419765166</v>
      </c>
      <c r="W144">
        <v>4.8931967455968701</v>
      </c>
      <c r="X144">
        <v>50.613</v>
      </c>
      <c r="Y144">
        <v>0.64143799999999995</v>
      </c>
      <c r="Z144">
        <v>10.8528722178105</v>
      </c>
      <c r="AA144">
        <v>72.644654238003497</v>
      </c>
      <c r="AB144">
        <v>961.23231611890901</v>
      </c>
      <c r="AC144">
        <v>1.17408990860125</v>
      </c>
      <c r="AD144">
        <v>4.8692447496741398</v>
      </c>
      <c r="AE144">
        <v>50.833165959502999</v>
      </c>
      <c r="AF144">
        <v>0.64723351481047098</v>
      </c>
      <c r="AG144">
        <v>8.39251518613989E-2</v>
      </c>
      <c r="AH144">
        <v>-4.6346460024344303E-3</v>
      </c>
      <c r="AI144">
        <v>-4.2745317902678499E-4</v>
      </c>
      <c r="AJ144">
        <v>-3.7270066798083799E-3</v>
      </c>
      <c r="AK144">
        <v>2.1816029790929798E-3</v>
      </c>
      <c r="AL144">
        <v>2.9857397200122301E-2</v>
      </c>
      <c r="AM144">
        <v>-3.7131853554622598E-3</v>
      </c>
      <c r="AO144"/>
      <c r="AP144"/>
      <c r="AR144"/>
      <c r="AS144"/>
      <c r="AU144"/>
      <c r="AV144"/>
      <c r="BA144"/>
      <c r="BB144"/>
    </row>
    <row r="145" spans="1:54" hidden="1" x14ac:dyDescent="0.25">
      <c r="A145">
        <v>2072</v>
      </c>
      <c r="B145" t="s">
        <v>41</v>
      </c>
      <c r="C145" t="s">
        <v>40</v>
      </c>
      <c r="D145">
        <v>11.59156555773</v>
      </c>
      <c r="E145">
        <v>72.928874559686903</v>
      </c>
      <c r="F145">
        <v>959.60192759295501</v>
      </c>
      <c r="G145">
        <v>1.16888222309198</v>
      </c>
      <c r="H145">
        <v>4.9187744814089998</v>
      </c>
      <c r="I145">
        <v>52.389000000000003</v>
      </c>
      <c r="J145">
        <v>0.64334999999999998</v>
      </c>
      <c r="K145">
        <v>11.7897446632265</v>
      </c>
      <c r="L145">
        <v>72.301626556151803</v>
      </c>
      <c r="M145">
        <v>960.83803638986899</v>
      </c>
      <c r="N145">
        <v>1.1696185659716001</v>
      </c>
      <c r="O145">
        <v>4.8786478403474103</v>
      </c>
      <c r="P145">
        <v>52.378597997842199</v>
      </c>
      <c r="Q145">
        <v>0.64492093953940999</v>
      </c>
      <c r="R145">
        <v>2015</v>
      </c>
      <c r="S145">
        <v>10.7406712328767</v>
      </c>
      <c r="T145">
        <v>72.251111154598803</v>
      </c>
      <c r="U145">
        <v>961.77525831702496</v>
      </c>
      <c r="V145">
        <v>1.17532419765166</v>
      </c>
      <c r="W145">
        <v>4.8931967455968701</v>
      </c>
      <c r="X145">
        <v>50.613</v>
      </c>
      <c r="Y145">
        <v>0.64143799999999995</v>
      </c>
      <c r="Z145">
        <v>10.8528722178105</v>
      </c>
      <c r="AA145">
        <v>72.644654238003497</v>
      </c>
      <c r="AB145">
        <v>961.23231611890901</v>
      </c>
      <c r="AC145">
        <v>1.17408990860125</v>
      </c>
      <c r="AD145">
        <v>4.8692447496741398</v>
      </c>
      <c r="AE145">
        <v>50.833165959502999</v>
      </c>
      <c r="AF145">
        <v>0.64723351481047098</v>
      </c>
      <c r="AG145">
        <v>8.6324838864172401E-2</v>
      </c>
      <c r="AH145">
        <v>-4.7219948315514503E-3</v>
      </c>
      <c r="AI145">
        <v>-4.1018151640246102E-4</v>
      </c>
      <c r="AJ145">
        <v>-3.8083477226865002E-3</v>
      </c>
      <c r="AK145">
        <v>1.9311189222713299E-3</v>
      </c>
      <c r="AL145">
        <v>3.0402041839581399E-2</v>
      </c>
      <c r="AM145">
        <v>-3.5730153308550202E-3</v>
      </c>
      <c r="AO145"/>
      <c r="AP145"/>
      <c r="AR145"/>
      <c r="AS145"/>
      <c r="AU145"/>
      <c r="AV145"/>
      <c r="BA145"/>
      <c r="BB145"/>
    </row>
    <row r="146" spans="1:54" hidden="1" x14ac:dyDescent="0.25">
      <c r="A146">
        <v>2073</v>
      </c>
      <c r="B146" t="s">
        <v>41</v>
      </c>
      <c r="C146" t="s">
        <v>40</v>
      </c>
      <c r="D146">
        <v>11.5345088062623</v>
      </c>
      <c r="E146">
        <v>72.630276908023504</v>
      </c>
      <c r="F146">
        <v>960.62711937377605</v>
      </c>
      <c r="G146">
        <v>1.1703445146771001</v>
      </c>
      <c r="H146">
        <v>4.8675087906066503</v>
      </c>
      <c r="I146">
        <v>51.744</v>
      </c>
      <c r="J146">
        <v>0.64571199999999995</v>
      </c>
      <c r="K146">
        <v>11.8159109876832</v>
      </c>
      <c r="L146">
        <v>72.295795637588199</v>
      </c>
      <c r="M146">
        <v>960.85661544808795</v>
      </c>
      <c r="N146">
        <v>1.16952465671888</v>
      </c>
      <c r="O146">
        <v>4.8773536909570101</v>
      </c>
      <c r="P146">
        <v>52.404389651816302</v>
      </c>
      <c r="Q146">
        <v>0.64502250346273304</v>
      </c>
      <c r="R146">
        <v>2015</v>
      </c>
      <c r="S146">
        <v>10.7406712328767</v>
      </c>
      <c r="T146">
        <v>72.251111154598803</v>
      </c>
      <c r="U146">
        <v>961.77525831702496</v>
      </c>
      <c r="V146">
        <v>1.17532419765166</v>
      </c>
      <c r="W146">
        <v>4.8931967455968701</v>
      </c>
      <c r="X146">
        <v>50.613</v>
      </c>
      <c r="Y146">
        <v>0.64143799999999995</v>
      </c>
      <c r="Z146">
        <v>10.8528722178105</v>
      </c>
      <c r="AA146">
        <v>72.644654238003497</v>
      </c>
      <c r="AB146">
        <v>961.23231611890901</v>
      </c>
      <c r="AC146">
        <v>1.17408990860125</v>
      </c>
      <c r="AD146">
        <v>4.8692447496741398</v>
      </c>
      <c r="AE146">
        <v>50.833165959502999</v>
      </c>
      <c r="AF146">
        <v>0.64723351481047098</v>
      </c>
      <c r="AG146">
        <v>8.8735843428825401E-2</v>
      </c>
      <c r="AH146">
        <v>-4.8022611446718296E-3</v>
      </c>
      <c r="AI146">
        <v>-3.9085314186884998E-4</v>
      </c>
      <c r="AJ146">
        <v>-3.8883324427917798E-3</v>
      </c>
      <c r="AK146">
        <v>1.6653386099383799E-3</v>
      </c>
      <c r="AL146">
        <v>3.09094203096658E-2</v>
      </c>
      <c r="AM146">
        <v>-3.41609526877662E-3</v>
      </c>
      <c r="AO146"/>
      <c r="AP146"/>
      <c r="AR146"/>
      <c r="AS146"/>
      <c r="AU146"/>
      <c r="AV146"/>
      <c r="BA146"/>
      <c r="BB146"/>
    </row>
    <row r="147" spans="1:54" hidden="1" x14ac:dyDescent="0.25">
      <c r="A147">
        <v>2074</v>
      </c>
      <c r="B147" t="s">
        <v>41</v>
      </c>
      <c r="C147" t="s">
        <v>40</v>
      </c>
      <c r="D147">
        <v>12.0244755381605</v>
      </c>
      <c r="E147">
        <v>71.561722896281793</v>
      </c>
      <c r="F147">
        <v>960.517111545989</v>
      </c>
      <c r="G147">
        <v>1.16830006066536</v>
      </c>
      <c r="H147">
        <v>4.9476043757338504</v>
      </c>
      <c r="I147">
        <v>52.080000000000098</v>
      </c>
      <c r="J147">
        <v>0.64716499999999999</v>
      </c>
      <c r="K147">
        <v>11.8418607878142</v>
      </c>
      <c r="L147">
        <v>72.290472413331301</v>
      </c>
      <c r="M147">
        <v>960.87680168050895</v>
      </c>
      <c r="N147">
        <v>1.1694334988361601</v>
      </c>
      <c r="O147">
        <v>4.8760013571806304</v>
      </c>
      <c r="P147">
        <v>52.4279188910144</v>
      </c>
      <c r="Q147">
        <v>0.64512742121180999</v>
      </c>
      <c r="R147">
        <v>2015</v>
      </c>
      <c r="S147">
        <v>10.7406712328767</v>
      </c>
      <c r="T147">
        <v>72.251111154598803</v>
      </c>
      <c r="U147">
        <v>961.77525831702496</v>
      </c>
      <c r="V147">
        <v>1.17532419765166</v>
      </c>
      <c r="W147">
        <v>4.8931967455968701</v>
      </c>
      <c r="X147">
        <v>50.613</v>
      </c>
      <c r="Y147">
        <v>0.64143799999999995</v>
      </c>
      <c r="Z147">
        <v>10.8528722178105</v>
      </c>
      <c r="AA147">
        <v>72.644654238003497</v>
      </c>
      <c r="AB147">
        <v>961.23231611890901</v>
      </c>
      <c r="AC147">
        <v>1.17408990860125</v>
      </c>
      <c r="AD147">
        <v>4.8692447496741398</v>
      </c>
      <c r="AE147">
        <v>50.833165959502999</v>
      </c>
      <c r="AF147">
        <v>0.64723351481047098</v>
      </c>
      <c r="AG147">
        <v>9.1126897115836006E-2</v>
      </c>
      <c r="AH147">
        <v>-4.8755387218420102E-3</v>
      </c>
      <c r="AI147">
        <v>-3.6985277381833899E-4</v>
      </c>
      <c r="AJ147">
        <v>-3.9659737563295097E-3</v>
      </c>
      <c r="AK147">
        <v>1.3876089319480301E-3</v>
      </c>
      <c r="AL147">
        <v>3.1372292113023802E-2</v>
      </c>
      <c r="AM147">
        <v>-3.25399342040843E-3</v>
      </c>
      <c r="AO147"/>
      <c r="AP147"/>
      <c r="AR147"/>
      <c r="AS147"/>
      <c r="AU147"/>
      <c r="AV147"/>
      <c r="BA147"/>
      <c r="BB147"/>
    </row>
    <row r="148" spans="1:54" hidden="1" x14ac:dyDescent="0.25">
      <c r="A148">
        <v>2075</v>
      </c>
      <c r="B148" t="s">
        <v>41</v>
      </c>
      <c r="C148" t="s">
        <v>40</v>
      </c>
      <c r="D148">
        <v>11.804704500978501</v>
      </c>
      <c r="E148">
        <v>72.818339334637898</v>
      </c>
      <c r="F148">
        <v>961.18008414872895</v>
      </c>
      <c r="G148">
        <v>1.1699247710371801</v>
      </c>
      <c r="H148">
        <v>4.8784102622309202</v>
      </c>
      <c r="I148">
        <v>53.356999999999999</v>
      </c>
      <c r="J148">
        <v>0.64808500000000002</v>
      </c>
      <c r="K148">
        <v>11.867254711240999</v>
      </c>
      <c r="L148">
        <v>72.285650070762003</v>
      </c>
      <c r="M148">
        <v>960.89822528337902</v>
      </c>
      <c r="N148">
        <v>1.1693462512485699</v>
      </c>
      <c r="O148">
        <v>4.8746071358440997</v>
      </c>
      <c r="P148">
        <v>52.448817658032901</v>
      </c>
      <c r="Q148">
        <v>0.64522820542676695</v>
      </c>
      <c r="R148">
        <v>2015</v>
      </c>
      <c r="S148">
        <v>10.7406712328767</v>
      </c>
      <c r="T148">
        <v>72.251111154598803</v>
      </c>
      <c r="U148">
        <v>961.77525831702496</v>
      </c>
      <c r="V148">
        <v>1.17532419765166</v>
      </c>
      <c r="W148">
        <v>4.8931967455968701</v>
      </c>
      <c r="X148">
        <v>50.613</v>
      </c>
      <c r="Y148">
        <v>0.64143799999999995</v>
      </c>
      <c r="Z148">
        <v>10.8528722178105</v>
      </c>
      <c r="AA148">
        <v>72.644654238003497</v>
      </c>
      <c r="AB148">
        <v>961.23231611890901</v>
      </c>
      <c r="AC148">
        <v>1.17408990860125</v>
      </c>
      <c r="AD148">
        <v>4.8692447496741398</v>
      </c>
      <c r="AE148">
        <v>50.833165959502999</v>
      </c>
      <c r="AF148">
        <v>0.64723351481047098</v>
      </c>
      <c r="AG148">
        <v>9.3466731485680493E-2</v>
      </c>
      <c r="AH148">
        <v>-4.9419213431086398E-3</v>
      </c>
      <c r="AI148">
        <v>-3.47565130643908E-4</v>
      </c>
      <c r="AJ148">
        <v>-4.0402845795068504E-3</v>
      </c>
      <c r="AK148">
        <v>1.1012767781538001E-3</v>
      </c>
      <c r="AL148">
        <v>3.1783416752303797E-2</v>
      </c>
      <c r="AM148">
        <v>-3.0982780369321599E-3</v>
      </c>
      <c r="AO148"/>
      <c r="AP148"/>
      <c r="AR148"/>
      <c r="AS148"/>
      <c r="AU148"/>
      <c r="AV148"/>
      <c r="BA148"/>
      <c r="BB148"/>
    </row>
    <row r="149" spans="1:54" hidden="1" x14ac:dyDescent="0.25">
      <c r="A149">
        <v>2076</v>
      </c>
      <c r="B149" t="s">
        <v>41</v>
      </c>
      <c r="C149" t="s">
        <v>40</v>
      </c>
      <c r="D149">
        <v>11.995164383561701</v>
      </c>
      <c r="E149">
        <v>72.084441487279904</v>
      </c>
      <c r="F149">
        <v>960.66966927592898</v>
      </c>
      <c r="G149">
        <v>1.1684700430528401</v>
      </c>
      <c r="H149">
        <v>4.7858396908023497</v>
      </c>
      <c r="I149">
        <v>53.749000000000002</v>
      </c>
      <c r="J149">
        <v>0.646254</v>
      </c>
      <c r="K149">
        <v>11.8917534055849</v>
      </c>
      <c r="L149">
        <v>72.281321797261199</v>
      </c>
      <c r="M149">
        <v>960.92051645294498</v>
      </c>
      <c r="N149">
        <v>1.16926407288122</v>
      </c>
      <c r="O149">
        <v>4.8731873237732799</v>
      </c>
      <c r="P149">
        <v>52.466717895468499</v>
      </c>
      <c r="Q149">
        <v>0.64531736874773304</v>
      </c>
      <c r="R149">
        <v>2015</v>
      </c>
      <c r="S149">
        <v>10.7406712328767</v>
      </c>
      <c r="T149">
        <v>72.251111154598803</v>
      </c>
      <c r="U149">
        <v>961.77525831702496</v>
      </c>
      <c r="V149">
        <v>1.17532419765166</v>
      </c>
      <c r="W149">
        <v>4.8931967455968701</v>
      </c>
      <c r="X149">
        <v>50.613</v>
      </c>
      <c r="Y149">
        <v>0.64143799999999995</v>
      </c>
      <c r="Z149">
        <v>10.8528722178105</v>
      </c>
      <c r="AA149">
        <v>72.644654238003497</v>
      </c>
      <c r="AB149">
        <v>961.23231611890901</v>
      </c>
      <c r="AC149">
        <v>1.17408990860125</v>
      </c>
      <c r="AD149">
        <v>4.8692447496741398</v>
      </c>
      <c r="AE149">
        <v>50.833165959502999</v>
      </c>
      <c r="AF149">
        <v>0.64723351481047098</v>
      </c>
      <c r="AG149">
        <v>9.5724078098836499E-2</v>
      </c>
      <c r="AH149">
        <v>-5.0015027885179598E-3</v>
      </c>
      <c r="AI149">
        <v>-3.2437493073794401E-4</v>
      </c>
      <c r="AJ149">
        <v>-4.1102778285304403E-3</v>
      </c>
      <c r="AK149">
        <v>8.0968903840830501E-4</v>
      </c>
      <c r="AL149">
        <v>3.2135553730153997E-2</v>
      </c>
      <c r="AM149">
        <v>-2.96051736952953E-3</v>
      </c>
      <c r="AO149"/>
      <c r="AP149"/>
      <c r="AR149"/>
      <c r="AS149"/>
      <c r="AU149"/>
      <c r="AV149"/>
      <c r="BA149"/>
      <c r="BB149"/>
    </row>
    <row r="150" spans="1:54" hidden="1" x14ac:dyDescent="0.25">
      <c r="A150">
        <v>2077</v>
      </c>
      <c r="B150" t="s">
        <v>41</v>
      </c>
      <c r="C150" t="s">
        <v>40</v>
      </c>
      <c r="D150">
        <v>12.158084148727999</v>
      </c>
      <c r="E150">
        <v>71.620679256360006</v>
      </c>
      <c r="F150">
        <v>960.70640704501</v>
      </c>
      <c r="G150">
        <v>1.16791138943248</v>
      </c>
      <c r="H150">
        <v>4.8781361037181998</v>
      </c>
      <c r="I150">
        <v>54.716000000000001</v>
      </c>
      <c r="J150">
        <v>0.64467099999999999</v>
      </c>
      <c r="K150">
        <v>11.9150175184673</v>
      </c>
      <c r="L150">
        <v>72.277480780209999</v>
      </c>
      <c r="M150">
        <v>960.94330538545796</v>
      </c>
      <c r="N150">
        <v>1.16918812265924</v>
      </c>
      <c r="O150">
        <v>4.8717582177940102</v>
      </c>
      <c r="P150">
        <v>52.481251545917502</v>
      </c>
      <c r="Q150">
        <v>0.64538742381483405</v>
      </c>
      <c r="R150">
        <v>2015</v>
      </c>
      <c r="S150">
        <v>10.7406712328767</v>
      </c>
      <c r="T150">
        <v>72.251111154598803</v>
      </c>
      <c r="U150">
        <v>961.77525831702496</v>
      </c>
      <c r="V150">
        <v>1.17532419765166</v>
      </c>
      <c r="W150">
        <v>4.8931967455968701</v>
      </c>
      <c r="X150">
        <v>50.613</v>
      </c>
      <c r="Y150">
        <v>0.64143799999999995</v>
      </c>
      <c r="Z150">
        <v>10.8528722178105</v>
      </c>
      <c r="AA150">
        <v>72.644654238003497</v>
      </c>
      <c r="AB150">
        <v>961.23231611890901</v>
      </c>
      <c r="AC150">
        <v>1.17408990860125</v>
      </c>
      <c r="AD150">
        <v>4.8692447496741398</v>
      </c>
      <c r="AE150">
        <v>50.833165959502999</v>
      </c>
      <c r="AF150">
        <v>0.64723351481047098</v>
      </c>
      <c r="AG150">
        <v>9.7867668515781006E-2</v>
      </c>
      <c r="AH150">
        <v>-5.0543768381162302E-3</v>
      </c>
      <c r="AI150">
        <v>-3.0066689249342801E-4</v>
      </c>
      <c r="AJ150">
        <v>-4.1749664196065002E-3</v>
      </c>
      <c r="AK150">
        <v>5.1619260256580797E-4</v>
      </c>
      <c r="AL150">
        <v>3.2421462549222499E-2</v>
      </c>
      <c r="AM150">
        <v>-2.8522796693820599E-3</v>
      </c>
      <c r="AO150"/>
      <c r="AP150"/>
      <c r="AR150"/>
      <c r="AS150"/>
      <c r="AU150"/>
      <c r="AV150"/>
      <c r="BA150"/>
      <c r="BB150"/>
    </row>
    <row r="151" spans="1:54" hidden="1" x14ac:dyDescent="0.25">
      <c r="A151">
        <v>2078</v>
      </c>
      <c r="B151" t="s">
        <v>41</v>
      </c>
      <c r="C151" t="s">
        <v>40</v>
      </c>
      <c r="D151">
        <v>11.936138943248601</v>
      </c>
      <c r="E151">
        <v>71.657802152641906</v>
      </c>
      <c r="F151">
        <v>960.72210958904202</v>
      </c>
      <c r="G151">
        <v>1.1688597318982401</v>
      </c>
      <c r="H151">
        <v>4.8864687358121301</v>
      </c>
      <c r="I151">
        <v>52.271000000000001</v>
      </c>
      <c r="J151">
        <v>0.64297199999999999</v>
      </c>
      <c r="K151">
        <v>11.9367076975097</v>
      </c>
      <c r="L151">
        <v>72.274120206989195</v>
      </c>
      <c r="M151">
        <v>960.96622227716398</v>
      </c>
      <c r="N151">
        <v>1.1691195595077399</v>
      </c>
      <c r="O151">
        <v>4.8703361147321198</v>
      </c>
      <c r="P151">
        <v>52.492050551976398</v>
      </c>
      <c r="Q151">
        <v>0.64543088326819897</v>
      </c>
      <c r="R151">
        <v>2015</v>
      </c>
      <c r="S151">
        <v>10.7406712328767</v>
      </c>
      <c r="T151">
        <v>72.251111154598803</v>
      </c>
      <c r="U151">
        <v>961.77525831702496</v>
      </c>
      <c r="V151">
        <v>1.17532419765166</v>
      </c>
      <c r="W151">
        <v>4.8931967455968701</v>
      </c>
      <c r="X151">
        <v>50.613</v>
      </c>
      <c r="Y151">
        <v>0.64143799999999995</v>
      </c>
      <c r="Z151">
        <v>10.8528722178105</v>
      </c>
      <c r="AA151">
        <v>72.644654238003497</v>
      </c>
      <c r="AB151">
        <v>961.23231611890901</v>
      </c>
      <c r="AC151">
        <v>1.17408990860125</v>
      </c>
      <c r="AD151">
        <v>4.8692447496741398</v>
      </c>
      <c r="AE151">
        <v>50.833165959502999</v>
      </c>
      <c r="AF151">
        <v>0.64723351481047098</v>
      </c>
      <c r="AG151">
        <v>9.9866234296990999E-2</v>
      </c>
      <c r="AH151">
        <v>-5.1006372719498896E-3</v>
      </c>
      <c r="AI151">
        <v>-2.7682573430310098E-4</v>
      </c>
      <c r="AJ151">
        <v>-4.2333632689414598E-3</v>
      </c>
      <c r="AK151">
        <v>2.2413436047892399E-4</v>
      </c>
      <c r="AL151">
        <v>3.2633902712157499E-2</v>
      </c>
      <c r="AM151">
        <v>-2.7851331876709499E-3</v>
      </c>
      <c r="AO151"/>
      <c r="AP151"/>
      <c r="AR151"/>
      <c r="AS151"/>
      <c r="AU151"/>
      <c r="AV151"/>
      <c r="BA151"/>
      <c r="BB151"/>
    </row>
    <row r="152" spans="1:54" hidden="1" x14ac:dyDescent="0.25">
      <c r="A152">
        <v>2079</v>
      </c>
      <c r="B152" t="s">
        <v>41</v>
      </c>
      <c r="C152" t="s">
        <v>40</v>
      </c>
      <c r="D152">
        <v>11.9283581213307</v>
      </c>
      <c r="E152">
        <v>72.169816242661398</v>
      </c>
      <c r="F152">
        <v>961.71513111546005</v>
      </c>
      <c r="G152">
        <v>1.1700975459882601</v>
      </c>
      <c r="H152">
        <v>4.8542083150684903</v>
      </c>
      <c r="I152">
        <v>51.871000000000002</v>
      </c>
      <c r="J152">
        <v>0.64677899999999999</v>
      </c>
      <c r="K152">
        <v>11.9564845903334</v>
      </c>
      <c r="L152">
        <v>72.271233264979898</v>
      </c>
      <c r="M152">
        <v>960.98889732431201</v>
      </c>
      <c r="N152">
        <v>1.1690595423518499</v>
      </c>
      <c r="O152">
        <v>4.8689373114134904</v>
      </c>
      <c r="P152">
        <v>52.498746856241802</v>
      </c>
      <c r="Q152">
        <v>0.64544025974795505</v>
      </c>
      <c r="R152">
        <v>2015</v>
      </c>
      <c r="S152">
        <v>10.7406712328767</v>
      </c>
      <c r="T152">
        <v>72.251111154598803</v>
      </c>
      <c r="U152">
        <v>961.77525831702496</v>
      </c>
      <c r="V152">
        <v>1.17532419765166</v>
      </c>
      <c r="W152">
        <v>4.8931967455968701</v>
      </c>
      <c r="X152">
        <v>50.613</v>
      </c>
      <c r="Y152">
        <v>0.64143799999999995</v>
      </c>
      <c r="Z152">
        <v>10.8528722178105</v>
      </c>
      <c r="AA152">
        <v>72.644654238003497</v>
      </c>
      <c r="AB152">
        <v>961.23231611890901</v>
      </c>
      <c r="AC152">
        <v>1.17408990860125</v>
      </c>
      <c r="AD152">
        <v>4.8692447496741398</v>
      </c>
      <c r="AE152">
        <v>50.833165959502999</v>
      </c>
      <c r="AF152">
        <v>0.64723351481047098</v>
      </c>
      <c r="AG152">
        <v>0.101688507002944</v>
      </c>
      <c r="AH152">
        <v>-5.1403778700651898E-3</v>
      </c>
      <c r="AI152">
        <v>-2.5323617455970599E-4</v>
      </c>
      <c r="AJ152">
        <v>-4.2844812927421098E-3</v>
      </c>
      <c r="AK152" s="1">
        <v>-6.3138797998454999E-5</v>
      </c>
      <c r="AL152">
        <v>3.2765633721607498E-2</v>
      </c>
      <c r="AM152">
        <v>-2.7706461755782601E-3</v>
      </c>
      <c r="AO152"/>
      <c r="AP152"/>
      <c r="AR152"/>
      <c r="AS152"/>
      <c r="AU152"/>
      <c r="AV152"/>
      <c r="BA152"/>
      <c r="BB152"/>
    </row>
    <row r="153" spans="1:54" hidden="1" x14ac:dyDescent="0.25">
      <c r="A153">
        <v>2080</v>
      </c>
      <c r="B153" t="s">
        <v>41</v>
      </c>
      <c r="C153" t="s">
        <v>40</v>
      </c>
      <c r="D153">
        <v>12.031367906066601</v>
      </c>
      <c r="E153">
        <v>71.915283170254497</v>
      </c>
      <c r="F153">
        <v>961.37056555773097</v>
      </c>
      <c r="G153">
        <v>1.16921259686888</v>
      </c>
      <c r="H153">
        <v>4.8459873816047097</v>
      </c>
      <c r="I153">
        <v>52.011000000000003</v>
      </c>
      <c r="J153">
        <v>0.64403500000000002</v>
      </c>
      <c r="K153">
        <v>11.9750506358124</v>
      </c>
      <c r="L153">
        <v>72.268807720044293</v>
      </c>
      <c r="M153">
        <v>961.01207737690902</v>
      </c>
      <c r="N153">
        <v>1.16900564119513</v>
      </c>
      <c r="O153">
        <v>4.8675338994554096</v>
      </c>
      <c r="P153">
        <v>52.502129214545199</v>
      </c>
      <c r="Q153">
        <v>0.64543153095202599</v>
      </c>
      <c r="R153">
        <v>2015</v>
      </c>
      <c r="S153">
        <v>10.7406712328767</v>
      </c>
      <c r="T153">
        <v>72.251111154598803</v>
      </c>
      <c r="U153">
        <v>961.77525831702496</v>
      </c>
      <c r="V153">
        <v>1.17532419765166</v>
      </c>
      <c r="W153">
        <v>4.8931967455968701</v>
      </c>
      <c r="X153">
        <v>50.613</v>
      </c>
      <c r="Y153">
        <v>0.64143799999999995</v>
      </c>
      <c r="Z153">
        <v>10.8528722178105</v>
      </c>
      <c r="AA153">
        <v>72.644654238003497</v>
      </c>
      <c r="AB153">
        <v>961.23231611890901</v>
      </c>
      <c r="AC153">
        <v>1.17408990860125</v>
      </c>
      <c r="AD153">
        <v>4.8692447496741398</v>
      </c>
      <c r="AE153">
        <v>50.833165959502999</v>
      </c>
      <c r="AF153">
        <v>0.64723351481047098</v>
      </c>
      <c r="AG153">
        <v>0.103399210409965</v>
      </c>
      <c r="AH153">
        <v>-5.1737670431719496E-3</v>
      </c>
      <c r="AI153">
        <v>-2.29121241876409E-4</v>
      </c>
      <c r="AJ153">
        <v>-4.3303901761436404E-3</v>
      </c>
      <c r="AK153">
        <v>-3.5135843579214599E-4</v>
      </c>
      <c r="AL153">
        <v>3.2832172136825197E-2</v>
      </c>
      <c r="AM153">
        <v>-2.7841324919219098E-3</v>
      </c>
      <c r="AO153"/>
      <c r="AP153"/>
      <c r="AR153"/>
      <c r="AS153"/>
      <c r="AU153"/>
      <c r="AV153"/>
      <c r="BA153"/>
      <c r="BB153"/>
    </row>
    <row r="154" spans="1:54" hidden="1" x14ac:dyDescent="0.25">
      <c r="A154">
        <v>2081</v>
      </c>
      <c r="B154" t="s">
        <v>41</v>
      </c>
      <c r="C154" t="s">
        <v>40</v>
      </c>
      <c r="D154">
        <v>11.898320939334701</v>
      </c>
      <c r="E154">
        <v>72.585207436399301</v>
      </c>
      <c r="F154">
        <v>959.99124070450102</v>
      </c>
      <c r="G154">
        <v>1.16796636399217</v>
      </c>
      <c r="H154">
        <v>4.9393027416829796</v>
      </c>
      <c r="I154">
        <v>52.814999999999998</v>
      </c>
      <c r="J154">
        <v>0.647621</v>
      </c>
      <c r="K154">
        <v>11.993301768616501</v>
      </c>
      <c r="L154">
        <v>72.266854220693801</v>
      </c>
      <c r="M154">
        <v>961.03674738745895</v>
      </c>
      <c r="N154">
        <v>1.1689547984320201</v>
      </c>
      <c r="O154">
        <v>4.8660861100991797</v>
      </c>
      <c r="P154">
        <v>52.503161311773802</v>
      </c>
      <c r="Q154">
        <v>0.64542466441225999</v>
      </c>
      <c r="R154">
        <v>2015</v>
      </c>
      <c r="S154">
        <v>10.7406712328767</v>
      </c>
      <c r="T154">
        <v>72.251111154598803</v>
      </c>
      <c r="U154">
        <v>961.77525831702496</v>
      </c>
      <c r="V154">
        <v>1.17532419765166</v>
      </c>
      <c r="W154">
        <v>4.8931967455968701</v>
      </c>
      <c r="X154">
        <v>50.613</v>
      </c>
      <c r="Y154">
        <v>0.64143799999999995</v>
      </c>
      <c r="Z154">
        <v>10.8528722178105</v>
      </c>
      <c r="AA154">
        <v>72.644654238003497</v>
      </c>
      <c r="AB154">
        <v>961.23231611890901</v>
      </c>
      <c r="AC154">
        <v>1.17408990860125</v>
      </c>
      <c r="AD154">
        <v>4.8692447496741398</v>
      </c>
      <c r="AE154">
        <v>50.833165959502999</v>
      </c>
      <c r="AF154">
        <v>0.64723351481047098</v>
      </c>
      <c r="AG154">
        <v>0.105080897288599</v>
      </c>
      <c r="AH154">
        <v>-5.2006582077182102E-3</v>
      </c>
      <c r="AI154">
        <v>-2.0345625939803899E-4</v>
      </c>
      <c r="AJ154">
        <v>-4.3736941537533399E-3</v>
      </c>
      <c r="AK154">
        <v>-6.4869188906005503E-4</v>
      </c>
      <c r="AL154">
        <v>3.2852475755714899E-2</v>
      </c>
      <c r="AM154">
        <v>-2.7947415528077899E-3</v>
      </c>
      <c r="AO154"/>
      <c r="AP154"/>
      <c r="AR154"/>
      <c r="AS154"/>
      <c r="AU154"/>
      <c r="AV154"/>
      <c r="BA154"/>
      <c r="BB154"/>
    </row>
    <row r="155" spans="1:54" hidden="1" x14ac:dyDescent="0.25">
      <c r="A155">
        <v>2082</v>
      </c>
      <c r="B155" t="s">
        <v>41</v>
      </c>
      <c r="C155" t="s">
        <v>40</v>
      </c>
      <c r="D155">
        <v>12.0692426614482</v>
      </c>
      <c r="E155">
        <v>72.054049510763207</v>
      </c>
      <c r="F155">
        <v>960.45877886496999</v>
      </c>
      <c r="G155">
        <v>1.1679805322896299</v>
      </c>
      <c r="H155">
        <v>4.9372381369863003</v>
      </c>
      <c r="I155">
        <v>51.975000000000001</v>
      </c>
      <c r="J155">
        <v>0.65096900000000002</v>
      </c>
      <c r="K155">
        <v>12.0111888800614</v>
      </c>
      <c r="L155">
        <v>72.265400278283096</v>
      </c>
      <c r="M155">
        <v>961.06289470596505</v>
      </c>
      <c r="N155">
        <v>1.16890723157392</v>
      </c>
      <c r="O155">
        <v>4.8645924496066204</v>
      </c>
      <c r="P155">
        <v>52.501737484107203</v>
      </c>
      <c r="Q155">
        <v>0.64541815751967102</v>
      </c>
      <c r="R155">
        <v>2015</v>
      </c>
      <c r="S155">
        <v>10.7406712328767</v>
      </c>
      <c r="T155">
        <v>72.251111154598803</v>
      </c>
      <c r="U155">
        <v>961.77525831702496</v>
      </c>
      <c r="V155">
        <v>1.17532419765166</v>
      </c>
      <c r="W155">
        <v>4.8931967455968701</v>
      </c>
      <c r="X155">
        <v>50.613</v>
      </c>
      <c r="Y155">
        <v>0.64143799999999995</v>
      </c>
      <c r="Z155">
        <v>10.8528722178105</v>
      </c>
      <c r="AA155">
        <v>72.644654238003497</v>
      </c>
      <c r="AB155">
        <v>961.23231611890901</v>
      </c>
      <c r="AC155">
        <v>1.17408990860125</v>
      </c>
      <c r="AD155">
        <v>4.8692447496741398</v>
      </c>
      <c r="AE155">
        <v>50.833165959502999</v>
      </c>
      <c r="AF155">
        <v>0.64723351481047098</v>
      </c>
      <c r="AG155">
        <v>0.106729042690651</v>
      </c>
      <c r="AH155">
        <v>-5.2206726523589403E-3</v>
      </c>
      <c r="AI155">
        <v>-1.76254387314243E-4</v>
      </c>
      <c r="AJ155">
        <v>-4.4142079659859404E-3</v>
      </c>
      <c r="AK155">
        <v>-9.5544592779605697E-4</v>
      </c>
      <c r="AL155">
        <v>3.2824465938901301E-2</v>
      </c>
      <c r="AM155">
        <v>-2.8047949453475799E-3</v>
      </c>
      <c r="AO155"/>
      <c r="AP155"/>
      <c r="AR155"/>
      <c r="AS155"/>
      <c r="AU155"/>
      <c r="AV155"/>
      <c r="BA155"/>
      <c r="BB155"/>
    </row>
    <row r="156" spans="1:54" hidden="1" x14ac:dyDescent="0.25">
      <c r="A156">
        <v>2083</v>
      </c>
      <c r="B156" t="s">
        <v>41</v>
      </c>
      <c r="C156" t="s">
        <v>40</v>
      </c>
      <c r="D156">
        <v>12.0599686888454</v>
      </c>
      <c r="E156">
        <v>72.438712915851298</v>
      </c>
      <c r="F156">
        <v>962.04814090019602</v>
      </c>
      <c r="G156">
        <v>1.17003227005871</v>
      </c>
      <c r="H156">
        <v>4.8942767221135002</v>
      </c>
      <c r="I156">
        <v>51.414000000000001</v>
      </c>
      <c r="J156">
        <v>0.63871</v>
      </c>
      <c r="K156">
        <v>12.028662861462299</v>
      </c>
      <c r="L156">
        <v>72.264473404166907</v>
      </c>
      <c r="M156">
        <v>961.09050668242605</v>
      </c>
      <c r="N156">
        <v>1.16886315813224</v>
      </c>
      <c r="O156">
        <v>4.8630514242395497</v>
      </c>
      <c r="P156">
        <v>52.497752067725202</v>
      </c>
      <c r="Q156">
        <v>0.64541050766527097</v>
      </c>
      <c r="R156">
        <v>2015</v>
      </c>
      <c r="S156">
        <v>10.7406712328767</v>
      </c>
      <c r="T156">
        <v>72.251111154598803</v>
      </c>
      <c r="U156">
        <v>961.77525831702496</v>
      </c>
      <c r="V156">
        <v>1.17532419765166</v>
      </c>
      <c r="W156">
        <v>4.8931967455968701</v>
      </c>
      <c r="X156">
        <v>50.613</v>
      </c>
      <c r="Y156">
        <v>0.64143799999999995</v>
      </c>
      <c r="Z156">
        <v>10.8528722178105</v>
      </c>
      <c r="AA156">
        <v>72.644654238003497</v>
      </c>
      <c r="AB156">
        <v>961.23231611890901</v>
      </c>
      <c r="AC156">
        <v>1.17408990860125</v>
      </c>
      <c r="AD156">
        <v>4.8692447496741398</v>
      </c>
      <c r="AE156">
        <v>50.833165959502999</v>
      </c>
      <c r="AF156">
        <v>0.64723351481047098</v>
      </c>
      <c r="AG156">
        <v>0.108339121667925</v>
      </c>
      <c r="AH156">
        <v>-5.2334316657496804E-3</v>
      </c>
      <c r="AI156">
        <v>-1.4752878581502399E-4</v>
      </c>
      <c r="AJ156">
        <v>-4.45174635325614E-3</v>
      </c>
      <c r="AK156">
        <v>-1.27192732199512E-3</v>
      </c>
      <c r="AL156">
        <v>3.2746064047009603E-2</v>
      </c>
      <c r="AM156">
        <v>-2.81661425665417E-3</v>
      </c>
      <c r="AO156"/>
      <c r="AP156"/>
      <c r="AR156"/>
      <c r="AS156"/>
      <c r="AU156"/>
      <c r="AV156"/>
      <c r="BA156"/>
      <c r="BB156"/>
    </row>
    <row r="157" spans="1:54" hidden="1" x14ac:dyDescent="0.25">
      <c r="A157">
        <v>2084</v>
      </c>
      <c r="B157" t="s">
        <v>41</v>
      </c>
      <c r="C157" t="s">
        <v>40</v>
      </c>
      <c r="D157">
        <v>12.060974559686899</v>
      </c>
      <c r="E157">
        <v>72.480233463796594</v>
      </c>
      <c r="F157">
        <v>962.27478473581198</v>
      </c>
      <c r="G157">
        <v>1.1700445225048901</v>
      </c>
      <c r="H157">
        <v>4.8425987651663398</v>
      </c>
      <c r="I157">
        <v>50.835000000000001</v>
      </c>
      <c r="J157">
        <v>0.64891200000000004</v>
      </c>
      <c r="K157">
        <v>12.045674604134801</v>
      </c>
      <c r="L157">
        <v>72.264101109699894</v>
      </c>
      <c r="M157">
        <v>961.11957066684295</v>
      </c>
      <c r="N157">
        <v>1.1688227956183901</v>
      </c>
      <c r="O157">
        <v>4.8614615402597696</v>
      </c>
      <c r="P157">
        <v>52.4910993988073</v>
      </c>
      <c r="Q157">
        <v>0.64540021224007504</v>
      </c>
      <c r="R157">
        <v>2015</v>
      </c>
      <c r="S157">
        <v>10.7406712328767</v>
      </c>
      <c r="T157">
        <v>72.251111154598803</v>
      </c>
      <c r="U157">
        <v>961.77525831702496</v>
      </c>
      <c r="V157">
        <v>1.17532419765166</v>
      </c>
      <c r="W157">
        <v>4.8931967455968701</v>
      </c>
      <c r="X157">
        <v>50.613</v>
      </c>
      <c r="Y157">
        <v>0.64143799999999995</v>
      </c>
      <c r="Z157">
        <v>10.8528722178105</v>
      </c>
      <c r="AA157">
        <v>72.644654238003497</v>
      </c>
      <c r="AB157">
        <v>961.23231611890901</v>
      </c>
      <c r="AC157">
        <v>1.17408990860125</v>
      </c>
      <c r="AD157">
        <v>4.8692447496741398</v>
      </c>
      <c r="AE157">
        <v>50.833165959502999</v>
      </c>
      <c r="AF157">
        <v>0.64723351481047098</v>
      </c>
      <c r="AG157">
        <v>0.10990660927222499</v>
      </c>
      <c r="AH157">
        <v>-5.2385565365450203E-3</v>
      </c>
      <c r="AI157">
        <v>-1.17292615090385E-4</v>
      </c>
      <c r="AJ157">
        <v>-4.4861240559784903E-3</v>
      </c>
      <c r="AK157">
        <v>-1.5984428416527701E-3</v>
      </c>
      <c r="AL157">
        <v>3.2615191440664E-2</v>
      </c>
      <c r="AM157">
        <v>-2.83252107383977E-3</v>
      </c>
      <c r="AO157"/>
      <c r="AP157"/>
      <c r="AR157"/>
      <c r="AS157"/>
      <c r="AU157"/>
      <c r="AV157"/>
      <c r="BA157"/>
      <c r="BB157"/>
    </row>
    <row r="158" spans="1:54" hidden="1" x14ac:dyDescent="0.25">
      <c r="A158">
        <v>2085</v>
      </c>
      <c r="B158" t="s">
        <v>41</v>
      </c>
      <c r="C158" t="s">
        <v>40</v>
      </c>
      <c r="D158">
        <v>12.1967690802348</v>
      </c>
      <c r="E158">
        <v>72.617648532289707</v>
      </c>
      <c r="F158">
        <v>961.56590410958904</v>
      </c>
      <c r="G158">
        <v>1.16863267906067</v>
      </c>
      <c r="H158">
        <v>4.75598494716243</v>
      </c>
      <c r="I158">
        <v>53.661999999999999</v>
      </c>
      <c r="J158">
        <v>0.64690199999999998</v>
      </c>
      <c r="K158">
        <v>12.062174999394299</v>
      </c>
      <c r="L158">
        <v>72.264310906237</v>
      </c>
      <c r="M158">
        <v>961.15007400921399</v>
      </c>
      <c r="N158">
        <v>1.1687863615437799</v>
      </c>
      <c r="O158">
        <v>4.8598213039290998</v>
      </c>
      <c r="P158">
        <v>52.481673813533199</v>
      </c>
      <c r="Q158">
        <v>0.645385768635095</v>
      </c>
      <c r="R158">
        <v>2015</v>
      </c>
      <c r="S158">
        <v>10.7406712328767</v>
      </c>
      <c r="T158">
        <v>72.251111154598803</v>
      </c>
      <c r="U158">
        <v>961.77525831702496</v>
      </c>
      <c r="V158">
        <v>1.17532419765166</v>
      </c>
      <c r="W158">
        <v>4.8931967455968701</v>
      </c>
      <c r="X158">
        <v>50.613</v>
      </c>
      <c r="Y158">
        <v>0.64143799999999995</v>
      </c>
      <c r="Z158">
        <v>10.8528722178105</v>
      </c>
      <c r="AA158">
        <v>72.644654238003497</v>
      </c>
      <c r="AB158">
        <v>961.23231611890901</v>
      </c>
      <c r="AC158">
        <v>1.17408990860125</v>
      </c>
      <c r="AD158">
        <v>4.8692447496741398</v>
      </c>
      <c r="AE158">
        <v>50.833165959502999</v>
      </c>
      <c r="AF158">
        <v>0.64723351481047098</v>
      </c>
      <c r="AG158">
        <v>0.11142698055535701</v>
      </c>
      <c r="AH158">
        <v>-5.2356685533999203E-3</v>
      </c>
      <c r="AI158" s="1">
        <v>-8.55590353299737E-5</v>
      </c>
      <c r="AJ158">
        <v>-4.5171558145675099E-3</v>
      </c>
      <c r="AK158">
        <v>-1.9352992567623201E-3</v>
      </c>
      <c r="AL158">
        <v>3.2429769480489798E-2</v>
      </c>
      <c r="AM158">
        <v>-2.8548369840167499E-3</v>
      </c>
      <c r="AO158"/>
      <c r="AP158"/>
      <c r="AR158"/>
      <c r="AS158"/>
      <c r="AU158"/>
      <c r="AV158"/>
      <c r="BA158"/>
      <c r="BB158"/>
    </row>
    <row r="159" spans="1:54" hidden="1" x14ac:dyDescent="0.25">
      <c r="A159">
        <v>2086</v>
      </c>
      <c r="B159" t="s">
        <v>41</v>
      </c>
      <c r="C159" t="s">
        <v>40</v>
      </c>
      <c r="D159">
        <v>12.4039217221135</v>
      </c>
      <c r="E159">
        <v>72.385481604696594</v>
      </c>
      <c r="F159">
        <v>962.99046771037104</v>
      </c>
      <c r="G159">
        <v>1.1694652661448099</v>
      </c>
      <c r="H159">
        <v>4.7525813757338504</v>
      </c>
      <c r="I159">
        <v>53.313000000000102</v>
      </c>
      <c r="J159">
        <v>0.647455</v>
      </c>
      <c r="K159">
        <v>12.078114938556199</v>
      </c>
      <c r="L159">
        <v>72.265130305132701</v>
      </c>
      <c r="M159">
        <v>961.18200405954201</v>
      </c>
      <c r="N159">
        <v>1.1687540734198301</v>
      </c>
      <c r="O159">
        <v>4.8581292215093601</v>
      </c>
      <c r="P159">
        <v>52.469369648082598</v>
      </c>
      <c r="Q159">
        <v>0.64536567424134506</v>
      </c>
      <c r="R159">
        <v>2015</v>
      </c>
      <c r="S159">
        <v>10.7406712328767</v>
      </c>
      <c r="T159">
        <v>72.251111154598803</v>
      </c>
      <c r="U159">
        <v>961.77525831702496</v>
      </c>
      <c r="V159">
        <v>1.17532419765166</v>
      </c>
      <c r="W159">
        <v>4.8931967455968701</v>
      </c>
      <c r="X159">
        <v>50.613</v>
      </c>
      <c r="Y159">
        <v>0.64143799999999995</v>
      </c>
      <c r="Z159">
        <v>10.8528722178105</v>
      </c>
      <c r="AA159">
        <v>72.644654238003497</v>
      </c>
      <c r="AB159">
        <v>961.23231611890901</v>
      </c>
      <c r="AC159">
        <v>1.17408990860125</v>
      </c>
      <c r="AD159">
        <v>4.8692447496741398</v>
      </c>
      <c r="AE159">
        <v>50.833165959502999</v>
      </c>
      <c r="AF159">
        <v>0.64723351481047098</v>
      </c>
      <c r="AG159">
        <v>0.11289571056912601</v>
      </c>
      <c r="AH159">
        <v>-5.2243890049693403E-3</v>
      </c>
      <c r="AI159" s="1">
        <v>-5.23412067237932E-5</v>
      </c>
      <c r="AJ159">
        <v>-4.5446563694382996E-3</v>
      </c>
      <c r="AK159">
        <v>-2.2828033373191101E-3</v>
      </c>
      <c r="AL159">
        <v>3.2187719527111899E-2</v>
      </c>
      <c r="AM159">
        <v>-2.8858835742973199E-3</v>
      </c>
      <c r="AO159"/>
      <c r="AP159"/>
      <c r="AR159"/>
      <c r="AS159"/>
      <c r="AU159"/>
      <c r="AV159"/>
      <c r="BA159"/>
      <c r="BB159"/>
    </row>
    <row r="160" spans="1:54" hidden="1" x14ac:dyDescent="0.25">
      <c r="A160">
        <v>2087</v>
      </c>
      <c r="B160" t="s">
        <v>41</v>
      </c>
      <c r="C160" t="s">
        <v>40</v>
      </c>
      <c r="D160">
        <v>12.177336594911999</v>
      </c>
      <c r="E160">
        <v>72.972819569471696</v>
      </c>
      <c r="F160">
        <v>960.41899804305206</v>
      </c>
      <c r="G160">
        <v>1.1672281056751499</v>
      </c>
      <c r="H160">
        <v>4.8451609863013703</v>
      </c>
      <c r="I160">
        <v>52.475999999999999</v>
      </c>
      <c r="J160">
        <v>0.64635299999999996</v>
      </c>
      <c r="K160">
        <v>12.0934453129359</v>
      </c>
      <c r="L160">
        <v>72.266586817741697</v>
      </c>
      <c r="M160">
        <v>961.21534816782503</v>
      </c>
      <c r="N160">
        <v>1.1687261487579399</v>
      </c>
      <c r="O160">
        <v>4.8563837992623604</v>
      </c>
      <c r="P160">
        <v>52.454081238635297</v>
      </c>
      <c r="Q160">
        <v>0.64533842644983797</v>
      </c>
      <c r="R160">
        <v>2015</v>
      </c>
      <c r="S160">
        <v>10.7406712328767</v>
      </c>
      <c r="T160">
        <v>72.251111154598803</v>
      </c>
      <c r="U160">
        <v>961.77525831702496</v>
      </c>
      <c r="V160">
        <v>1.17532419765166</v>
      </c>
      <c r="W160">
        <v>4.8931967455968701</v>
      </c>
      <c r="X160">
        <v>50.613</v>
      </c>
      <c r="Y160">
        <v>0.64143799999999995</v>
      </c>
      <c r="Z160">
        <v>10.8528722178105</v>
      </c>
      <c r="AA160">
        <v>72.644654238003497</v>
      </c>
      <c r="AB160">
        <v>961.23231611890901</v>
      </c>
      <c r="AC160">
        <v>1.17408990860125</v>
      </c>
      <c r="AD160">
        <v>4.8692447496741398</v>
      </c>
      <c r="AE160">
        <v>50.833165959502999</v>
      </c>
      <c r="AF160">
        <v>0.64723351481047098</v>
      </c>
      <c r="AG160">
        <v>0.114308274365336</v>
      </c>
      <c r="AH160">
        <v>-5.2043391799084402E-3</v>
      </c>
      <c r="AI160" s="1">
        <v>-1.7652289461845901E-5</v>
      </c>
      <c r="AJ160">
        <v>-4.5684404610050102E-3</v>
      </c>
      <c r="AK160">
        <v>-2.64126185331757E-3</v>
      </c>
      <c r="AL160">
        <v>3.1886962941154701E-2</v>
      </c>
      <c r="AM160">
        <v>-2.9279824317940098E-3</v>
      </c>
      <c r="AO160"/>
      <c r="AP160"/>
      <c r="AR160"/>
      <c r="AS160"/>
      <c r="AU160"/>
      <c r="AV160"/>
      <c r="BA160"/>
      <c r="BB160"/>
    </row>
    <row r="161" spans="1:60" hidden="1" x14ac:dyDescent="0.25">
      <c r="A161">
        <v>2088</v>
      </c>
      <c r="B161" t="s">
        <v>41</v>
      </c>
      <c r="C161" t="s">
        <v>40</v>
      </c>
      <c r="D161">
        <v>12.1512837573386</v>
      </c>
      <c r="E161">
        <v>72.366752054794503</v>
      </c>
      <c r="F161">
        <v>961.30369275929502</v>
      </c>
      <c r="G161">
        <v>1.1684878434442301</v>
      </c>
      <c r="H161">
        <v>4.85235980430528</v>
      </c>
      <c r="I161">
        <v>52.363</v>
      </c>
      <c r="J161">
        <v>0.64660499999999999</v>
      </c>
      <c r="K161">
        <v>12.108117013849</v>
      </c>
      <c r="L161">
        <v>72.268707955418904</v>
      </c>
      <c r="M161">
        <v>961.25009368406495</v>
      </c>
      <c r="N161">
        <v>1.1687028050695101</v>
      </c>
      <c r="O161">
        <v>4.8545835434499098</v>
      </c>
      <c r="P161">
        <v>52.435702921370797</v>
      </c>
      <c r="Q161">
        <v>0.64530252265158705</v>
      </c>
      <c r="R161">
        <v>2015</v>
      </c>
      <c r="S161">
        <v>10.7406712328767</v>
      </c>
      <c r="T161">
        <v>72.251111154598803</v>
      </c>
      <c r="U161">
        <v>961.77525831702496</v>
      </c>
      <c r="V161">
        <v>1.17532419765166</v>
      </c>
      <c r="W161">
        <v>4.8931967455968701</v>
      </c>
      <c r="X161">
        <v>50.613</v>
      </c>
      <c r="Y161">
        <v>0.64143799999999995</v>
      </c>
      <c r="Z161">
        <v>10.8528722178105</v>
      </c>
      <c r="AA161">
        <v>72.644654238003497</v>
      </c>
      <c r="AB161">
        <v>961.23231611890901</v>
      </c>
      <c r="AC161">
        <v>1.17408990860125</v>
      </c>
      <c r="AD161">
        <v>4.8692447496741398</v>
      </c>
      <c r="AE161">
        <v>50.833165959502999</v>
      </c>
      <c r="AF161">
        <v>0.64723351481047098</v>
      </c>
      <c r="AG161">
        <v>0.115660146995791</v>
      </c>
      <c r="AH161">
        <v>-5.1751403668721897E-3</v>
      </c>
      <c r="AI161" s="1">
        <v>1.8494556266338299E-5</v>
      </c>
      <c r="AJ161">
        <v>-4.5883228296825403E-3</v>
      </c>
      <c r="AK161">
        <v>-3.0109815747524698E-3</v>
      </c>
      <c r="AL161">
        <v>3.1525421083243702E-2</v>
      </c>
      <c r="AM161">
        <v>-2.9834551436190401E-3</v>
      </c>
      <c r="AO161"/>
      <c r="AP161"/>
      <c r="AR161"/>
      <c r="AS161"/>
      <c r="AU161"/>
      <c r="AV161"/>
      <c r="BA161"/>
      <c r="BB161"/>
    </row>
    <row r="162" spans="1:60" hidden="1" x14ac:dyDescent="0.25">
      <c r="A162">
        <v>2089</v>
      </c>
      <c r="B162" t="s">
        <v>41</v>
      </c>
      <c r="C162" t="s">
        <v>40</v>
      </c>
      <c r="D162">
        <v>11.9930136986302</v>
      </c>
      <c r="E162">
        <v>72.518226810176202</v>
      </c>
      <c r="F162">
        <v>960.29209784735804</v>
      </c>
      <c r="G162">
        <v>1.1679841663405099</v>
      </c>
      <c r="H162">
        <v>4.8900638180039202</v>
      </c>
      <c r="I162">
        <v>50.948999999999998</v>
      </c>
      <c r="J162">
        <v>0.64724899999999996</v>
      </c>
      <c r="K162">
        <v>12.122080932610899</v>
      </c>
      <c r="L162">
        <v>72.271521229518896</v>
      </c>
      <c r="M162">
        <v>961.28622795826095</v>
      </c>
      <c r="N162">
        <v>1.1686842598659699</v>
      </c>
      <c r="O162">
        <v>4.8527269603338299</v>
      </c>
      <c r="P162">
        <v>52.4141290324688</v>
      </c>
      <c r="Q162">
        <v>0.64525646023760597</v>
      </c>
      <c r="R162">
        <v>2015</v>
      </c>
      <c r="S162">
        <v>10.7406712328767</v>
      </c>
      <c r="T162">
        <v>72.251111154598803</v>
      </c>
      <c r="U162">
        <v>961.77525831702496</v>
      </c>
      <c r="V162">
        <v>1.17532419765166</v>
      </c>
      <c r="W162">
        <v>4.8931967455968701</v>
      </c>
      <c r="X162">
        <v>50.613</v>
      </c>
      <c r="Y162">
        <v>0.64143799999999995</v>
      </c>
      <c r="Z162">
        <v>10.8528722178105</v>
      </c>
      <c r="AA162">
        <v>72.644654238003497</v>
      </c>
      <c r="AB162">
        <v>961.23231611890901</v>
      </c>
      <c r="AC162">
        <v>1.17408990860125</v>
      </c>
      <c r="AD162">
        <v>4.8692447496741398</v>
      </c>
      <c r="AE162">
        <v>50.833165959502999</v>
      </c>
      <c r="AF162">
        <v>0.64723351481047098</v>
      </c>
      <c r="AG162">
        <v>0.116946803512297</v>
      </c>
      <c r="AH162">
        <v>-5.1364138545155402E-3</v>
      </c>
      <c r="AI162" s="1">
        <v>5.6086170270520297E-5</v>
      </c>
      <c r="AJ162">
        <v>-4.6041182158854301E-3</v>
      </c>
      <c r="AK162">
        <v>-3.3922692716184398E-3</v>
      </c>
      <c r="AL162">
        <v>3.1101015314003101E-2</v>
      </c>
      <c r="AM162">
        <v>-3.05462329688494E-3</v>
      </c>
      <c r="AO162"/>
      <c r="AP162"/>
      <c r="AR162"/>
      <c r="AS162"/>
      <c r="AU162"/>
      <c r="AV162"/>
      <c r="BA162"/>
      <c r="BB162"/>
    </row>
    <row r="163" spans="1:60" hidden="1" x14ac:dyDescent="0.25">
      <c r="A163">
        <v>2090</v>
      </c>
      <c r="B163" t="s">
        <v>41</v>
      </c>
      <c r="C163" t="s">
        <v>40</v>
      </c>
      <c r="D163">
        <v>12.1475988258317</v>
      </c>
      <c r="E163">
        <v>72.0885945205479</v>
      </c>
      <c r="F163">
        <v>961.44471232876697</v>
      </c>
      <c r="G163">
        <v>1.1687906027397299</v>
      </c>
      <c r="H163">
        <v>4.8850138317025404</v>
      </c>
      <c r="I163">
        <v>52.728000000000002</v>
      </c>
      <c r="J163">
        <v>0.64980700000000002</v>
      </c>
      <c r="K163">
        <v>12.1352879605369</v>
      </c>
      <c r="L163">
        <v>72.275054151396503</v>
      </c>
      <c r="M163">
        <v>961.323738340413</v>
      </c>
      <c r="N163">
        <v>1.1686707306587201</v>
      </c>
      <c r="O163">
        <v>4.8508125561759297</v>
      </c>
      <c r="P163">
        <v>52.389253908108998</v>
      </c>
      <c r="Q163">
        <v>0.64519873659890903</v>
      </c>
      <c r="R163">
        <v>2015</v>
      </c>
      <c r="S163">
        <v>10.7406712328767</v>
      </c>
      <c r="T163">
        <v>72.251111154598803</v>
      </c>
      <c r="U163">
        <v>961.77525831702496</v>
      </c>
      <c r="V163">
        <v>1.17532419765166</v>
      </c>
      <c r="W163">
        <v>4.8931967455968701</v>
      </c>
      <c r="X163">
        <v>50.613</v>
      </c>
      <c r="Y163">
        <v>0.64143799999999995</v>
      </c>
      <c r="Z163">
        <v>10.8528722178105</v>
      </c>
      <c r="AA163">
        <v>72.644654238003497</v>
      </c>
      <c r="AB163">
        <v>961.23231611890901</v>
      </c>
      <c r="AC163">
        <v>1.17408990860125</v>
      </c>
      <c r="AD163">
        <v>4.8692447496741398</v>
      </c>
      <c r="AE163">
        <v>50.833165959502999</v>
      </c>
      <c r="AF163">
        <v>0.64723351481047098</v>
      </c>
      <c r="AG163">
        <v>0.118163718966658</v>
      </c>
      <c r="AH163">
        <v>-5.0877809314932802E-3</v>
      </c>
      <c r="AI163" s="1">
        <v>9.5109392360933904E-5</v>
      </c>
      <c r="AJ163">
        <v>-4.6156413600282097E-3</v>
      </c>
      <c r="AK163">
        <v>-3.7854317139100701E-3</v>
      </c>
      <c r="AL163">
        <v>3.06116669940582E-2</v>
      </c>
      <c r="AM163">
        <v>-3.1438084787037599E-3</v>
      </c>
      <c r="AO163"/>
      <c r="AP163"/>
      <c r="AR163"/>
      <c r="AS163"/>
      <c r="AU163"/>
      <c r="AV163"/>
      <c r="BA163"/>
      <c r="BB163"/>
    </row>
    <row r="164" spans="1:60" hidden="1" x14ac:dyDescent="0.25">
      <c r="A164">
        <v>2091</v>
      </c>
      <c r="B164" t="s">
        <v>41</v>
      </c>
      <c r="C164" t="s">
        <v>40</v>
      </c>
      <c r="D164">
        <v>12.181326810176101</v>
      </c>
      <c r="E164">
        <v>72.349438747553904</v>
      </c>
      <c r="F164">
        <v>961.89326810176101</v>
      </c>
      <c r="G164">
        <v>1.16916834833659</v>
      </c>
      <c r="H164">
        <v>4.8086217318982403</v>
      </c>
      <c r="I164">
        <v>52.688000000000102</v>
      </c>
      <c r="J164">
        <v>0.64763899999999996</v>
      </c>
      <c r="K164">
        <v>12.1477233172866</v>
      </c>
      <c r="L164">
        <v>72.279257618916105</v>
      </c>
      <c r="M164">
        <v>961.36252422703501</v>
      </c>
      <c r="N164">
        <v>1.16866217087747</v>
      </c>
      <c r="O164">
        <v>4.8488463530597699</v>
      </c>
      <c r="P164">
        <v>52.361145120982002</v>
      </c>
      <c r="Q164">
        <v>0.64512907931251195</v>
      </c>
      <c r="R164">
        <v>2015</v>
      </c>
      <c r="S164">
        <v>10.7406712328767</v>
      </c>
      <c r="T164">
        <v>72.251111154598803</v>
      </c>
      <c r="U164">
        <v>961.77525831702496</v>
      </c>
      <c r="V164">
        <v>1.17532419765166</v>
      </c>
      <c r="W164">
        <v>4.8931967455968701</v>
      </c>
      <c r="X164">
        <v>50.613</v>
      </c>
      <c r="Y164">
        <v>0.64143799999999995</v>
      </c>
      <c r="Z164">
        <v>10.8528722178105</v>
      </c>
      <c r="AA164">
        <v>72.644654238003497</v>
      </c>
      <c r="AB164">
        <v>961.23231611890901</v>
      </c>
      <c r="AC164">
        <v>1.17408990860125</v>
      </c>
      <c r="AD164">
        <v>4.8692447496741398</v>
      </c>
      <c r="AE164">
        <v>50.833165959502999</v>
      </c>
      <c r="AF164">
        <v>0.64723351481047098</v>
      </c>
      <c r="AG164">
        <v>0.119309531476022</v>
      </c>
      <c r="AH164">
        <v>-5.0299175200187E-3</v>
      </c>
      <c r="AI164">
        <v>1.35459561588208E-4</v>
      </c>
      <c r="AJ164">
        <v>-4.62293192711416E-3</v>
      </c>
      <c r="AK164">
        <v>-4.1892321423635604E-3</v>
      </c>
      <c r="AL164">
        <v>3.0058705426617101E-2</v>
      </c>
      <c r="AM164">
        <v>-3.25143159277673E-3</v>
      </c>
      <c r="AO164"/>
      <c r="AP164"/>
      <c r="AR164"/>
      <c r="AS164"/>
      <c r="AU164"/>
      <c r="AV164"/>
      <c r="BA164"/>
      <c r="BB164"/>
    </row>
    <row r="165" spans="1:60" hidden="1" x14ac:dyDescent="0.25">
      <c r="A165">
        <v>2092</v>
      </c>
      <c r="B165" t="s">
        <v>41</v>
      </c>
      <c r="C165" t="s">
        <v>40</v>
      </c>
      <c r="D165">
        <v>12.330880626223101</v>
      </c>
      <c r="E165">
        <v>72.3468504892368</v>
      </c>
      <c r="F165">
        <v>961.77763013698495</v>
      </c>
      <c r="G165">
        <v>1.1682836379647701</v>
      </c>
      <c r="H165">
        <v>4.8185198473581199</v>
      </c>
      <c r="I165">
        <v>52.314</v>
      </c>
      <c r="J165">
        <v>0.64432199999999995</v>
      </c>
      <c r="K165">
        <v>12.1594209197224</v>
      </c>
      <c r="L165">
        <v>72.284060508876905</v>
      </c>
      <c r="M165">
        <v>961.40250618006405</v>
      </c>
      <c r="N165">
        <v>1.1686583283769201</v>
      </c>
      <c r="O165">
        <v>4.8468353053996296</v>
      </c>
      <c r="P165">
        <v>52.3299660486514</v>
      </c>
      <c r="Q165">
        <v>0.64504870209830401</v>
      </c>
      <c r="R165">
        <v>2015</v>
      </c>
      <c r="S165">
        <v>10.7406712328767</v>
      </c>
      <c r="T165">
        <v>72.251111154598803</v>
      </c>
      <c r="U165">
        <v>961.77525831702496</v>
      </c>
      <c r="V165">
        <v>1.17532419765166</v>
      </c>
      <c r="W165">
        <v>4.8931967455968701</v>
      </c>
      <c r="X165">
        <v>50.613</v>
      </c>
      <c r="Y165">
        <v>0.64143799999999995</v>
      </c>
      <c r="Z165">
        <v>10.8528722178105</v>
      </c>
      <c r="AA165">
        <v>72.644654238003497</v>
      </c>
      <c r="AB165">
        <v>961.23231611890901</v>
      </c>
      <c r="AC165">
        <v>1.17408990860125</v>
      </c>
      <c r="AD165">
        <v>4.8692447496741398</v>
      </c>
      <c r="AE165">
        <v>50.833165959502999</v>
      </c>
      <c r="AF165">
        <v>0.64723351481047098</v>
      </c>
      <c r="AG165">
        <v>0.12038736619120299</v>
      </c>
      <c r="AH165">
        <v>-4.96380267631478E-3</v>
      </c>
      <c r="AI165">
        <v>1.77054036054561E-4</v>
      </c>
      <c r="AJ165">
        <v>-4.6262046752430404E-3</v>
      </c>
      <c r="AK165">
        <v>-4.6022423243373004E-3</v>
      </c>
      <c r="AL165">
        <v>2.9445344607117001E-2</v>
      </c>
      <c r="AM165">
        <v>-3.3756173964614002E-3</v>
      </c>
      <c r="AO165"/>
      <c r="AP165"/>
      <c r="AR165"/>
      <c r="AS165"/>
      <c r="AU165"/>
      <c r="AV165"/>
      <c r="BA165"/>
      <c r="BB165"/>
    </row>
    <row r="166" spans="1:60" hidden="1" x14ac:dyDescent="0.25">
      <c r="A166">
        <v>2093</v>
      </c>
      <c r="B166" t="s">
        <v>41</v>
      </c>
      <c r="C166" t="s">
        <v>40</v>
      </c>
      <c r="D166">
        <v>12.3636399217221</v>
      </c>
      <c r="E166">
        <v>71.998435029354297</v>
      </c>
      <c r="F166">
        <v>961.97622896281803</v>
      </c>
      <c r="G166">
        <v>1.1684509373776899</v>
      </c>
      <c r="H166">
        <v>4.72077254403131</v>
      </c>
      <c r="I166">
        <v>54.111000000000097</v>
      </c>
      <c r="J166">
        <v>0.64773000000000003</v>
      </c>
      <c r="K166">
        <v>12.1704047049642</v>
      </c>
      <c r="L166">
        <v>72.289457301035796</v>
      </c>
      <c r="M166">
        <v>961.44370329763694</v>
      </c>
      <c r="N166">
        <v>1.16865911230592</v>
      </c>
      <c r="O166">
        <v>4.8447793179534404</v>
      </c>
      <c r="P166">
        <v>52.2957547346059</v>
      </c>
      <c r="Q166">
        <v>0.64495833156159899</v>
      </c>
      <c r="R166">
        <v>2015</v>
      </c>
      <c r="S166">
        <v>10.7406712328767</v>
      </c>
      <c r="T166">
        <v>72.251111154598803</v>
      </c>
      <c r="U166">
        <v>961.77525831702496</v>
      </c>
      <c r="V166">
        <v>1.17532419765166</v>
      </c>
      <c r="W166">
        <v>4.8931967455968701</v>
      </c>
      <c r="X166">
        <v>50.613</v>
      </c>
      <c r="Y166">
        <v>0.64143799999999995</v>
      </c>
      <c r="Z166">
        <v>10.8528722178105</v>
      </c>
      <c r="AA166">
        <v>72.644654238003497</v>
      </c>
      <c r="AB166">
        <v>961.23231611890901</v>
      </c>
      <c r="AC166">
        <v>1.17408990860125</v>
      </c>
      <c r="AD166">
        <v>4.8692447496741398</v>
      </c>
      <c r="AE166">
        <v>50.833165959502999</v>
      </c>
      <c r="AF166">
        <v>0.64723351481047098</v>
      </c>
      <c r="AG166">
        <v>0.121399428714503</v>
      </c>
      <c r="AH166">
        <v>-4.8895123900505799E-3</v>
      </c>
      <c r="AI166">
        <v>2.1991268414785E-4</v>
      </c>
      <c r="AJ166">
        <v>-4.6255369844732898E-3</v>
      </c>
      <c r="AK166">
        <v>-5.02448181975942E-3</v>
      </c>
      <c r="AL166">
        <v>2.8772332934526301E-2</v>
      </c>
      <c r="AM166">
        <v>-3.5152432573553002E-3</v>
      </c>
      <c r="AO166"/>
      <c r="AP166"/>
      <c r="AR166"/>
      <c r="AS166"/>
      <c r="AU166"/>
      <c r="AV166"/>
      <c r="BA166"/>
      <c r="BB166"/>
    </row>
    <row r="167" spans="1:60" hidden="1" x14ac:dyDescent="0.25">
      <c r="A167">
        <v>2094</v>
      </c>
      <c r="B167" t="s">
        <v>41</v>
      </c>
      <c r="C167" t="s">
        <v>40</v>
      </c>
      <c r="D167">
        <v>12.115549902152701</v>
      </c>
      <c r="E167">
        <v>71.793231506849395</v>
      </c>
      <c r="F167">
        <v>960.80876908023401</v>
      </c>
      <c r="G167">
        <v>1.1681964344422699</v>
      </c>
      <c r="H167">
        <v>4.9372525362035198</v>
      </c>
      <c r="I167">
        <v>52.405000000000001</v>
      </c>
      <c r="J167">
        <v>0.64345799999999997</v>
      </c>
      <c r="K167">
        <v>12.180698610132</v>
      </c>
      <c r="L167">
        <v>72.2954424751495</v>
      </c>
      <c r="M167">
        <v>961.48613467788903</v>
      </c>
      <c r="N167">
        <v>1.1686644318133099</v>
      </c>
      <c r="O167">
        <v>4.8426782954791303</v>
      </c>
      <c r="P167">
        <v>52.258549222334601</v>
      </c>
      <c r="Q167">
        <v>0.64485869430771403</v>
      </c>
      <c r="R167">
        <v>2015</v>
      </c>
      <c r="S167">
        <v>10.7406712328767</v>
      </c>
      <c r="T167">
        <v>72.251111154598803</v>
      </c>
      <c r="U167">
        <v>961.77525831702496</v>
      </c>
      <c r="V167">
        <v>1.17532419765166</v>
      </c>
      <c r="W167">
        <v>4.8931967455968701</v>
      </c>
      <c r="X167">
        <v>50.613</v>
      </c>
      <c r="Y167">
        <v>0.64143799999999995</v>
      </c>
      <c r="Z167">
        <v>10.8528722178105</v>
      </c>
      <c r="AA167">
        <v>72.644654238003497</v>
      </c>
      <c r="AB167">
        <v>961.23231611890901</v>
      </c>
      <c r="AC167">
        <v>1.17408990860125</v>
      </c>
      <c r="AD167">
        <v>4.8692447496741398</v>
      </c>
      <c r="AE167">
        <v>50.833165959502999</v>
      </c>
      <c r="AF167">
        <v>0.64723351481047098</v>
      </c>
      <c r="AG167">
        <v>0.122347924648224</v>
      </c>
      <c r="AH167">
        <v>-4.80712265089596E-3</v>
      </c>
      <c r="AI167">
        <v>2.6405537425604902E-4</v>
      </c>
      <c r="AJ167">
        <v>-4.6210062348642699E-3</v>
      </c>
      <c r="AK167">
        <v>-5.4559701885580304E-3</v>
      </c>
      <c r="AL167">
        <v>2.8040418807813501E-2</v>
      </c>
      <c r="AM167">
        <v>-3.6691865430554501E-3</v>
      </c>
      <c r="AO167"/>
      <c r="AP167"/>
      <c r="AR167"/>
      <c r="AS167"/>
      <c r="AU167"/>
      <c r="AV167"/>
      <c r="BA167"/>
      <c r="BB167"/>
    </row>
    <row r="168" spans="1:60" hidden="1" x14ac:dyDescent="0.25">
      <c r="A168">
        <v>2095</v>
      </c>
      <c r="B168" t="s">
        <v>41</v>
      </c>
      <c r="C168" t="s">
        <v>40</v>
      </c>
      <c r="D168">
        <v>12.124974559686899</v>
      </c>
      <c r="E168">
        <v>72.066961056751495</v>
      </c>
      <c r="F168">
        <v>960.97525636007799</v>
      </c>
      <c r="G168">
        <v>1.16840194129159</v>
      </c>
      <c r="H168">
        <v>4.8808625988258303</v>
      </c>
      <c r="I168">
        <v>51.408000000000001</v>
      </c>
      <c r="J168">
        <v>0.64422900000000005</v>
      </c>
      <c r="K168">
        <v>12.1903265723457</v>
      </c>
      <c r="L168">
        <v>72.302010510974597</v>
      </c>
      <c r="M168">
        <v>961.52981941895803</v>
      </c>
      <c r="N168">
        <v>1.1686741960479601</v>
      </c>
      <c r="O168">
        <v>4.8405321427345998</v>
      </c>
      <c r="P168">
        <v>52.218387555326402</v>
      </c>
      <c r="Q168">
        <v>0.64475051694196395</v>
      </c>
      <c r="R168">
        <v>2015</v>
      </c>
      <c r="S168">
        <v>10.7406712328767</v>
      </c>
      <c r="T168">
        <v>72.251111154598803</v>
      </c>
      <c r="U168">
        <v>961.77525831702496</v>
      </c>
      <c r="V168">
        <v>1.17532419765166</v>
      </c>
      <c r="W168">
        <v>4.8931967455968701</v>
      </c>
      <c r="X168">
        <v>50.613</v>
      </c>
      <c r="Y168">
        <v>0.64143799999999995</v>
      </c>
      <c r="Z168">
        <v>10.8528722178105</v>
      </c>
      <c r="AA168">
        <v>72.644654238003497</v>
      </c>
      <c r="AB168">
        <v>961.23231611890901</v>
      </c>
      <c r="AC168">
        <v>1.17408990860125</v>
      </c>
      <c r="AD168">
        <v>4.8692447496741398</v>
      </c>
      <c r="AE168">
        <v>50.833165959502999</v>
      </c>
      <c r="AF168">
        <v>0.64723351481047098</v>
      </c>
      <c r="AG168">
        <v>0.123235059594668</v>
      </c>
      <c r="AH168">
        <v>-4.7167094485205596E-3</v>
      </c>
      <c r="AI168">
        <v>3.0950197476689698E-4</v>
      </c>
      <c r="AJ168">
        <v>-4.6126898064745899E-3</v>
      </c>
      <c r="AK168">
        <v>-5.8967269906618101E-3</v>
      </c>
      <c r="AL168">
        <v>2.72503506259467E-2</v>
      </c>
      <c r="AM168">
        <v>-3.83632462115936E-3</v>
      </c>
      <c r="AO168"/>
      <c r="AP168"/>
      <c r="AR168"/>
      <c r="AS168"/>
      <c r="AU168"/>
      <c r="AV168"/>
      <c r="BA168"/>
      <c r="BB168"/>
    </row>
    <row r="169" spans="1:60" hidden="1" x14ac:dyDescent="0.25">
      <c r="A169">
        <v>2096</v>
      </c>
      <c r="B169" t="s">
        <v>41</v>
      </c>
      <c r="C169" t="s">
        <v>40</v>
      </c>
      <c r="D169">
        <v>12.239954990215301</v>
      </c>
      <c r="E169">
        <v>72.6694127201566</v>
      </c>
      <c r="F169">
        <v>962.09246771037101</v>
      </c>
      <c r="G169">
        <v>1.16920657729941</v>
      </c>
      <c r="H169">
        <v>4.8133314853228999</v>
      </c>
      <c r="I169">
        <v>52.225999999999999</v>
      </c>
      <c r="J169">
        <v>0.64290599999999998</v>
      </c>
      <c r="K169">
        <v>12.199312528725301</v>
      </c>
      <c r="L169">
        <v>72.309155888267995</v>
      </c>
      <c r="M169">
        <v>961.57477661897997</v>
      </c>
      <c r="N169">
        <v>1.1686883141587101</v>
      </c>
      <c r="O169">
        <v>4.83834076447779</v>
      </c>
      <c r="P169">
        <v>52.175307777070401</v>
      </c>
      <c r="Q169">
        <v>0.64463452606966498</v>
      </c>
      <c r="R169">
        <v>2015</v>
      </c>
      <c r="S169">
        <v>10.7406712328767</v>
      </c>
      <c r="T169">
        <v>72.251111154598803</v>
      </c>
      <c r="U169">
        <v>961.77525831702496</v>
      </c>
      <c r="V169">
        <v>1.17532419765166</v>
      </c>
      <c r="W169">
        <v>4.8931967455968701</v>
      </c>
      <c r="X169">
        <v>50.613</v>
      </c>
      <c r="Y169">
        <v>0.64143799999999995</v>
      </c>
      <c r="Z169">
        <v>10.8528722178105</v>
      </c>
      <c r="AA169">
        <v>72.644654238003497</v>
      </c>
      <c r="AB169">
        <v>961.23231611890901</v>
      </c>
      <c r="AC169">
        <v>1.17408990860125</v>
      </c>
      <c r="AD169">
        <v>4.8692447496741398</v>
      </c>
      <c r="AE169">
        <v>50.833165959502999</v>
      </c>
      <c r="AF169">
        <v>0.64723351481047098</v>
      </c>
      <c r="AG169">
        <v>0.12406303915613701</v>
      </c>
      <c r="AH169">
        <v>-4.6183487725926699E-3</v>
      </c>
      <c r="AI169">
        <v>3.5627235406896E-4</v>
      </c>
      <c r="AJ169">
        <v>-4.60066507936266E-3</v>
      </c>
      <c r="AK169">
        <v>-6.3467717859974297E-3</v>
      </c>
      <c r="AL169">
        <v>2.64028767878947E-2</v>
      </c>
      <c r="AM169">
        <v>-4.01553485926405E-3</v>
      </c>
      <c r="AO169"/>
      <c r="AP169"/>
      <c r="AR169"/>
      <c r="AS169"/>
      <c r="AU169"/>
      <c r="AV169"/>
      <c r="BA169"/>
      <c r="BB169"/>
    </row>
    <row r="170" spans="1:60" hidden="1" x14ac:dyDescent="0.25">
      <c r="A170">
        <v>2097</v>
      </c>
      <c r="B170" t="s">
        <v>41</v>
      </c>
      <c r="C170" t="s">
        <v>40</v>
      </c>
      <c r="D170">
        <v>12.068041095890401</v>
      </c>
      <c r="E170">
        <v>72.3536763209394</v>
      </c>
      <c r="F170">
        <v>961.14469667318997</v>
      </c>
      <c r="G170">
        <v>1.1686749667319001</v>
      </c>
      <c r="H170">
        <v>4.7873966790606701</v>
      </c>
      <c r="I170">
        <v>52.494</v>
      </c>
      <c r="J170">
        <v>0.64782200000000001</v>
      </c>
      <c r="K170">
        <v>12.2076804163907</v>
      </c>
      <c r="L170">
        <v>72.316873086786302</v>
      </c>
      <c r="M170">
        <v>961.62102537609201</v>
      </c>
      <c r="N170">
        <v>1.1687066952944301</v>
      </c>
      <c r="O170">
        <v>4.8361040654666301</v>
      </c>
      <c r="P170">
        <v>52.129347931055399</v>
      </c>
      <c r="Q170">
        <v>0.64451144829613405</v>
      </c>
      <c r="R170">
        <v>2015</v>
      </c>
      <c r="S170">
        <v>10.7406712328767</v>
      </c>
      <c r="T170">
        <v>72.251111154598803</v>
      </c>
      <c r="U170">
        <v>961.77525831702496</v>
      </c>
      <c r="V170">
        <v>1.17532419765166</v>
      </c>
      <c r="W170">
        <v>4.8931967455968701</v>
      </c>
      <c r="X170">
        <v>50.613</v>
      </c>
      <c r="Y170">
        <v>0.64143799999999995</v>
      </c>
      <c r="Z170">
        <v>10.8528722178105</v>
      </c>
      <c r="AA170">
        <v>72.644654238003497</v>
      </c>
      <c r="AB170">
        <v>961.23231611890901</v>
      </c>
      <c r="AC170">
        <v>1.17408990860125</v>
      </c>
      <c r="AD170">
        <v>4.8692447496741398</v>
      </c>
      <c r="AE170">
        <v>50.833165959502999</v>
      </c>
      <c r="AF170">
        <v>0.64723351481047098</v>
      </c>
      <c r="AG170">
        <v>0.124834068934934</v>
      </c>
      <c r="AH170">
        <v>-4.5121166127829199E-3</v>
      </c>
      <c r="AI170">
        <v>4.0438638054950203E-4</v>
      </c>
      <c r="AJ170">
        <v>-4.5850094335882297E-3</v>
      </c>
      <c r="AK170">
        <v>-6.8061241344939301E-3</v>
      </c>
      <c r="AL170">
        <v>2.5498745692625498E-2</v>
      </c>
      <c r="AM170">
        <v>-4.2056946249670497E-3</v>
      </c>
      <c r="AO170"/>
      <c r="AP170"/>
      <c r="AR170"/>
      <c r="AS170"/>
      <c r="AU170"/>
      <c r="AV170"/>
      <c r="BA170"/>
      <c r="BB170"/>
    </row>
    <row r="171" spans="1:60" hidden="1" x14ac:dyDescent="0.25">
      <c r="A171">
        <v>2098</v>
      </c>
      <c r="B171" t="s">
        <v>41</v>
      </c>
      <c r="C171" t="s">
        <v>40</v>
      </c>
      <c r="D171">
        <v>12.138052837573399</v>
      </c>
      <c r="E171">
        <v>72.160493346379695</v>
      </c>
      <c r="F171">
        <v>961.13039921722202</v>
      </c>
      <c r="G171">
        <v>1.16855285127202</v>
      </c>
      <c r="H171">
        <v>4.94023745401174</v>
      </c>
      <c r="I171">
        <v>51.719000000000101</v>
      </c>
      <c r="J171">
        <v>0.64625600000000005</v>
      </c>
      <c r="K171">
        <v>12.2154541724619</v>
      </c>
      <c r="L171">
        <v>72.325156586286397</v>
      </c>
      <c r="M171">
        <v>961.66858478843005</v>
      </c>
      <c r="N171">
        <v>1.16872924860396</v>
      </c>
      <c r="O171">
        <v>4.8338219504590203</v>
      </c>
      <c r="P171">
        <v>52.080546060770502</v>
      </c>
      <c r="Q171">
        <v>0.64438201022668495</v>
      </c>
      <c r="R171">
        <v>2015</v>
      </c>
      <c r="S171">
        <v>10.7406712328767</v>
      </c>
      <c r="T171">
        <v>72.251111154598803</v>
      </c>
      <c r="U171">
        <v>961.77525831702496</v>
      </c>
      <c r="V171">
        <v>1.17532419765166</v>
      </c>
      <c r="W171">
        <v>4.8931967455968701</v>
      </c>
      <c r="X171">
        <v>50.613</v>
      </c>
      <c r="Y171">
        <v>0.64143799999999995</v>
      </c>
      <c r="Z171">
        <v>10.8528722178105</v>
      </c>
      <c r="AA171">
        <v>72.644654238003497</v>
      </c>
      <c r="AB171">
        <v>961.23231611890901</v>
      </c>
      <c r="AC171">
        <v>1.17408990860125</v>
      </c>
      <c r="AD171">
        <v>4.8692447496741398</v>
      </c>
      <c r="AE171">
        <v>50.833165959502999</v>
      </c>
      <c r="AF171">
        <v>0.64723351481047098</v>
      </c>
      <c r="AG171">
        <v>0.12555035453336</v>
      </c>
      <c r="AH171">
        <v>-4.3980889587603798E-3</v>
      </c>
      <c r="AI171">
        <v>4.5386392259649799E-4</v>
      </c>
      <c r="AJ171">
        <v>-4.5658002492099002E-3</v>
      </c>
      <c r="AK171">
        <v>-7.2748035960796204E-3</v>
      </c>
      <c r="AL171">
        <v>2.4538705739107301E-2</v>
      </c>
      <c r="AM171">
        <v>-4.4056812858655403E-3</v>
      </c>
      <c r="AO171"/>
      <c r="AP171"/>
      <c r="AR171"/>
      <c r="AS171"/>
      <c r="AU171"/>
      <c r="AV171"/>
      <c r="BA171"/>
      <c r="BB171"/>
    </row>
    <row r="172" spans="1:60" hidden="1" x14ac:dyDescent="0.25">
      <c r="A172">
        <v>2099</v>
      </c>
      <c r="B172" t="s">
        <v>41</v>
      </c>
      <c r="C172" t="s">
        <v>40</v>
      </c>
      <c r="D172">
        <v>11.911148727984401</v>
      </c>
      <c r="E172">
        <v>72.179661448141005</v>
      </c>
      <c r="F172">
        <v>961.25111154598801</v>
      </c>
      <c r="G172">
        <v>1.1695779295499</v>
      </c>
      <c r="H172">
        <v>4.9193782446184002</v>
      </c>
      <c r="I172">
        <v>51.923999999999999</v>
      </c>
      <c r="J172">
        <v>0.63694300000000004</v>
      </c>
      <c r="K172">
        <v>12.222657734058799</v>
      </c>
      <c r="L172">
        <v>72.334000866524903</v>
      </c>
      <c r="M172">
        <v>961.71747395413104</v>
      </c>
      <c r="N172">
        <v>1.16875588323616</v>
      </c>
      <c r="O172">
        <v>4.8314943242129003</v>
      </c>
      <c r="P172">
        <v>52.028940209704501</v>
      </c>
      <c r="Q172">
        <v>0.64424693846663605</v>
      </c>
      <c r="R172">
        <v>2015</v>
      </c>
      <c r="S172">
        <v>10.7406712328767</v>
      </c>
      <c r="T172">
        <v>72.251111154598803</v>
      </c>
      <c r="U172">
        <v>961.77525831702496</v>
      </c>
      <c r="V172">
        <v>1.17532419765166</v>
      </c>
      <c r="W172">
        <v>4.8931967455968701</v>
      </c>
      <c r="X172">
        <v>50.613</v>
      </c>
      <c r="Y172">
        <v>0.64143799999999995</v>
      </c>
      <c r="Z172">
        <v>10.8528722178105</v>
      </c>
      <c r="AA172">
        <v>72.644654238003497</v>
      </c>
      <c r="AB172">
        <v>961.23231611890901</v>
      </c>
      <c r="AC172">
        <v>1.17408990860125</v>
      </c>
      <c r="AD172">
        <v>4.8692447496741398</v>
      </c>
      <c r="AE172">
        <v>50.833165959502999</v>
      </c>
      <c r="AF172">
        <v>0.64723351481047098</v>
      </c>
      <c r="AG172">
        <v>0.12621410155371801</v>
      </c>
      <c r="AH172">
        <v>-4.2763418001943001E-3</v>
      </c>
      <c r="AI172">
        <v>5.0472484859851504E-4</v>
      </c>
      <c r="AJ172">
        <v>-4.5431149062861104E-3</v>
      </c>
      <c r="AK172">
        <v>-7.7528297306815302E-3</v>
      </c>
      <c r="AL172">
        <v>2.3523505326309199E-2</v>
      </c>
      <c r="AM172">
        <v>-4.6143722095567099E-3</v>
      </c>
      <c r="AO172"/>
      <c r="AP172"/>
      <c r="AR172"/>
      <c r="AS172"/>
      <c r="AU172"/>
      <c r="AV172"/>
      <c r="BA172"/>
      <c r="BB172"/>
    </row>
    <row r="173" spans="1:60" x14ac:dyDescent="0.25">
      <c r="A173">
        <v>2100</v>
      </c>
      <c r="B173" t="s">
        <v>41</v>
      </c>
      <c r="C173" t="s">
        <v>40</v>
      </c>
      <c r="D173">
        <v>12.361765166340501</v>
      </c>
      <c r="E173">
        <v>72.551714872798399</v>
      </c>
      <c r="F173">
        <v>962.39320547945204</v>
      </c>
      <c r="G173">
        <v>1.1688858727984399</v>
      </c>
      <c r="H173">
        <v>4.7445207123287698</v>
      </c>
      <c r="I173">
        <v>51.731000000000002</v>
      </c>
      <c r="J173">
        <v>0.64054199999999994</v>
      </c>
      <c r="K173" s="4">
        <v>12.2293150383013</v>
      </c>
      <c r="L173">
        <v>72.3434004072585</v>
      </c>
      <c r="M173">
        <v>961.76771197132996</v>
      </c>
      <c r="N173" s="5">
        <v>1.1687865083398801</v>
      </c>
      <c r="O173">
        <v>4.82912109148619</v>
      </c>
      <c r="P173" s="10">
        <v>51.974568421346603</v>
      </c>
      <c r="Q173" s="9">
        <v>0.64410695962130105</v>
      </c>
      <c r="R173">
        <v>2015</v>
      </c>
      <c r="S173">
        <v>10.7406712328767</v>
      </c>
      <c r="T173">
        <v>72.251111154598803</v>
      </c>
      <c r="U173">
        <v>961.77525831702496</v>
      </c>
      <c r="V173">
        <v>1.17532419765166</v>
      </c>
      <c r="W173">
        <v>4.8931967455968701</v>
      </c>
      <c r="X173">
        <v>50.613</v>
      </c>
      <c r="Y173">
        <v>0.64143799999999995</v>
      </c>
      <c r="Z173" s="4">
        <v>10.8528722178105</v>
      </c>
      <c r="AA173">
        <v>72.644654238003497</v>
      </c>
      <c r="AB173">
        <v>961.23231611890901</v>
      </c>
      <c r="AC173" s="5">
        <v>1.17408990860125</v>
      </c>
      <c r="AD173">
        <v>4.8692447496741398</v>
      </c>
      <c r="AE173" s="10">
        <v>50.833165959502999</v>
      </c>
      <c r="AF173" s="9">
        <v>0.64723351481047098</v>
      </c>
      <c r="AG173">
        <v>0.12682751559830999</v>
      </c>
      <c r="AH173">
        <v>-4.1469511267545498E-3</v>
      </c>
      <c r="AI173">
        <v>5.5698902694281704E-4</v>
      </c>
      <c r="AJ173">
        <v>-4.5170307848764E-3</v>
      </c>
      <c r="AK173">
        <v>-8.2402220982283406E-3</v>
      </c>
      <c r="AL173">
        <v>2.2453892853198799E-2</v>
      </c>
      <c r="AM173">
        <v>-4.8306447636382397E-3</v>
      </c>
      <c r="AN173" t="s">
        <v>52</v>
      </c>
      <c r="AO173" s="30">
        <f>N173-AC173</f>
        <v>-5.3034002613698839E-3</v>
      </c>
      <c r="AP173" s="6">
        <f>AO173/AC173</f>
        <v>-4.5170307848809302E-3</v>
      </c>
      <c r="AQ173" s="2">
        <f>AO173*1000</f>
        <v>-5.3034002613698839</v>
      </c>
      <c r="AR173" s="7">
        <f>K173-Z173</f>
        <v>1.3764428204907997</v>
      </c>
      <c r="AS173" s="8">
        <f>ABS(AR173/Z173)</f>
        <v>0.12682751559830754</v>
      </c>
      <c r="AU173" s="11">
        <f>P173-AE173</f>
        <v>1.1414024618436045</v>
      </c>
      <c r="AV173" s="12">
        <f>AU173/AE173</f>
        <v>2.2453892853199816E-2</v>
      </c>
      <c r="AW173" s="2"/>
      <c r="AX173" s="24">
        <f>IF(AR173&lt;AU173,1,0)</f>
        <v>0</v>
      </c>
      <c r="AY173" s="24">
        <f>IF(AS173&lt;AV173,1,0)</f>
        <v>0</v>
      </c>
      <c r="AZ173" s="2"/>
      <c r="BA173" s="28">
        <f>Q173-AF173</f>
        <v>-3.1265551891699328E-3</v>
      </c>
      <c r="BB173" s="26">
        <f>BA173/AO173</f>
        <v>0.58953785026256611</v>
      </c>
      <c r="BC173" s="2">
        <f>BA173*1000</f>
        <v>-3.1265551891699328</v>
      </c>
      <c r="BD173">
        <f>IF(ABS(AO173)&lt;ABS(BA173),1,0)</f>
        <v>0</v>
      </c>
      <c r="BE173">
        <f>IF(ABS(AP173)&lt;ABS(BB173),1,0)</f>
        <v>1</v>
      </c>
      <c r="BG173" s="2">
        <f>O173-AD173</f>
        <v>-4.0123658187949829E-2</v>
      </c>
      <c r="BH173" s="3">
        <f>BG173/AD173</f>
        <v>-8.240222098228887E-3</v>
      </c>
    </row>
    <row r="174" spans="1:60" hidden="1" x14ac:dyDescent="0.25">
      <c r="A174">
        <v>2015</v>
      </c>
      <c r="B174" t="s">
        <v>42</v>
      </c>
      <c r="C174" t="s">
        <v>40</v>
      </c>
      <c r="D174">
        <v>10.7228473581213</v>
      </c>
      <c r="E174">
        <v>72.528622700587107</v>
      </c>
      <c r="F174">
        <v>961.82853816046895</v>
      </c>
      <c r="G174">
        <v>1.17548573581213</v>
      </c>
      <c r="H174">
        <v>4.8750316164383598</v>
      </c>
      <c r="I174">
        <v>50.180999999999997</v>
      </c>
      <c r="J174">
        <v>0.64735900000000002</v>
      </c>
      <c r="K174">
        <v>10.9100258038021</v>
      </c>
      <c r="L174">
        <v>72.517750230165703</v>
      </c>
      <c r="M174">
        <v>960.92577322272996</v>
      </c>
      <c r="N174">
        <v>1.1734697786800501</v>
      </c>
      <c r="O174">
        <v>4.9179774591692702</v>
      </c>
      <c r="P174">
        <v>51.381498666561797</v>
      </c>
      <c r="Q174">
        <v>0.64738147763416798</v>
      </c>
      <c r="R174">
        <v>2015</v>
      </c>
      <c r="S174">
        <v>10.7228473581213</v>
      </c>
      <c r="T174">
        <v>72.528622700587107</v>
      </c>
      <c r="U174">
        <v>961.82853816046895</v>
      </c>
      <c r="V174">
        <v>1.17548573581213</v>
      </c>
      <c r="W174">
        <v>4.8750316164383598</v>
      </c>
      <c r="X174">
        <v>50.180999999999997</v>
      </c>
      <c r="Y174">
        <v>0.64735900000000002</v>
      </c>
      <c r="Z174">
        <v>10.9100258038021</v>
      </c>
      <c r="AA174">
        <v>72.517750230165703</v>
      </c>
      <c r="AB174">
        <v>960.92577322272996</v>
      </c>
      <c r="AC174">
        <v>1.1734697786800501</v>
      </c>
      <c r="AD174">
        <v>4.9179774591692702</v>
      </c>
      <c r="AE174">
        <v>51.381498666561797</v>
      </c>
      <c r="AF174">
        <v>0.64738147763416798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O174"/>
      <c r="AP174"/>
      <c r="AR174"/>
      <c r="AS174"/>
      <c r="AU174"/>
      <c r="AV174"/>
      <c r="BA174"/>
      <c r="BB174"/>
    </row>
    <row r="175" spans="1:60" hidden="1" x14ac:dyDescent="0.25">
      <c r="A175">
        <v>2016</v>
      </c>
      <c r="B175" t="s">
        <v>42</v>
      </c>
      <c r="C175" t="s">
        <v>40</v>
      </c>
      <c r="D175">
        <v>10.9186203522505</v>
      </c>
      <c r="E175">
        <v>72.297959295499098</v>
      </c>
      <c r="F175">
        <v>961.39021135029304</v>
      </c>
      <c r="G175">
        <v>1.1739839178082201</v>
      </c>
      <c r="H175">
        <v>4.9484399510763302</v>
      </c>
      <c r="I175">
        <v>51.54</v>
      </c>
      <c r="J175">
        <v>0.65139800000000003</v>
      </c>
      <c r="K175">
        <v>10.910550952539801</v>
      </c>
      <c r="L175">
        <v>72.549819960612894</v>
      </c>
      <c r="M175">
        <v>960.92617796214404</v>
      </c>
      <c r="N175">
        <v>1.17346796037723</v>
      </c>
      <c r="O175">
        <v>4.9157964880848901</v>
      </c>
      <c r="P175">
        <v>51.347081517697603</v>
      </c>
      <c r="Q175">
        <v>0.64729096286590604</v>
      </c>
      <c r="R175">
        <v>2015</v>
      </c>
      <c r="S175">
        <v>10.7228473581213</v>
      </c>
      <c r="T175">
        <v>72.528622700587107</v>
      </c>
      <c r="U175">
        <v>961.82853816046895</v>
      </c>
      <c r="V175">
        <v>1.17548573581213</v>
      </c>
      <c r="W175">
        <v>4.8750316164383598</v>
      </c>
      <c r="X175">
        <v>50.180999999999997</v>
      </c>
      <c r="Y175">
        <v>0.64735900000000002</v>
      </c>
      <c r="Z175">
        <v>10.9100258038021</v>
      </c>
      <c r="AA175">
        <v>72.517750230165703</v>
      </c>
      <c r="AB175">
        <v>960.92577322272996</v>
      </c>
      <c r="AC175">
        <v>1.1734697786800501</v>
      </c>
      <c r="AD175">
        <v>4.9179774591692702</v>
      </c>
      <c r="AE175">
        <v>51.381498666561797</v>
      </c>
      <c r="AF175">
        <v>0.64738147763416798</v>
      </c>
      <c r="AG175" s="1">
        <v>4.8134509226725E-5</v>
      </c>
      <c r="AH175">
        <v>4.42232837414537E-4</v>
      </c>
      <c r="AI175" s="1">
        <v>4.2119737669041401E-7</v>
      </c>
      <c r="AJ175" s="1">
        <v>-1.54950971252812E-6</v>
      </c>
      <c r="AK175">
        <v>-4.4346910950377301E-4</v>
      </c>
      <c r="AL175">
        <v>-6.6983544188776501E-4</v>
      </c>
      <c r="AM175">
        <v>-1.39816740807652E-4</v>
      </c>
      <c r="AO175"/>
      <c r="AP175"/>
      <c r="AR175"/>
      <c r="AS175"/>
      <c r="AU175"/>
      <c r="AV175"/>
      <c r="BA175"/>
      <c r="BB175"/>
    </row>
    <row r="176" spans="1:60" hidden="1" x14ac:dyDescent="0.25">
      <c r="A176">
        <v>2017</v>
      </c>
      <c r="B176" t="s">
        <v>42</v>
      </c>
      <c r="C176" t="s">
        <v>40</v>
      </c>
      <c r="D176">
        <v>11.0181545988259</v>
      </c>
      <c r="E176">
        <v>73.337066340508798</v>
      </c>
      <c r="F176">
        <v>959.87968493150697</v>
      </c>
      <c r="G176">
        <v>1.1715299295499</v>
      </c>
      <c r="H176">
        <v>4.8269493248532296</v>
      </c>
      <c r="I176">
        <v>51.561999999999998</v>
      </c>
      <c r="J176">
        <v>0.64538799999999996</v>
      </c>
      <c r="K176">
        <v>10.9120781081104</v>
      </c>
      <c r="L176">
        <v>72.580507662968003</v>
      </c>
      <c r="M176">
        <v>960.92629420298204</v>
      </c>
      <c r="N176">
        <v>1.1734614744618701</v>
      </c>
      <c r="O176">
        <v>4.9136710778880497</v>
      </c>
      <c r="P176">
        <v>51.315050480040199</v>
      </c>
      <c r="Q176">
        <v>0.647203781693929</v>
      </c>
      <c r="R176">
        <v>2015</v>
      </c>
      <c r="S176">
        <v>10.7228473581213</v>
      </c>
      <c r="T176">
        <v>72.528622700587107</v>
      </c>
      <c r="U176">
        <v>961.82853816046895</v>
      </c>
      <c r="V176">
        <v>1.17548573581213</v>
      </c>
      <c r="W176">
        <v>4.8750316164383598</v>
      </c>
      <c r="X176">
        <v>50.180999999999997</v>
      </c>
      <c r="Y176">
        <v>0.64735900000000002</v>
      </c>
      <c r="Z176">
        <v>10.9100258038021</v>
      </c>
      <c r="AA176">
        <v>72.517750230165703</v>
      </c>
      <c r="AB176">
        <v>960.92577322272996</v>
      </c>
      <c r="AC176">
        <v>1.1734697786800501</v>
      </c>
      <c r="AD176">
        <v>4.9179774591692702</v>
      </c>
      <c r="AE176">
        <v>51.381498666561797</v>
      </c>
      <c r="AF176">
        <v>0.64738147763416798</v>
      </c>
      <c r="AG176">
        <v>1.8811177400084901E-4</v>
      </c>
      <c r="AH176">
        <v>8.6540788431992697E-4</v>
      </c>
      <c r="AI176" s="1">
        <v>5.4216492799217999E-7</v>
      </c>
      <c r="AJ176" s="1">
        <v>-7.0766357408869398E-6</v>
      </c>
      <c r="AK176">
        <v>-8.7564071144562302E-4</v>
      </c>
      <c r="AL176">
        <v>-1.29323177108492E-3</v>
      </c>
      <c r="AM176">
        <v>-2.7448412779573799E-4</v>
      </c>
      <c r="AO176"/>
      <c r="AP176"/>
      <c r="AR176"/>
      <c r="AS176"/>
      <c r="AU176"/>
      <c r="AV176"/>
      <c r="BA176"/>
      <c r="BB176"/>
    </row>
    <row r="177" spans="1:54" hidden="1" x14ac:dyDescent="0.25">
      <c r="A177">
        <v>2018</v>
      </c>
      <c r="B177" t="s">
        <v>42</v>
      </c>
      <c r="C177" t="s">
        <v>40</v>
      </c>
      <c r="D177">
        <v>11.2148727984345</v>
      </c>
      <c r="E177">
        <v>72.712485909980501</v>
      </c>
      <c r="F177">
        <v>959.95708610567499</v>
      </c>
      <c r="G177">
        <v>1.17086488258317</v>
      </c>
      <c r="H177">
        <v>4.8924755264187896</v>
      </c>
      <c r="I177">
        <v>51.811</v>
      </c>
      <c r="J177">
        <v>0.64704600000000001</v>
      </c>
      <c r="K177">
        <v>10.914645017838099</v>
      </c>
      <c r="L177">
        <v>72.609781862251694</v>
      </c>
      <c r="M177">
        <v>960.926164774075</v>
      </c>
      <c r="N177">
        <v>1.1734502086318399</v>
      </c>
      <c r="O177">
        <v>4.9116030944268401</v>
      </c>
      <c r="P177">
        <v>51.2853986336563</v>
      </c>
      <c r="Q177">
        <v>0.64712021267523601</v>
      </c>
      <c r="R177">
        <v>2015</v>
      </c>
      <c r="S177">
        <v>10.7228473581213</v>
      </c>
      <c r="T177">
        <v>72.528622700587107</v>
      </c>
      <c r="U177">
        <v>961.82853816046895</v>
      </c>
      <c r="V177">
        <v>1.17548573581213</v>
      </c>
      <c r="W177">
        <v>4.8750316164383598</v>
      </c>
      <c r="X177">
        <v>50.180999999999997</v>
      </c>
      <c r="Y177">
        <v>0.64735900000000002</v>
      </c>
      <c r="Z177">
        <v>10.9100258038021</v>
      </c>
      <c r="AA177">
        <v>72.517750230165703</v>
      </c>
      <c r="AB177">
        <v>960.92577322272996</v>
      </c>
      <c r="AC177">
        <v>1.1734697786800501</v>
      </c>
      <c r="AD177">
        <v>4.9179774591692702</v>
      </c>
      <c r="AE177">
        <v>51.381498666561797</v>
      </c>
      <c r="AF177">
        <v>0.64738147763416798</v>
      </c>
      <c r="AG177">
        <v>4.2339166919720699E-4</v>
      </c>
      <c r="AH177">
        <v>1.2690911093337801E-3</v>
      </c>
      <c r="AI177" s="1">
        <v>4.0747303921377301E-7</v>
      </c>
      <c r="AJ177" s="1">
        <v>-1.6677079008065901E-5</v>
      </c>
      <c r="AK177">
        <v>-1.2961354124426301E-3</v>
      </c>
      <c r="AL177">
        <v>-1.8703236651211499E-3</v>
      </c>
      <c r="AM177">
        <v>-4.0357187834131101E-4</v>
      </c>
      <c r="AO177"/>
      <c r="AP177"/>
      <c r="AR177"/>
      <c r="AS177"/>
      <c r="AU177"/>
      <c r="AV177"/>
      <c r="BA177"/>
      <c r="BB177"/>
    </row>
    <row r="178" spans="1:54" hidden="1" x14ac:dyDescent="0.25">
      <c r="A178">
        <v>2019</v>
      </c>
      <c r="B178" t="s">
        <v>42</v>
      </c>
      <c r="C178" t="s">
        <v>40</v>
      </c>
      <c r="D178">
        <v>11.116866927593</v>
      </c>
      <c r="E178">
        <v>73.1625596868884</v>
      </c>
      <c r="F178">
        <v>960.27254794520502</v>
      </c>
      <c r="G178">
        <v>1.1716975205479501</v>
      </c>
      <c r="H178">
        <v>4.9938665225048897</v>
      </c>
      <c r="I178">
        <v>51.548999999999999</v>
      </c>
      <c r="J178">
        <v>0.64510999999999996</v>
      </c>
      <c r="K178">
        <v>10.9182894290471</v>
      </c>
      <c r="L178">
        <v>72.637611083484501</v>
      </c>
      <c r="M178">
        <v>960.92583250425503</v>
      </c>
      <c r="N178">
        <v>1.1734340505849801</v>
      </c>
      <c r="O178">
        <v>4.9095944035493799</v>
      </c>
      <c r="P178">
        <v>51.2581190586126</v>
      </c>
      <c r="Q178">
        <v>0.64704053436682796</v>
      </c>
      <c r="R178">
        <v>2015</v>
      </c>
      <c r="S178">
        <v>10.7228473581213</v>
      </c>
      <c r="T178">
        <v>72.528622700587107</v>
      </c>
      <c r="U178">
        <v>961.82853816046895</v>
      </c>
      <c r="V178">
        <v>1.17548573581213</v>
      </c>
      <c r="W178">
        <v>4.8750316164383598</v>
      </c>
      <c r="X178">
        <v>50.180999999999997</v>
      </c>
      <c r="Y178">
        <v>0.64735900000000002</v>
      </c>
      <c r="Z178">
        <v>10.9100258038021</v>
      </c>
      <c r="AA178">
        <v>72.517750230165703</v>
      </c>
      <c r="AB178">
        <v>960.92577322272996</v>
      </c>
      <c r="AC178">
        <v>1.1734697786800501</v>
      </c>
      <c r="AD178">
        <v>4.9179774591692702</v>
      </c>
      <c r="AE178">
        <v>51.381498666561797</v>
      </c>
      <c r="AF178">
        <v>0.64738147763416798</v>
      </c>
      <c r="AG178">
        <v>7.5743406969031295E-4</v>
      </c>
      <c r="AH178">
        <v>1.65284848107391E-3</v>
      </c>
      <c r="AI178" s="1">
        <v>6.1692096610143996E-8</v>
      </c>
      <c r="AJ178" s="1">
        <v>-3.0446540437243801E-5</v>
      </c>
      <c r="AK178">
        <v>-1.70457381911314E-3</v>
      </c>
      <c r="AL178">
        <v>-2.4012458015263099E-3</v>
      </c>
      <c r="AM178">
        <v>-5.2664970982159497E-4</v>
      </c>
      <c r="AO178"/>
      <c r="AP178"/>
      <c r="AR178"/>
      <c r="AS178"/>
      <c r="AU178"/>
      <c r="AV178"/>
      <c r="BA178"/>
      <c r="BB178"/>
    </row>
    <row r="179" spans="1:54" hidden="1" x14ac:dyDescent="0.25">
      <c r="A179">
        <v>2020</v>
      </c>
      <c r="B179" t="s">
        <v>42</v>
      </c>
      <c r="C179" t="s">
        <v>40</v>
      </c>
      <c r="D179">
        <v>11.0064500978474</v>
      </c>
      <c r="E179">
        <v>71.915002935420802</v>
      </c>
      <c r="F179">
        <v>961.21892759295497</v>
      </c>
      <c r="G179">
        <v>1.1734608630137</v>
      </c>
      <c r="H179">
        <v>4.8934033796477499</v>
      </c>
      <c r="I179">
        <v>49.44</v>
      </c>
      <c r="J179">
        <v>0.64701600000000004</v>
      </c>
      <c r="K179">
        <v>10.923049089061401</v>
      </c>
      <c r="L179">
        <v>72.6639638516871</v>
      </c>
      <c r="M179">
        <v>960.92534022235498</v>
      </c>
      <c r="N179">
        <v>1.1734128880191701</v>
      </c>
      <c r="O179">
        <v>4.9076468711037604</v>
      </c>
      <c r="P179">
        <v>51.233204834975702</v>
      </c>
      <c r="Q179">
        <v>0.64696502532570599</v>
      </c>
      <c r="R179">
        <v>2015</v>
      </c>
      <c r="S179">
        <v>10.7228473581213</v>
      </c>
      <c r="T179">
        <v>72.528622700587107</v>
      </c>
      <c r="U179">
        <v>961.82853816046895</v>
      </c>
      <c r="V179">
        <v>1.17548573581213</v>
      </c>
      <c r="W179">
        <v>4.8750316164383598</v>
      </c>
      <c r="X179">
        <v>50.180999999999997</v>
      </c>
      <c r="Y179">
        <v>0.64735900000000002</v>
      </c>
      <c r="Z179">
        <v>10.9100258038021</v>
      </c>
      <c r="AA179">
        <v>72.517750230165703</v>
      </c>
      <c r="AB179">
        <v>960.92577322272996</v>
      </c>
      <c r="AC179">
        <v>1.1734697786800501</v>
      </c>
      <c r="AD179">
        <v>4.9179774591692702</v>
      </c>
      <c r="AE179">
        <v>51.381498666561797</v>
      </c>
      <c r="AF179">
        <v>0.64738147763416798</v>
      </c>
      <c r="AG179">
        <v>1.19369885035516E-3</v>
      </c>
      <c r="AH179">
        <v>2.0162459681575201E-3</v>
      </c>
      <c r="AI179" s="1">
        <v>-4.50607514273614E-7</v>
      </c>
      <c r="AJ179" s="1">
        <v>-4.84807209515993E-5</v>
      </c>
      <c r="AK179">
        <v>-2.1005765380744199E-3</v>
      </c>
      <c r="AL179">
        <v>-2.8861328578292499E-3</v>
      </c>
      <c r="AM179">
        <v>-6.43287339613816E-4</v>
      </c>
      <c r="AO179"/>
      <c r="AP179"/>
      <c r="AR179"/>
      <c r="AS179"/>
      <c r="AU179"/>
      <c r="AV179"/>
      <c r="BA179"/>
      <c r="BB179"/>
    </row>
    <row r="180" spans="1:54" hidden="1" x14ac:dyDescent="0.25">
      <c r="A180">
        <v>2021</v>
      </c>
      <c r="B180" t="s">
        <v>42</v>
      </c>
      <c r="C180" t="s">
        <v>40</v>
      </c>
      <c r="D180">
        <v>10.836741682974599</v>
      </c>
      <c r="E180">
        <v>71.984587279843396</v>
      </c>
      <c r="F180">
        <v>961.08136399217301</v>
      </c>
      <c r="G180">
        <v>1.1741165929549899</v>
      </c>
      <c r="H180">
        <v>4.9717469804305301</v>
      </c>
      <c r="I180">
        <v>53.67</v>
      </c>
      <c r="J180">
        <v>0.64682200000000001</v>
      </c>
      <c r="K180">
        <v>10.928961745205299</v>
      </c>
      <c r="L180">
        <v>72.688808691880098</v>
      </c>
      <c r="M180">
        <v>960.92473075720795</v>
      </c>
      <c r="N180">
        <v>1.17338660863225</v>
      </c>
      <c r="O180">
        <v>4.9057623629380798</v>
      </c>
      <c r="P180">
        <v>51.210649042812399</v>
      </c>
      <c r="Q180">
        <v>0.64689396410886801</v>
      </c>
      <c r="R180">
        <v>2015</v>
      </c>
      <c r="S180">
        <v>10.7228473581213</v>
      </c>
      <c r="T180">
        <v>72.528622700587107</v>
      </c>
      <c r="U180">
        <v>961.82853816046895</v>
      </c>
      <c r="V180">
        <v>1.17548573581213</v>
      </c>
      <c r="W180">
        <v>4.8750316164383598</v>
      </c>
      <c r="X180">
        <v>50.180999999999997</v>
      </c>
      <c r="Y180">
        <v>0.64735900000000002</v>
      </c>
      <c r="Z180">
        <v>10.9100258038021</v>
      </c>
      <c r="AA180">
        <v>72.517750230165703</v>
      </c>
      <c r="AB180">
        <v>960.92577322272996</v>
      </c>
      <c r="AC180">
        <v>1.1734697786800501</v>
      </c>
      <c r="AD180">
        <v>4.9179774591692702</v>
      </c>
      <c r="AE180">
        <v>51.381498666561797</v>
      </c>
      <c r="AF180">
        <v>0.64738147763416798</v>
      </c>
      <c r="AG180">
        <v>1.73564588606562E-3</v>
      </c>
      <c r="AH180">
        <v>2.3588495392022398E-3</v>
      </c>
      <c r="AI180" s="1">
        <v>-1.0848554077740999E-6</v>
      </c>
      <c r="AJ180" s="1">
        <v>-7.0875321474878796E-5</v>
      </c>
      <c r="AK180">
        <v>-2.4837641759451602E-3</v>
      </c>
      <c r="AL180">
        <v>-3.3251195115600899E-3</v>
      </c>
      <c r="AM180">
        <v>-7.5305448509519499E-4</v>
      </c>
      <c r="AO180"/>
      <c r="AP180"/>
      <c r="AR180"/>
      <c r="AS180"/>
      <c r="AU180"/>
      <c r="AV180"/>
      <c r="BA180"/>
      <c r="BB180"/>
    </row>
    <row r="181" spans="1:54" hidden="1" x14ac:dyDescent="0.25">
      <c r="A181">
        <v>2022</v>
      </c>
      <c r="B181" t="s">
        <v>42</v>
      </c>
      <c r="C181" t="s">
        <v>40</v>
      </c>
      <c r="D181">
        <v>10.9000058708415</v>
      </c>
      <c r="E181">
        <v>72.1556234833659</v>
      </c>
      <c r="F181">
        <v>961.13971037182</v>
      </c>
      <c r="G181">
        <v>1.17380091780822</v>
      </c>
      <c r="H181">
        <v>4.8755567260274004</v>
      </c>
      <c r="I181">
        <v>50.866999999999997</v>
      </c>
      <c r="J181">
        <v>0.65188500000000005</v>
      </c>
      <c r="K181">
        <v>10.9360651448029</v>
      </c>
      <c r="L181">
        <v>72.7121141290841</v>
      </c>
      <c r="M181">
        <v>960.92404693764502</v>
      </c>
      <c r="N181">
        <v>1.1733551001220801</v>
      </c>
      <c r="O181">
        <v>4.9039427449004398</v>
      </c>
      <c r="P181">
        <v>51.190444762189301</v>
      </c>
      <c r="Q181">
        <v>0.64682762927331605</v>
      </c>
      <c r="R181">
        <v>2015</v>
      </c>
      <c r="S181">
        <v>10.7228473581213</v>
      </c>
      <c r="T181">
        <v>72.528622700587107</v>
      </c>
      <c r="U181">
        <v>961.82853816046895</v>
      </c>
      <c r="V181">
        <v>1.17548573581213</v>
      </c>
      <c r="W181">
        <v>4.8750316164383598</v>
      </c>
      <c r="X181">
        <v>50.180999999999997</v>
      </c>
      <c r="Y181">
        <v>0.64735900000000002</v>
      </c>
      <c r="Z181">
        <v>10.9100258038021</v>
      </c>
      <c r="AA181">
        <v>72.517750230165703</v>
      </c>
      <c r="AB181">
        <v>960.92577322272996</v>
      </c>
      <c r="AC181">
        <v>1.1734697786800501</v>
      </c>
      <c r="AD181">
        <v>4.9179774591692702</v>
      </c>
      <c r="AE181">
        <v>51.381498666561797</v>
      </c>
      <c r="AF181">
        <v>0.64738147763416798</v>
      </c>
      <c r="AG181">
        <v>2.38673505169685E-3</v>
      </c>
      <c r="AH181">
        <v>2.6802251628254702E-3</v>
      </c>
      <c r="AI181" s="1">
        <v>-1.79648119799129E-6</v>
      </c>
      <c r="AJ181" s="1">
        <v>-9.7726042929882501E-5</v>
      </c>
      <c r="AK181">
        <v>-2.8537573393424601E-3</v>
      </c>
      <c r="AL181">
        <v>-3.7183404402482598E-3</v>
      </c>
      <c r="AM181">
        <v>-8.5552086364278697E-4</v>
      </c>
      <c r="AO181"/>
      <c r="AP181"/>
      <c r="AR181"/>
      <c r="AS181"/>
      <c r="AU181"/>
      <c r="AV181"/>
      <c r="BA181"/>
      <c r="BB181"/>
    </row>
    <row r="182" spans="1:54" hidden="1" x14ac:dyDescent="0.25">
      <c r="A182">
        <v>2023</v>
      </c>
      <c r="B182" t="s">
        <v>42</v>
      </c>
      <c r="C182" t="s">
        <v>40</v>
      </c>
      <c r="D182">
        <v>10.823279843444199</v>
      </c>
      <c r="E182">
        <v>72.331035029354197</v>
      </c>
      <c r="F182">
        <v>961.67826810176098</v>
      </c>
      <c r="G182">
        <v>1.1749169412915801</v>
      </c>
      <c r="H182">
        <v>4.9130148356164396</v>
      </c>
      <c r="I182">
        <v>50.933999999999997</v>
      </c>
      <c r="J182">
        <v>0.64331300000000002</v>
      </c>
      <c r="K182">
        <v>10.944397035178399</v>
      </c>
      <c r="L182">
        <v>72.733848688319696</v>
      </c>
      <c r="M182">
        <v>960.92333159249904</v>
      </c>
      <c r="N182">
        <v>1.17331825018654</v>
      </c>
      <c r="O182">
        <v>4.9021898828389503</v>
      </c>
      <c r="P182">
        <v>51.172585073173202</v>
      </c>
      <c r="Q182">
        <v>0.64676629937605001</v>
      </c>
      <c r="R182">
        <v>2015</v>
      </c>
      <c r="S182">
        <v>10.7228473581213</v>
      </c>
      <c r="T182">
        <v>72.528622700587107</v>
      </c>
      <c r="U182">
        <v>961.82853816046895</v>
      </c>
      <c r="V182">
        <v>1.17548573581213</v>
      </c>
      <c r="W182">
        <v>4.8750316164383598</v>
      </c>
      <c r="X182">
        <v>50.180999999999997</v>
      </c>
      <c r="Y182">
        <v>0.64735900000000002</v>
      </c>
      <c r="Z182">
        <v>10.9100258038021</v>
      </c>
      <c r="AA182">
        <v>72.517750230165703</v>
      </c>
      <c r="AB182">
        <v>960.92577322272996</v>
      </c>
      <c r="AC182">
        <v>1.1734697786800501</v>
      </c>
      <c r="AD182">
        <v>4.9179774591692702</v>
      </c>
      <c r="AE182">
        <v>51.381498666561797</v>
      </c>
      <c r="AF182">
        <v>0.64738147763416798</v>
      </c>
      <c r="AG182">
        <v>3.1504262221233501E-3</v>
      </c>
      <c r="AH182">
        <v>2.9799388076448201E-3</v>
      </c>
      <c r="AI182" s="1">
        <v>-2.5409144994983898E-6</v>
      </c>
      <c r="AJ182">
        <v>-1.29128586239978E-4</v>
      </c>
      <c r="AK182">
        <v>-3.21017663488447E-3</v>
      </c>
      <c r="AL182">
        <v>-4.0659303214233E-3</v>
      </c>
      <c r="AM182">
        <v>-9.5025619263415897E-4</v>
      </c>
      <c r="AO182"/>
      <c r="AP182"/>
      <c r="AR182"/>
      <c r="AS182"/>
      <c r="AU182"/>
      <c r="AV182"/>
      <c r="BA182"/>
      <c r="BB182"/>
    </row>
    <row r="183" spans="1:54" hidden="1" x14ac:dyDescent="0.25">
      <c r="A183">
        <v>2024</v>
      </c>
      <c r="B183" t="s">
        <v>42</v>
      </c>
      <c r="C183" t="s">
        <v>40</v>
      </c>
      <c r="D183">
        <v>11.0784755381605</v>
      </c>
      <c r="E183">
        <v>72.551017416829694</v>
      </c>
      <c r="F183">
        <v>961.93909784735797</v>
      </c>
      <c r="G183">
        <v>1.1740206536203499</v>
      </c>
      <c r="H183">
        <v>4.8730284618395299</v>
      </c>
      <c r="I183">
        <v>52.587000000000103</v>
      </c>
      <c r="J183">
        <v>0.64412899999999995</v>
      </c>
      <c r="K183">
        <v>10.9539951636559</v>
      </c>
      <c r="L183">
        <v>72.753980894607395</v>
      </c>
      <c r="M183">
        <v>960.92262755060301</v>
      </c>
      <c r="N183">
        <v>1.1732759465234599</v>
      </c>
      <c r="O183">
        <v>4.9005056426017104</v>
      </c>
      <c r="P183">
        <v>51.157063055830697</v>
      </c>
      <c r="Q183">
        <v>0.64671025297406903</v>
      </c>
      <c r="R183">
        <v>2015</v>
      </c>
      <c r="S183">
        <v>10.7228473581213</v>
      </c>
      <c r="T183">
        <v>72.528622700587107</v>
      </c>
      <c r="U183">
        <v>961.82853816046895</v>
      </c>
      <c r="V183">
        <v>1.17548573581213</v>
      </c>
      <c r="W183">
        <v>4.8750316164383598</v>
      </c>
      <c r="X183">
        <v>50.180999999999997</v>
      </c>
      <c r="Y183">
        <v>0.64735900000000002</v>
      </c>
      <c r="Z183">
        <v>10.9100258038021</v>
      </c>
      <c r="AA183">
        <v>72.517750230165703</v>
      </c>
      <c r="AB183">
        <v>960.92577322272996</v>
      </c>
      <c r="AC183">
        <v>1.1734697786800501</v>
      </c>
      <c r="AD183">
        <v>4.9179774591692702</v>
      </c>
      <c r="AE183">
        <v>51.381498666561797</v>
      </c>
      <c r="AF183">
        <v>0.64738147763416798</v>
      </c>
      <c r="AG183">
        <v>4.0301792722194901E-3</v>
      </c>
      <c r="AH183">
        <v>3.2575564422775202E-3</v>
      </c>
      <c r="AI183" s="1">
        <v>-3.2735849263954001E-6</v>
      </c>
      <c r="AJ183">
        <v>-1.65178652328723E-4</v>
      </c>
      <c r="AK183">
        <v>-3.5526426691893701E-3</v>
      </c>
      <c r="AL183">
        <v>-4.3680238326150702E-3</v>
      </c>
      <c r="AM183">
        <v>-1.0368301894465299E-3</v>
      </c>
      <c r="AO183"/>
      <c r="AP183"/>
      <c r="AR183"/>
      <c r="AS183"/>
      <c r="AU183"/>
      <c r="AV183"/>
      <c r="BA183"/>
      <c r="BB183"/>
    </row>
    <row r="184" spans="1:54" hidden="1" x14ac:dyDescent="0.25">
      <c r="A184">
        <v>2025</v>
      </c>
      <c r="B184" t="s">
        <v>42</v>
      </c>
      <c r="C184" t="s">
        <v>40</v>
      </c>
      <c r="D184">
        <v>10.887205479452099</v>
      </c>
      <c r="E184">
        <v>72.766797651663296</v>
      </c>
      <c r="F184">
        <v>960.25219178082102</v>
      </c>
      <c r="G184">
        <v>1.17261481213307</v>
      </c>
      <c r="H184">
        <v>4.9929575988258303</v>
      </c>
      <c r="I184">
        <v>49.341999999999999</v>
      </c>
      <c r="J184">
        <v>0.64479299999999995</v>
      </c>
      <c r="K184">
        <v>10.9648972775597</v>
      </c>
      <c r="L184">
        <v>72.772479272968098</v>
      </c>
      <c r="M184">
        <v>960.92197764078799</v>
      </c>
      <c r="N184">
        <v>1.1732280768307199</v>
      </c>
      <c r="O184">
        <v>4.8988918900368201</v>
      </c>
      <c r="P184">
        <v>51.143871790228602</v>
      </c>
      <c r="Q184">
        <v>0.64665976862437402</v>
      </c>
      <c r="R184">
        <v>2015</v>
      </c>
      <c r="S184">
        <v>10.7228473581213</v>
      </c>
      <c r="T184">
        <v>72.528622700587107</v>
      </c>
      <c r="U184">
        <v>961.82853816046895</v>
      </c>
      <c r="V184">
        <v>1.17548573581213</v>
      </c>
      <c r="W184">
        <v>4.8750316164383598</v>
      </c>
      <c r="X184">
        <v>50.180999999999997</v>
      </c>
      <c r="Y184">
        <v>0.64735900000000002</v>
      </c>
      <c r="Z184">
        <v>10.9100258038021</v>
      </c>
      <c r="AA184">
        <v>72.517750230165703</v>
      </c>
      <c r="AB184">
        <v>960.92577322272996</v>
      </c>
      <c r="AC184">
        <v>1.1734697786800501</v>
      </c>
      <c r="AD184">
        <v>4.9179774591692702</v>
      </c>
      <c r="AE184">
        <v>51.381498666561797</v>
      </c>
      <c r="AF184">
        <v>0.64738147763416798</v>
      </c>
      <c r="AG184">
        <v>5.0294540768604096E-3</v>
      </c>
      <c r="AH184">
        <v>3.51264403534177E-3</v>
      </c>
      <c r="AI184" s="1">
        <v>-3.94992209278228E-6</v>
      </c>
      <c r="AJ184">
        <v>-2.0597194211891801E-4</v>
      </c>
      <c r="AK184">
        <v>-3.88077604887441E-3</v>
      </c>
      <c r="AL184">
        <v>-4.6247556513524203E-3</v>
      </c>
      <c r="AM184">
        <v>-1.1148125714567901E-3</v>
      </c>
      <c r="AO184"/>
      <c r="AP184"/>
      <c r="AR184"/>
      <c r="AS184"/>
      <c r="AU184"/>
      <c r="AV184"/>
      <c r="BA184"/>
      <c r="BB184"/>
    </row>
    <row r="185" spans="1:54" hidden="1" x14ac:dyDescent="0.25">
      <c r="A185">
        <v>2026</v>
      </c>
      <c r="B185" t="s">
        <v>42</v>
      </c>
      <c r="C185" t="s">
        <v>40</v>
      </c>
      <c r="D185">
        <v>11.0988336594912</v>
      </c>
      <c r="E185">
        <v>73.319030136986299</v>
      </c>
      <c r="F185">
        <v>961.90433072407097</v>
      </c>
      <c r="G185">
        <v>1.1737988571428599</v>
      </c>
      <c r="H185">
        <v>4.8372396829745599</v>
      </c>
      <c r="I185">
        <v>51.647000000000098</v>
      </c>
      <c r="J185">
        <v>0.64539599999999997</v>
      </c>
      <c r="K185">
        <v>10.977169718228801</v>
      </c>
      <c r="L185">
        <v>72.789332446752894</v>
      </c>
      <c r="M185">
        <v>960.92142399700401</v>
      </c>
      <c r="N185">
        <v>1.1731744047275501</v>
      </c>
      <c r="O185">
        <v>4.8973559691075303</v>
      </c>
      <c r="P185">
        <v>51.133000804469802</v>
      </c>
      <c r="Q185">
        <v>0.64661565075266403</v>
      </c>
      <c r="R185">
        <v>2015</v>
      </c>
      <c r="S185">
        <v>10.7228473581213</v>
      </c>
      <c r="T185">
        <v>72.528622700587107</v>
      </c>
      <c r="U185">
        <v>961.82853816046895</v>
      </c>
      <c r="V185">
        <v>1.17548573581213</v>
      </c>
      <c r="W185">
        <v>4.8750316164383598</v>
      </c>
      <c r="X185">
        <v>50.180999999999997</v>
      </c>
      <c r="Y185">
        <v>0.64735900000000002</v>
      </c>
      <c r="Z185">
        <v>10.9100258038021</v>
      </c>
      <c r="AA185">
        <v>72.517750230165703</v>
      </c>
      <c r="AB185">
        <v>960.92577322272996</v>
      </c>
      <c r="AC185">
        <v>1.1734697786800501</v>
      </c>
      <c r="AD185">
        <v>4.9179774591692702</v>
      </c>
      <c r="AE185">
        <v>51.381498666561797</v>
      </c>
      <c r="AF185">
        <v>0.64738147763416798</v>
      </c>
      <c r="AG185">
        <v>6.1543314043637602E-3</v>
      </c>
      <c r="AH185">
        <v>3.7450447059541999E-3</v>
      </c>
      <c r="AI185" s="1">
        <v>-4.5260787527466703E-6</v>
      </c>
      <c r="AJ185">
        <v>-2.5170989305865797E-4</v>
      </c>
      <c r="AK185">
        <v>-4.1930834846129897E-3</v>
      </c>
      <c r="AL185">
        <v>-4.83632958440208E-3</v>
      </c>
      <c r="AM185">
        <v>-1.18296075492146E-3</v>
      </c>
      <c r="AO185"/>
      <c r="AP185"/>
      <c r="AR185"/>
      <c r="AS185"/>
      <c r="AU185"/>
      <c r="AV185"/>
      <c r="BA185"/>
      <c r="BB185"/>
    </row>
    <row r="186" spans="1:54" hidden="1" x14ac:dyDescent="0.25">
      <c r="A186">
        <v>2027</v>
      </c>
      <c r="B186" t="s">
        <v>42</v>
      </c>
      <c r="C186" t="s">
        <v>40</v>
      </c>
      <c r="D186">
        <v>10.831078277886499</v>
      </c>
      <c r="E186">
        <v>72.863691193737793</v>
      </c>
      <c r="F186">
        <v>960.04255968688699</v>
      </c>
      <c r="G186">
        <v>1.17285615851272</v>
      </c>
      <c r="H186">
        <v>5.0300928904109599</v>
      </c>
      <c r="I186">
        <v>52.774999999999999</v>
      </c>
      <c r="J186">
        <v>0.64921300000000004</v>
      </c>
      <c r="K186">
        <v>10.990799043000999</v>
      </c>
      <c r="L186">
        <v>72.804587450523798</v>
      </c>
      <c r="M186">
        <v>960.92092972480395</v>
      </c>
      <c r="N186">
        <v>1.1731149452148</v>
      </c>
      <c r="O186">
        <v>4.8959004198395499</v>
      </c>
      <c r="P186">
        <v>51.1244499521694</v>
      </c>
      <c r="Q186">
        <v>0.64657806933498296</v>
      </c>
      <c r="R186">
        <v>2015</v>
      </c>
      <c r="S186">
        <v>10.7228473581213</v>
      </c>
      <c r="T186">
        <v>72.528622700587107</v>
      </c>
      <c r="U186">
        <v>961.82853816046895</v>
      </c>
      <c r="V186">
        <v>1.17548573581213</v>
      </c>
      <c r="W186">
        <v>4.8750316164383598</v>
      </c>
      <c r="X186">
        <v>50.180999999999997</v>
      </c>
      <c r="Y186">
        <v>0.64735900000000002</v>
      </c>
      <c r="Z186">
        <v>10.9100258038021</v>
      </c>
      <c r="AA186">
        <v>72.517750230165703</v>
      </c>
      <c r="AB186">
        <v>960.92577322272996</v>
      </c>
      <c r="AC186">
        <v>1.1734697786800501</v>
      </c>
      <c r="AD186">
        <v>4.9179774591692702</v>
      </c>
      <c r="AE186">
        <v>51.381498666561797</v>
      </c>
      <c r="AF186">
        <v>0.64738147763416798</v>
      </c>
      <c r="AG186">
        <v>7.4035791162657396E-3</v>
      </c>
      <c r="AH186">
        <v>3.9554070478982602E-3</v>
      </c>
      <c r="AI186" s="1">
        <v>-5.0404495955358801E-6</v>
      </c>
      <c r="AJ186">
        <v>-3.0237972182738299E-4</v>
      </c>
      <c r="AK186">
        <v>-4.4890484986977496E-3</v>
      </c>
      <c r="AL186">
        <v>-5.0027484807406396E-3</v>
      </c>
      <c r="AM186">
        <v>-1.24101218051773E-3</v>
      </c>
      <c r="AO186"/>
      <c r="AP186"/>
      <c r="AR186"/>
      <c r="AS186"/>
      <c r="AU186"/>
      <c r="AV186"/>
      <c r="BA186"/>
      <c r="BB186"/>
    </row>
    <row r="187" spans="1:54" hidden="1" x14ac:dyDescent="0.25">
      <c r="A187">
        <v>2028</v>
      </c>
      <c r="B187" t="s">
        <v>42</v>
      </c>
      <c r="C187" t="s">
        <v>40</v>
      </c>
      <c r="D187">
        <v>10.7497514677104</v>
      </c>
      <c r="E187">
        <v>73.227897651663397</v>
      </c>
      <c r="F187">
        <v>961.341303326809</v>
      </c>
      <c r="G187">
        <v>1.17486505675147</v>
      </c>
      <c r="H187">
        <v>4.8540953131115403</v>
      </c>
      <c r="I187">
        <v>51.048999999999999</v>
      </c>
      <c r="J187">
        <v>0.64787499999999998</v>
      </c>
      <c r="K187">
        <v>11.005703323197899</v>
      </c>
      <c r="L187">
        <v>72.818300426117503</v>
      </c>
      <c r="M187">
        <v>960.92041911042804</v>
      </c>
      <c r="N187">
        <v>1.17304996306272</v>
      </c>
      <c r="O187">
        <v>4.8945199021747197</v>
      </c>
      <c r="P187">
        <v>51.118227801662997</v>
      </c>
      <c r="Q187">
        <v>0.64654635125384396</v>
      </c>
      <c r="R187">
        <v>2015</v>
      </c>
      <c r="S187">
        <v>10.7228473581213</v>
      </c>
      <c r="T187">
        <v>72.528622700587107</v>
      </c>
      <c r="U187">
        <v>961.82853816046895</v>
      </c>
      <c r="V187">
        <v>1.17548573581213</v>
      </c>
      <c r="W187">
        <v>4.8750316164383598</v>
      </c>
      <c r="X187">
        <v>50.180999999999997</v>
      </c>
      <c r="Y187">
        <v>0.64735900000000002</v>
      </c>
      <c r="Z187">
        <v>10.9100258038021</v>
      </c>
      <c r="AA187">
        <v>72.517750230165703</v>
      </c>
      <c r="AB187">
        <v>960.92577322272996</v>
      </c>
      <c r="AC187">
        <v>1.1734697786800501</v>
      </c>
      <c r="AD187">
        <v>4.9179774591692702</v>
      </c>
      <c r="AE187">
        <v>51.381498666561797</v>
      </c>
      <c r="AF187">
        <v>0.64738147763416798</v>
      </c>
      <c r="AG187">
        <v>8.7696877272682994E-3</v>
      </c>
      <c r="AH187">
        <v>4.1445052417904398E-3</v>
      </c>
      <c r="AI187" s="1">
        <v>-5.5718271386400703E-6</v>
      </c>
      <c r="AJ187">
        <v>-3.57755798194061E-4</v>
      </c>
      <c r="AK187">
        <v>-4.7697569151747398E-3</v>
      </c>
      <c r="AL187">
        <v>-5.1238455812125903E-3</v>
      </c>
      <c r="AM187">
        <v>-1.29000660225381E-3</v>
      </c>
      <c r="AO187"/>
      <c r="AP187"/>
      <c r="AR187"/>
      <c r="AS187"/>
      <c r="AU187"/>
      <c r="AV187"/>
      <c r="BA187"/>
      <c r="BB187"/>
    </row>
    <row r="188" spans="1:54" hidden="1" x14ac:dyDescent="0.25">
      <c r="A188">
        <v>2029</v>
      </c>
      <c r="B188" t="s">
        <v>42</v>
      </c>
      <c r="C188" t="s">
        <v>40</v>
      </c>
      <c r="D188">
        <v>10.961</v>
      </c>
      <c r="E188">
        <v>72.654375538160394</v>
      </c>
      <c r="F188">
        <v>960.42342270058805</v>
      </c>
      <c r="G188">
        <v>1.1726956810176099</v>
      </c>
      <c r="H188">
        <v>4.9041364520547903</v>
      </c>
      <c r="I188">
        <v>50.173000000000002</v>
      </c>
      <c r="J188">
        <v>0.64264600000000005</v>
      </c>
      <c r="K188">
        <v>11.021800630141</v>
      </c>
      <c r="L188">
        <v>72.830527515370306</v>
      </c>
      <c r="M188">
        <v>960.919816440114</v>
      </c>
      <c r="N188">
        <v>1.1729797230415699</v>
      </c>
      <c r="O188">
        <v>4.8932090760548403</v>
      </c>
      <c r="P188">
        <v>51.114342921285797</v>
      </c>
      <c r="Q188">
        <v>0.64651982339175895</v>
      </c>
      <c r="R188">
        <v>2015</v>
      </c>
      <c r="S188">
        <v>10.7228473581213</v>
      </c>
      <c r="T188">
        <v>72.528622700587107</v>
      </c>
      <c r="U188">
        <v>961.82853816046895</v>
      </c>
      <c r="V188">
        <v>1.17548573581213</v>
      </c>
      <c r="W188">
        <v>4.8750316164383598</v>
      </c>
      <c r="X188">
        <v>50.180999999999997</v>
      </c>
      <c r="Y188">
        <v>0.64735900000000002</v>
      </c>
      <c r="Z188">
        <v>10.9100258038021</v>
      </c>
      <c r="AA188">
        <v>72.517750230165703</v>
      </c>
      <c r="AB188">
        <v>960.92577322272996</v>
      </c>
      <c r="AC188">
        <v>1.1734697786800501</v>
      </c>
      <c r="AD188">
        <v>4.9179774591692702</v>
      </c>
      <c r="AE188">
        <v>51.381498666561797</v>
      </c>
      <c r="AF188">
        <v>0.64738147763416798</v>
      </c>
      <c r="AG188">
        <v>1.0245147752073899E-2</v>
      </c>
      <c r="AH188">
        <v>4.3131134682460699E-3</v>
      </c>
      <c r="AI188" s="1">
        <v>-6.1990038994311103E-6</v>
      </c>
      <c r="AJ188">
        <v>-4.1761249192898099E-4</v>
      </c>
      <c r="AK188">
        <v>-5.0362945580912999E-3</v>
      </c>
      <c r="AL188">
        <v>-5.1994541266634497E-3</v>
      </c>
      <c r="AM188">
        <v>-1.3309837741388899E-3</v>
      </c>
      <c r="AO188"/>
      <c r="AP188"/>
      <c r="AR188"/>
      <c r="AS188"/>
      <c r="AU188"/>
      <c r="AV188"/>
      <c r="BA188"/>
      <c r="BB188"/>
    </row>
    <row r="189" spans="1:54" hidden="1" x14ac:dyDescent="0.25">
      <c r="A189">
        <v>2030</v>
      </c>
      <c r="B189" t="s">
        <v>42</v>
      </c>
      <c r="C189" t="s">
        <v>40</v>
      </c>
      <c r="D189">
        <v>10.962324853228999</v>
      </c>
      <c r="E189">
        <v>73.503105870841495</v>
      </c>
      <c r="F189">
        <v>959.80327005870799</v>
      </c>
      <c r="G189">
        <v>1.17175752054794</v>
      </c>
      <c r="H189">
        <v>4.9384186810176098</v>
      </c>
      <c r="I189">
        <v>49.933999999999997</v>
      </c>
      <c r="J189">
        <v>0.65206399999999998</v>
      </c>
      <c r="K189">
        <v>11.039009035152</v>
      </c>
      <c r="L189">
        <v>72.841324860119002</v>
      </c>
      <c r="M189">
        <v>960.91904600010196</v>
      </c>
      <c r="N189">
        <v>1.1729044899216099</v>
      </c>
      <c r="O189">
        <v>4.8919626014217199</v>
      </c>
      <c r="P189">
        <v>51.112803879372997</v>
      </c>
      <c r="Q189">
        <v>0.64649781263124395</v>
      </c>
      <c r="R189">
        <v>2015</v>
      </c>
      <c r="S189">
        <v>10.7228473581213</v>
      </c>
      <c r="T189">
        <v>72.528622700587107</v>
      </c>
      <c r="U189">
        <v>961.82853816046895</v>
      </c>
      <c r="V189">
        <v>1.17548573581213</v>
      </c>
      <c r="W189">
        <v>4.8750316164383598</v>
      </c>
      <c r="X189">
        <v>50.180999999999997</v>
      </c>
      <c r="Y189">
        <v>0.64735900000000002</v>
      </c>
      <c r="Z189">
        <v>10.9100258038021</v>
      </c>
      <c r="AA189">
        <v>72.517750230165703</v>
      </c>
      <c r="AB189">
        <v>960.92577322272996</v>
      </c>
      <c r="AC189">
        <v>1.1734697786800501</v>
      </c>
      <c r="AD189">
        <v>4.9179774591692702</v>
      </c>
      <c r="AE189">
        <v>51.381498666561797</v>
      </c>
      <c r="AF189">
        <v>0.64738147763416798</v>
      </c>
      <c r="AG189">
        <v>1.1822449705384199E-2</v>
      </c>
      <c r="AH189">
        <v>4.4620059078814504E-3</v>
      </c>
      <c r="AI189" s="1">
        <v>-7.0007723956357701E-6</v>
      </c>
      <c r="AJ189">
        <v>-4.8172417280205798E-4</v>
      </c>
      <c r="AK189">
        <v>-5.28974725149387E-3</v>
      </c>
      <c r="AL189">
        <v>-5.2294073579382799E-3</v>
      </c>
      <c r="AM189">
        <v>-1.3649834501810001E-3</v>
      </c>
      <c r="AO189"/>
      <c r="AP189"/>
      <c r="AR189"/>
      <c r="AS189"/>
      <c r="AU189"/>
      <c r="AV189"/>
      <c r="BA189"/>
      <c r="BB189"/>
    </row>
    <row r="190" spans="1:54" hidden="1" x14ac:dyDescent="0.25">
      <c r="A190">
        <v>2031</v>
      </c>
      <c r="B190" t="s">
        <v>42</v>
      </c>
      <c r="C190" t="s">
        <v>40</v>
      </c>
      <c r="D190">
        <v>10.804812133072399</v>
      </c>
      <c r="E190">
        <v>73.506556947162395</v>
      </c>
      <c r="F190">
        <v>961.55679647749605</v>
      </c>
      <c r="G190">
        <v>1.17462450489237</v>
      </c>
      <c r="H190">
        <v>4.8284425812133103</v>
      </c>
      <c r="I190">
        <v>51.216999999999999</v>
      </c>
      <c r="J190">
        <v>0.646698</v>
      </c>
      <c r="K190">
        <v>11.0572466095525</v>
      </c>
      <c r="L190">
        <v>72.850748602199999</v>
      </c>
      <c r="M190">
        <v>960.91803207663099</v>
      </c>
      <c r="N190">
        <v>1.17282452847309</v>
      </c>
      <c r="O190">
        <v>4.8907751382171796</v>
      </c>
      <c r="P190">
        <v>51.113619244259901</v>
      </c>
      <c r="Q190">
        <v>0.64647964585481099</v>
      </c>
      <c r="R190">
        <v>2015</v>
      </c>
      <c r="S190">
        <v>10.7228473581213</v>
      </c>
      <c r="T190">
        <v>72.528622700587107</v>
      </c>
      <c r="U190">
        <v>961.82853816046895</v>
      </c>
      <c r="V190">
        <v>1.17548573581213</v>
      </c>
      <c r="W190">
        <v>4.8750316164383598</v>
      </c>
      <c r="X190">
        <v>50.180999999999997</v>
      </c>
      <c r="Y190">
        <v>0.64735900000000002</v>
      </c>
      <c r="Z190">
        <v>10.9100258038021</v>
      </c>
      <c r="AA190">
        <v>72.517750230165703</v>
      </c>
      <c r="AB190">
        <v>960.92577322272996</v>
      </c>
      <c r="AC190">
        <v>1.1734697786800501</v>
      </c>
      <c r="AD190">
        <v>4.9179774591692702</v>
      </c>
      <c r="AE190">
        <v>51.381498666561797</v>
      </c>
      <c r="AF190">
        <v>0.64738147763416798</v>
      </c>
      <c r="AG190">
        <v>1.3494084101901499E-2</v>
      </c>
      <c r="AH190">
        <v>4.5919567413134797E-3</v>
      </c>
      <c r="AI190" s="1">
        <v>-8.0559251441526802E-6</v>
      </c>
      <c r="AJ190">
        <v>-5.49865210582445E-4</v>
      </c>
      <c r="AK190">
        <v>-5.5312008194286898E-3</v>
      </c>
      <c r="AL190">
        <v>-5.2135385158818704E-3</v>
      </c>
      <c r="AM190">
        <v>-1.3930453843893399E-3</v>
      </c>
      <c r="AO190"/>
      <c r="AP190"/>
      <c r="AR190"/>
      <c r="AS190"/>
      <c r="AU190"/>
      <c r="AV190"/>
      <c r="BA190"/>
      <c r="BB190"/>
    </row>
    <row r="191" spans="1:54" hidden="1" x14ac:dyDescent="0.25">
      <c r="A191">
        <v>2032</v>
      </c>
      <c r="B191" t="s">
        <v>42</v>
      </c>
      <c r="C191" t="s">
        <v>40</v>
      </c>
      <c r="D191">
        <v>11.108974559686899</v>
      </c>
      <c r="E191">
        <v>72.511027592955003</v>
      </c>
      <c r="F191">
        <v>962.28496673189898</v>
      </c>
      <c r="G191">
        <v>1.1743323209393399</v>
      </c>
      <c r="H191">
        <v>4.8338746653620399</v>
      </c>
      <c r="I191">
        <v>50.691000000000003</v>
      </c>
      <c r="J191">
        <v>0.64461400000000002</v>
      </c>
      <c r="K191">
        <v>11.0764314246642</v>
      </c>
      <c r="L191">
        <v>72.858854883449894</v>
      </c>
      <c r="M191">
        <v>960.916698955941</v>
      </c>
      <c r="N191">
        <v>1.1727401034662599</v>
      </c>
      <c r="O191">
        <v>4.8896413463830299</v>
      </c>
      <c r="P191">
        <v>51.116797584281898</v>
      </c>
      <c r="Q191">
        <v>0.64646464994497399</v>
      </c>
      <c r="R191">
        <v>2015</v>
      </c>
      <c r="S191">
        <v>10.7228473581213</v>
      </c>
      <c r="T191">
        <v>72.528622700587107</v>
      </c>
      <c r="U191">
        <v>961.82853816046895</v>
      </c>
      <c r="V191">
        <v>1.17548573581213</v>
      </c>
      <c r="W191">
        <v>4.8750316164383598</v>
      </c>
      <c r="X191">
        <v>50.180999999999997</v>
      </c>
      <c r="Y191">
        <v>0.64735900000000002</v>
      </c>
      <c r="Z191">
        <v>10.9100258038021</v>
      </c>
      <c r="AA191">
        <v>72.517750230165703</v>
      </c>
      <c r="AB191">
        <v>960.92577322272996</v>
      </c>
      <c r="AC191">
        <v>1.1734697786800501</v>
      </c>
      <c r="AD191">
        <v>4.9179774591692702</v>
      </c>
      <c r="AE191">
        <v>51.381498666561797</v>
      </c>
      <c r="AF191">
        <v>0.64738147763416798</v>
      </c>
      <c r="AG191">
        <v>1.52525414563276E-2</v>
      </c>
      <c r="AH191">
        <v>4.7037401491576798E-3</v>
      </c>
      <c r="AI191" s="1">
        <v>-9.4432546629452396E-6</v>
      </c>
      <c r="AJ191">
        <v>-6.2180997504043497E-4</v>
      </c>
      <c r="AK191">
        <v>-5.7617410859429098E-3</v>
      </c>
      <c r="AL191">
        <v>-5.1516808413394604E-3</v>
      </c>
      <c r="AM191">
        <v>-1.4162093307722801E-3</v>
      </c>
      <c r="AO191"/>
      <c r="AP191"/>
      <c r="AR191"/>
      <c r="AS191"/>
      <c r="AU191"/>
      <c r="AV191"/>
      <c r="BA191"/>
      <c r="BB191"/>
    </row>
    <row r="192" spans="1:54" hidden="1" x14ac:dyDescent="0.25">
      <c r="A192">
        <v>2033</v>
      </c>
      <c r="B192" t="s">
        <v>42</v>
      </c>
      <c r="C192" t="s">
        <v>40</v>
      </c>
      <c r="D192">
        <v>11.1721487279844</v>
      </c>
      <c r="E192">
        <v>73.652142857142906</v>
      </c>
      <c r="F192">
        <v>959.728900195694</v>
      </c>
      <c r="G192">
        <v>1.17073164187867</v>
      </c>
      <c r="H192">
        <v>4.8134707866927497</v>
      </c>
      <c r="I192">
        <v>50.686</v>
      </c>
      <c r="J192">
        <v>0.64594799999999997</v>
      </c>
      <c r="K192">
        <v>11.0964815518086</v>
      </c>
      <c r="L192">
        <v>72.865699845705294</v>
      </c>
      <c r="M192">
        <v>960.91497092427005</v>
      </c>
      <c r="N192">
        <v>1.1726514796713901</v>
      </c>
      <c r="O192">
        <v>4.8885558858610896</v>
      </c>
      <c r="P192">
        <v>51.122347467774297</v>
      </c>
      <c r="Q192">
        <v>0.64645215178424598</v>
      </c>
      <c r="R192">
        <v>2015</v>
      </c>
      <c r="S192">
        <v>10.7228473581213</v>
      </c>
      <c r="T192">
        <v>72.528622700587107</v>
      </c>
      <c r="U192">
        <v>961.82853816046895</v>
      </c>
      <c r="V192">
        <v>1.17548573581213</v>
      </c>
      <c r="W192">
        <v>4.8750316164383598</v>
      </c>
      <c r="X192">
        <v>50.180999999999997</v>
      </c>
      <c r="Y192">
        <v>0.64735900000000002</v>
      </c>
      <c r="Z192">
        <v>10.9100258038021</v>
      </c>
      <c r="AA192">
        <v>72.517750230165703</v>
      </c>
      <c r="AB192">
        <v>960.92577322272996</v>
      </c>
      <c r="AC192">
        <v>1.1734697786800501</v>
      </c>
      <c r="AD192">
        <v>4.9179774591692702</v>
      </c>
      <c r="AE192">
        <v>51.381498666561797</v>
      </c>
      <c r="AF192">
        <v>0.64738147763416798</v>
      </c>
      <c r="AG192">
        <v>1.7090312283365001E-2</v>
      </c>
      <c r="AH192">
        <v>4.7981303120299698E-3</v>
      </c>
      <c r="AI192" s="1">
        <v>-1.1241553469503601E-5</v>
      </c>
      <c r="AJ192">
        <v>-6.97332835945372E-4</v>
      </c>
      <c r="AK192">
        <v>-5.98245387508335E-3</v>
      </c>
      <c r="AL192">
        <v>-5.0436675751558196E-3</v>
      </c>
      <c r="AM192">
        <v>-1.4355150433381599E-3</v>
      </c>
      <c r="AO192"/>
      <c r="AP192"/>
      <c r="AR192"/>
      <c r="AS192"/>
      <c r="AU192"/>
      <c r="AV192"/>
      <c r="BA192"/>
      <c r="BB192"/>
    </row>
    <row r="193" spans="1:54" hidden="1" x14ac:dyDescent="0.25">
      <c r="A193">
        <v>2034</v>
      </c>
      <c r="B193" t="s">
        <v>42</v>
      </c>
      <c r="C193" t="s">
        <v>40</v>
      </c>
      <c r="D193">
        <v>11.0282485322896</v>
      </c>
      <c r="E193">
        <v>72.876743052837597</v>
      </c>
      <c r="F193">
        <v>960.68758708414805</v>
      </c>
      <c r="G193">
        <v>1.17266230919765</v>
      </c>
      <c r="H193">
        <v>4.90176321135029</v>
      </c>
      <c r="I193">
        <v>51.216999999999999</v>
      </c>
      <c r="J193">
        <v>0.650509</v>
      </c>
      <c r="K193">
        <v>11.117315062307499</v>
      </c>
      <c r="L193">
        <v>72.871339630802595</v>
      </c>
      <c r="M193">
        <v>960.91277226785803</v>
      </c>
      <c r="N193">
        <v>1.17255892185873</v>
      </c>
      <c r="O193">
        <v>4.88751341659317</v>
      </c>
      <c r="P193">
        <v>51.130277463072403</v>
      </c>
      <c r="Q193">
        <v>0.64644147825514098</v>
      </c>
      <c r="R193">
        <v>2015</v>
      </c>
      <c r="S193">
        <v>10.7228473581213</v>
      </c>
      <c r="T193">
        <v>72.528622700587107</v>
      </c>
      <c r="U193">
        <v>961.82853816046895</v>
      </c>
      <c r="V193">
        <v>1.17548573581213</v>
      </c>
      <c r="W193">
        <v>4.8750316164383598</v>
      </c>
      <c r="X193">
        <v>50.180999999999997</v>
      </c>
      <c r="Y193">
        <v>0.64735900000000002</v>
      </c>
      <c r="Z193">
        <v>10.9100258038021</v>
      </c>
      <c r="AA193">
        <v>72.517750230165703</v>
      </c>
      <c r="AB193">
        <v>960.92577322272996</v>
      </c>
      <c r="AC193">
        <v>1.1734697786800501</v>
      </c>
      <c r="AD193">
        <v>4.9179774591692702</v>
      </c>
      <c r="AE193">
        <v>51.381498666561797</v>
      </c>
      <c r="AF193">
        <v>0.64738147763416798</v>
      </c>
      <c r="AG193">
        <v>1.89998870977156E-2</v>
      </c>
      <c r="AH193">
        <v>4.8759014105468502E-3</v>
      </c>
      <c r="AI193" s="1">
        <v>-1.35296140807265E-5</v>
      </c>
      <c r="AJ193">
        <v>-7.7620816306716905E-4</v>
      </c>
      <c r="AK193">
        <v>-6.19442501089623E-3</v>
      </c>
      <c r="AL193">
        <v>-4.8893319581761897E-3</v>
      </c>
      <c r="AM193">
        <v>-1.4520022760958599E-3</v>
      </c>
      <c r="AO193"/>
      <c r="AP193"/>
      <c r="AR193"/>
      <c r="AS193"/>
      <c r="AU193"/>
      <c r="AV193"/>
      <c r="BA193"/>
      <c r="BB193"/>
    </row>
    <row r="194" spans="1:54" hidden="1" x14ac:dyDescent="0.25">
      <c r="A194">
        <v>2035</v>
      </c>
      <c r="B194" t="s">
        <v>42</v>
      </c>
      <c r="C194" t="s">
        <v>40</v>
      </c>
      <c r="D194">
        <v>11.285737769080299</v>
      </c>
      <c r="E194">
        <v>73.429643052837704</v>
      </c>
      <c r="F194">
        <v>960.45170450097805</v>
      </c>
      <c r="G194">
        <v>1.1711057788649699</v>
      </c>
      <c r="H194">
        <v>4.9050964227005904</v>
      </c>
      <c r="I194">
        <v>51.657000000000103</v>
      </c>
      <c r="J194">
        <v>0.64096900000000001</v>
      </c>
      <c r="K194">
        <v>11.1388500274824</v>
      </c>
      <c r="L194">
        <v>72.875830380578606</v>
      </c>
      <c r="M194">
        <v>960.91002727294301</v>
      </c>
      <c r="N194">
        <v>1.1724626947985299</v>
      </c>
      <c r="O194">
        <v>4.8865085985210799</v>
      </c>
      <c r="P194">
        <v>51.140596138511299</v>
      </c>
      <c r="Q194">
        <v>0.64643195624017302</v>
      </c>
      <c r="R194">
        <v>2015</v>
      </c>
      <c r="S194">
        <v>10.7228473581213</v>
      </c>
      <c r="T194">
        <v>72.528622700587107</v>
      </c>
      <c r="U194">
        <v>961.82853816046895</v>
      </c>
      <c r="V194">
        <v>1.17548573581213</v>
      </c>
      <c r="W194">
        <v>4.8750316164383598</v>
      </c>
      <c r="X194">
        <v>50.180999999999997</v>
      </c>
      <c r="Y194">
        <v>0.64735900000000002</v>
      </c>
      <c r="Z194">
        <v>10.9100258038021</v>
      </c>
      <c r="AA194">
        <v>72.517750230165703</v>
      </c>
      <c r="AB194">
        <v>960.92577322272996</v>
      </c>
      <c r="AC194">
        <v>1.1734697786800501</v>
      </c>
      <c r="AD194">
        <v>4.9179774591692702</v>
      </c>
      <c r="AE194">
        <v>51.381498666561797</v>
      </c>
      <c r="AF194">
        <v>0.64738147763416798</v>
      </c>
      <c r="AG194">
        <v>2.09737564140813E-2</v>
      </c>
      <c r="AH194">
        <v>4.9378276253242304E-3</v>
      </c>
      <c r="AI194" s="1">
        <v>-1.6386229014813802E-5</v>
      </c>
      <c r="AJ194">
        <v>-8.5821032617611702E-4</v>
      </c>
      <c r="AK194">
        <v>-6.39874031742873E-3</v>
      </c>
      <c r="AL194">
        <v>-4.6885072312457697E-3</v>
      </c>
      <c r="AM194">
        <v>-1.4667107830538999E-3</v>
      </c>
      <c r="AO194"/>
      <c r="AP194"/>
      <c r="AR194"/>
      <c r="AS194"/>
      <c r="AU194"/>
      <c r="AV194"/>
      <c r="BA194"/>
      <c r="BB194"/>
    </row>
    <row r="195" spans="1:54" hidden="1" x14ac:dyDescent="0.25">
      <c r="A195">
        <v>2036</v>
      </c>
      <c r="B195" t="s">
        <v>42</v>
      </c>
      <c r="C195" t="s">
        <v>40</v>
      </c>
      <c r="D195">
        <v>11.1216634050881</v>
      </c>
      <c r="E195">
        <v>72.554680821917799</v>
      </c>
      <c r="F195">
        <v>961.06992759295497</v>
      </c>
      <c r="G195">
        <v>1.1727599667319</v>
      </c>
      <c r="H195">
        <v>4.8661310547945202</v>
      </c>
      <c r="I195">
        <v>50.558999999999997</v>
      </c>
      <c r="J195">
        <v>0.64159999999999995</v>
      </c>
      <c r="K195">
        <v>11.161004518654901</v>
      </c>
      <c r="L195">
        <v>72.879228236869594</v>
      </c>
      <c r="M195">
        <v>960.90666022576602</v>
      </c>
      <c r="N195">
        <v>1.17236306326106</v>
      </c>
      <c r="O195">
        <v>4.8855360915866299</v>
      </c>
      <c r="P195">
        <v>51.1533120624266</v>
      </c>
      <c r="Q195">
        <v>0.64642291262185503</v>
      </c>
      <c r="R195">
        <v>2015</v>
      </c>
      <c r="S195">
        <v>10.7228473581213</v>
      </c>
      <c r="T195">
        <v>72.528622700587107</v>
      </c>
      <c r="U195">
        <v>961.82853816046895</v>
      </c>
      <c r="V195">
        <v>1.17548573581213</v>
      </c>
      <c r="W195">
        <v>4.8750316164383598</v>
      </c>
      <c r="X195">
        <v>50.180999999999997</v>
      </c>
      <c r="Y195">
        <v>0.64735900000000002</v>
      </c>
      <c r="Z195">
        <v>10.9100258038021</v>
      </c>
      <c r="AA195">
        <v>72.517750230165703</v>
      </c>
      <c r="AB195">
        <v>960.92577322272996</v>
      </c>
      <c r="AC195">
        <v>1.1734697786800501</v>
      </c>
      <c r="AD195">
        <v>4.9179774591692702</v>
      </c>
      <c r="AE195">
        <v>51.381498666561797</v>
      </c>
      <c r="AF195">
        <v>0.64738147763416798</v>
      </c>
      <c r="AG195">
        <v>2.3004410747164299E-2</v>
      </c>
      <c r="AH195">
        <v>4.98468313697861E-3</v>
      </c>
      <c r="AI195" s="1">
        <v>-1.9890190788545899E-5</v>
      </c>
      <c r="AJ195">
        <v>-9.4311369504118203E-4</v>
      </c>
      <c r="AK195">
        <v>-6.59648561872691E-3</v>
      </c>
      <c r="AL195">
        <v>-4.4410266352092201E-3</v>
      </c>
      <c r="AM195">
        <v>-1.48068031822115E-3</v>
      </c>
      <c r="AO195"/>
      <c r="AP195"/>
      <c r="AR195"/>
      <c r="AS195"/>
      <c r="AU195"/>
      <c r="AV195"/>
      <c r="BA195"/>
      <c r="BB195"/>
    </row>
    <row r="196" spans="1:54" hidden="1" x14ac:dyDescent="0.25">
      <c r="A196">
        <v>2037</v>
      </c>
      <c r="B196" t="s">
        <v>42</v>
      </c>
      <c r="C196" t="s">
        <v>40</v>
      </c>
      <c r="D196">
        <v>11.215324853228999</v>
      </c>
      <c r="E196">
        <v>72.476477690802298</v>
      </c>
      <c r="F196">
        <v>961.32190998042904</v>
      </c>
      <c r="G196">
        <v>1.1726081467710401</v>
      </c>
      <c r="H196">
        <v>4.8078349354207397</v>
      </c>
      <c r="I196">
        <v>52.186</v>
      </c>
      <c r="J196">
        <v>0.64881900000000003</v>
      </c>
      <c r="K196">
        <v>11.1847557647095</v>
      </c>
      <c r="L196">
        <v>72.880289280803098</v>
      </c>
      <c r="M196">
        <v>960.90251106971698</v>
      </c>
      <c r="N196">
        <v>1.17225557905417</v>
      </c>
      <c r="O196">
        <v>4.8846776373115501</v>
      </c>
      <c r="P196">
        <v>51.168822315644597</v>
      </c>
      <c r="Q196">
        <v>0.64642279398109903</v>
      </c>
      <c r="R196">
        <v>2015</v>
      </c>
      <c r="S196">
        <v>10.7228473581213</v>
      </c>
      <c r="T196">
        <v>72.528622700587107</v>
      </c>
      <c r="U196">
        <v>961.82853816046895</v>
      </c>
      <c r="V196">
        <v>1.17548573581213</v>
      </c>
      <c r="W196">
        <v>4.8750316164383598</v>
      </c>
      <c r="X196">
        <v>50.180999999999997</v>
      </c>
      <c r="Y196">
        <v>0.64735900000000002</v>
      </c>
      <c r="Z196">
        <v>10.9100258038021</v>
      </c>
      <c r="AA196">
        <v>72.517750230165703</v>
      </c>
      <c r="AB196">
        <v>960.92577322272996</v>
      </c>
      <c r="AC196">
        <v>1.1734697786800501</v>
      </c>
      <c r="AD196">
        <v>4.9179774591692702</v>
      </c>
      <c r="AE196">
        <v>51.381498666561797</v>
      </c>
      <c r="AF196">
        <v>0.64738147763416798</v>
      </c>
      <c r="AG196">
        <v>2.5181421735201898E-2</v>
      </c>
      <c r="AH196">
        <v>4.9993146434725499E-3</v>
      </c>
      <c r="AI196" s="1">
        <v>-2.4208064410810001E-5</v>
      </c>
      <c r="AJ196">
        <v>-1.03470890170826E-3</v>
      </c>
      <c r="AK196">
        <v>-6.7710399517259398E-3</v>
      </c>
      <c r="AL196">
        <v>-4.1391620804461801E-3</v>
      </c>
      <c r="AM196">
        <v>-1.4808635807324101E-3</v>
      </c>
      <c r="AO196"/>
      <c r="AP196"/>
      <c r="AR196"/>
      <c r="AS196"/>
      <c r="AU196"/>
      <c r="AV196"/>
      <c r="BA196"/>
      <c r="BB196"/>
    </row>
    <row r="197" spans="1:54" hidden="1" x14ac:dyDescent="0.25">
      <c r="A197">
        <v>2038</v>
      </c>
      <c r="B197" t="s">
        <v>42</v>
      </c>
      <c r="C197" t="s">
        <v>40</v>
      </c>
      <c r="D197">
        <v>11.121084148728</v>
      </c>
      <c r="E197">
        <v>72.640278669276</v>
      </c>
      <c r="F197">
        <v>960.78558512720201</v>
      </c>
      <c r="G197">
        <v>1.1724182778865</v>
      </c>
      <c r="H197">
        <v>4.88299952446184</v>
      </c>
      <c r="I197">
        <v>50.994</v>
      </c>
      <c r="J197">
        <v>0.64752100000000001</v>
      </c>
      <c r="K197">
        <v>11.210904440651699</v>
      </c>
      <c r="L197">
        <v>72.8780322989968</v>
      </c>
      <c r="M197">
        <v>960.89754487518803</v>
      </c>
      <c r="N197">
        <v>1.1721367158845699</v>
      </c>
      <c r="O197">
        <v>4.8839996397741103</v>
      </c>
      <c r="P197">
        <v>51.187428490700498</v>
      </c>
      <c r="Q197">
        <v>0.64643838279892696</v>
      </c>
      <c r="R197">
        <v>2015</v>
      </c>
      <c r="S197">
        <v>10.7228473581213</v>
      </c>
      <c r="T197">
        <v>72.528622700587107</v>
      </c>
      <c r="U197">
        <v>961.82853816046895</v>
      </c>
      <c r="V197">
        <v>1.17548573581213</v>
      </c>
      <c r="W197">
        <v>4.8750316164383598</v>
      </c>
      <c r="X197">
        <v>50.180999999999997</v>
      </c>
      <c r="Y197">
        <v>0.64735900000000002</v>
      </c>
      <c r="Z197">
        <v>10.9100258038021</v>
      </c>
      <c r="AA197">
        <v>72.517750230165703</v>
      </c>
      <c r="AB197">
        <v>960.92577322272996</v>
      </c>
      <c r="AC197">
        <v>1.1734697786800501</v>
      </c>
      <c r="AD197">
        <v>4.9179774591692702</v>
      </c>
      <c r="AE197">
        <v>51.381498666561797</v>
      </c>
      <c r="AF197">
        <v>0.64738147763416798</v>
      </c>
      <c r="AG197">
        <v>2.75781782976901E-2</v>
      </c>
      <c r="AH197">
        <v>4.96819147984602E-3</v>
      </c>
      <c r="AI197" s="1">
        <v>-2.93761998352331E-5</v>
      </c>
      <c r="AJ197">
        <v>-1.13600096031794E-3</v>
      </c>
      <c r="AK197">
        <v>-6.9089010019373499E-3</v>
      </c>
      <c r="AL197">
        <v>-3.7770438951322798E-3</v>
      </c>
      <c r="AM197">
        <v>-1.4567837786885901E-3</v>
      </c>
      <c r="AO197"/>
      <c r="AP197"/>
      <c r="AR197"/>
      <c r="AS197"/>
      <c r="AU197"/>
      <c r="AV197"/>
      <c r="BA197"/>
      <c r="BB197"/>
    </row>
    <row r="198" spans="1:54" hidden="1" x14ac:dyDescent="0.25">
      <c r="A198">
        <v>2039</v>
      </c>
      <c r="B198" t="s">
        <v>42</v>
      </c>
      <c r="C198" t="s">
        <v>40</v>
      </c>
      <c r="D198">
        <v>10.959223091976501</v>
      </c>
      <c r="E198">
        <v>73.274295499021505</v>
      </c>
      <c r="F198">
        <v>960.026045009786</v>
      </c>
      <c r="G198">
        <v>1.1720833874755401</v>
      </c>
      <c r="H198">
        <v>4.9755381545988202</v>
      </c>
      <c r="I198">
        <v>53.051000000000101</v>
      </c>
      <c r="J198">
        <v>0.647756</v>
      </c>
      <c r="K198">
        <v>11.239103786984501</v>
      </c>
      <c r="L198">
        <v>72.872907491523506</v>
      </c>
      <c r="M198">
        <v>960.891873618923</v>
      </c>
      <c r="N198">
        <v>1.17200812137082</v>
      </c>
      <c r="O198">
        <v>4.8834737527510299</v>
      </c>
      <c r="P198">
        <v>51.208995923492203</v>
      </c>
      <c r="Q198">
        <v>0.64646650980801401</v>
      </c>
      <c r="R198">
        <v>2015</v>
      </c>
      <c r="S198">
        <v>10.7228473581213</v>
      </c>
      <c r="T198">
        <v>72.528622700587107</v>
      </c>
      <c r="U198">
        <v>961.82853816046895</v>
      </c>
      <c r="V198">
        <v>1.17548573581213</v>
      </c>
      <c r="W198">
        <v>4.8750316164383598</v>
      </c>
      <c r="X198">
        <v>50.180999999999997</v>
      </c>
      <c r="Y198">
        <v>0.64735900000000002</v>
      </c>
      <c r="Z198">
        <v>10.9100258038021</v>
      </c>
      <c r="AA198">
        <v>72.517750230165703</v>
      </c>
      <c r="AB198">
        <v>960.92577322272996</v>
      </c>
      <c r="AC198">
        <v>1.1734697786800501</v>
      </c>
      <c r="AD198">
        <v>4.9179774591692702</v>
      </c>
      <c r="AE198">
        <v>51.381498666561797</v>
      </c>
      <c r="AF198">
        <v>0.64738147763416798</v>
      </c>
      <c r="AG198">
        <v>3.0162896871218401E-2</v>
      </c>
      <c r="AH198">
        <v>4.8975217823298096E-3</v>
      </c>
      <c r="AI198" s="1">
        <v>-3.5278066996236999E-5</v>
      </c>
      <c r="AJ198">
        <v>-1.2455858137837899E-3</v>
      </c>
      <c r="AK198">
        <v>-7.0158325662730897E-3</v>
      </c>
      <c r="AL198">
        <v>-3.35729294680632E-3</v>
      </c>
      <c r="AM198">
        <v>-1.41333642954694E-3</v>
      </c>
      <c r="AO198"/>
      <c r="AP198"/>
      <c r="AR198"/>
      <c r="AS198"/>
      <c r="AU198"/>
      <c r="AV198"/>
      <c r="BA198"/>
      <c r="BB198"/>
    </row>
    <row r="199" spans="1:54" hidden="1" x14ac:dyDescent="0.25">
      <c r="A199">
        <v>2040</v>
      </c>
      <c r="B199" t="s">
        <v>42</v>
      </c>
      <c r="C199" t="s">
        <v>40</v>
      </c>
      <c r="D199">
        <v>11.123528375733899</v>
      </c>
      <c r="E199">
        <v>72.867581800391406</v>
      </c>
      <c r="F199">
        <v>959.44480234833702</v>
      </c>
      <c r="G199">
        <v>1.17075036007828</v>
      </c>
      <c r="H199">
        <v>4.9267937475538197</v>
      </c>
      <c r="I199">
        <v>51.41</v>
      </c>
      <c r="J199">
        <v>0.64953700000000003</v>
      </c>
      <c r="K199">
        <v>11.2690070442109</v>
      </c>
      <c r="L199">
        <v>72.865365058455595</v>
      </c>
      <c r="M199">
        <v>960.885609277664</v>
      </c>
      <c r="N199">
        <v>1.1718714431314901</v>
      </c>
      <c r="O199">
        <v>4.8830716300190202</v>
      </c>
      <c r="P199">
        <v>51.233389949917701</v>
      </c>
      <c r="Q199">
        <v>0.64650400574103295</v>
      </c>
      <c r="R199">
        <v>2015</v>
      </c>
      <c r="S199">
        <v>10.7228473581213</v>
      </c>
      <c r="T199">
        <v>72.528622700587107</v>
      </c>
      <c r="U199">
        <v>961.82853816046895</v>
      </c>
      <c r="V199">
        <v>1.17548573581213</v>
      </c>
      <c r="W199">
        <v>4.8750316164383598</v>
      </c>
      <c r="X199">
        <v>50.180999999999997</v>
      </c>
      <c r="Y199">
        <v>0.64735900000000002</v>
      </c>
      <c r="Z199">
        <v>10.9100258038021</v>
      </c>
      <c r="AA199">
        <v>72.517750230165703</v>
      </c>
      <c r="AB199">
        <v>960.92577322272996</v>
      </c>
      <c r="AC199">
        <v>1.1734697786800501</v>
      </c>
      <c r="AD199">
        <v>4.9179774591692702</v>
      </c>
      <c r="AE199">
        <v>51.381498666561797</v>
      </c>
      <c r="AF199">
        <v>0.64738147763416798</v>
      </c>
      <c r="AG199">
        <v>3.2903793892377201E-2</v>
      </c>
      <c r="AH199">
        <v>4.79351368715369E-3</v>
      </c>
      <c r="AI199" s="1">
        <v>-4.1797135829426902E-5</v>
      </c>
      <c r="AJ199">
        <v>-1.3620594050187901E-3</v>
      </c>
      <c r="AK199">
        <v>-7.0975984416460098E-3</v>
      </c>
      <c r="AL199">
        <v>-2.8825301030080399E-3</v>
      </c>
      <c r="AM199">
        <v>-1.35541705076571E-3</v>
      </c>
      <c r="AO199"/>
      <c r="AP199"/>
      <c r="AR199"/>
      <c r="AS199"/>
      <c r="AU199"/>
      <c r="AV199"/>
      <c r="BA199"/>
      <c r="BB199"/>
    </row>
    <row r="200" spans="1:54" hidden="1" x14ac:dyDescent="0.25">
      <c r="A200">
        <v>2041</v>
      </c>
      <c r="B200" t="s">
        <v>42</v>
      </c>
      <c r="C200" t="s">
        <v>40</v>
      </c>
      <c r="D200">
        <v>11.154467710371801</v>
      </c>
      <c r="E200">
        <v>71.962989236790605</v>
      </c>
      <c r="F200">
        <v>961.773440313111</v>
      </c>
      <c r="G200">
        <v>1.1736252661448101</v>
      </c>
      <c r="H200">
        <v>4.83206002935421</v>
      </c>
      <c r="I200">
        <v>50.417999999999999</v>
      </c>
      <c r="J200">
        <v>0.64120500000000002</v>
      </c>
      <c r="K200">
        <v>11.300267452833999</v>
      </c>
      <c r="L200">
        <v>72.855855199865701</v>
      </c>
      <c r="M200">
        <v>960.87886382815304</v>
      </c>
      <c r="N200">
        <v>1.1717283287851401</v>
      </c>
      <c r="O200">
        <v>4.8827649253547696</v>
      </c>
      <c r="P200">
        <v>51.260475905875197</v>
      </c>
      <c r="Q200">
        <v>0.64654770133065897</v>
      </c>
      <c r="R200">
        <v>2015</v>
      </c>
      <c r="S200">
        <v>10.7228473581213</v>
      </c>
      <c r="T200">
        <v>72.528622700587107</v>
      </c>
      <c r="U200">
        <v>961.82853816046895</v>
      </c>
      <c r="V200">
        <v>1.17548573581213</v>
      </c>
      <c r="W200">
        <v>4.8750316164383598</v>
      </c>
      <c r="X200">
        <v>50.180999999999997</v>
      </c>
      <c r="Y200">
        <v>0.64735900000000002</v>
      </c>
      <c r="Z200">
        <v>10.9100258038021</v>
      </c>
      <c r="AA200">
        <v>72.517750230165703</v>
      </c>
      <c r="AB200">
        <v>960.92577322272996</v>
      </c>
      <c r="AC200">
        <v>1.1734697786800501</v>
      </c>
      <c r="AD200">
        <v>4.9179774591692702</v>
      </c>
      <c r="AE200">
        <v>51.381498666561797</v>
      </c>
      <c r="AF200">
        <v>0.64738147763416798</v>
      </c>
      <c r="AG200">
        <v>3.57690857977555E-2</v>
      </c>
      <c r="AH200">
        <v>4.6623753305490298E-3</v>
      </c>
      <c r="AI200" s="1">
        <v>-4.8816876269934402E-5</v>
      </c>
      <c r="AJ200">
        <v>-1.4840176769363299E-3</v>
      </c>
      <c r="AK200">
        <v>-7.15996242496858E-3</v>
      </c>
      <c r="AL200">
        <v>-2.3553762312766599E-3</v>
      </c>
      <c r="AM200">
        <v>-1.2879211598022799E-3</v>
      </c>
      <c r="AO200"/>
      <c r="AP200"/>
      <c r="AR200"/>
      <c r="AS200"/>
      <c r="AU200"/>
      <c r="AV200"/>
      <c r="BA200"/>
      <c r="BB200"/>
    </row>
    <row r="201" spans="1:54" hidden="1" x14ac:dyDescent="0.25">
      <c r="A201">
        <v>2042</v>
      </c>
      <c r="B201" t="s">
        <v>42</v>
      </c>
      <c r="C201" t="s">
        <v>40</v>
      </c>
      <c r="D201">
        <v>11.336620352250501</v>
      </c>
      <c r="E201">
        <v>72.925549315068494</v>
      </c>
      <c r="F201">
        <v>960.86193542074398</v>
      </c>
      <c r="G201">
        <v>1.17158318395303</v>
      </c>
      <c r="H201">
        <v>4.8517133816047</v>
      </c>
      <c r="I201">
        <v>51.344999999999999</v>
      </c>
      <c r="J201">
        <v>0.64820199999999994</v>
      </c>
      <c r="K201">
        <v>11.332538253356899</v>
      </c>
      <c r="L201">
        <v>72.844828115826502</v>
      </c>
      <c r="M201">
        <v>960.87174924713497</v>
      </c>
      <c r="N201">
        <v>1.17158042595032</v>
      </c>
      <c r="O201">
        <v>4.882525292535</v>
      </c>
      <c r="P201">
        <v>51.2901191272625</v>
      </c>
      <c r="Q201">
        <v>0.64659442730956795</v>
      </c>
      <c r="R201">
        <v>2015</v>
      </c>
      <c r="S201">
        <v>10.7228473581213</v>
      </c>
      <c r="T201">
        <v>72.528622700587107</v>
      </c>
      <c r="U201">
        <v>961.82853816046895</v>
      </c>
      <c r="V201">
        <v>1.17548573581213</v>
      </c>
      <c r="W201">
        <v>4.8750316164383598</v>
      </c>
      <c r="X201">
        <v>50.180999999999997</v>
      </c>
      <c r="Y201">
        <v>0.64735900000000002</v>
      </c>
      <c r="Z201">
        <v>10.9100258038021</v>
      </c>
      <c r="AA201">
        <v>72.517750230165703</v>
      </c>
      <c r="AB201">
        <v>960.92577322272996</v>
      </c>
      <c r="AC201">
        <v>1.1734697786800501</v>
      </c>
      <c r="AD201">
        <v>4.9179774591692702</v>
      </c>
      <c r="AE201">
        <v>51.381498666561797</v>
      </c>
      <c r="AF201">
        <v>0.64738147763416798</v>
      </c>
      <c r="AG201">
        <v>3.8726989023943698E-2</v>
      </c>
      <c r="AH201">
        <v>4.5103148487464001E-3</v>
      </c>
      <c r="AI201" s="1">
        <v>-5.6220758251945099E-5</v>
      </c>
      <c r="AJ201">
        <v>-1.6100565724492099E-3</v>
      </c>
      <c r="AK201">
        <v>-7.2086883131529398E-3</v>
      </c>
      <c r="AL201">
        <v>-1.77845219915109E-3</v>
      </c>
      <c r="AM201">
        <v>-1.2157442741133799E-3</v>
      </c>
      <c r="AO201"/>
      <c r="AP201"/>
      <c r="AR201"/>
      <c r="AS201"/>
      <c r="AU201"/>
      <c r="AV201"/>
      <c r="BA201"/>
      <c r="BB201"/>
    </row>
    <row r="202" spans="1:54" hidden="1" x14ac:dyDescent="0.25">
      <c r="A202">
        <v>2043</v>
      </c>
      <c r="B202" t="s">
        <v>42</v>
      </c>
      <c r="C202" t="s">
        <v>40</v>
      </c>
      <c r="D202">
        <v>11.0726320939335</v>
      </c>
      <c r="E202">
        <v>73.564437181996098</v>
      </c>
      <c r="F202">
        <v>960.56810763209398</v>
      </c>
      <c r="G202">
        <v>1.1723286614481401</v>
      </c>
      <c r="H202">
        <v>4.8266260704501001</v>
      </c>
      <c r="I202">
        <v>50.128999999999998</v>
      </c>
      <c r="J202">
        <v>0.64309799999999995</v>
      </c>
      <c r="K202">
        <v>11.3654726862825</v>
      </c>
      <c r="L202">
        <v>72.832734006410405</v>
      </c>
      <c r="M202">
        <v>960.86437751135099</v>
      </c>
      <c r="N202">
        <v>1.1714293822455899</v>
      </c>
      <c r="O202">
        <v>4.8823243853364202</v>
      </c>
      <c r="P202">
        <v>51.322184949977803</v>
      </c>
      <c r="Q202">
        <v>0.64664101441043198</v>
      </c>
      <c r="R202">
        <v>2015</v>
      </c>
      <c r="S202">
        <v>10.7228473581213</v>
      </c>
      <c r="T202">
        <v>72.528622700587107</v>
      </c>
      <c r="U202">
        <v>961.82853816046895</v>
      </c>
      <c r="V202">
        <v>1.17548573581213</v>
      </c>
      <c r="W202">
        <v>4.8750316164383598</v>
      </c>
      <c r="X202">
        <v>50.180999999999997</v>
      </c>
      <c r="Y202">
        <v>0.64735900000000002</v>
      </c>
      <c r="Z202">
        <v>10.9100258038021</v>
      </c>
      <c r="AA202">
        <v>72.517750230165703</v>
      </c>
      <c r="AB202">
        <v>960.92577322272996</v>
      </c>
      <c r="AC202">
        <v>1.1734697786800501</v>
      </c>
      <c r="AD202">
        <v>4.9179774591692702</v>
      </c>
      <c r="AE202">
        <v>51.381498666561797</v>
      </c>
      <c r="AF202">
        <v>0.64738147763416798</v>
      </c>
      <c r="AG202">
        <v>4.1745720007531302E-2</v>
      </c>
      <c r="AH202">
        <v>4.3435403779761798E-3</v>
      </c>
      <c r="AI202" s="1">
        <v>-6.3892251711300597E-5</v>
      </c>
      <c r="AJ202">
        <v>-1.73877203447118E-3</v>
      </c>
      <c r="AK202">
        <v>-7.2495399031115701E-3</v>
      </c>
      <c r="AL202">
        <v>-1.1543788741711E-3</v>
      </c>
      <c r="AM202">
        <v>-1.1437819111576001E-3</v>
      </c>
      <c r="AO202"/>
      <c r="AP202"/>
      <c r="AR202"/>
      <c r="AS202"/>
      <c r="AU202"/>
      <c r="AV202"/>
      <c r="BA202"/>
      <c r="BB202"/>
    </row>
    <row r="203" spans="1:54" hidden="1" x14ac:dyDescent="0.25">
      <c r="A203">
        <v>2044</v>
      </c>
      <c r="B203" t="s">
        <v>42</v>
      </c>
      <c r="C203" t="s">
        <v>40</v>
      </c>
      <c r="D203">
        <v>11.2833561643836</v>
      </c>
      <c r="E203">
        <v>72.072046966731904</v>
      </c>
      <c r="F203">
        <v>959.93397651663201</v>
      </c>
      <c r="G203">
        <v>1.17082368101761</v>
      </c>
      <c r="H203">
        <v>4.9705572778864999</v>
      </c>
      <c r="I203">
        <v>52.561</v>
      </c>
      <c r="J203">
        <v>0.64650700000000005</v>
      </c>
      <c r="K203">
        <v>11.3987239921141</v>
      </c>
      <c r="L203">
        <v>72.820023071690002</v>
      </c>
      <c r="M203">
        <v>960.85686059754403</v>
      </c>
      <c r="N203">
        <v>1.1712768452894999</v>
      </c>
      <c r="O203">
        <v>4.8821338575357203</v>
      </c>
      <c r="P203">
        <v>51.3565387099191</v>
      </c>
      <c r="Q203">
        <v>0.64668429336592703</v>
      </c>
      <c r="R203">
        <v>2015</v>
      </c>
      <c r="S203">
        <v>10.7228473581213</v>
      </c>
      <c r="T203">
        <v>72.528622700587107</v>
      </c>
      <c r="U203">
        <v>961.82853816046895</v>
      </c>
      <c r="V203">
        <v>1.17548573581213</v>
      </c>
      <c r="W203">
        <v>4.8750316164383598</v>
      </c>
      <c r="X203">
        <v>50.180999999999997</v>
      </c>
      <c r="Y203">
        <v>0.64735900000000002</v>
      </c>
      <c r="Z203">
        <v>10.9100258038021</v>
      </c>
      <c r="AA203">
        <v>72.517750230165703</v>
      </c>
      <c r="AB203">
        <v>960.92577322272996</v>
      </c>
      <c r="AC203">
        <v>1.1734697786800501</v>
      </c>
      <c r="AD203">
        <v>4.9179774591692702</v>
      </c>
      <c r="AE203">
        <v>51.381498666561797</v>
      </c>
      <c r="AF203">
        <v>0.64738147763416798</v>
      </c>
      <c r="AG203">
        <v>4.4793495185108001E-2</v>
      </c>
      <c r="AH203">
        <v>4.1682600544687603E-3</v>
      </c>
      <c r="AI203" s="1">
        <v>-7.17148265825411E-5</v>
      </c>
      <c r="AJ203">
        <v>-1.86876000591524E-3</v>
      </c>
      <c r="AK203">
        <v>-7.2882809917567898E-3</v>
      </c>
      <c r="AL203">
        <v>-4.8577712387547499E-4</v>
      </c>
      <c r="AM203">
        <v>-1.07692958839234E-3</v>
      </c>
      <c r="AO203"/>
      <c r="AP203"/>
      <c r="AR203"/>
      <c r="AS203"/>
      <c r="AU203"/>
      <c r="AV203"/>
      <c r="BA203"/>
      <c r="BB203"/>
    </row>
    <row r="204" spans="1:54" hidden="1" x14ac:dyDescent="0.25">
      <c r="A204">
        <v>2045</v>
      </c>
      <c r="B204" t="s">
        <v>42</v>
      </c>
      <c r="C204" t="s">
        <v>40</v>
      </c>
      <c r="D204">
        <v>11.2858571428572</v>
      </c>
      <c r="E204">
        <v>72.595567906066606</v>
      </c>
      <c r="F204">
        <v>961.31380039138901</v>
      </c>
      <c r="G204">
        <v>1.1724392915851301</v>
      </c>
      <c r="H204">
        <v>4.8950893718199602</v>
      </c>
      <c r="I204">
        <v>51.319000000000003</v>
      </c>
      <c r="J204">
        <v>0.64686100000000002</v>
      </c>
      <c r="K204">
        <v>11.431945411354601</v>
      </c>
      <c r="L204">
        <v>72.807145511738</v>
      </c>
      <c r="M204">
        <v>960.84931048245699</v>
      </c>
      <c r="N204">
        <v>1.1711244627006301</v>
      </c>
      <c r="O204">
        <v>4.8819253629096098</v>
      </c>
      <c r="P204">
        <v>51.393045742984398</v>
      </c>
      <c r="Q204">
        <v>0.64672109490872798</v>
      </c>
      <c r="R204">
        <v>2015</v>
      </c>
      <c r="S204">
        <v>10.7228473581213</v>
      </c>
      <c r="T204">
        <v>72.528622700587107</v>
      </c>
      <c r="U204">
        <v>961.82853816046895</v>
      </c>
      <c r="V204">
        <v>1.17548573581213</v>
      </c>
      <c r="W204">
        <v>4.8750316164383598</v>
      </c>
      <c r="X204">
        <v>50.180999999999997</v>
      </c>
      <c r="Y204">
        <v>0.64735900000000002</v>
      </c>
      <c r="Z204">
        <v>10.9100258038021</v>
      </c>
      <c r="AA204">
        <v>72.517750230165703</v>
      </c>
      <c r="AB204">
        <v>960.92577322272996</v>
      </c>
      <c r="AC204">
        <v>1.1734697786800501</v>
      </c>
      <c r="AD204">
        <v>4.9179774591692702</v>
      </c>
      <c r="AE204">
        <v>51.381498666561797</v>
      </c>
      <c r="AF204">
        <v>0.64738147763416798</v>
      </c>
      <c r="AG204">
        <v>4.7838530993263698E-2</v>
      </c>
      <c r="AH204">
        <v>3.9906820144556803E-3</v>
      </c>
      <c r="AI204" s="1">
        <v>-7.9571952800798398E-5</v>
      </c>
      <c r="AJ204">
        <v>-1.9986164296943798E-3</v>
      </c>
      <c r="AK204">
        <v>-7.3306753760008902E-3</v>
      </c>
      <c r="AL204">
        <v>2.24732184196167E-4</v>
      </c>
      <c r="AM204">
        <v>-1.0200828232744799E-3</v>
      </c>
      <c r="AO204"/>
      <c r="AP204"/>
      <c r="AR204"/>
      <c r="AS204"/>
      <c r="AU204"/>
      <c r="AV204"/>
      <c r="BA204"/>
      <c r="BB204"/>
    </row>
    <row r="205" spans="1:54" hidden="1" x14ac:dyDescent="0.25">
      <c r="A205">
        <v>2046</v>
      </c>
      <c r="B205" t="s">
        <v>42</v>
      </c>
      <c r="C205" t="s">
        <v>40</v>
      </c>
      <c r="D205">
        <v>11.4664520547945</v>
      </c>
      <c r="E205">
        <v>72.604811154598806</v>
      </c>
      <c r="F205">
        <v>960.84040313111598</v>
      </c>
      <c r="G205">
        <v>1.17097208806262</v>
      </c>
      <c r="H205">
        <v>4.8406891487279804</v>
      </c>
      <c r="I205">
        <v>50.173999999999999</v>
      </c>
      <c r="J205">
        <v>0.64321700000000004</v>
      </c>
      <c r="K205">
        <v>11.464790184507001</v>
      </c>
      <c r="L205">
        <v>72.794551526626805</v>
      </c>
      <c r="M205">
        <v>960.84183914283403</v>
      </c>
      <c r="N205">
        <v>1.17097388209753</v>
      </c>
      <c r="O205">
        <v>4.8816705552348001</v>
      </c>
      <c r="P205">
        <v>51.431571385071699</v>
      </c>
      <c r="Q205">
        <v>0.64674824977150802</v>
      </c>
      <c r="R205">
        <v>2015</v>
      </c>
      <c r="S205">
        <v>10.7228473581213</v>
      </c>
      <c r="T205">
        <v>72.528622700587107</v>
      </c>
      <c r="U205">
        <v>961.82853816046895</v>
      </c>
      <c r="V205">
        <v>1.17548573581213</v>
      </c>
      <c r="W205">
        <v>4.8750316164383598</v>
      </c>
      <c r="X205">
        <v>50.180999999999997</v>
      </c>
      <c r="Y205">
        <v>0.64735900000000002</v>
      </c>
      <c r="Z205">
        <v>10.9100258038021</v>
      </c>
      <c r="AA205">
        <v>72.517750230165703</v>
      </c>
      <c r="AB205">
        <v>960.92577322272996</v>
      </c>
      <c r="AC205">
        <v>1.1734697786800501</v>
      </c>
      <c r="AD205">
        <v>4.9179774591692702</v>
      </c>
      <c r="AE205">
        <v>51.381498666561797</v>
      </c>
      <c r="AF205">
        <v>0.64738147763416798</v>
      </c>
      <c r="AG205">
        <v>5.0849043868588399E-2</v>
      </c>
      <c r="AH205">
        <v>3.8170143941665298E-3</v>
      </c>
      <c r="AI205" s="1">
        <v>-8.7347100300967905E-5</v>
      </c>
      <c r="AJ205">
        <v>-2.1269372487221702E-3</v>
      </c>
      <c r="AK205">
        <v>-7.3824868527565396E-3</v>
      </c>
      <c r="AL205">
        <v>9.7452818250489998E-4</v>
      </c>
      <c r="AM205">
        <v>-9.7813713326244407E-4</v>
      </c>
      <c r="AO205"/>
      <c r="AP205"/>
      <c r="AR205"/>
      <c r="AS205"/>
      <c r="AU205"/>
      <c r="AV205"/>
      <c r="BA205"/>
      <c r="BB205"/>
    </row>
    <row r="206" spans="1:54" hidden="1" x14ac:dyDescent="0.25">
      <c r="A206">
        <v>2047</v>
      </c>
      <c r="B206" t="s">
        <v>42</v>
      </c>
      <c r="C206" t="s">
        <v>40</v>
      </c>
      <c r="D206">
        <v>11.475927592954999</v>
      </c>
      <c r="E206">
        <v>73.382038943248602</v>
      </c>
      <c r="F206">
        <v>960.78188062622303</v>
      </c>
      <c r="G206">
        <v>1.17076314677104</v>
      </c>
      <c r="H206">
        <v>4.9341303170254402</v>
      </c>
      <c r="I206">
        <v>50.472999999999999</v>
      </c>
      <c r="J206">
        <v>0.64819199999999999</v>
      </c>
      <c r="K206">
        <v>11.4969115520746</v>
      </c>
      <c r="L206">
        <v>72.782691316428995</v>
      </c>
      <c r="M206">
        <v>960.83455855541604</v>
      </c>
      <c r="N206">
        <v>1.17082675109875</v>
      </c>
      <c r="O206">
        <v>4.8813410882879902</v>
      </c>
      <c r="P206">
        <v>51.471980972079002</v>
      </c>
      <c r="Q206">
        <v>0.64676258868694303</v>
      </c>
      <c r="R206">
        <v>2015</v>
      </c>
      <c r="S206">
        <v>10.7228473581213</v>
      </c>
      <c r="T206">
        <v>72.528622700587107</v>
      </c>
      <c r="U206">
        <v>961.82853816046895</v>
      </c>
      <c r="V206">
        <v>1.17548573581213</v>
      </c>
      <c r="W206">
        <v>4.8750316164383598</v>
      </c>
      <c r="X206">
        <v>50.180999999999997</v>
      </c>
      <c r="Y206">
        <v>0.64735900000000002</v>
      </c>
      <c r="Z206">
        <v>10.9100258038021</v>
      </c>
      <c r="AA206">
        <v>72.517750230165703</v>
      </c>
      <c r="AB206">
        <v>960.92577322272996</v>
      </c>
      <c r="AC206">
        <v>1.1734697786800501</v>
      </c>
      <c r="AD206">
        <v>4.9179774591692702</v>
      </c>
      <c r="AE206">
        <v>51.381498666561797</v>
      </c>
      <c r="AF206">
        <v>0.64738147763416798</v>
      </c>
      <c r="AG206">
        <v>5.3793250247671599E-2</v>
      </c>
      <c r="AH206">
        <v>3.6534653298323002E-3</v>
      </c>
      <c r="AI206" s="1">
        <v>-9.4923739018299504E-5</v>
      </c>
      <c r="AJ206">
        <v>-2.2523184059114001E-3</v>
      </c>
      <c r="AK206">
        <v>-7.4494792189358696E-3</v>
      </c>
      <c r="AL206">
        <v>1.76099000351097E-3</v>
      </c>
      <c r="AM206">
        <v>-9.5598803581346098E-4</v>
      </c>
      <c r="AO206"/>
      <c r="AP206"/>
      <c r="AR206"/>
      <c r="AS206"/>
      <c r="AU206"/>
      <c r="AV206"/>
      <c r="BA206"/>
      <c r="BB206"/>
    </row>
    <row r="207" spans="1:54" hidden="1" x14ac:dyDescent="0.25">
      <c r="A207">
        <v>2048</v>
      </c>
      <c r="B207" t="s">
        <v>42</v>
      </c>
      <c r="C207" t="s">
        <v>40</v>
      </c>
      <c r="D207">
        <v>11.748254403131099</v>
      </c>
      <c r="E207">
        <v>72.060757925635997</v>
      </c>
      <c r="F207">
        <v>963.27670058708395</v>
      </c>
      <c r="G207">
        <v>1.1727837671232899</v>
      </c>
      <c r="H207">
        <v>4.8693902074363997</v>
      </c>
      <c r="I207">
        <v>51.335000000000001</v>
      </c>
      <c r="J207">
        <v>0.64572200000000002</v>
      </c>
      <c r="K207">
        <v>11.5294098851793</v>
      </c>
      <c r="L207">
        <v>72.770060588403894</v>
      </c>
      <c r="M207">
        <v>960.82734083113496</v>
      </c>
      <c r="N207">
        <v>1.1706783045787399</v>
      </c>
      <c r="O207">
        <v>4.8811305938472804</v>
      </c>
      <c r="P207">
        <v>51.517114955977199</v>
      </c>
      <c r="Q207">
        <v>0.64677522020339695</v>
      </c>
      <c r="R207">
        <v>2015</v>
      </c>
      <c r="S207">
        <v>10.7228473581213</v>
      </c>
      <c r="T207">
        <v>72.528622700587107</v>
      </c>
      <c r="U207">
        <v>961.82853816046895</v>
      </c>
      <c r="V207">
        <v>1.17548573581213</v>
      </c>
      <c r="W207">
        <v>4.8750316164383598</v>
      </c>
      <c r="X207">
        <v>50.180999999999997</v>
      </c>
      <c r="Y207">
        <v>0.64735900000000002</v>
      </c>
      <c r="Z207">
        <v>10.9100258038021</v>
      </c>
      <c r="AA207">
        <v>72.517750230165703</v>
      </c>
      <c r="AB207">
        <v>960.92577322272996</v>
      </c>
      <c r="AC207">
        <v>1.1734697786800501</v>
      </c>
      <c r="AD207">
        <v>4.9179774591692702</v>
      </c>
      <c r="AE207">
        <v>51.381498666561797</v>
      </c>
      <c r="AF207">
        <v>0.64738147763416798</v>
      </c>
      <c r="AG207">
        <v>5.6772008839920902E-2</v>
      </c>
      <c r="AH207">
        <v>3.4792910347800402E-3</v>
      </c>
      <c r="AI207">
        <v>-1.0243495838901E-4</v>
      </c>
      <c r="AJ207">
        <v>-2.3788206156070699E-3</v>
      </c>
      <c r="AK207">
        <v>-7.4922802367232699E-3</v>
      </c>
      <c r="AL207">
        <v>2.6393992572209799E-3</v>
      </c>
      <c r="AM207">
        <v>-9.36476330751378E-4</v>
      </c>
      <c r="AO207"/>
      <c r="AP207"/>
      <c r="AR207"/>
      <c r="AS207"/>
      <c r="AU207"/>
      <c r="AV207"/>
      <c r="BA207"/>
      <c r="BB207"/>
    </row>
    <row r="208" spans="1:54" hidden="1" x14ac:dyDescent="0.25">
      <c r="A208">
        <v>2049</v>
      </c>
      <c r="B208" t="s">
        <v>42</v>
      </c>
      <c r="C208" t="s">
        <v>40</v>
      </c>
      <c r="D208">
        <v>12.178436399217199</v>
      </c>
      <c r="E208">
        <v>72.812741291585198</v>
      </c>
      <c r="F208">
        <v>962.832497064579</v>
      </c>
      <c r="G208">
        <v>1.17011719765166</v>
      </c>
      <c r="H208">
        <v>4.7740758551859104</v>
      </c>
      <c r="I208">
        <v>50.930999999999997</v>
      </c>
      <c r="J208">
        <v>0.64654400000000001</v>
      </c>
      <c r="K208">
        <v>11.563387572616101</v>
      </c>
      <c r="L208">
        <v>72.755249719667503</v>
      </c>
      <c r="M208">
        <v>960.82000597483795</v>
      </c>
      <c r="N208">
        <v>1.17052363655111</v>
      </c>
      <c r="O208">
        <v>4.8811953633574197</v>
      </c>
      <c r="P208">
        <v>51.568968850812198</v>
      </c>
      <c r="Q208">
        <v>0.64679690514968702</v>
      </c>
      <c r="R208">
        <v>2015</v>
      </c>
      <c r="S208">
        <v>10.7228473581213</v>
      </c>
      <c r="T208">
        <v>72.528622700587107</v>
      </c>
      <c r="U208">
        <v>961.82853816046895</v>
      </c>
      <c r="V208">
        <v>1.17548573581213</v>
      </c>
      <c r="W208">
        <v>4.8750316164383598</v>
      </c>
      <c r="X208">
        <v>50.180999999999997</v>
      </c>
      <c r="Y208">
        <v>0.64735900000000002</v>
      </c>
      <c r="Z208">
        <v>10.9100258038021</v>
      </c>
      <c r="AA208">
        <v>72.517750230165703</v>
      </c>
      <c r="AB208">
        <v>960.92577322272996</v>
      </c>
      <c r="AC208">
        <v>1.1734697786800501</v>
      </c>
      <c r="AD208">
        <v>4.9179774591692702</v>
      </c>
      <c r="AE208">
        <v>51.381498666561797</v>
      </c>
      <c r="AF208">
        <v>0.64738147763416798</v>
      </c>
      <c r="AG208">
        <v>5.9886363292224402E-2</v>
      </c>
      <c r="AH208">
        <v>3.2750531938459801E-3</v>
      </c>
      <c r="AI208">
        <v>-1.10068072725953E-4</v>
      </c>
      <c r="AJ208">
        <v>-2.5106246300187099E-3</v>
      </c>
      <c r="AK208">
        <v>-7.4791102881666101E-3</v>
      </c>
      <c r="AL208">
        <v>3.64859315348165E-3</v>
      </c>
      <c r="AM208">
        <v>-9.0297993482629096E-4</v>
      </c>
      <c r="AO208"/>
      <c r="AP208"/>
      <c r="AR208"/>
      <c r="AS208"/>
      <c r="AU208"/>
      <c r="AV208"/>
      <c r="BA208"/>
      <c r="BB208"/>
    </row>
    <row r="209" spans="1:54" hidden="1" x14ac:dyDescent="0.25">
      <c r="A209">
        <v>2050</v>
      </c>
      <c r="B209" t="s">
        <v>42</v>
      </c>
      <c r="C209" t="s">
        <v>40</v>
      </c>
      <c r="D209">
        <v>11.970704500978499</v>
      </c>
      <c r="E209">
        <v>73.4446596868885</v>
      </c>
      <c r="F209">
        <v>960.71045596868998</v>
      </c>
      <c r="G209">
        <v>1.16836828180039</v>
      </c>
      <c r="H209">
        <v>4.82149460469667</v>
      </c>
      <c r="I209">
        <v>52.4</v>
      </c>
      <c r="J209">
        <v>0.64753799999999995</v>
      </c>
      <c r="K209">
        <v>11.598500881397101</v>
      </c>
      <c r="L209">
        <v>72.738850915077705</v>
      </c>
      <c r="M209">
        <v>960.81258780414805</v>
      </c>
      <c r="N209">
        <v>1.1703641833432401</v>
      </c>
      <c r="O209">
        <v>4.8814510400950901</v>
      </c>
      <c r="P209">
        <v>51.626140585594698</v>
      </c>
      <c r="Q209">
        <v>0.64682395267916204</v>
      </c>
      <c r="R209">
        <v>2015</v>
      </c>
      <c r="S209">
        <v>10.7228473581213</v>
      </c>
      <c r="T209">
        <v>72.528622700587107</v>
      </c>
      <c r="U209">
        <v>961.82853816046895</v>
      </c>
      <c r="V209">
        <v>1.17548573581213</v>
      </c>
      <c r="W209">
        <v>4.8750316164383598</v>
      </c>
      <c r="X209">
        <v>50.180999999999997</v>
      </c>
      <c r="Y209">
        <v>0.64735900000000002</v>
      </c>
      <c r="Z209">
        <v>10.9100258038021</v>
      </c>
      <c r="AA209">
        <v>72.517750230165703</v>
      </c>
      <c r="AB209">
        <v>960.92577322272996</v>
      </c>
      <c r="AC209">
        <v>1.1734697786800501</v>
      </c>
      <c r="AD209">
        <v>4.9179774591692702</v>
      </c>
      <c r="AE209">
        <v>51.381498666561797</v>
      </c>
      <c r="AF209">
        <v>0.64738147763416798</v>
      </c>
      <c r="AG209">
        <v>6.31048074473924E-2</v>
      </c>
      <c r="AH209">
        <v>3.0489181505245801E-3</v>
      </c>
      <c r="AI209">
        <v>-1.17787889279219E-4</v>
      </c>
      <c r="AJ209">
        <v>-2.6465064488575499E-3</v>
      </c>
      <c r="AK209">
        <v>-7.4271220999749601E-3</v>
      </c>
      <c r="AL209">
        <v>4.76128422451384E-3</v>
      </c>
      <c r="AM209">
        <v>-8.6120004088513903E-4</v>
      </c>
      <c r="AO209"/>
      <c r="AP209"/>
      <c r="AR209"/>
      <c r="AS209"/>
      <c r="AU209"/>
      <c r="AV209"/>
      <c r="BA209"/>
      <c r="BB209"/>
    </row>
    <row r="210" spans="1:54" hidden="1" x14ac:dyDescent="0.25">
      <c r="A210">
        <v>2051</v>
      </c>
      <c r="B210" t="s">
        <v>42</v>
      </c>
      <c r="C210" t="s">
        <v>40</v>
      </c>
      <c r="D210">
        <v>12.1285088062623</v>
      </c>
      <c r="E210">
        <v>72.340972015655595</v>
      </c>
      <c r="F210">
        <v>959.74072994129097</v>
      </c>
      <c r="G210">
        <v>1.16673016829746</v>
      </c>
      <c r="H210">
        <v>4.9426968512720197</v>
      </c>
      <c r="I210">
        <v>51.976999999999997</v>
      </c>
      <c r="J210">
        <v>0.64798100000000003</v>
      </c>
      <c r="K210">
        <v>11.634406078534299</v>
      </c>
      <c r="L210">
        <v>72.721456379492196</v>
      </c>
      <c r="M210">
        <v>960.80512013668397</v>
      </c>
      <c r="N210">
        <v>1.1702013812824501</v>
      </c>
      <c r="O210">
        <v>4.8818132673369803</v>
      </c>
      <c r="P210">
        <v>51.687228089335498</v>
      </c>
      <c r="Q210">
        <v>0.64685267194517304</v>
      </c>
      <c r="R210">
        <v>2015</v>
      </c>
      <c r="S210">
        <v>10.7228473581213</v>
      </c>
      <c r="T210">
        <v>72.528622700587107</v>
      </c>
      <c r="U210">
        <v>961.82853816046895</v>
      </c>
      <c r="V210">
        <v>1.17548573581213</v>
      </c>
      <c r="W210">
        <v>4.8750316164383598</v>
      </c>
      <c r="X210">
        <v>50.180999999999997</v>
      </c>
      <c r="Y210">
        <v>0.64735900000000002</v>
      </c>
      <c r="Z210">
        <v>10.9100258038021</v>
      </c>
      <c r="AA210">
        <v>72.517750230165703</v>
      </c>
      <c r="AB210">
        <v>960.92577322272996</v>
      </c>
      <c r="AC210">
        <v>1.1734697786800501</v>
      </c>
      <c r="AD210">
        <v>4.9179774591692702</v>
      </c>
      <c r="AE210">
        <v>51.381498666561797</v>
      </c>
      <c r="AF210">
        <v>0.64738147763416798</v>
      </c>
      <c r="AG210">
        <v>6.6395835148236104E-2</v>
      </c>
      <c r="AH210">
        <v>2.8090522483110599E-3</v>
      </c>
      <c r="AI210">
        <v>-1.2555921529795101E-4</v>
      </c>
      <c r="AJ210">
        <v>-2.7852420718343001E-3</v>
      </c>
      <c r="AK210">
        <v>-7.3534683988565304E-3</v>
      </c>
      <c r="AL210">
        <v>5.9501850025393804E-3</v>
      </c>
      <c r="AM210">
        <v>-8.1683784177383298E-4</v>
      </c>
      <c r="AO210"/>
      <c r="AP210"/>
      <c r="AR210"/>
      <c r="AS210"/>
      <c r="AU210"/>
      <c r="AV210"/>
      <c r="BA210"/>
      <c r="BB210"/>
    </row>
    <row r="211" spans="1:54" hidden="1" x14ac:dyDescent="0.25">
      <c r="A211">
        <v>2052</v>
      </c>
      <c r="B211" t="s">
        <v>42</v>
      </c>
      <c r="C211" t="s">
        <v>40</v>
      </c>
      <c r="D211">
        <v>11.673724070450101</v>
      </c>
      <c r="E211">
        <v>73.369215851272003</v>
      </c>
      <c r="F211">
        <v>961.50958904109598</v>
      </c>
      <c r="G211">
        <v>1.1708369941291601</v>
      </c>
      <c r="H211">
        <v>4.8133939745596903</v>
      </c>
      <c r="I211">
        <v>51.5270000000001</v>
      </c>
      <c r="J211">
        <v>0.65059800000000001</v>
      </c>
      <c r="K211">
        <v>11.670759431039899</v>
      </c>
      <c r="L211">
        <v>72.703658317768998</v>
      </c>
      <c r="M211">
        <v>960.79763679006805</v>
      </c>
      <c r="N211">
        <v>1.17003666669609</v>
      </c>
      <c r="O211">
        <v>4.88219768835976</v>
      </c>
      <c r="P211">
        <v>51.750829291045299</v>
      </c>
      <c r="Q211">
        <v>0.64687937210107205</v>
      </c>
      <c r="R211">
        <v>2015</v>
      </c>
      <c r="S211">
        <v>10.7228473581213</v>
      </c>
      <c r="T211">
        <v>72.528622700587107</v>
      </c>
      <c r="U211">
        <v>961.82853816046895</v>
      </c>
      <c r="V211">
        <v>1.17548573581213</v>
      </c>
      <c r="W211">
        <v>4.8750316164383598</v>
      </c>
      <c r="X211">
        <v>50.180999999999997</v>
      </c>
      <c r="Y211">
        <v>0.64735900000000002</v>
      </c>
      <c r="Z211">
        <v>10.9100258038021</v>
      </c>
      <c r="AA211">
        <v>72.517750230165703</v>
      </c>
      <c r="AB211">
        <v>960.92577322272996</v>
      </c>
      <c r="AC211">
        <v>1.1734697786800501</v>
      </c>
      <c r="AD211">
        <v>4.9179774591692702</v>
      </c>
      <c r="AE211">
        <v>51.381498666561797</v>
      </c>
      <c r="AF211">
        <v>0.64738147763416798</v>
      </c>
      <c r="AG211">
        <v>6.9727940237565206E-2</v>
      </c>
      <c r="AH211">
        <v>2.5636218306996999E-3</v>
      </c>
      <c r="AI211">
        <v>-1.33346858032711E-4</v>
      </c>
      <c r="AJ211">
        <v>-2.9256074986601802E-3</v>
      </c>
      <c r="AK211">
        <v>-7.2753019115202296E-3</v>
      </c>
      <c r="AL211">
        <v>7.18800801977886E-3</v>
      </c>
      <c r="AM211">
        <v>-7.7559453033948305E-4</v>
      </c>
      <c r="AO211"/>
      <c r="AP211"/>
      <c r="AR211"/>
      <c r="AS211"/>
      <c r="AU211"/>
      <c r="AV211"/>
      <c r="BA211"/>
      <c r="BB211"/>
    </row>
    <row r="212" spans="1:54" hidden="1" x14ac:dyDescent="0.25">
      <c r="A212">
        <v>2053</v>
      </c>
      <c r="B212" t="s">
        <v>42</v>
      </c>
      <c r="C212" t="s">
        <v>40</v>
      </c>
      <c r="D212">
        <v>11.619154598825901</v>
      </c>
      <c r="E212">
        <v>73.050113698630099</v>
      </c>
      <c r="F212">
        <v>960.40718982387398</v>
      </c>
      <c r="G212">
        <v>1.16981510567515</v>
      </c>
      <c r="H212">
        <v>4.9378032426614498</v>
      </c>
      <c r="I212">
        <v>52.557000000000002</v>
      </c>
      <c r="J212">
        <v>0.645899</v>
      </c>
      <c r="K212">
        <v>11.7072172059259</v>
      </c>
      <c r="L212">
        <v>72.686048934765907</v>
      </c>
      <c r="M212">
        <v>960.79017158192005</v>
      </c>
      <c r="N212">
        <v>1.1698714759115301</v>
      </c>
      <c r="O212">
        <v>4.8825199464401301</v>
      </c>
      <c r="P212">
        <v>51.815542119734701</v>
      </c>
      <c r="Q212">
        <v>0.64690036230020898</v>
      </c>
      <c r="R212">
        <v>2015</v>
      </c>
      <c r="S212">
        <v>10.7228473581213</v>
      </c>
      <c r="T212">
        <v>72.528622700587107</v>
      </c>
      <c r="U212">
        <v>961.82853816046895</v>
      </c>
      <c r="V212">
        <v>1.17548573581213</v>
      </c>
      <c r="W212">
        <v>4.8750316164383598</v>
      </c>
      <c r="X212">
        <v>50.180999999999997</v>
      </c>
      <c r="Y212">
        <v>0.64735900000000002</v>
      </c>
      <c r="Z212">
        <v>10.9100258038021</v>
      </c>
      <c r="AA212">
        <v>72.517750230165703</v>
      </c>
      <c r="AB212">
        <v>960.92577322272996</v>
      </c>
      <c r="AC212">
        <v>1.1734697786800501</v>
      </c>
      <c r="AD212">
        <v>4.9179774591692702</v>
      </c>
      <c r="AE212">
        <v>51.381498666561797</v>
      </c>
      <c r="AF212">
        <v>0.64738147763416798</v>
      </c>
      <c r="AG212">
        <v>7.3069616558191094E-2</v>
      </c>
      <c r="AH212">
        <v>2.3207932411859001E-3</v>
      </c>
      <c r="AI212">
        <v>-1.4111562473252399E-4</v>
      </c>
      <c r="AJ212">
        <v>-3.0663787290458799E-3</v>
      </c>
      <c r="AK212">
        <v>-7.2097753646742603E-3</v>
      </c>
      <c r="AL212">
        <v>8.4474658084542596E-3</v>
      </c>
      <c r="AM212">
        <v>-7.43171299428171E-4</v>
      </c>
      <c r="AO212"/>
      <c r="AP212"/>
      <c r="AR212"/>
      <c r="AS212"/>
      <c r="AU212"/>
      <c r="AV212"/>
      <c r="BA212"/>
      <c r="BB212"/>
    </row>
    <row r="213" spans="1:54" hidden="1" x14ac:dyDescent="0.25">
      <c r="A213">
        <v>2054</v>
      </c>
      <c r="B213" t="s">
        <v>42</v>
      </c>
      <c r="C213" t="s">
        <v>40</v>
      </c>
      <c r="D213">
        <v>11.880266144814099</v>
      </c>
      <c r="E213">
        <v>72.324207436399305</v>
      </c>
      <c r="F213">
        <v>961.23161643835704</v>
      </c>
      <c r="G213">
        <v>1.16968883953033</v>
      </c>
      <c r="H213">
        <v>4.9204905068493101</v>
      </c>
      <c r="I213">
        <v>51.542999999999999</v>
      </c>
      <c r="J213">
        <v>0.64650399999999997</v>
      </c>
      <c r="K213">
        <v>11.743435670204301</v>
      </c>
      <c r="L213">
        <v>72.669220435340705</v>
      </c>
      <c r="M213">
        <v>960.78275832986003</v>
      </c>
      <c r="N213">
        <v>1.1697072452560999</v>
      </c>
      <c r="O213">
        <v>4.8826956848547596</v>
      </c>
      <c r="P213">
        <v>51.879964504414502</v>
      </c>
      <c r="Q213">
        <v>0.64691195169593496</v>
      </c>
      <c r="R213">
        <v>2015</v>
      </c>
      <c r="S213">
        <v>10.7228473581213</v>
      </c>
      <c r="T213">
        <v>72.528622700587107</v>
      </c>
      <c r="U213">
        <v>961.82853816046895</v>
      </c>
      <c r="V213">
        <v>1.17548573581213</v>
      </c>
      <c r="W213">
        <v>4.8750316164383598</v>
      </c>
      <c r="X213">
        <v>50.180999999999997</v>
      </c>
      <c r="Y213">
        <v>0.64735900000000002</v>
      </c>
      <c r="Z213">
        <v>10.9100258038021</v>
      </c>
      <c r="AA213">
        <v>72.517750230165703</v>
      </c>
      <c r="AB213">
        <v>960.92577322272996</v>
      </c>
      <c r="AC213">
        <v>1.1734697786800501</v>
      </c>
      <c r="AD213">
        <v>4.9179774591692702</v>
      </c>
      <c r="AE213">
        <v>51.381498666561797</v>
      </c>
      <c r="AF213">
        <v>0.64738147763416798</v>
      </c>
      <c r="AG213">
        <v>7.6389357952923703E-2</v>
      </c>
      <c r="AH213">
        <v>2.08873282326373E-3</v>
      </c>
      <c r="AI213">
        <v>-1.4883032264748099E-4</v>
      </c>
      <c r="AJ213">
        <v>-3.2063317627026499E-3</v>
      </c>
      <c r="AK213">
        <v>-7.1740414850275302E-3</v>
      </c>
      <c r="AL213">
        <v>9.7012709007860305E-3</v>
      </c>
      <c r="AM213">
        <v>-7.25269341887009E-4</v>
      </c>
      <c r="AO213"/>
      <c r="AP213"/>
      <c r="AR213"/>
      <c r="AS213"/>
      <c r="AU213"/>
      <c r="AV213"/>
      <c r="BA213"/>
      <c r="BB213"/>
    </row>
    <row r="214" spans="1:54" hidden="1" x14ac:dyDescent="0.25">
      <c r="A214">
        <v>2055</v>
      </c>
      <c r="B214" t="s">
        <v>42</v>
      </c>
      <c r="C214" t="s">
        <v>40</v>
      </c>
      <c r="D214">
        <v>11.740295499021601</v>
      </c>
      <c r="E214">
        <v>72.927389432485299</v>
      </c>
      <c r="F214">
        <v>960.53911350293504</v>
      </c>
      <c r="G214">
        <v>1.1694252250489201</v>
      </c>
      <c r="H214">
        <v>4.8720417925635999</v>
      </c>
      <c r="I214">
        <v>52.000999999999998</v>
      </c>
      <c r="J214">
        <v>0.64776999999999996</v>
      </c>
      <c r="K214">
        <v>11.779071090887401</v>
      </c>
      <c r="L214">
        <v>72.653765024351301</v>
      </c>
      <c r="M214">
        <v>960.77543085151103</v>
      </c>
      <c r="N214">
        <v>1.1695454110571499</v>
      </c>
      <c r="O214">
        <v>4.8826405468803404</v>
      </c>
      <c r="P214">
        <v>51.942694374095304</v>
      </c>
      <c r="Q214">
        <v>0.64691044944160003</v>
      </c>
      <c r="R214">
        <v>2015</v>
      </c>
      <c r="S214">
        <v>10.7228473581213</v>
      </c>
      <c r="T214">
        <v>72.528622700587107</v>
      </c>
      <c r="U214">
        <v>961.82853816046895</v>
      </c>
      <c r="V214">
        <v>1.17548573581213</v>
      </c>
      <c r="W214">
        <v>4.8750316164383598</v>
      </c>
      <c r="X214">
        <v>50.180999999999997</v>
      </c>
      <c r="Y214">
        <v>0.64735900000000002</v>
      </c>
      <c r="Z214">
        <v>10.9100258038021</v>
      </c>
      <c r="AA214">
        <v>72.517750230165703</v>
      </c>
      <c r="AB214">
        <v>960.92577322272996</v>
      </c>
      <c r="AC214">
        <v>1.1734697786800501</v>
      </c>
      <c r="AD214">
        <v>4.9179774591692702</v>
      </c>
      <c r="AE214">
        <v>51.381498666561797</v>
      </c>
      <c r="AF214">
        <v>0.64738147763416798</v>
      </c>
      <c r="AG214">
        <v>7.96556582645747E-2</v>
      </c>
      <c r="AH214">
        <v>1.87560692042862E-3</v>
      </c>
      <c r="AI214">
        <v>-1.5645575902707801E-4</v>
      </c>
      <c r="AJ214">
        <v>-3.3442425993411599E-3</v>
      </c>
      <c r="AK214">
        <v>-7.1852529992880703E-3</v>
      </c>
      <c r="AL214">
        <v>1.09221358289963E-2</v>
      </c>
      <c r="AM214">
        <v>-7.2758985056224905E-4</v>
      </c>
      <c r="AO214"/>
      <c r="AP214"/>
      <c r="AR214"/>
      <c r="AS214"/>
      <c r="AU214"/>
      <c r="AV214"/>
      <c r="BA214"/>
      <c r="BB214"/>
    </row>
    <row r="215" spans="1:54" hidden="1" x14ac:dyDescent="0.25">
      <c r="A215">
        <v>2056</v>
      </c>
      <c r="B215" t="s">
        <v>42</v>
      </c>
      <c r="C215" t="s">
        <v>40</v>
      </c>
      <c r="D215">
        <v>11.498669275929601</v>
      </c>
      <c r="E215">
        <v>71.944181409001999</v>
      </c>
      <c r="F215">
        <v>960.21939138943196</v>
      </c>
      <c r="G215">
        <v>1.1701302720156599</v>
      </c>
      <c r="H215">
        <v>4.9395767729941298</v>
      </c>
      <c r="I215">
        <v>51.631</v>
      </c>
      <c r="J215">
        <v>0.64628399999999997</v>
      </c>
      <c r="K215">
        <v>11.8137797349872</v>
      </c>
      <c r="L215">
        <v>72.640274906655605</v>
      </c>
      <c r="M215">
        <v>960.768222964492</v>
      </c>
      <c r="N215">
        <v>1.16938740964203</v>
      </c>
      <c r="O215">
        <v>4.8822701757935603</v>
      </c>
      <c r="P215">
        <v>52.002329657788003</v>
      </c>
      <c r="Q215">
        <v>0.64689216469055499</v>
      </c>
      <c r="R215">
        <v>2015</v>
      </c>
      <c r="S215">
        <v>10.7228473581213</v>
      </c>
      <c r="T215">
        <v>72.528622700587107</v>
      </c>
      <c r="U215">
        <v>961.82853816046895</v>
      </c>
      <c r="V215">
        <v>1.17548573581213</v>
      </c>
      <c r="W215">
        <v>4.8750316164383598</v>
      </c>
      <c r="X215">
        <v>50.180999999999997</v>
      </c>
      <c r="Y215">
        <v>0.64735900000000002</v>
      </c>
      <c r="Z215">
        <v>10.9100258038021</v>
      </c>
      <c r="AA215">
        <v>72.517750230165703</v>
      </c>
      <c r="AB215">
        <v>960.92577322272996</v>
      </c>
      <c r="AC215">
        <v>1.1734697786800501</v>
      </c>
      <c r="AD215">
        <v>4.9179774591692702</v>
      </c>
      <c r="AE215">
        <v>51.381498666561797</v>
      </c>
      <c r="AF215">
        <v>0.64738147763416798</v>
      </c>
      <c r="AG215">
        <v>8.2837011335953295E-2</v>
      </c>
      <c r="AH215">
        <v>1.6895818761748201E-3</v>
      </c>
      <c r="AI215">
        <v>-1.6395674112140601E-4</v>
      </c>
      <c r="AJ215">
        <v>-3.4788872386726601E-3</v>
      </c>
      <c r="AK215">
        <v>-7.2605626341649696E-3</v>
      </c>
      <c r="AL215">
        <v>1.2082773125305601E-2</v>
      </c>
      <c r="AM215">
        <v>-7.5583401830048704E-4</v>
      </c>
      <c r="AO215"/>
      <c r="AP215"/>
      <c r="AR215"/>
      <c r="AS215"/>
      <c r="AU215"/>
      <c r="AV215"/>
      <c r="BA215"/>
      <c r="BB215"/>
    </row>
    <row r="216" spans="1:54" hidden="1" x14ac:dyDescent="0.25">
      <c r="A216">
        <v>2057</v>
      </c>
      <c r="B216" t="s">
        <v>42</v>
      </c>
      <c r="C216" t="s">
        <v>40</v>
      </c>
      <c r="D216">
        <v>11.698459882583199</v>
      </c>
      <c r="E216">
        <v>72.657712915851306</v>
      </c>
      <c r="F216">
        <v>961.34029745596797</v>
      </c>
      <c r="G216">
        <v>1.17068423091977</v>
      </c>
      <c r="H216">
        <v>4.8808422465753498</v>
      </c>
      <c r="I216">
        <v>52.661999999999999</v>
      </c>
      <c r="J216">
        <v>0.65314399999999995</v>
      </c>
      <c r="K216">
        <v>11.847217869515701</v>
      </c>
      <c r="L216">
        <v>72.629342287111299</v>
      </c>
      <c r="M216">
        <v>960.76116848642505</v>
      </c>
      <c r="N216">
        <v>1.1692346773380999</v>
      </c>
      <c r="O216">
        <v>4.8815002148710898</v>
      </c>
      <c r="P216">
        <v>52.057468284503202</v>
      </c>
      <c r="Q216">
        <v>0.64685340659615098</v>
      </c>
      <c r="R216">
        <v>2015</v>
      </c>
      <c r="S216">
        <v>10.7228473581213</v>
      </c>
      <c r="T216">
        <v>72.528622700587107</v>
      </c>
      <c r="U216">
        <v>961.82853816046895</v>
      </c>
      <c r="V216">
        <v>1.17548573581213</v>
      </c>
      <c r="W216">
        <v>4.8750316164383598</v>
      </c>
      <c r="X216">
        <v>50.180999999999997</v>
      </c>
      <c r="Y216">
        <v>0.64735900000000002</v>
      </c>
      <c r="Z216">
        <v>10.9100258038021</v>
      </c>
      <c r="AA216">
        <v>72.517750230165703</v>
      </c>
      <c r="AB216">
        <v>960.92577322272996</v>
      </c>
      <c r="AC216">
        <v>1.1734697786800501</v>
      </c>
      <c r="AD216">
        <v>4.9179774591692702</v>
      </c>
      <c r="AE216">
        <v>51.381498666561797</v>
      </c>
      <c r="AF216">
        <v>0.64738147763416798</v>
      </c>
      <c r="AG216">
        <v>8.5901911009871004E-2</v>
      </c>
      <c r="AH216">
        <v>1.53882403399756E-3</v>
      </c>
      <c r="AI216">
        <v>-1.7129807617984299E-4</v>
      </c>
      <c r="AJ216">
        <v>-3.6090416804080202E-3</v>
      </c>
      <c r="AK216">
        <v>-7.4171231163665998E-3</v>
      </c>
      <c r="AL216">
        <v>1.31558953219356E-2</v>
      </c>
      <c r="AM216">
        <v>-8.1570303794797699E-4</v>
      </c>
      <c r="AO216"/>
      <c r="AP216"/>
      <c r="AR216"/>
      <c r="AS216"/>
      <c r="AU216"/>
      <c r="AV216"/>
      <c r="BA216"/>
      <c r="BB216"/>
    </row>
    <row r="217" spans="1:54" hidden="1" x14ac:dyDescent="0.25">
      <c r="A217">
        <v>2058</v>
      </c>
      <c r="B217" t="s">
        <v>42</v>
      </c>
      <c r="C217" t="s">
        <v>40</v>
      </c>
      <c r="D217">
        <v>11.6379256360078</v>
      </c>
      <c r="E217">
        <v>73.247696673189907</v>
      </c>
      <c r="F217">
        <v>959.37702935420702</v>
      </c>
      <c r="G217">
        <v>1.1684187005870901</v>
      </c>
      <c r="H217">
        <v>4.8702930078277902</v>
      </c>
      <c r="I217">
        <v>53.576999999999998</v>
      </c>
      <c r="J217">
        <v>0.64989399999999997</v>
      </c>
      <c r="K217">
        <v>11.878660903697201</v>
      </c>
      <c r="L217">
        <v>72.620649354572294</v>
      </c>
      <c r="M217">
        <v>960.75149389707599</v>
      </c>
      <c r="N217">
        <v>1.16908713559897</v>
      </c>
      <c r="O217">
        <v>4.8803322699224498</v>
      </c>
      <c r="P217">
        <v>52.112030226332102</v>
      </c>
      <c r="Q217">
        <v>0.64678319267863704</v>
      </c>
      <c r="R217">
        <v>2015</v>
      </c>
      <c r="S217">
        <v>10.7228473581213</v>
      </c>
      <c r="T217">
        <v>72.528622700587107</v>
      </c>
      <c r="U217">
        <v>961.82853816046895</v>
      </c>
      <c r="V217">
        <v>1.17548573581213</v>
      </c>
      <c r="W217">
        <v>4.8750316164383598</v>
      </c>
      <c r="X217">
        <v>50.180999999999997</v>
      </c>
      <c r="Y217">
        <v>0.64735900000000002</v>
      </c>
      <c r="Z217">
        <v>10.9100258038021</v>
      </c>
      <c r="AA217">
        <v>72.517750230165703</v>
      </c>
      <c r="AB217">
        <v>960.92577322272996</v>
      </c>
      <c r="AC217">
        <v>1.1734697786800501</v>
      </c>
      <c r="AD217">
        <v>4.9179774591692702</v>
      </c>
      <c r="AE217">
        <v>51.381498666561797</v>
      </c>
      <c r="AF217">
        <v>0.64738147763416798</v>
      </c>
      <c r="AG217">
        <v>8.8783942156911405E-2</v>
      </c>
      <c r="AH217">
        <v>1.4189508648575701E-3</v>
      </c>
      <c r="AI217">
        <v>-1.8136606438279599E-4</v>
      </c>
      <c r="AJ217">
        <v>-3.7347728596898401E-3</v>
      </c>
      <c r="AK217">
        <v>-7.6546079276201204E-3</v>
      </c>
      <c r="AL217">
        <v>1.42177939283372E-2</v>
      </c>
      <c r="AM217">
        <v>-9.2416137347301201E-4</v>
      </c>
      <c r="AO217"/>
      <c r="AP217"/>
      <c r="AR217"/>
      <c r="AS217"/>
      <c r="AU217"/>
      <c r="AV217"/>
      <c r="BA217"/>
      <c r="BB217"/>
    </row>
    <row r="218" spans="1:54" hidden="1" x14ac:dyDescent="0.25">
      <c r="A218">
        <v>2059</v>
      </c>
      <c r="B218" t="s">
        <v>42</v>
      </c>
      <c r="C218" t="s">
        <v>40</v>
      </c>
      <c r="D218">
        <v>11.9993796477495</v>
      </c>
      <c r="E218">
        <v>72.433560273972503</v>
      </c>
      <c r="F218">
        <v>959.93643639921595</v>
      </c>
      <c r="G218">
        <v>1.1676090215264201</v>
      </c>
      <c r="H218">
        <v>4.8981417397260296</v>
      </c>
      <c r="I218">
        <v>52.603999999999999</v>
      </c>
      <c r="J218">
        <v>0.64131899999999997</v>
      </c>
      <c r="K218">
        <v>11.9079394325128</v>
      </c>
      <c r="L218">
        <v>72.613271776653306</v>
      </c>
      <c r="M218">
        <v>960.73718685681195</v>
      </c>
      <c r="N218">
        <v>1.16894329108134</v>
      </c>
      <c r="O218">
        <v>4.8788598654647704</v>
      </c>
      <c r="P218">
        <v>52.170257583072399</v>
      </c>
      <c r="Q218">
        <v>0.64667796420475998</v>
      </c>
      <c r="R218">
        <v>2015</v>
      </c>
      <c r="S218">
        <v>10.7228473581213</v>
      </c>
      <c r="T218">
        <v>72.528622700587107</v>
      </c>
      <c r="U218">
        <v>961.82853816046895</v>
      </c>
      <c r="V218">
        <v>1.17548573581213</v>
      </c>
      <c r="W218">
        <v>4.8750316164383598</v>
      </c>
      <c r="X218">
        <v>50.180999999999997</v>
      </c>
      <c r="Y218">
        <v>0.64735900000000002</v>
      </c>
      <c r="Z218">
        <v>10.9100258038021</v>
      </c>
      <c r="AA218">
        <v>72.517750230165703</v>
      </c>
      <c r="AB218">
        <v>960.92577322272996</v>
      </c>
      <c r="AC218">
        <v>1.1734697786800501</v>
      </c>
      <c r="AD218">
        <v>4.9179774591692702</v>
      </c>
      <c r="AE218">
        <v>51.381498666561797</v>
      </c>
      <c r="AF218">
        <v>0.64738147763416798</v>
      </c>
      <c r="AG218">
        <v>9.1467577314344295E-2</v>
      </c>
      <c r="AH218">
        <v>1.3172160772279499E-3</v>
      </c>
      <c r="AI218">
        <v>-1.96254873344895E-4</v>
      </c>
      <c r="AJ218">
        <v>-3.8573533643092902E-3</v>
      </c>
      <c r="AK218">
        <v>-7.9540002021698201E-3</v>
      </c>
      <c r="AL218">
        <v>1.53510297866021E-2</v>
      </c>
      <c r="AM218">
        <v>-1.08670614423399E-3</v>
      </c>
      <c r="AO218"/>
      <c r="AP218"/>
      <c r="AR218"/>
      <c r="AS218"/>
      <c r="AU218"/>
      <c r="AV218"/>
      <c r="BA218"/>
      <c r="BB218"/>
    </row>
    <row r="219" spans="1:54" hidden="1" x14ac:dyDescent="0.25">
      <c r="A219">
        <v>2060</v>
      </c>
      <c r="B219" t="s">
        <v>42</v>
      </c>
      <c r="C219" t="s">
        <v>40</v>
      </c>
      <c r="D219">
        <v>11.973360078277899</v>
      </c>
      <c r="E219">
        <v>72.641404109589004</v>
      </c>
      <c r="F219">
        <v>960.48597847358099</v>
      </c>
      <c r="G219">
        <v>1.16831145596869</v>
      </c>
      <c r="H219">
        <v>4.8878064774951104</v>
      </c>
      <c r="I219">
        <v>52.137</v>
      </c>
      <c r="J219">
        <v>0.64312100000000005</v>
      </c>
      <c r="K219">
        <v>11.9355425016095</v>
      </c>
      <c r="L219">
        <v>72.606891976353396</v>
      </c>
      <c r="M219">
        <v>960.71942295414999</v>
      </c>
      <c r="N219">
        <v>1.1688024579171501</v>
      </c>
      <c r="O219">
        <v>4.8771365228361603</v>
      </c>
      <c r="P219">
        <v>52.231231475294997</v>
      </c>
      <c r="Q219">
        <v>0.64654516594761802</v>
      </c>
      <c r="R219">
        <v>2015</v>
      </c>
      <c r="S219">
        <v>10.7228473581213</v>
      </c>
      <c r="T219">
        <v>72.528622700587107</v>
      </c>
      <c r="U219">
        <v>961.82853816046895</v>
      </c>
      <c r="V219">
        <v>1.17548573581213</v>
      </c>
      <c r="W219">
        <v>4.8750316164383598</v>
      </c>
      <c r="X219">
        <v>50.180999999999997</v>
      </c>
      <c r="Y219">
        <v>0.64735900000000002</v>
      </c>
      <c r="Z219">
        <v>10.9100258038021</v>
      </c>
      <c r="AA219">
        <v>72.517750230165703</v>
      </c>
      <c r="AB219">
        <v>960.92577322272996</v>
      </c>
      <c r="AC219">
        <v>1.1734697786800501</v>
      </c>
      <c r="AD219">
        <v>4.9179774591692702</v>
      </c>
      <c r="AE219">
        <v>51.381498666561797</v>
      </c>
      <c r="AF219">
        <v>0.64738147763416798</v>
      </c>
      <c r="AG219">
        <v>9.3997641825010206E-2</v>
      </c>
      <c r="AH219">
        <v>1.22924037087224E-3</v>
      </c>
      <c r="AI219">
        <v>-2.1474111146691999E-4</v>
      </c>
      <c r="AJ219">
        <v>-3.9773676729488198E-3</v>
      </c>
      <c r="AK219">
        <v>-8.3044171454995305E-3</v>
      </c>
      <c r="AL219">
        <v>1.6537719427912101E-2</v>
      </c>
      <c r="AM219">
        <v>-1.2918375261631E-3</v>
      </c>
      <c r="AO219"/>
      <c r="AP219"/>
      <c r="AR219"/>
      <c r="AS219"/>
      <c r="AU219"/>
      <c r="AV219"/>
      <c r="BA219"/>
      <c r="BB219"/>
    </row>
    <row r="220" spans="1:54" hidden="1" x14ac:dyDescent="0.25">
      <c r="A220">
        <v>2061</v>
      </c>
      <c r="B220" t="s">
        <v>42</v>
      </c>
      <c r="C220" t="s">
        <v>40</v>
      </c>
      <c r="D220">
        <v>11.9438806262231</v>
      </c>
      <c r="E220">
        <v>72.107409980430504</v>
      </c>
      <c r="F220">
        <v>960.88925048923704</v>
      </c>
      <c r="G220">
        <v>1.1691498610567499</v>
      </c>
      <c r="H220">
        <v>4.8260093561643798</v>
      </c>
      <c r="I220">
        <v>51.470999999999997</v>
      </c>
      <c r="J220">
        <v>0.64897800000000005</v>
      </c>
      <c r="K220">
        <v>11.961959156634199</v>
      </c>
      <c r="L220">
        <v>72.601192376672103</v>
      </c>
      <c r="M220">
        <v>960.69937777761004</v>
      </c>
      <c r="N220">
        <v>1.16866395023831</v>
      </c>
      <c r="O220">
        <v>4.8752157633747597</v>
      </c>
      <c r="P220">
        <v>52.294033023570599</v>
      </c>
      <c r="Q220">
        <v>0.64639224268030704</v>
      </c>
      <c r="R220">
        <v>2015</v>
      </c>
      <c r="S220">
        <v>10.7228473581213</v>
      </c>
      <c r="T220">
        <v>72.528622700587107</v>
      </c>
      <c r="U220">
        <v>961.82853816046895</v>
      </c>
      <c r="V220">
        <v>1.17548573581213</v>
      </c>
      <c r="W220">
        <v>4.8750316164383598</v>
      </c>
      <c r="X220">
        <v>50.180999999999997</v>
      </c>
      <c r="Y220">
        <v>0.64735900000000002</v>
      </c>
      <c r="Z220">
        <v>10.9100258038021</v>
      </c>
      <c r="AA220">
        <v>72.517750230165703</v>
      </c>
      <c r="AB220">
        <v>960.92577322272996</v>
      </c>
      <c r="AC220">
        <v>1.1734697786800501</v>
      </c>
      <c r="AD220">
        <v>4.9179774591692702</v>
      </c>
      <c r="AE220">
        <v>51.381498666561797</v>
      </c>
      <c r="AF220">
        <v>0.64738147763416798</v>
      </c>
      <c r="AG220">
        <v>9.6418961031748504E-2</v>
      </c>
      <c r="AH220">
        <v>1.1506444455538199E-3</v>
      </c>
      <c r="AI220">
        <v>-2.3560138715047701E-4</v>
      </c>
      <c r="AJ220">
        <v>-4.0954002642921697E-3</v>
      </c>
      <c r="AK220">
        <v>-8.6949759630931094E-3</v>
      </c>
      <c r="AL220">
        <v>1.7759979383448601E-2</v>
      </c>
      <c r="AM220">
        <v>-1.52805569519305E-3</v>
      </c>
      <c r="AO220"/>
      <c r="AP220"/>
      <c r="AR220"/>
      <c r="AS220"/>
      <c r="AU220"/>
      <c r="AV220"/>
      <c r="BA220"/>
      <c r="BB220"/>
    </row>
    <row r="221" spans="1:54" hidden="1" x14ac:dyDescent="0.25">
      <c r="A221">
        <v>2062</v>
      </c>
      <c r="B221" t="s">
        <v>42</v>
      </c>
      <c r="C221" t="s">
        <v>40</v>
      </c>
      <c r="D221">
        <v>11.834735812133101</v>
      </c>
      <c r="E221">
        <v>72.338689432485396</v>
      </c>
      <c r="F221">
        <v>959.89363013698596</v>
      </c>
      <c r="G221">
        <v>1.1682663170254399</v>
      </c>
      <c r="H221">
        <v>4.9549485185910003</v>
      </c>
      <c r="I221">
        <v>51.753</v>
      </c>
      <c r="J221">
        <v>0.64768099999999995</v>
      </c>
      <c r="K221">
        <v>11.987678443234101</v>
      </c>
      <c r="L221">
        <v>72.5958554006084</v>
      </c>
      <c r="M221">
        <v>960.678226915707</v>
      </c>
      <c r="N221">
        <v>1.1685270821767499</v>
      </c>
      <c r="O221">
        <v>4.8731511084186696</v>
      </c>
      <c r="P221">
        <v>52.357743348470002</v>
      </c>
      <c r="Q221">
        <v>0.64622663917592504</v>
      </c>
      <c r="R221">
        <v>2015</v>
      </c>
      <c r="S221">
        <v>10.7228473581213</v>
      </c>
      <c r="T221">
        <v>72.528622700587107</v>
      </c>
      <c r="U221">
        <v>961.82853816046895</v>
      </c>
      <c r="V221">
        <v>1.17548573581213</v>
      </c>
      <c r="W221">
        <v>4.8750316164383598</v>
      </c>
      <c r="X221">
        <v>50.180999999999997</v>
      </c>
      <c r="Y221">
        <v>0.64735900000000002</v>
      </c>
      <c r="Z221">
        <v>10.9100258038021</v>
      </c>
      <c r="AA221">
        <v>72.517750230165703</v>
      </c>
      <c r="AB221">
        <v>960.92577322272996</v>
      </c>
      <c r="AC221">
        <v>1.1734697786800501</v>
      </c>
      <c r="AD221">
        <v>4.9179774591692702</v>
      </c>
      <c r="AE221">
        <v>51.381498666561797</v>
      </c>
      <c r="AF221">
        <v>0.64738147763416798</v>
      </c>
      <c r="AG221">
        <v>9.8776360277399305E-2</v>
      </c>
      <c r="AH221">
        <v>1.07704900103528E-3</v>
      </c>
      <c r="AI221">
        <v>-2.5761230879681901E-4</v>
      </c>
      <c r="AJ221">
        <v>-4.2120356170221602E-3</v>
      </c>
      <c r="AK221">
        <v>-9.1147938604349502E-3</v>
      </c>
      <c r="AL221">
        <v>1.89999261843939E-2</v>
      </c>
      <c r="AM221">
        <v>-1.7838608272563599E-3</v>
      </c>
      <c r="AO221"/>
      <c r="AP221"/>
      <c r="AR221"/>
      <c r="AS221"/>
      <c r="AU221"/>
      <c r="AV221"/>
      <c r="BA221"/>
      <c r="BB221"/>
    </row>
    <row r="222" spans="1:54" hidden="1" x14ac:dyDescent="0.25">
      <c r="A222">
        <v>2063</v>
      </c>
      <c r="B222" t="s">
        <v>42</v>
      </c>
      <c r="C222" t="s">
        <v>40</v>
      </c>
      <c r="D222">
        <v>11.567636007827801</v>
      </c>
      <c r="E222">
        <v>73.261188258317006</v>
      </c>
      <c r="F222">
        <v>960.07746575342503</v>
      </c>
      <c r="G222">
        <v>1.16966871037182</v>
      </c>
      <c r="H222">
        <v>4.9657725479452104</v>
      </c>
      <c r="I222">
        <v>52.064999999999998</v>
      </c>
      <c r="J222">
        <v>0.647841</v>
      </c>
      <c r="K222">
        <v>12.0131894070563</v>
      </c>
      <c r="L222">
        <v>72.590563471161701</v>
      </c>
      <c r="M222">
        <v>960.65714595696204</v>
      </c>
      <c r="N222">
        <v>1.1683911678644101</v>
      </c>
      <c r="O222">
        <v>4.8709960793060398</v>
      </c>
      <c r="P222">
        <v>52.421443570563902</v>
      </c>
      <c r="Q222">
        <v>0.64605580020757103</v>
      </c>
      <c r="R222">
        <v>2015</v>
      </c>
      <c r="S222">
        <v>10.7228473581213</v>
      </c>
      <c r="T222">
        <v>72.528622700587107</v>
      </c>
      <c r="U222">
        <v>961.82853816046895</v>
      </c>
      <c r="V222">
        <v>1.17548573581213</v>
      </c>
      <c r="W222">
        <v>4.8750316164383598</v>
      </c>
      <c r="X222">
        <v>50.180999999999997</v>
      </c>
      <c r="Y222">
        <v>0.64735900000000002</v>
      </c>
      <c r="Z222">
        <v>10.9100258038021</v>
      </c>
      <c r="AA222">
        <v>72.517750230165703</v>
      </c>
      <c r="AB222">
        <v>960.92577322272996</v>
      </c>
      <c r="AC222">
        <v>1.1734697786800501</v>
      </c>
      <c r="AD222">
        <v>4.9179774591692702</v>
      </c>
      <c r="AE222">
        <v>51.381498666561797</v>
      </c>
      <c r="AF222">
        <v>0.64738147763416798</v>
      </c>
      <c r="AG222">
        <v>0.101114664904803</v>
      </c>
      <c r="AH222">
        <v>1.00407473708055E-3</v>
      </c>
      <c r="AI222">
        <v>-2.7955048480684299E-4</v>
      </c>
      <c r="AJ222">
        <v>-4.3278582098215902E-3</v>
      </c>
      <c r="AK222">
        <v>-9.55298804300817E-3</v>
      </c>
      <c r="AL222">
        <v>2.0239676361929599E-2</v>
      </c>
      <c r="AM222">
        <v>-2.04775309828523E-3</v>
      </c>
      <c r="AO222"/>
      <c r="AP222"/>
      <c r="AR222"/>
      <c r="AS222"/>
      <c r="AU222"/>
      <c r="AV222"/>
      <c r="BA222"/>
      <c r="BB222"/>
    </row>
    <row r="223" spans="1:54" hidden="1" x14ac:dyDescent="0.25">
      <c r="A223">
        <v>2064</v>
      </c>
      <c r="B223" t="s">
        <v>42</v>
      </c>
      <c r="C223" t="s">
        <v>40</v>
      </c>
      <c r="D223">
        <v>12.0370547945206</v>
      </c>
      <c r="E223">
        <v>72.228825048923696</v>
      </c>
      <c r="F223">
        <v>961.28905088062595</v>
      </c>
      <c r="G223">
        <v>1.1691451663405099</v>
      </c>
      <c r="H223">
        <v>4.9354656066536204</v>
      </c>
      <c r="I223">
        <v>51.475999999999999</v>
      </c>
      <c r="J223">
        <v>0.64536300000000002</v>
      </c>
      <c r="K223">
        <v>12.0389810937476</v>
      </c>
      <c r="L223">
        <v>72.584999011331206</v>
      </c>
      <c r="M223">
        <v>960.63731048989098</v>
      </c>
      <c r="N223">
        <v>1.16825552143322</v>
      </c>
      <c r="O223">
        <v>4.8688041973749696</v>
      </c>
      <c r="P223">
        <v>52.484214810423097</v>
      </c>
      <c r="Q223">
        <v>0.64588717054833999</v>
      </c>
      <c r="R223">
        <v>2015</v>
      </c>
      <c r="S223">
        <v>10.7228473581213</v>
      </c>
      <c r="T223">
        <v>72.528622700587107</v>
      </c>
      <c r="U223">
        <v>961.82853816046895</v>
      </c>
      <c r="V223">
        <v>1.17548573581213</v>
      </c>
      <c r="W223">
        <v>4.8750316164383598</v>
      </c>
      <c r="X223">
        <v>50.180999999999997</v>
      </c>
      <c r="Y223">
        <v>0.64735900000000002</v>
      </c>
      <c r="Z223">
        <v>10.9100258038021</v>
      </c>
      <c r="AA223">
        <v>72.517750230165703</v>
      </c>
      <c r="AB223">
        <v>960.92577322272996</v>
      </c>
      <c r="AC223">
        <v>1.1734697786800501</v>
      </c>
      <c r="AD223">
        <v>4.9179774591692702</v>
      </c>
      <c r="AE223">
        <v>51.381498666561797</v>
      </c>
      <c r="AF223">
        <v>0.64738147763416798</v>
      </c>
      <c r="AG223">
        <v>0.10347870025679801</v>
      </c>
      <c r="AH223">
        <v>9.2734235345203798E-4</v>
      </c>
      <c r="AI223">
        <v>-3.00192523582156E-4</v>
      </c>
      <c r="AJ223">
        <v>-4.44345252137366E-3</v>
      </c>
      <c r="AK223">
        <v>-9.9986757162973498E-3</v>
      </c>
      <c r="AL223">
        <v>2.1461346447237298E-2</v>
      </c>
      <c r="AM223">
        <v>-2.3082326842123499E-3</v>
      </c>
      <c r="AO223"/>
      <c r="AP223"/>
      <c r="AR223"/>
      <c r="AS223"/>
      <c r="AU223"/>
      <c r="AV223"/>
      <c r="BA223"/>
      <c r="BB223"/>
    </row>
    <row r="224" spans="1:54" hidden="1" x14ac:dyDescent="0.25">
      <c r="A224">
        <v>2065</v>
      </c>
      <c r="B224" t="s">
        <v>42</v>
      </c>
      <c r="C224" t="s">
        <v>40</v>
      </c>
      <c r="D224">
        <v>12.053336594911899</v>
      </c>
      <c r="E224">
        <v>71.6728651663405</v>
      </c>
      <c r="F224">
        <v>960.38122504892499</v>
      </c>
      <c r="G224">
        <v>1.1679100508806299</v>
      </c>
      <c r="H224">
        <v>4.7961140880626303</v>
      </c>
      <c r="I224">
        <v>52.697000000000003</v>
      </c>
      <c r="J224">
        <v>0.64417400000000002</v>
      </c>
      <c r="K224">
        <v>12.0655425489553</v>
      </c>
      <c r="L224">
        <v>72.5788444441161</v>
      </c>
      <c r="M224">
        <v>960.61989610301202</v>
      </c>
      <c r="N224">
        <v>1.1681194570150999</v>
      </c>
      <c r="O224">
        <v>4.8666289839635999</v>
      </c>
      <c r="P224">
        <v>52.545138188618402</v>
      </c>
      <c r="Q224">
        <v>0.64572819497133005</v>
      </c>
      <c r="R224">
        <v>2015</v>
      </c>
      <c r="S224">
        <v>10.7228473581213</v>
      </c>
      <c r="T224">
        <v>72.528622700587107</v>
      </c>
      <c r="U224">
        <v>961.82853816046895</v>
      </c>
      <c r="V224">
        <v>1.17548573581213</v>
      </c>
      <c r="W224">
        <v>4.8750316164383598</v>
      </c>
      <c r="X224">
        <v>50.180999999999997</v>
      </c>
      <c r="Y224">
        <v>0.64735900000000002</v>
      </c>
      <c r="Z224">
        <v>10.9100258038021</v>
      </c>
      <c r="AA224">
        <v>72.517750230165703</v>
      </c>
      <c r="AB224">
        <v>960.92577322272996</v>
      </c>
      <c r="AC224">
        <v>1.1734697786800501</v>
      </c>
      <c r="AD224">
        <v>4.9179774591692702</v>
      </c>
      <c r="AE224">
        <v>51.381498666561797</v>
      </c>
      <c r="AF224">
        <v>0.64738147763416798</v>
      </c>
      <c r="AG224">
        <v>0.105913291676225</v>
      </c>
      <c r="AH224">
        <v>8.4247254991369101E-4</v>
      </c>
      <c r="AI224">
        <v>-3.1831503352389298E-4</v>
      </c>
      <c r="AJ224">
        <v>-4.5594030303617496E-3</v>
      </c>
      <c r="AK224">
        <v>-1.0440974085786E-2</v>
      </c>
      <c r="AL224">
        <v>2.2647052971499101E-2</v>
      </c>
      <c r="AM224">
        <v>-2.5537997609700802E-3</v>
      </c>
      <c r="AO224"/>
      <c r="AP224"/>
      <c r="AR224"/>
      <c r="AS224"/>
      <c r="AU224"/>
      <c r="AV224"/>
      <c r="BA224"/>
      <c r="BB224"/>
    </row>
    <row r="225" spans="1:54" hidden="1" x14ac:dyDescent="0.25">
      <c r="A225">
        <v>2066</v>
      </c>
      <c r="B225" t="s">
        <v>42</v>
      </c>
      <c r="C225" t="s">
        <v>40</v>
      </c>
      <c r="D225">
        <v>12.1186810176125</v>
      </c>
      <c r="E225">
        <v>72.771816046966705</v>
      </c>
      <c r="F225">
        <v>961.21703522504902</v>
      </c>
      <c r="G225">
        <v>1.16856191976517</v>
      </c>
      <c r="H225">
        <v>4.8380417964774898</v>
      </c>
      <c r="I225">
        <v>52.850999999999999</v>
      </c>
      <c r="J225">
        <v>0.64571500000000004</v>
      </c>
      <c r="K225">
        <v>12.0933628183263</v>
      </c>
      <c r="L225">
        <v>72.571782192515698</v>
      </c>
      <c r="M225">
        <v>960.60607838484498</v>
      </c>
      <c r="N225">
        <v>1.16798228874198</v>
      </c>
      <c r="O225">
        <v>4.8645239604100396</v>
      </c>
      <c r="P225">
        <v>52.603294825720504</v>
      </c>
      <c r="Q225">
        <v>0.64558631824963897</v>
      </c>
      <c r="R225">
        <v>2015</v>
      </c>
      <c r="S225">
        <v>10.7228473581213</v>
      </c>
      <c r="T225">
        <v>72.528622700587107</v>
      </c>
      <c r="U225">
        <v>961.82853816046895</v>
      </c>
      <c r="V225">
        <v>1.17548573581213</v>
      </c>
      <c r="W225">
        <v>4.8750316164383598</v>
      </c>
      <c r="X225">
        <v>50.180999999999997</v>
      </c>
      <c r="Y225">
        <v>0.64735900000000002</v>
      </c>
      <c r="Z225">
        <v>10.9100258038021</v>
      </c>
      <c r="AA225">
        <v>72.517750230165703</v>
      </c>
      <c r="AB225">
        <v>960.92577322272996</v>
      </c>
      <c r="AC225">
        <v>1.1734697786800501</v>
      </c>
      <c r="AD225">
        <v>4.9179774591692702</v>
      </c>
      <c r="AE225">
        <v>51.381498666561797</v>
      </c>
      <c r="AF225">
        <v>0.64738147763416798</v>
      </c>
      <c r="AG225">
        <v>0.108463264505925</v>
      </c>
      <c r="AH225">
        <v>7.4508602622867901E-4</v>
      </c>
      <c r="AI225">
        <v>-3.32694623033067E-4</v>
      </c>
      <c r="AJ225">
        <v>-4.67629421546846E-3</v>
      </c>
      <c r="AK225">
        <v>-1.08690003569583E-2</v>
      </c>
      <c r="AL225">
        <v>2.37789124658968E-2</v>
      </c>
      <c r="AM225">
        <v>-2.7729545044909501E-3</v>
      </c>
      <c r="AO225"/>
      <c r="AP225"/>
      <c r="AR225"/>
      <c r="AS225"/>
      <c r="AU225"/>
      <c r="AV225"/>
      <c r="BA225"/>
      <c r="BB225"/>
    </row>
    <row r="226" spans="1:54" hidden="1" x14ac:dyDescent="0.25">
      <c r="A226">
        <v>2067</v>
      </c>
      <c r="B226" t="s">
        <v>42</v>
      </c>
      <c r="C226" t="s">
        <v>40</v>
      </c>
      <c r="D226">
        <v>12.1671996086106</v>
      </c>
      <c r="E226">
        <v>72.778685322896294</v>
      </c>
      <c r="F226">
        <v>960.17687866927702</v>
      </c>
      <c r="G226">
        <v>1.1669796790606599</v>
      </c>
      <c r="H226">
        <v>4.8265498160469704</v>
      </c>
      <c r="I226">
        <v>53.55</v>
      </c>
      <c r="J226">
        <v>0.64730600000000005</v>
      </c>
      <c r="K226">
        <v>12.122930947507699</v>
      </c>
      <c r="L226">
        <v>72.563494679529299</v>
      </c>
      <c r="M226">
        <v>960.59703292390498</v>
      </c>
      <c r="N226">
        <v>1.1678433307458</v>
      </c>
      <c r="O226">
        <v>4.8625426480524201</v>
      </c>
      <c r="P226">
        <v>52.657765842300201</v>
      </c>
      <c r="Q226">
        <v>0.64546898515636397</v>
      </c>
      <c r="R226">
        <v>2015</v>
      </c>
      <c r="S226">
        <v>10.7228473581213</v>
      </c>
      <c r="T226">
        <v>72.528622700587107</v>
      </c>
      <c r="U226">
        <v>961.82853816046895</v>
      </c>
      <c r="V226">
        <v>1.17548573581213</v>
      </c>
      <c r="W226">
        <v>4.8750316164383598</v>
      </c>
      <c r="X226">
        <v>50.180999999999997</v>
      </c>
      <c r="Y226">
        <v>0.64735900000000002</v>
      </c>
      <c r="Z226">
        <v>10.9100258038021</v>
      </c>
      <c r="AA226">
        <v>72.517750230165703</v>
      </c>
      <c r="AB226">
        <v>960.92577322272996</v>
      </c>
      <c r="AC226">
        <v>1.1734697786800501</v>
      </c>
      <c r="AD226">
        <v>4.9179774591692702</v>
      </c>
      <c r="AE226">
        <v>51.381498666561797</v>
      </c>
      <c r="AF226">
        <v>0.64738147763416798</v>
      </c>
      <c r="AG226">
        <v>0.111173444088736</v>
      </c>
      <c r="AH226">
        <v>6.30803482159783E-4</v>
      </c>
      <c r="AI226">
        <v>-3.4210790051117E-4</v>
      </c>
      <c r="AJ226">
        <v>-4.7947105553773801E-3</v>
      </c>
      <c r="AK226">
        <v>-1.12718717352982E-2</v>
      </c>
      <c r="AL226">
        <v>2.4839041461611699E-2</v>
      </c>
      <c r="AM226">
        <v>-2.9541970907075001E-3</v>
      </c>
      <c r="AO226"/>
      <c r="AP226"/>
      <c r="AR226"/>
      <c r="AS226"/>
      <c r="AU226"/>
      <c r="AV226"/>
      <c r="BA226"/>
      <c r="BB226"/>
    </row>
    <row r="227" spans="1:54" hidden="1" x14ac:dyDescent="0.25">
      <c r="A227">
        <v>2068</v>
      </c>
      <c r="B227" t="s">
        <v>42</v>
      </c>
      <c r="C227" t="s">
        <v>40</v>
      </c>
      <c r="D227">
        <v>12.3489902152642</v>
      </c>
      <c r="E227">
        <v>73.077601174168393</v>
      </c>
      <c r="F227">
        <v>960.22270841487295</v>
      </c>
      <c r="G227">
        <v>1.1663486849315099</v>
      </c>
      <c r="H227">
        <v>4.8654622720156597</v>
      </c>
      <c r="I227">
        <v>53.46</v>
      </c>
      <c r="J227">
        <v>0.64591799999999999</v>
      </c>
      <c r="K227">
        <v>12.154735982146599</v>
      </c>
      <c r="L227">
        <v>72.553664328156003</v>
      </c>
      <c r="M227">
        <v>960.59393530871296</v>
      </c>
      <c r="N227">
        <v>1.1677018971584701</v>
      </c>
      <c r="O227">
        <v>4.86073856822886</v>
      </c>
      <c r="P227">
        <v>52.707632358928301</v>
      </c>
      <c r="Q227">
        <v>0.64538364046460195</v>
      </c>
      <c r="R227">
        <v>2015</v>
      </c>
      <c r="S227">
        <v>10.7228473581213</v>
      </c>
      <c r="T227">
        <v>72.528622700587107</v>
      </c>
      <c r="U227">
        <v>961.82853816046895</v>
      </c>
      <c r="V227">
        <v>1.17548573581213</v>
      </c>
      <c r="W227">
        <v>4.8750316164383598</v>
      </c>
      <c r="X227">
        <v>50.180999999999997</v>
      </c>
      <c r="Y227">
        <v>0.64735900000000002</v>
      </c>
      <c r="Z227">
        <v>10.9100258038021</v>
      </c>
      <c r="AA227">
        <v>72.517750230165703</v>
      </c>
      <c r="AB227">
        <v>960.92577322272996</v>
      </c>
      <c r="AC227">
        <v>1.1734697786800501</v>
      </c>
      <c r="AD227">
        <v>4.9179774591692702</v>
      </c>
      <c r="AE227">
        <v>51.381498666561797</v>
      </c>
      <c r="AF227">
        <v>0.64738147763416798</v>
      </c>
      <c r="AG227">
        <v>0.11408865576749901</v>
      </c>
      <c r="AH227">
        <v>4.9524561747076002E-4</v>
      </c>
      <c r="AI227">
        <v>-3.45331474359333E-4</v>
      </c>
      <c r="AJ227">
        <v>-4.9152365287709297E-3</v>
      </c>
      <c r="AK227">
        <v>-1.16387054262896E-2</v>
      </c>
      <c r="AL227">
        <v>2.58095564898265E-2</v>
      </c>
      <c r="AM227">
        <v>-3.0860276955520802E-3</v>
      </c>
      <c r="AO227"/>
      <c r="AP227"/>
      <c r="AR227"/>
      <c r="AS227"/>
      <c r="AU227"/>
      <c r="AV227"/>
      <c r="BA227"/>
      <c r="BB227"/>
    </row>
    <row r="228" spans="1:54" hidden="1" x14ac:dyDescent="0.25">
      <c r="A228">
        <v>2069</v>
      </c>
      <c r="B228" t="s">
        <v>42</v>
      </c>
      <c r="C228" t="s">
        <v>40</v>
      </c>
      <c r="D228">
        <v>12.2073698630137</v>
      </c>
      <c r="E228">
        <v>71.896569863013696</v>
      </c>
      <c r="F228">
        <v>960.94573385518595</v>
      </c>
      <c r="G228">
        <v>1.16799729158513</v>
      </c>
      <c r="H228">
        <v>4.9015351663405102</v>
      </c>
      <c r="I228">
        <v>53.304000000000002</v>
      </c>
      <c r="J228">
        <v>0.64725299999999997</v>
      </c>
      <c r="K228">
        <v>12.188182839184901</v>
      </c>
      <c r="L228">
        <v>72.542693118810504</v>
      </c>
      <c r="M228">
        <v>960.59596393903303</v>
      </c>
      <c r="N228">
        <v>1.1675593973065299</v>
      </c>
      <c r="O228">
        <v>4.8589596362237</v>
      </c>
      <c r="P228">
        <v>52.752648592329599</v>
      </c>
      <c r="Q228">
        <v>0.64531786438930805</v>
      </c>
      <c r="R228">
        <v>2015</v>
      </c>
      <c r="S228">
        <v>10.7228473581213</v>
      </c>
      <c r="T228">
        <v>72.528622700587107</v>
      </c>
      <c r="U228">
        <v>961.82853816046895</v>
      </c>
      <c r="V228">
        <v>1.17548573581213</v>
      </c>
      <c r="W228">
        <v>4.8750316164383598</v>
      </c>
      <c r="X228">
        <v>50.180999999999997</v>
      </c>
      <c r="Y228">
        <v>0.64735900000000002</v>
      </c>
      <c r="Z228">
        <v>10.9100258038021</v>
      </c>
      <c r="AA228">
        <v>72.517750230165703</v>
      </c>
      <c r="AB228">
        <v>960.92577322272996</v>
      </c>
      <c r="AC228">
        <v>1.1734697786800501</v>
      </c>
      <c r="AD228">
        <v>4.9179774591692702</v>
      </c>
      <c r="AE228">
        <v>51.381498666561797</v>
      </c>
      <c r="AF228">
        <v>0.64738147763416798</v>
      </c>
      <c r="AG228">
        <v>0.117154354936303</v>
      </c>
      <c r="AH228">
        <v>3.4395563245716499E-4</v>
      </c>
      <c r="AI228">
        <v>-3.4322035362826798E-4</v>
      </c>
      <c r="AJ228">
        <v>-5.0366711447569802E-3</v>
      </c>
      <c r="AK228">
        <v>-1.20004256700141E-2</v>
      </c>
      <c r="AL228">
        <v>2.6685674052947101E-2</v>
      </c>
      <c r="AM228">
        <v>-3.1876309659050498E-3</v>
      </c>
      <c r="AO228"/>
      <c r="AP228"/>
      <c r="AR228"/>
      <c r="AS228"/>
      <c r="AU228"/>
      <c r="AV228"/>
      <c r="BA228"/>
      <c r="BB228"/>
    </row>
    <row r="229" spans="1:54" hidden="1" x14ac:dyDescent="0.25">
      <c r="A229">
        <v>2070</v>
      </c>
      <c r="B229" t="s">
        <v>42</v>
      </c>
      <c r="C229" t="s">
        <v>40</v>
      </c>
      <c r="D229">
        <v>12.3941898238748</v>
      </c>
      <c r="E229">
        <v>71.920575342465796</v>
      </c>
      <c r="F229">
        <v>961.90846966731897</v>
      </c>
      <c r="G229">
        <v>1.1683209041095901</v>
      </c>
      <c r="H229">
        <v>4.8425223620352202</v>
      </c>
      <c r="I229">
        <v>51.9</v>
      </c>
      <c r="J229">
        <v>0.63869799999999999</v>
      </c>
      <c r="K229">
        <v>12.2223477867865</v>
      </c>
      <c r="L229">
        <v>72.531250586218505</v>
      </c>
      <c r="M229">
        <v>960.60120426560195</v>
      </c>
      <c r="N229">
        <v>1.1674173806472601</v>
      </c>
      <c r="O229">
        <v>4.8570440122664298</v>
      </c>
      <c r="P229">
        <v>52.793762046032597</v>
      </c>
      <c r="Q229">
        <v>0.64525477317008795</v>
      </c>
      <c r="R229">
        <v>2015</v>
      </c>
      <c r="S229">
        <v>10.7228473581213</v>
      </c>
      <c r="T229">
        <v>72.528622700587107</v>
      </c>
      <c r="U229">
        <v>961.82853816046895</v>
      </c>
      <c r="V229">
        <v>1.17548573581213</v>
      </c>
      <c r="W229">
        <v>4.8750316164383598</v>
      </c>
      <c r="X229">
        <v>50.180999999999997</v>
      </c>
      <c r="Y229">
        <v>0.64735900000000002</v>
      </c>
      <c r="Z229">
        <v>10.9100258038021</v>
      </c>
      <c r="AA229">
        <v>72.517750230165703</v>
      </c>
      <c r="AB229">
        <v>960.92577322272996</v>
      </c>
      <c r="AC229">
        <v>1.1734697786800501</v>
      </c>
      <c r="AD229">
        <v>4.9179774591692702</v>
      </c>
      <c r="AE229">
        <v>51.381498666561797</v>
      </c>
      <c r="AF229">
        <v>0.64738147763416798</v>
      </c>
      <c r="AG229">
        <v>0.12028587343277</v>
      </c>
      <c r="AH229">
        <v>1.86166228405891E-4</v>
      </c>
      <c r="AI229">
        <v>-3.3776693910372998E-4</v>
      </c>
      <c r="AJ229">
        <v>-5.1576939966855402E-3</v>
      </c>
      <c r="AK229">
        <v>-1.2389940256686801E-2</v>
      </c>
      <c r="AL229">
        <v>2.7485834709408501E-2</v>
      </c>
      <c r="AM229">
        <v>-3.2850869812537302E-3</v>
      </c>
      <c r="AO229"/>
      <c r="AP229"/>
      <c r="AR229"/>
      <c r="AS229"/>
      <c r="AU229"/>
      <c r="AV229"/>
      <c r="BA229"/>
      <c r="BB229"/>
    </row>
    <row r="230" spans="1:54" hidden="1" x14ac:dyDescent="0.25">
      <c r="A230">
        <v>2071</v>
      </c>
      <c r="B230" t="s">
        <v>42</v>
      </c>
      <c r="C230" t="s">
        <v>40</v>
      </c>
      <c r="D230">
        <v>12.510095890411</v>
      </c>
      <c r="E230">
        <v>72.367029549902099</v>
      </c>
      <c r="F230">
        <v>961.80930724070504</v>
      </c>
      <c r="G230">
        <v>1.16768316829745</v>
      </c>
      <c r="H230">
        <v>4.7257819628180098</v>
      </c>
      <c r="I230">
        <v>53.189</v>
      </c>
      <c r="J230">
        <v>0.645818</v>
      </c>
      <c r="K230">
        <v>12.2572268974307</v>
      </c>
      <c r="L230">
        <v>72.519420484846506</v>
      </c>
      <c r="M230">
        <v>960.609192453388</v>
      </c>
      <c r="N230">
        <v>1.16727537150877</v>
      </c>
      <c r="O230">
        <v>4.8550305851128996</v>
      </c>
      <c r="P230">
        <v>52.831843770813798</v>
      </c>
      <c r="Q230">
        <v>0.64519511561701304</v>
      </c>
      <c r="R230">
        <v>2015</v>
      </c>
      <c r="S230">
        <v>10.7228473581213</v>
      </c>
      <c r="T230">
        <v>72.528622700587107</v>
      </c>
      <c r="U230">
        <v>961.82853816046895</v>
      </c>
      <c r="V230">
        <v>1.17548573581213</v>
      </c>
      <c r="W230">
        <v>4.8750316164383598</v>
      </c>
      <c r="X230">
        <v>50.180999999999997</v>
      </c>
      <c r="Y230">
        <v>0.64735900000000002</v>
      </c>
      <c r="Z230">
        <v>10.9100258038021</v>
      </c>
      <c r="AA230">
        <v>72.517750230165703</v>
      </c>
      <c r="AB230">
        <v>960.92577322272996</v>
      </c>
      <c r="AC230">
        <v>1.1734697786800501</v>
      </c>
      <c r="AD230">
        <v>4.9179774591692702</v>
      </c>
      <c r="AE230">
        <v>51.381498666561797</v>
      </c>
      <c r="AF230">
        <v>0.64738147763416798</v>
      </c>
      <c r="AG230">
        <v>0.12348285126504099</v>
      </c>
      <c r="AH230" s="1">
        <v>2.3032356567512301E-5</v>
      </c>
      <c r="AI230">
        <v>-3.2945392678977199E-4</v>
      </c>
      <c r="AJ230">
        <v>-5.2787104396042799E-3</v>
      </c>
      <c r="AK230">
        <v>-1.2799341716991101E-2</v>
      </c>
      <c r="AL230">
        <v>2.8226991074433602E-2</v>
      </c>
      <c r="AM230">
        <v>-3.3772390664395802E-3</v>
      </c>
      <c r="AO230"/>
      <c r="AP230"/>
      <c r="AR230"/>
      <c r="AS230"/>
      <c r="AU230"/>
      <c r="AV230"/>
      <c r="BA230"/>
      <c r="BB230"/>
    </row>
    <row r="231" spans="1:54" hidden="1" x14ac:dyDescent="0.25">
      <c r="A231">
        <v>2072</v>
      </c>
      <c r="B231" t="s">
        <v>42</v>
      </c>
      <c r="C231" t="s">
        <v>40</v>
      </c>
      <c r="D231">
        <v>12.5701839530333</v>
      </c>
      <c r="E231">
        <v>73.0423632093934</v>
      </c>
      <c r="F231">
        <v>960.80793542074298</v>
      </c>
      <c r="G231">
        <v>1.1659123874755399</v>
      </c>
      <c r="H231">
        <v>4.8151978101761204</v>
      </c>
      <c r="I231">
        <v>52.314</v>
      </c>
      <c r="J231">
        <v>0.64935100000000001</v>
      </c>
      <c r="K231">
        <v>12.292816243597199</v>
      </c>
      <c r="L231">
        <v>72.507286569160598</v>
      </c>
      <c r="M231">
        <v>960.61946466735901</v>
      </c>
      <c r="N231">
        <v>1.1671328942191701</v>
      </c>
      <c r="O231">
        <v>4.8529582435189802</v>
      </c>
      <c r="P231">
        <v>52.867764817449803</v>
      </c>
      <c r="Q231">
        <v>0.64513964054015704</v>
      </c>
      <c r="R231">
        <v>2015</v>
      </c>
      <c r="S231">
        <v>10.7228473581213</v>
      </c>
      <c r="T231">
        <v>72.528622700587107</v>
      </c>
      <c r="U231">
        <v>961.82853816046895</v>
      </c>
      <c r="V231">
        <v>1.17548573581213</v>
      </c>
      <c r="W231">
        <v>4.8750316164383598</v>
      </c>
      <c r="X231">
        <v>50.180999999999997</v>
      </c>
      <c r="Y231">
        <v>0.64735900000000002</v>
      </c>
      <c r="Z231">
        <v>10.9100258038021</v>
      </c>
      <c r="AA231">
        <v>72.517750230165703</v>
      </c>
      <c r="AB231">
        <v>960.92577322272996</v>
      </c>
      <c r="AC231">
        <v>1.1734697786800501</v>
      </c>
      <c r="AD231">
        <v>4.9179774591692702</v>
      </c>
      <c r="AE231">
        <v>51.381498666561797</v>
      </c>
      <c r="AF231">
        <v>0.64738147763416798</v>
      </c>
      <c r="AG231">
        <v>0.12674492844125301</v>
      </c>
      <c r="AH231">
        <v>-1.4429103180857599E-4</v>
      </c>
      <c r="AI231">
        <v>-3.1876401269104198E-4</v>
      </c>
      <c r="AJ231">
        <v>-5.4001258285605001E-3</v>
      </c>
      <c r="AK231">
        <v>-1.3220722581610399E-2</v>
      </c>
      <c r="AL231">
        <v>2.8926095763245101E-2</v>
      </c>
      <c r="AM231">
        <v>-3.46293054630527E-3</v>
      </c>
      <c r="AO231"/>
      <c r="AP231"/>
      <c r="AR231"/>
      <c r="AS231"/>
      <c r="AU231"/>
      <c r="AV231"/>
      <c r="BA231"/>
      <c r="BB231"/>
    </row>
    <row r="232" spans="1:54" hidden="1" x14ac:dyDescent="0.25">
      <c r="A232">
        <v>2073</v>
      </c>
      <c r="B232" t="s">
        <v>42</v>
      </c>
      <c r="C232" t="s">
        <v>40</v>
      </c>
      <c r="D232">
        <v>12.3643228962818</v>
      </c>
      <c r="E232">
        <v>72.826683953033196</v>
      </c>
      <c r="F232">
        <v>959.96265557729896</v>
      </c>
      <c r="G232">
        <v>1.1659727005870799</v>
      </c>
      <c r="H232">
        <v>4.8124980645792599</v>
      </c>
      <c r="I232">
        <v>52.066000000000003</v>
      </c>
      <c r="J232">
        <v>0.64189200000000002</v>
      </c>
      <c r="K232">
        <v>12.329111897765401</v>
      </c>
      <c r="L232">
        <v>72.494932593626999</v>
      </c>
      <c r="M232">
        <v>960.63155707248495</v>
      </c>
      <c r="N232">
        <v>1.16698947310654</v>
      </c>
      <c r="O232">
        <v>4.8508658762405199</v>
      </c>
      <c r="P232">
        <v>52.902396236716903</v>
      </c>
      <c r="Q232">
        <v>0.64508909674959203</v>
      </c>
      <c r="R232">
        <v>2015</v>
      </c>
      <c r="S232">
        <v>10.7228473581213</v>
      </c>
      <c r="T232">
        <v>72.528622700587107</v>
      </c>
      <c r="U232">
        <v>961.82853816046895</v>
      </c>
      <c r="V232">
        <v>1.17548573581213</v>
      </c>
      <c r="W232">
        <v>4.8750316164383598</v>
      </c>
      <c r="X232">
        <v>50.180999999999997</v>
      </c>
      <c r="Y232">
        <v>0.64735900000000002</v>
      </c>
      <c r="Z232">
        <v>10.9100258038021</v>
      </c>
      <c r="AA232">
        <v>72.517750230165703</v>
      </c>
      <c r="AB232">
        <v>960.92577322272996</v>
      </c>
      <c r="AC232">
        <v>1.1734697786800501</v>
      </c>
      <c r="AD232">
        <v>4.9179774591692702</v>
      </c>
      <c r="AE232">
        <v>51.381498666561797</v>
      </c>
      <c r="AF232">
        <v>0.64738147763416798</v>
      </c>
      <c r="AG232">
        <v>0.13007174496954499</v>
      </c>
      <c r="AH232">
        <v>-3.1464898547238799E-4</v>
      </c>
      <c r="AI232">
        <v>-3.0617989281123901E-4</v>
      </c>
      <c r="AJ232">
        <v>-5.5223455186022702E-3</v>
      </c>
      <c r="AK232">
        <v>-1.36461753812279E-2</v>
      </c>
      <c r="AL232">
        <v>2.9600101391065999E-2</v>
      </c>
      <c r="AM232">
        <v>-3.5410047456934301E-3</v>
      </c>
      <c r="AO232"/>
      <c r="AP232"/>
      <c r="AR232"/>
      <c r="AS232"/>
      <c r="AU232"/>
      <c r="AV232"/>
      <c r="BA232"/>
      <c r="BB232"/>
    </row>
    <row r="233" spans="1:54" hidden="1" x14ac:dyDescent="0.25">
      <c r="A233">
        <v>2074</v>
      </c>
      <c r="B233" t="s">
        <v>42</v>
      </c>
      <c r="C233" t="s">
        <v>40</v>
      </c>
      <c r="D233">
        <v>12.344005870841499</v>
      </c>
      <c r="E233">
        <v>73.237367906066595</v>
      </c>
      <c r="F233">
        <v>960.69932681017701</v>
      </c>
      <c r="G233">
        <v>1.16689308806262</v>
      </c>
      <c r="H233">
        <v>4.8357291722113498</v>
      </c>
      <c r="I233">
        <v>54.671999999999997</v>
      </c>
      <c r="J233">
        <v>0.646621</v>
      </c>
      <c r="K233">
        <v>12.366109932414799</v>
      </c>
      <c r="L233">
        <v>72.482442312712195</v>
      </c>
      <c r="M233">
        <v>960.64500583373399</v>
      </c>
      <c r="N233">
        <v>1.1668446324990001</v>
      </c>
      <c r="O233">
        <v>4.8487923720333796</v>
      </c>
      <c r="P233">
        <v>52.936609079391701</v>
      </c>
      <c r="Q233">
        <v>0.64504423305539105</v>
      </c>
      <c r="R233">
        <v>2015</v>
      </c>
      <c r="S233">
        <v>10.7228473581213</v>
      </c>
      <c r="T233">
        <v>72.528622700587107</v>
      </c>
      <c r="U233">
        <v>961.82853816046895</v>
      </c>
      <c r="V233">
        <v>1.17548573581213</v>
      </c>
      <c r="W233">
        <v>4.8750316164383598</v>
      </c>
      <c r="X233">
        <v>50.180999999999997</v>
      </c>
      <c r="Y233">
        <v>0.64735900000000002</v>
      </c>
      <c r="Z233">
        <v>10.9100258038021</v>
      </c>
      <c r="AA233">
        <v>72.517750230165703</v>
      </c>
      <c r="AB233">
        <v>960.92577322272996</v>
      </c>
      <c r="AC233">
        <v>1.1734697786800501</v>
      </c>
      <c r="AD233">
        <v>4.9179774591692702</v>
      </c>
      <c r="AE233">
        <v>51.381498666561797</v>
      </c>
      <c r="AF233">
        <v>0.64738147763416798</v>
      </c>
      <c r="AG233">
        <v>0.13346294085805899</v>
      </c>
      <c r="AH233">
        <v>-4.8688655317374402E-4</v>
      </c>
      <c r="AI233">
        <v>-2.9218426315489199E-4</v>
      </c>
      <c r="AJ233">
        <v>-5.6457748647765196E-3</v>
      </c>
      <c r="AK233">
        <v>-1.4067792646527201E-2</v>
      </c>
      <c r="AL233">
        <v>3.0265960573119699E-2</v>
      </c>
      <c r="AM233">
        <v>-3.6103049894455402E-3</v>
      </c>
      <c r="AO233"/>
      <c r="AP233"/>
      <c r="AR233"/>
      <c r="AS233"/>
      <c r="AU233"/>
      <c r="AV233"/>
      <c r="BA233"/>
      <c r="BB233"/>
    </row>
    <row r="234" spans="1:54" hidden="1" x14ac:dyDescent="0.25">
      <c r="A234">
        <v>2075</v>
      </c>
      <c r="B234" t="s">
        <v>42</v>
      </c>
      <c r="C234" t="s">
        <v>40</v>
      </c>
      <c r="D234">
        <v>12.376626223092</v>
      </c>
      <c r="E234">
        <v>72.987449706457895</v>
      </c>
      <c r="F234">
        <v>960.46950293542204</v>
      </c>
      <c r="G234">
        <v>1.16652371624266</v>
      </c>
      <c r="H234">
        <v>4.8717773111545997</v>
      </c>
      <c r="I234">
        <v>52.625</v>
      </c>
      <c r="J234">
        <v>0.64257500000000001</v>
      </c>
      <c r="K234">
        <v>12.403806420024999</v>
      </c>
      <c r="L234">
        <v>72.469899480882404</v>
      </c>
      <c r="M234">
        <v>960.65934711607599</v>
      </c>
      <c r="N234">
        <v>1.16669789672465</v>
      </c>
      <c r="O234">
        <v>4.8467766196534203</v>
      </c>
      <c r="P234">
        <v>52.971274396250699</v>
      </c>
      <c r="Q234">
        <v>0.64500579826762705</v>
      </c>
      <c r="R234">
        <v>2015</v>
      </c>
      <c r="S234">
        <v>10.7228473581213</v>
      </c>
      <c r="T234">
        <v>72.528622700587107</v>
      </c>
      <c r="U234">
        <v>961.82853816046895</v>
      </c>
      <c r="V234">
        <v>1.17548573581213</v>
      </c>
      <c r="W234">
        <v>4.8750316164383598</v>
      </c>
      <c r="X234">
        <v>50.180999999999997</v>
      </c>
      <c r="Y234">
        <v>0.64735900000000002</v>
      </c>
      <c r="Z234">
        <v>10.9100258038021</v>
      </c>
      <c r="AA234">
        <v>72.517750230165703</v>
      </c>
      <c r="AB234">
        <v>960.92577322272996</v>
      </c>
      <c r="AC234">
        <v>1.1734697786800501</v>
      </c>
      <c r="AD234">
        <v>4.9179774591692702</v>
      </c>
      <c r="AE234">
        <v>51.381498666561797</v>
      </c>
      <c r="AF234">
        <v>0.64738147763416798</v>
      </c>
      <c r="AG234">
        <v>0.13691815611493099</v>
      </c>
      <c r="AH234">
        <v>-6.5984878366285497E-4</v>
      </c>
      <c r="AI234">
        <v>-2.7725981972605399E-4</v>
      </c>
      <c r="AJ234">
        <v>-5.7708192221314998E-3</v>
      </c>
      <c r="AK234">
        <v>-1.4477666908191401E-2</v>
      </c>
      <c r="AL234">
        <v>3.09406259246288E-2</v>
      </c>
      <c r="AM234">
        <v>-3.6696746024040701E-3</v>
      </c>
      <c r="AO234"/>
      <c r="AP234"/>
      <c r="AR234"/>
      <c r="AS234"/>
      <c r="AU234"/>
      <c r="AV234"/>
      <c r="BA234"/>
      <c r="BB234"/>
    </row>
    <row r="235" spans="1:54" hidden="1" x14ac:dyDescent="0.25">
      <c r="A235">
        <v>2076</v>
      </c>
      <c r="B235" t="s">
        <v>42</v>
      </c>
      <c r="C235" t="s">
        <v>40</v>
      </c>
      <c r="D235">
        <v>12.3175772994129</v>
      </c>
      <c r="E235">
        <v>72.678820156555801</v>
      </c>
      <c r="F235">
        <v>960.40994520547997</v>
      </c>
      <c r="G235">
        <v>1.1667807612524499</v>
      </c>
      <c r="H235">
        <v>4.8485266223092003</v>
      </c>
      <c r="I235">
        <v>53.585000000000001</v>
      </c>
      <c r="J235">
        <v>0.64092099999999996</v>
      </c>
      <c r="K235">
        <v>12.4421974330754</v>
      </c>
      <c r="L235">
        <v>72.457387852603702</v>
      </c>
      <c r="M235">
        <v>960.67411708447901</v>
      </c>
      <c r="N235">
        <v>1.1665487901115901</v>
      </c>
      <c r="O235">
        <v>4.8448575078565002</v>
      </c>
      <c r="P235">
        <v>53.007263238070202</v>
      </c>
      <c r="Q235">
        <v>0.64497454119637299</v>
      </c>
      <c r="R235">
        <v>2015</v>
      </c>
      <c r="S235">
        <v>10.7228473581213</v>
      </c>
      <c r="T235">
        <v>72.528622700587107</v>
      </c>
      <c r="U235">
        <v>961.82853816046895</v>
      </c>
      <c r="V235">
        <v>1.17548573581213</v>
      </c>
      <c r="W235">
        <v>4.8750316164383598</v>
      </c>
      <c r="X235">
        <v>50.180999999999997</v>
      </c>
      <c r="Y235">
        <v>0.64735900000000002</v>
      </c>
      <c r="Z235">
        <v>10.9100258038021</v>
      </c>
      <c r="AA235">
        <v>72.517750230165703</v>
      </c>
      <c r="AB235">
        <v>960.92577322272996</v>
      </c>
      <c r="AC235">
        <v>1.1734697786800501</v>
      </c>
      <c r="AD235">
        <v>4.9179774591692702</v>
      </c>
      <c r="AE235">
        <v>51.381498666561797</v>
      </c>
      <c r="AF235">
        <v>0.64738147763416798</v>
      </c>
      <c r="AG235">
        <v>0.14043703074830299</v>
      </c>
      <c r="AH235">
        <v>-8.3238072568993303E-4</v>
      </c>
      <c r="AI235">
        <v>-2.6188925852901798E-4</v>
      </c>
      <c r="AJ235">
        <v>-5.8978839457141403E-3</v>
      </c>
      <c r="AK235">
        <v>-1.48678906969044E-2</v>
      </c>
      <c r="AL235">
        <v>3.1641050060816897E-2</v>
      </c>
      <c r="AM235">
        <v>-3.7179569094115202E-3</v>
      </c>
      <c r="AO235"/>
      <c r="AP235"/>
      <c r="AR235"/>
      <c r="AS235"/>
      <c r="AU235"/>
      <c r="AV235"/>
      <c r="BA235"/>
      <c r="BB235"/>
    </row>
    <row r="236" spans="1:54" hidden="1" x14ac:dyDescent="0.25">
      <c r="A236">
        <v>2077</v>
      </c>
      <c r="B236" t="s">
        <v>42</v>
      </c>
      <c r="C236" t="s">
        <v>40</v>
      </c>
      <c r="D236">
        <v>12.3616418786693</v>
      </c>
      <c r="E236">
        <v>72.216476125244597</v>
      </c>
      <c r="F236">
        <v>961.91252250489299</v>
      </c>
      <c r="G236">
        <v>1.16852763209393</v>
      </c>
      <c r="H236">
        <v>4.8143828845401204</v>
      </c>
      <c r="I236">
        <v>52.747</v>
      </c>
      <c r="J236">
        <v>0.64155700000000004</v>
      </c>
      <c r="K236">
        <v>12.4812790440456</v>
      </c>
      <c r="L236">
        <v>72.444991182342605</v>
      </c>
      <c r="M236">
        <v>960.68885190391302</v>
      </c>
      <c r="N236">
        <v>1.1663968369879201</v>
      </c>
      <c r="O236">
        <v>4.8430739253984703</v>
      </c>
      <c r="P236">
        <v>53.045446655626897</v>
      </c>
      <c r="Q236">
        <v>0.64495121065170202</v>
      </c>
      <c r="R236">
        <v>2015</v>
      </c>
      <c r="S236">
        <v>10.7228473581213</v>
      </c>
      <c r="T236">
        <v>72.528622700587107</v>
      </c>
      <c r="U236">
        <v>961.82853816046895</v>
      </c>
      <c r="V236">
        <v>1.17548573581213</v>
      </c>
      <c r="W236">
        <v>4.8750316164383598</v>
      </c>
      <c r="X236">
        <v>50.180999999999997</v>
      </c>
      <c r="Y236">
        <v>0.64735900000000002</v>
      </c>
      <c r="Z236">
        <v>10.9100258038021</v>
      </c>
      <c r="AA236">
        <v>72.517750230165703</v>
      </c>
      <c r="AB236">
        <v>960.92577322272996</v>
      </c>
      <c r="AC236">
        <v>1.1734697786800501</v>
      </c>
      <c r="AD236">
        <v>4.9179774591692702</v>
      </c>
      <c r="AE236">
        <v>51.381498666561797</v>
      </c>
      <c r="AF236">
        <v>0.64738147763416798</v>
      </c>
      <c r="AG236">
        <v>0.144019204766312</v>
      </c>
      <c r="AH236">
        <v>-1.0033274280048E-3</v>
      </c>
      <c r="AI236">
        <v>-2.4655527556760099E-4</v>
      </c>
      <c r="AJ236">
        <v>-6.0273743905721096E-3</v>
      </c>
      <c r="AK236">
        <v>-1.5230556543349301E-2</v>
      </c>
      <c r="AL236">
        <v>3.2384185596906402E-2</v>
      </c>
      <c r="AM236">
        <v>-3.7539952353093302E-3</v>
      </c>
      <c r="AO236"/>
      <c r="AP236"/>
      <c r="AR236"/>
      <c r="AS236"/>
      <c r="AU236"/>
      <c r="AV236"/>
      <c r="BA236"/>
      <c r="BB236"/>
    </row>
    <row r="237" spans="1:54" hidden="1" x14ac:dyDescent="0.25">
      <c r="A237">
        <v>2078</v>
      </c>
      <c r="B237" t="s">
        <v>42</v>
      </c>
      <c r="C237" t="s">
        <v>40</v>
      </c>
      <c r="D237">
        <v>12.724191780821901</v>
      </c>
      <c r="E237">
        <v>72.010283757338598</v>
      </c>
      <c r="F237">
        <v>960.76483170254505</v>
      </c>
      <c r="G237">
        <v>1.16552475342466</v>
      </c>
      <c r="H237">
        <v>4.8581216829745602</v>
      </c>
      <c r="I237">
        <v>52.9</v>
      </c>
      <c r="J237">
        <v>0.64311200000000002</v>
      </c>
      <c r="K237">
        <v>12.521047325414999</v>
      </c>
      <c r="L237">
        <v>72.432793224565202</v>
      </c>
      <c r="M237">
        <v>960.70308773934505</v>
      </c>
      <c r="N237">
        <v>1.1662415616817501</v>
      </c>
      <c r="O237">
        <v>4.8414647610352004</v>
      </c>
      <c r="P237">
        <v>53.086695699697103</v>
      </c>
      <c r="Q237">
        <v>0.644936555443686</v>
      </c>
      <c r="R237">
        <v>2015</v>
      </c>
      <c r="S237">
        <v>10.7228473581213</v>
      </c>
      <c r="T237">
        <v>72.528622700587107</v>
      </c>
      <c r="U237">
        <v>961.82853816046895</v>
      </c>
      <c r="V237">
        <v>1.17548573581213</v>
      </c>
      <c r="W237">
        <v>4.8750316164383598</v>
      </c>
      <c r="X237">
        <v>50.180999999999997</v>
      </c>
      <c r="Y237">
        <v>0.64735900000000002</v>
      </c>
      <c r="Z237">
        <v>10.9100258038021</v>
      </c>
      <c r="AA237">
        <v>72.517750230165703</v>
      </c>
      <c r="AB237">
        <v>960.92577322272996</v>
      </c>
      <c r="AC237">
        <v>1.1734697786800501</v>
      </c>
      <c r="AD237">
        <v>4.9179774591692702</v>
      </c>
      <c r="AE237">
        <v>51.381498666561797</v>
      </c>
      <c r="AF237">
        <v>0.64738147763416798</v>
      </c>
      <c r="AG237">
        <v>0.14766431817709799</v>
      </c>
      <c r="AH237">
        <v>-1.17153393935766E-3</v>
      </c>
      <c r="AI237">
        <v>-2.31740566846568E-4</v>
      </c>
      <c r="AJ237">
        <v>-6.1596959117533002E-3</v>
      </c>
      <c r="AK237">
        <v>-1.5557756978209899E-2</v>
      </c>
      <c r="AL237">
        <v>3.3186985148120601E-2</v>
      </c>
      <c r="AM237">
        <v>-3.77663290494084E-3</v>
      </c>
      <c r="AO237"/>
      <c r="AP237"/>
      <c r="AR237"/>
      <c r="AS237"/>
      <c r="AU237"/>
      <c r="AV237"/>
      <c r="BA237"/>
      <c r="BB237"/>
    </row>
    <row r="238" spans="1:54" hidden="1" x14ac:dyDescent="0.25">
      <c r="A238">
        <v>2079</v>
      </c>
      <c r="B238" t="s">
        <v>42</v>
      </c>
      <c r="C238" t="s">
        <v>40</v>
      </c>
      <c r="D238">
        <v>12.572144814090001</v>
      </c>
      <c r="E238">
        <v>72.646021917808298</v>
      </c>
      <c r="F238">
        <v>958.73918199608602</v>
      </c>
      <c r="G238">
        <v>1.16361340508806</v>
      </c>
      <c r="H238">
        <v>4.9235378806262302</v>
      </c>
      <c r="I238">
        <v>52.783000000000001</v>
      </c>
      <c r="J238">
        <v>0.64311300000000005</v>
      </c>
      <c r="K238">
        <v>12.561498349663299</v>
      </c>
      <c r="L238">
        <v>72.420877733737896</v>
      </c>
      <c r="M238">
        <v>960.71636075574702</v>
      </c>
      <c r="N238">
        <v>1.16608248852117</v>
      </c>
      <c r="O238">
        <v>4.8400689035225399</v>
      </c>
      <c r="P238">
        <v>53.1318814210574</v>
      </c>
      <c r="Q238">
        <v>0.64493132438239797</v>
      </c>
      <c r="R238">
        <v>2015</v>
      </c>
      <c r="S238">
        <v>10.7228473581213</v>
      </c>
      <c r="T238">
        <v>72.528622700587107</v>
      </c>
      <c r="U238">
        <v>961.82853816046895</v>
      </c>
      <c r="V238">
        <v>1.17548573581213</v>
      </c>
      <c r="W238">
        <v>4.8750316164383598</v>
      </c>
      <c r="X238">
        <v>50.180999999999997</v>
      </c>
      <c r="Y238">
        <v>0.64735900000000002</v>
      </c>
      <c r="Z238">
        <v>10.9100258038021</v>
      </c>
      <c r="AA238">
        <v>72.517750230165703</v>
      </c>
      <c r="AB238">
        <v>960.92577322272996</v>
      </c>
      <c r="AC238">
        <v>1.1734697786800501</v>
      </c>
      <c r="AD238">
        <v>4.9179774591692702</v>
      </c>
      <c r="AE238">
        <v>51.381498666561797</v>
      </c>
      <c r="AF238">
        <v>0.64738147763416798</v>
      </c>
      <c r="AG238">
        <v>0.15137201098880099</v>
      </c>
      <c r="AH238">
        <v>-1.3358453084985301E-3</v>
      </c>
      <c r="AI238">
        <v>-2.17927828369619E-4</v>
      </c>
      <c r="AJ238">
        <v>-6.2952538643048202E-3</v>
      </c>
      <c r="AK238">
        <v>-1.58415845321687E-2</v>
      </c>
      <c r="AL238">
        <v>3.40664013296825E-2</v>
      </c>
      <c r="AM238">
        <v>-3.7847132431473498E-3</v>
      </c>
      <c r="AO238"/>
      <c r="AP238"/>
      <c r="AR238"/>
      <c r="AS238"/>
      <c r="AU238"/>
      <c r="AV238"/>
      <c r="BA238"/>
      <c r="BB238"/>
    </row>
    <row r="239" spans="1:54" hidden="1" x14ac:dyDescent="0.25">
      <c r="A239">
        <v>2080</v>
      </c>
      <c r="B239" t="s">
        <v>42</v>
      </c>
      <c r="C239" t="s">
        <v>40</v>
      </c>
      <c r="D239">
        <v>12.4935890410959</v>
      </c>
      <c r="E239">
        <v>71.937822700587105</v>
      </c>
      <c r="F239">
        <v>960.44074755381598</v>
      </c>
      <c r="G239">
        <v>1.1660620371820001</v>
      </c>
      <c r="H239">
        <v>4.9113881389432503</v>
      </c>
      <c r="I239">
        <v>52.835000000000001</v>
      </c>
      <c r="J239">
        <v>0.64757500000000001</v>
      </c>
      <c r="K239">
        <v>12.602610920740799</v>
      </c>
      <c r="L239">
        <v>72.409145413464202</v>
      </c>
      <c r="M239">
        <v>960.72966618364501</v>
      </c>
      <c r="N239">
        <v>1.16592077165073</v>
      </c>
      <c r="O239">
        <v>4.8388010096459499</v>
      </c>
      <c r="P239">
        <v>53.179164314717397</v>
      </c>
      <c r="Q239">
        <v>0.644933480830298</v>
      </c>
      <c r="R239">
        <v>2015</v>
      </c>
      <c r="S239">
        <v>10.7228473581213</v>
      </c>
      <c r="T239">
        <v>72.528622700587107</v>
      </c>
      <c r="U239">
        <v>961.82853816046895</v>
      </c>
      <c r="V239">
        <v>1.17548573581213</v>
      </c>
      <c r="W239">
        <v>4.8750316164383598</v>
      </c>
      <c r="X239">
        <v>50.180999999999997</v>
      </c>
      <c r="Y239">
        <v>0.64735900000000002</v>
      </c>
      <c r="Z239">
        <v>10.9100258038021</v>
      </c>
      <c r="AA239">
        <v>72.517750230165703</v>
      </c>
      <c r="AB239">
        <v>960.92577322272996</v>
      </c>
      <c r="AC239">
        <v>1.1734697786800501</v>
      </c>
      <c r="AD239">
        <v>4.9179774591692702</v>
      </c>
      <c r="AE239">
        <v>51.381498666561797</v>
      </c>
      <c r="AF239">
        <v>0.64738147763416798</v>
      </c>
      <c r="AG239">
        <v>0.15514034039670599</v>
      </c>
      <c r="AH239">
        <v>-1.49763080565455E-3</v>
      </c>
      <c r="AI239">
        <v>-2.04081360443596E-4</v>
      </c>
      <c r="AJ239">
        <v>-6.43306471668039E-3</v>
      </c>
      <c r="AK239">
        <v>-1.6099392520740202E-2</v>
      </c>
      <c r="AL239">
        <v>3.4986633220286799E-2</v>
      </c>
      <c r="AM239">
        <v>-3.7813822119472599E-3</v>
      </c>
      <c r="AO239"/>
      <c r="AP239"/>
      <c r="AR239"/>
      <c r="AS239"/>
      <c r="AU239"/>
      <c r="AV239"/>
      <c r="BA239"/>
      <c r="BB239"/>
    </row>
    <row r="240" spans="1:54" hidden="1" x14ac:dyDescent="0.25">
      <c r="A240">
        <v>2081</v>
      </c>
      <c r="B240" t="s">
        <v>42</v>
      </c>
      <c r="C240" t="s">
        <v>40</v>
      </c>
      <c r="D240">
        <v>12.4377808219178</v>
      </c>
      <c r="E240">
        <v>72.212910176125206</v>
      </c>
      <c r="F240">
        <v>960.78923679060699</v>
      </c>
      <c r="G240">
        <v>1.1667291037181999</v>
      </c>
      <c r="H240">
        <v>4.7932100097847403</v>
      </c>
      <c r="I240">
        <v>53.334000000000003</v>
      </c>
      <c r="J240">
        <v>0.64492099999999997</v>
      </c>
      <c r="K240">
        <v>12.644365065664999</v>
      </c>
      <c r="L240">
        <v>72.397426684755999</v>
      </c>
      <c r="M240">
        <v>960.74426970240199</v>
      </c>
      <c r="N240">
        <v>1.16575785215809</v>
      </c>
      <c r="O240">
        <v>4.8375544844026503</v>
      </c>
      <c r="P240">
        <v>53.226227187615002</v>
      </c>
      <c r="Q240">
        <v>0.64494072086868304</v>
      </c>
      <c r="R240">
        <v>2015</v>
      </c>
      <c r="S240">
        <v>10.7228473581213</v>
      </c>
      <c r="T240">
        <v>72.528622700587107</v>
      </c>
      <c r="U240">
        <v>961.82853816046895</v>
      </c>
      <c r="V240">
        <v>1.17548573581213</v>
      </c>
      <c r="W240">
        <v>4.8750316164383598</v>
      </c>
      <c r="X240">
        <v>50.180999999999997</v>
      </c>
      <c r="Y240">
        <v>0.64735900000000002</v>
      </c>
      <c r="Z240">
        <v>10.9100258038021</v>
      </c>
      <c r="AA240">
        <v>72.517750230165703</v>
      </c>
      <c r="AB240">
        <v>960.92577322272996</v>
      </c>
      <c r="AC240">
        <v>1.1734697786800501</v>
      </c>
      <c r="AD240">
        <v>4.9179774591692702</v>
      </c>
      <c r="AE240">
        <v>51.381498666561797</v>
      </c>
      <c r="AF240">
        <v>0.64738147763416798</v>
      </c>
      <c r="AG240">
        <v>0.15896747570097799</v>
      </c>
      <c r="AH240">
        <v>-1.6592288788308399E-3</v>
      </c>
      <c r="AI240">
        <v>-1.8888401725234401E-4</v>
      </c>
      <c r="AJ240">
        <v>-6.5719004119855901E-3</v>
      </c>
      <c r="AK240">
        <v>-1.6352855504994601E-2</v>
      </c>
      <c r="AL240">
        <v>3.5902583009976202E-2</v>
      </c>
      <c r="AM240">
        <v>-3.7701986383744199E-3</v>
      </c>
      <c r="AO240"/>
      <c r="AP240"/>
      <c r="AR240"/>
      <c r="AS240"/>
      <c r="AU240"/>
      <c r="AV240"/>
      <c r="BA240"/>
      <c r="BB240"/>
    </row>
    <row r="241" spans="1:54" hidden="1" x14ac:dyDescent="0.25">
      <c r="A241">
        <v>2082</v>
      </c>
      <c r="B241" t="s">
        <v>42</v>
      </c>
      <c r="C241" t="s">
        <v>40</v>
      </c>
      <c r="D241">
        <v>12.333653620352299</v>
      </c>
      <c r="E241">
        <v>72.926788062622293</v>
      </c>
      <c r="F241">
        <v>960.72941291585096</v>
      </c>
      <c r="G241">
        <v>1.16706942270059</v>
      </c>
      <c r="H241">
        <v>4.8230771722113497</v>
      </c>
      <c r="I241">
        <v>53.470999999999997</v>
      </c>
      <c r="J241">
        <v>0.64929700000000001</v>
      </c>
      <c r="K241">
        <v>12.6867586915162</v>
      </c>
      <c r="L241">
        <v>72.385699878191403</v>
      </c>
      <c r="M241">
        <v>960.76011315023595</v>
      </c>
      <c r="N241">
        <v>1.16559368478601</v>
      </c>
      <c r="O241">
        <v>4.8363363388661398</v>
      </c>
      <c r="P241">
        <v>53.273224558418697</v>
      </c>
      <c r="Q241">
        <v>0.64495339238588101</v>
      </c>
      <c r="R241">
        <v>2015</v>
      </c>
      <c r="S241">
        <v>10.7228473581213</v>
      </c>
      <c r="T241">
        <v>72.528622700587107</v>
      </c>
      <c r="U241">
        <v>961.82853816046895</v>
      </c>
      <c r="V241">
        <v>1.17548573581213</v>
      </c>
      <c r="W241">
        <v>4.8750316164383598</v>
      </c>
      <c r="X241">
        <v>50.180999999999997</v>
      </c>
      <c r="Y241">
        <v>0.64735900000000002</v>
      </c>
      <c r="Z241">
        <v>10.9100258038021</v>
      </c>
      <c r="AA241">
        <v>72.517750230165703</v>
      </c>
      <c r="AB241">
        <v>960.92577322272996</v>
      </c>
      <c r="AC241">
        <v>1.1734697786800501</v>
      </c>
      <c r="AD241">
        <v>4.9179774591692702</v>
      </c>
      <c r="AE241">
        <v>51.381498666561797</v>
      </c>
      <c r="AF241">
        <v>0.64738147763416798</v>
      </c>
      <c r="AG241">
        <v>0.16285322506707001</v>
      </c>
      <c r="AH241">
        <v>-1.82093834344316E-3</v>
      </c>
      <c r="AI241">
        <v>-1.72396325616604E-4</v>
      </c>
      <c r="AJ241">
        <v>-6.7117995172449501E-3</v>
      </c>
      <c r="AK241">
        <v>-1.6600547883950899E-2</v>
      </c>
      <c r="AL241">
        <v>3.6817257980995298E-2</v>
      </c>
      <c r="AM241">
        <v>-3.7506251447925001E-3</v>
      </c>
      <c r="AO241"/>
      <c r="AP241"/>
      <c r="AR241"/>
      <c r="AS241"/>
      <c r="AU241"/>
      <c r="AV241"/>
      <c r="BA241"/>
      <c r="BB241"/>
    </row>
    <row r="242" spans="1:54" hidden="1" x14ac:dyDescent="0.25">
      <c r="A242">
        <v>2083</v>
      </c>
      <c r="B242" t="s">
        <v>42</v>
      </c>
      <c r="C242" t="s">
        <v>40</v>
      </c>
      <c r="D242">
        <v>12.5923091976517</v>
      </c>
      <c r="E242">
        <v>72.303526418786703</v>
      </c>
      <c r="F242">
        <v>960.54346183953101</v>
      </c>
      <c r="G242">
        <v>1.1657656986301399</v>
      </c>
      <c r="H242">
        <v>4.8550887553816002</v>
      </c>
      <c r="I242">
        <v>52.046000000000099</v>
      </c>
      <c r="J242">
        <v>0.64398900000000003</v>
      </c>
      <c r="K242">
        <v>12.729789705374399</v>
      </c>
      <c r="L242">
        <v>72.373943324348602</v>
      </c>
      <c r="M242">
        <v>960.77713836536395</v>
      </c>
      <c r="N242">
        <v>1.16542822427724</v>
      </c>
      <c r="O242">
        <v>4.8351535841098903</v>
      </c>
      <c r="P242">
        <v>53.320310945797303</v>
      </c>
      <c r="Q242">
        <v>0.64497184327021795</v>
      </c>
      <c r="R242">
        <v>2015</v>
      </c>
      <c r="S242">
        <v>10.7228473581213</v>
      </c>
      <c r="T242">
        <v>72.528622700587107</v>
      </c>
      <c r="U242">
        <v>961.82853816046895</v>
      </c>
      <c r="V242">
        <v>1.17548573581213</v>
      </c>
      <c r="W242">
        <v>4.8750316164383598</v>
      </c>
      <c r="X242">
        <v>50.180999999999997</v>
      </c>
      <c r="Y242">
        <v>0.64735900000000002</v>
      </c>
      <c r="Z242">
        <v>10.9100258038021</v>
      </c>
      <c r="AA242">
        <v>72.517750230165703</v>
      </c>
      <c r="AB242">
        <v>960.92577322272996</v>
      </c>
      <c r="AC242">
        <v>1.1734697786800501</v>
      </c>
      <c r="AD242">
        <v>4.9179774591692702</v>
      </c>
      <c r="AE242">
        <v>51.381498666561797</v>
      </c>
      <c r="AF242">
        <v>0.64738147763416798</v>
      </c>
      <c r="AG242">
        <v>0.166797396660436</v>
      </c>
      <c r="AH242">
        <v>-1.98305801490903E-3</v>
      </c>
      <c r="AI242">
        <v>-1.54678812356999E-4</v>
      </c>
      <c r="AJ242">
        <v>-6.8528005994843303E-3</v>
      </c>
      <c r="AK242">
        <v>-1.6841044056628701E-2</v>
      </c>
      <c r="AL242">
        <v>3.7733665415588799E-2</v>
      </c>
      <c r="AM242">
        <v>-3.72212435356688E-3</v>
      </c>
      <c r="AO242"/>
      <c r="AP242"/>
      <c r="AR242"/>
      <c r="AS242"/>
      <c r="AU242"/>
      <c r="AV242"/>
      <c r="BA242"/>
      <c r="BB242"/>
    </row>
    <row r="243" spans="1:54" hidden="1" x14ac:dyDescent="0.25">
      <c r="A243">
        <v>2084</v>
      </c>
      <c r="B243" t="s">
        <v>42</v>
      </c>
      <c r="C243" t="s">
        <v>40</v>
      </c>
      <c r="D243">
        <v>12.4766281800391</v>
      </c>
      <c r="E243">
        <v>72.945374168297505</v>
      </c>
      <c r="F243">
        <v>960.76073581213302</v>
      </c>
      <c r="G243">
        <v>1.16651342270059</v>
      </c>
      <c r="H243">
        <v>4.7550059589041096</v>
      </c>
      <c r="I243">
        <v>54.83</v>
      </c>
      <c r="J243">
        <v>0.64367700000000005</v>
      </c>
      <c r="K243">
        <v>12.773456014319899</v>
      </c>
      <c r="L243">
        <v>72.362135353805996</v>
      </c>
      <c r="M243">
        <v>960.79528718600602</v>
      </c>
      <c r="N243">
        <v>1.1652614253745399</v>
      </c>
      <c r="O243">
        <v>4.8340132312074102</v>
      </c>
      <c r="P243">
        <v>53.3676408684194</v>
      </c>
      <c r="Q243">
        <v>0.644996421410023</v>
      </c>
      <c r="R243">
        <v>2015</v>
      </c>
      <c r="S243">
        <v>10.7228473581213</v>
      </c>
      <c r="T243">
        <v>72.528622700587107</v>
      </c>
      <c r="U243">
        <v>961.82853816046895</v>
      </c>
      <c r="V243">
        <v>1.17548573581213</v>
      </c>
      <c r="W243">
        <v>4.8750316164383598</v>
      </c>
      <c r="X243">
        <v>50.180999999999997</v>
      </c>
      <c r="Y243">
        <v>0.64735900000000002</v>
      </c>
      <c r="Z243">
        <v>10.9100258038021</v>
      </c>
      <c r="AA243">
        <v>72.517750230165703</v>
      </c>
      <c r="AB243">
        <v>960.92577322272996</v>
      </c>
      <c r="AC243">
        <v>1.1734697786800501</v>
      </c>
      <c r="AD243">
        <v>4.9179774591692702</v>
      </c>
      <c r="AE243">
        <v>51.381498666561797</v>
      </c>
      <c r="AF243">
        <v>0.64738147763416798</v>
      </c>
      <c r="AG243">
        <v>0.170799798646528</v>
      </c>
      <c r="AH243">
        <v>-2.1458867086439999E-3</v>
      </c>
      <c r="AI243">
        <v>-1.35792004294272E-4</v>
      </c>
      <c r="AJ243">
        <v>-6.9949422257293802E-3</v>
      </c>
      <c r="AK243">
        <v>-1.7072918422046598E-2</v>
      </c>
      <c r="AL243">
        <v>3.8654812596001002E-2</v>
      </c>
      <c r="AM243">
        <v>-3.6841588870619199E-3</v>
      </c>
      <c r="AO243"/>
      <c r="AP243"/>
      <c r="AR243"/>
      <c r="AS243"/>
      <c r="AU243"/>
      <c r="AV243"/>
      <c r="BA243"/>
      <c r="BB243"/>
    </row>
    <row r="244" spans="1:54" hidden="1" x14ac:dyDescent="0.25">
      <c r="A244">
        <v>2085</v>
      </c>
      <c r="B244" t="s">
        <v>42</v>
      </c>
      <c r="C244" t="s">
        <v>40</v>
      </c>
      <c r="D244">
        <v>12.8571056751468</v>
      </c>
      <c r="E244">
        <v>71.810532093933503</v>
      </c>
      <c r="F244">
        <v>961.35840900195706</v>
      </c>
      <c r="G244">
        <v>1.1656638219178099</v>
      </c>
      <c r="H244">
        <v>4.80173021722113</v>
      </c>
      <c r="I244">
        <v>51.8200000000001</v>
      </c>
      <c r="J244">
        <v>0.64471500000000004</v>
      </c>
      <c r="K244">
        <v>12.8177555254327</v>
      </c>
      <c r="L244">
        <v>72.350254297141902</v>
      </c>
      <c r="M244">
        <v>960.81450145037797</v>
      </c>
      <c r="N244">
        <v>1.1650932428206899</v>
      </c>
      <c r="O244">
        <v>4.8329222912321699</v>
      </c>
      <c r="P244">
        <v>53.415368844953598</v>
      </c>
      <c r="Q244">
        <v>0.64502747469362298</v>
      </c>
      <c r="R244">
        <v>2015</v>
      </c>
      <c r="S244">
        <v>10.7228473581213</v>
      </c>
      <c r="T244">
        <v>72.528622700587107</v>
      </c>
      <c r="U244">
        <v>961.82853816046895</v>
      </c>
      <c r="V244">
        <v>1.17548573581213</v>
      </c>
      <c r="W244">
        <v>4.8750316164383598</v>
      </c>
      <c r="X244">
        <v>50.180999999999997</v>
      </c>
      <c r="Y244">
        <v>0.64735900000000002</v>
      </c>
      <c r="Z244">
        <v>10.9100258038021</v>
      </c>
      <c r="AA244">
        <v>72.517750230165703</v>
      </c>
      <c r="AB244">
        <v>960.92577322272996</v>
      </c>
      <c r="AC244">
        <v>1.1734697786800501</v>
      </c>
      <c r="AD244">
        <v>4.9179774591692702</v>
      </c>
      <c r="AE244">
        <v>51.381498666561797</v>
      </c>
      <c r="AF244">
        <v>0.64738147763416798</v>
      </c>
      <c r="AG244">
        <v>0.17486023919080201</v>
      </c>
      <c r="AH244">
        <v>-2.3097232400648201E-3</v>
      </c>
      <c r="AI244">
        <v>-1.15796428248807E-4</v>
      </c>
      <c r="AJ244">
        <v>-7.1382629630048202E-3</v>
      </c>
      <c r="AK244">
        <v>-1.7294745379223701E-2</v>
      </c>
      <c r="AL244">
        <v>3.9583706804477301E-2</v>
      </c>
      <c r="AM244">
        <v>-3.6361913676426498E-3</v>
      </c>
      <c r="AO244"/>
      <c r="AP244"/>
      <c r="AR244"/>
      <c r="AS244"/>
      <c r="AU244"/>
      <c r="AV244"/>
      <c r="BA244"/>
      <c r="BB244"/>
    </row>
    <row r="245" spans="1:54" hidden="1" x14ac:dyDescent="0.25">
      <c r="A245">
        <v>2086</v>
      </c>
      <c r="B245" t="s">
        <v>42</v>
      </c>
      <c r="C245" t="s">
        <v>40</v>
      </c>
      <c r="D245">
        <v>12.7952504892368</v>
      </c>
      <c r="E245">
        <v>72.3684909980431</v>
      </c>
      <c r="F245">
        <v>961.49797847358104</v>
      </c>
      <c r="G245">
        <v>1.1660476457925599</v>
      </c>
      <c r="H245">
        <v>4.78899720156556</v>
      </c>
      <c r="I245">
        <v>53.13</v>
      </c>
      <c r="J245">
        <v>0.64314800000000005</v>
      </c>
      <c r="K245">
        <v>12.8626861457931</v>
      </c>
      <c r="L245">
        <v>72.338278484934406</v>
      </c>
      <c r="M245">
        <v>960.83472299669904</v>
      </c>
      <c r="N245">
        <v>1.1649236313584399</v>
      </c>
      <c r="O245">
        <v>4.8318877752576803</v>
      </c>
      <c r="P245">
        <v>53.463649394068497</v>
      </c>
      <c r="Q245">
        <v>0.64506535100934603</v>
      </c>
      <c r="R245">
        <v>2015</v>
      </c>
      <c r="S245">
        <v>10.7228473581213</v>
      </c>
      <c r="T245">
        <v>72.528622700587107</v>
      </c>
      <c r="U245">
        <v>961.82853816046895</v>
      </c>
      <c r="V245">
        <v>1.17548573581213</v>
      </c>
      <c r="W245">
        <v>4.8750316164383598</v>
      </c>
      <c r="X245">
        <v>50.180999999999997</v>
      </c>
      <c r="Y245">
        <v>0.64735900000000002</v>
      </c>
      <c r="Z245">
        <v>10.9100258038021</v>
      </c>
      <c r="AA245">
        <v>72.517750230165703</v>
      </c>
      <c r="AB245">
        <v>960.92577322272996</v>
      </c>
      <c r="AC245">
        <v>1.1734697786800501</v>
      </c>
      <c r="AD245">
        <v>4.9179774591692702</v>
      </c>
      <c r="AE245">
        <v>51.381498666561797</v>
      </c>
      <c r="AF245">
        <v>0.64738147763416798</v>
      </c>
      <c r="AG245">
        <v>0.17897852645871101</v>
      </c>
      <c r="AH245">
        <v>-2.4748664245882101E-3</v>
      </c>
      <c r="AI245" s="1">
        <v>-9.4752611041583695E-5</v>
      </c>
      <c r="AJ245">
        <v>-7.2828013783359296E-3</v>
      </c>
      <c r="AK245">
        <v>-1.75050993271797E-2</v>
      </c>
      <c r="AL245">
        <v>4.0523355323261602E-2</v>
      </c>
      <c r="AM245">
        <v>-3.5776844176734399E-3</v>
      </c>
      <c r="AO245"/>
      <c r="AP245"/>
      <c r="AR245"/>
      <c r="AS245"/>
      <c r="AU245"/>
      <c r="AV245"/>
      <c r="BA245"/>
      <c r="BB245"/>
    </row>
    <row r="246" spans="1:54" hidden="1" x14ac:dyDescent="0.25">
      <c r="A246">
        <v>2087</v>
      </c>
      <c r="B246" t="s">
        <v>42</v>
      </c>
      <c r="C246" t="s">
        <v>40</v>
      </c>
      <c r="D246">
        <v>13.2203150684932</v>
      </c>
      <c r="E246">
        <v>71.793799217220993</v>
      </c>
      <c r="F246">
        <v>962.46341291585202</v>
      </c>
      <c r="G246">
        <v>1.1654174540117399</v>
      </c>
      <c r="H246">
        <v>4.8160227827788704</v>
      </c>
      <c r="I246">
        <v>54.301000000000101</v>
      </c>
      <c r="J246">
        <v>0.64451499999999995</v>
      </c>
      <c r="K246">
        <v>12.908245782481099</v>
      </c>
      <c r="L246">
        <v>72.326186247761896</v>
      </c>
      <c r="M246">
        <v>960.855893663188</v>
      </c>
      <c r="N246">
        <v>1.1647525457305601</v>
      </c>
      <c r="O246">
        <v>4.83091669435741</v>
      </c>
      <c r="P246">
        <v>53.512637034432899</v>
      </c>
      <c r="Q246">
        <v>0.64511039824551897</v>
      </c>
      <c r="R246">
        <v>2015</v>
      </c>
      <c r="S246">
        <v>10.7228473581213</v>
      </c>
      <c r="T246">
        <v>72.528622700587107</v>
      </c>
      <c r="U246">
        <v>961.82853816046895</v>
      </c>
      <c r="V246">
        <v>1.17548573581213</v>
      </c>
      <c r="W246">
        <v>4.8750316164383598</v>
      </c>
      <c r="X246">
        <v>50.180999999999997</v>
      </c>
      <c r="Y246">
        <v>0.64735900000000002</v>
      </c>
      <c r="Z246">
        <v>10.9100258038021</v>
      </c>
      <c r="AA246">
        <v>72.517750230165703</v>
      </c>
      <c r="AB246">
        <v>960.92577322272996</v>
      </c>
      <c r="AC246">
        <v>1.1734697786800501</v>
      </c>
      <c r="AD246">
        <v>4.9179774591692702</v>
      </c>
      <c r="AE246">
        <v>51.381498666561797</v>
      </c>
      <c r="AF246">
        <v>0.64738147763416798</v>
      </c>
      <c r="AG246">
        <v>0.183154468615707</v>
      </c>
      <c r="AH246">
        <v>-2.6416150776303201E-3</v>
      </c>
      <c r="AI246" s="1">
        <v>-7.2721079492751598E-5</v>
      </c>
      <c r="AJ246">
        <v>-7.42859603874818E-3</v>
      </c>
      <c r="AK246">
        <v>-1.7702554664933201E-2</v>
      </c>
      <c r="AL246">
        <v>4.1476765434598599E-2</v>
      </c>
      <c r="AM246">
        <v>-3.5081006595193099E-3</v>
      </c>
      <c r="AO246"/>
      <c r="AP246"/>
      <c r="AR246"/>
      <c r="AS246"/>
      <c r="AU246"/>
      <c r="AV246"/>
      <c r="BA246"/>
      <c r="BB246"/>
    </row>
    <row r="247" spans="1:54" hidden="1" x14ac:dyDescent="0.25">
      <c r="A247">
        <v>2088</v>
      </c>
      <c r="B247" t="s">
        <v>42</v>
      </c>
      <c r="C247" t="s">
        <v>40</v>
      </c>
      <c r="D247">
        <v>13.1209041095891</v>
      </c>
      <c r="E247">
        <v>72.125810371819895</v>
      </c>
      <c r="F247">
        <v>959.98899608610702</v>
      </c>
      <c r="G247">
        <v>1.1625813131115501</v>
      </c>
      <c r="H247">
        <v>4.8314877514677104</v>
      </c>
      <c r="I247">
        <v>53.526000000000003</v>
      </c>
      <c r="J247">
        <v>0.64947200000000005</v>
      </c>
      <c r="K247">
        <v>12.954432342576901</v>
      </c>
      <c r="L247">
        <v>72.313955916202502</v>
      </c>
      <c r="M247">
        <v>960.87795528806203</v>
      </c>
      <c r="N247">
        <v>1.1645799406797901</v>
      </c>
      <c r="O247">
        <v>4.83001605960487</v>
      </c>
      <c r="P247">
        <v>53.562486284715298</v>
      </c>
      <c r="Q247">
        <v>0.64516296429047104</v>
      </c>
      <c r="R247">
        <v>2015</v>
      </c>
      <c r="S247">
        <v>10.7228473581213</v>
      </c>
      <c r="T247">
        <v>72.528622700587107</v>
      </c>
      <c r="U247">
        <v>961.82853816046895</v>
      </c>
      <c r="V247">
        <v>1.17548573581213</v>
      </c>
      <c r="W247">
        <v>4.8750316164383598</v>
      </c>
      <c r="X247">
        <v>50.180999999999997</v>
      </c>
      <c r="Y247">
        <v>0.64735900000000002</v>
      </c>
      <c r="Z247">
        <v>10.9100258038021</v>
      </c>
      <c r="AA247">
        <v>72.517750230165703</v>
      </c>
      <c r="AB247">
        <v>960.92577322272996</v>
      </c>
      <c r="AC247">
        <v>1.1734697786800501</v>
      </c>
      <c r="AD247">
        <v>4.9179774591692702</v>
      </c>
      <c r="AE247">
        <v>51.381498666561797</v>
      </c>
      <c r="AF247">
        <v>0.64738147763416798</v>
      </c>
      <c r="AG247">
        <v>0.187387873827246</v>
      </c>
      <c r="AH247">
        <v>-2.8102680146078799E-3</v>
      </c>
      <c r="AI247" s="1">
        <v>-4.9762360423406997E-5</v>
      </c>
      <c r="AJ247">
        <v>-7.5756855112672503E-3</v>
      </c>
      <c r="AK247">
        <v>-1.7885685791503399E-2</v>
      </c>
      <c r="AL247">
        <v>4.2446944420733601E-2</v>
      </c>
      <c r="AM247">
        <v>-3.42690271554429E-3</v>
      </c>
      <c r="AO247"/>
      <c r="AP247"/>
      <c r="AR247"/>
      <c r="AS247"/>
      <c r="AU247"/>
      <c r="AV247"/>
      <c r="BA247"/>
      <c r="BB247"/>
    </row>
    <row r="248" spans="1:54" hidden="1" x14ac:dyDescent="0.25">
      <c r="A248">
        <v>2089</v>
      </c>
      <c r="B248" t="s">
        <v>42</v>
      </c>
      <c r="C248" t="s">
        <v>40</v>
      </c>
      <c r="D248">
        <v>12.868704500978501</v>
      </c>
      <c r="E248">
        <v>72.851187084148805</v>
      </c>
      <c r="F248">
        <v>960.40853424657496</v>
      </c>
      <c r="G248">
        <v>1.1642886536203501</v>
      </c>
      <c r="H248">
        <v>4.9090996986301398</v>
      </c>
      <c r="I248">
        <v>52.579000000000001</v>
      </c>
      <c r="J248">
        <v>0.64936899999999997</v>
      </c>
      <c r="K248">
        <v>13.001243733160701</v>
      </c>
      <c r="L248">
        <v>72.301565820834696</v>
      </c>
      <c r="M248">
        <v>960.90084970954001</v>
      </c>
      <c r="N248">
        <v>1.1644057709489199</v>
      </c>
      <c r="O248">
        <v>4.8291928820735404</v>
      </c>
      <c r="P248">
        <v>53.613351663584403</v>
      </c>
      <c r="Q248">
        <v>0.64522339703252696</v>
      </c>
      <c r="R248">
        <v>2015</v>
      </c>
      <c r="S248">
        <v>10.7228473581213</v>
      </c>
      <c r="T248">
        <v>72.528622700587107</v>
      </c>
      <c r="U248">
        <v>961.82853816046895</v>
      </c>
      <c r="V248">
        <v>1.17548573581213</v>
      </c>
      <c r="W248">
        <v>4.8750316164383598</v>
      </c>
      <c r="X248">
        <v>50.180999999999997</v>
      </c>
      <c r="Y248">
        <v>0.64735900000000002</v>
      </c>
      <c r="Z248">
        <v>10.9100258038021</v>
      </c>
      <c r="AA248">
        <v>72.517750230165703</v>
      </c>
      <c r="AB248">
        <v>960.92577322272996</v>
      </c>
      <c r="AC248">
        <v>1.1734697786800501</v>
      </c>
      <c r="AD248">
        <v>4.9179774591692702</v>
      </c>
      <c r="AE248">
        <v>51.381498666561797</v>
      </c>
      <c r="AF248">
        <v>0.64738147763416798</v>
      </c>
      <c r="AG248">
        <v>0.19167855025878</v>
      </c>
      <c r="AH248">
        <v>-2.98112405093724E-3</v>
      </c>
      <c r="AI248" s="1">
        <v>-2.5936980654054699E-5</v>
      </c>
      <c r="AJ248">
        <v>-7.7241083629178298E-3</v>
      </c>
      <c r="AK248">
        <v>-1.8053067105909398E-2</v>
      </c>
      <c r="AL248">
        <v>4.3436899563910503E-2</v>
      </c>
      <c r="AM248">
        <v>-3.3335532081139201E-3</v>
      </c>
      <c r="AO248"/>
      <c r="AP248"/>
      <c r="AR248"/>
      <c r="AS248"/>
      <c r="AU248"/>
      <c r="AV248"/>
      <c r="BA248"/>
      <c r="BB248"/>
    </row>
    <row r="249" spans="1:54" hidden="1" x14ac:dyDescent="0.25">
      <c r="A249">
        <v>2090</v>
      </c>
      <c r="B249" t="s">
        <v>42</v>
      </c>
      <c r="C249" t="s">
        <v>40</v>
      </c>
      <c r="D249">
        <v>13.028285714285699</v>
      </c>
      <c r="E249">
        <v>71.6321896281801</v>
      </c>
      <c r="F249">
        <v>960.43811545988297</v>
      </c>
      <c r="G249">
        <v>1.1637976105675101</v>
      </c>
      <c r="H249">
        <v>4.9072321917808299</v>
      </c>
      <c r="I249">
        <v>53.712000000000103</v>
      </c>
      <c r="J249">
        <v>0.64846499999999996</v>
      </c>
      <c r="K249">
        <v>13.048677861312701</v>
      </c>
      <c r="L249">
        <v>72.288994292236595</v>
      </c>
      <c r="M249">
        <v>960.924518765838</v>
      </c>
      <c r="N249">
        <v>1.1642299912806899</v>
      </c>
      <c r="O249">
        <v>4.8284541728369001</v>
      </c>
      <c r="P249">
        <v>53.665387689708801</v>
      </c>
      <c r="Q249">
        <v>0.64529204436001697</v>
      </c>
      <c r="R249">
        <v>2015</v>
      </c>
      <c r="S249">
        <v>10.7228473581213</v>
      </c>
      <c r="T249">
        <v>72.528622700587107</v>
      </c>
      <c r="U249">
        <v>961.82853816046895</v>
      </c>
      <c r="V249">
        <v>1.17548573581213</v>
      </c>
      <c r="W249">
        <v>4.8750316164383598</v>
      </c>
      <c r="X249">
        <v>50.180999999999997</v>
      </c>
      <c r="Y249">
        <v>0.64735900000000002</v>
      </c>
      <c r="Z249">
        <v>10.9100258038021</v>
      </c>
      <c r="AA249">
        <v>72.517750230165703</v>
      </c>
      <c r="AB249">
        <v>960.92577322272996</v>
      </c>
      <c r="AC249">
        <v>1.1734697786800501</v>
      </c>
      <c r="AD249">
        <v>4.9179774591692702</v>
      </c>
      <c r="AE249">
        <v>51.381498666561797</v>
      </c>
      <c r="AF249">
        <v>0.64738147763416798</v>
      </c>
      <c r="AG249">
        <v>0.19602630607576399</v>
      </c>
      <c r="AH249">
        <v>-3.1544820020349301E-3</v>
      </c>
      <c r="AI249" s="1">
        <v>-1.30546700508125E-6</v>
      </c>
      <c r="AJ249">
        <v>-7.8739031607255906E-3</v>
      </c>
      <c r="AK249">
        <v>-1.820327300717E-2</v>
      </c>
      <c r="AL249">
        <v>4.4449638146374301E-2</v>
      </c>
      <c r="AM249">
        <v>-3.2275147595922202E-3</v>
      </c>
      <c r="AO249"/>
      <c r="AP249"/>
      <c r="AR249"/>
      <c r="AS249"/>
      <c r="AU249"/>
      <c r="AV249"/>
      <c r="BA249"/>
      <c r="BB249"/>
    </row>
    <row r="250" spans="1:54" hidden="1" x14ac:dyDescent="0.25">
      <c r="A250">
        <v>2091</v>
      </c>
      <c r="B250" t="s">
        <v>42</v>
      </c>
      <c r="C250" t="s">
        <v>40</v>
      </c>
      <c r="D250">
        <v>13.204510763209401</v>
      </c>
      <c r="E250">
        <v>72.570116046966803</v>
      </c>
      <c r="F250">
        <v>961.24485714285697</v>
      </c>
      <c r="G250">
        <v>1.16396322504892</v>
      </c>
      <c r="H250">
        <v>4.8660992035225004</v>
      </c>
      <c r="I250">
        <v>55.088000000000001</v>
      </c>
      <c r="J250">
        <v>0.64568999999999999</v>
      </c>
      <c r="K250">
        <v>13.0967507649371</v>
      </c>
      <c r="L250">
        <v>72.276265228078799</v>
      </c>
      <c r="M250">
        <v>960.94897390646804</v>
      </c>
      <c r="N250">
        <v>1.16405254064409</v>
      </c>
      <c r="O250">
        <v>4.8277968338498098</v>
      </c>
      <c r="P250">
        <v>53.718620383866799</v>
      </c>
      <c r="Q250">
        <v>0.645368533227895</v>
      </c>
      <c r="R250">
        <v>2015</v>
      </c>
      <c r="S250">
        <v>10.7228473581213</v>
      </c>
      <c r="T250">
        <v>72.528622700587107</v>
      </c>
      <c r="U250">
        <v>961.82853816046895</v>
      </c>
      <c r="V250">
        <v>1.17548573581213</v>
      </c>
      <c r="W250">
        <v>4.8750316164383598</v>
      </c>
      <c r="X250">
        <v>50.180999999999997</v>
      </c>
      <c r="Y250">
        <v>0.64735900000000002</v>
      </c>
      <c r="Z250">
        <v>10.9100258038021</v>
      </c>
      <c r="AA250">
        <v>72.517750230165703</v>
      </c>
      <c r="AB250">
        <v>960.92577322272996</v>
      </c>
      <c r="AC250">
        <v>1.1734697786800501</v>
      </c>
      <c r="AD250">
        <v>4.9179774591692702</v>
      </c>
      <c r="AE250">
        <v>51.381498666561797</v>
      </c>
      <c r="AF250">
        <v>0.64738147763416798</v>
      </c>
      <c r="AG250">
        <v>0.20043261129345299</v>
      </c>
      <c r="AH250">
        <v>-3.3300123255406802E-3</v>
      </c>
      <c r="AI250" s="1">
        <v>2.4144095605442499E-5</v>
      </c>
      <c r="AJ250">
        <v>-8.0251219137080308E-3</v>
      </c>
      <c r="AK250">
        <v>-1.8336933438220401E-2</v>
      </c>
      <c r="AL250">
        <v>4.5485666591232002E-2</v>
      </c>
      <c r="AM250">
        <v>-3.10936360680205E-3</v>
      </c>
      <c r="AO250"/>
      <c r="AP250"/>
      <c r="AR250"/>
      <c r="AS250"/>
      <c r="AU250"/>
      <c r="AV250"/>
      <c r="BA250"/>
      <c r="BB250"/>
    </row>
    <row r="251" spans="1:54" hidden="1" x14ac:dyDescent="0.25">
      <c r="A251">
        <v>2092</v>
      </c>
      <c r="B251" t="s">
        <v>42</v>
      </c>
      <c r="C251" t="s">
        <v>40</v>
      </c>
      <c r="D251">
        <v>13.3613228962818</v>
      </c>
      <c r="E251">
        <v>72.293857338551902</v>
      </c>
      <c r="F251">
        <v>962.45666340508797</v>
      </c>
      <c r="G251">
        <v>1.1646504266144799</v>
      </c>
      <c r="H251">
        <v>4.7477057025440397</v>
      </c>
      <c r="I251">
        <v>52.146000000000001</v>
      </c>
      <c r="J251">
        <v>0.64428300000000005</v>
      </c>
      <c r="K251">
        <v>13.1454788485562</v>
      </c>
      <c r="L251">
        <v>72.263421128007707</v>
      </c>
      <c r="M251">
        <v>960.97427844685103</v>
      </c>
      <c r="N251">
        <v>1.1638734040888401</v>
      </c>
      <c r="O251">
        <v>4.8272114465876799</v>
      </c>
      <c r="P251">
        <v>53.772923536702699</v>
      </c>
      <c r="Q251">
        <v>0.64545219265716103</v>
      </c>
      <c r="R251">
        <v>2015</v>
      </c>
      <c r="S251">
        <v>10.7228473581213</v>
      </c>
      <c r="T251">
        <v>72.528622700587107</v>
      </c>
      <c r="U251">
        <v>961.82853816046895</v>
      </c>
      <c r="V251">
        <v>1.17548573581213</v>
      </c>
      <c r="W251">
        <v>4.8750316164383598</v>
      </c>
      <c r="X251">
        <v>50.180999999999997</v>
      </c>
      <c r="Y251">
        <v>0.64735900000000002</v>
      </c>
      <c r="Z251">
        <v>10.9100258038021</v>
      </c>
      <c r="AA251">
        <v>72.517750230165703</v>
      </c>
      <c r="AB251">
        <v>960.92577322272996</v>
      </c>
      <c r="AC251">
        <v>1.1734697786800501</v>
      </c>
      <c r="AD251">
        <v>4.9179774591692702</v>
      </c>
      <c r="AE251">
        <v>51.381498666561797</v>
      </c>
      <c r="AF251">
        <v>0.64738147763416798</v>
      </c>
      <c r="AG251">
        <v>0.20489896953085601</v>
      </c>
      <c r="AH251">
        <v>-3.5071289629201598E-3</v>
      </c>
      <c r="AI251" s="1">
        <v>5.04775972014055E-5</v>
      </c>
      <c r="AJ251">
        <v>-8.1777773621096502E-3</v>
      </c>
      <c r="AK251">
        <v>-1.8455963520604999E-2</v>
      </c>
      <c r="AL251">
        <v>4.6542528579401402E-2</v>
      </c>
      <c r="AM251">
        <v>-2.9801362004637298E-3</v>
      </c>
      <c r="AO251"/>
      <c r="AP251"/>
      <c r="AR251"/>
      <c r="AS251"/>
      <c r="AU251"/>
      <c r="AV251"/>
      <c r="BA251"/>
      <c r="BB251"/>
    </row>
    <row r="252" spans="1:54" hidden="1" x14ac:dyDescent="0.25">
      <c r="A252">
        <v>2093</v>
      </c>
      <c r="B252" t="s">
        <v>42</v>
      </c>
      <c r="C252" t="s">
        <v>40</v>
      </c>
      <c r="D252">
        <v>13.452326810176199</v>
      </c>
      <c r="E252">
        <v>71.897338160469502</v>
      </c>
      <c r="F252">
        <v>960.57829158512698</v>
      </c>
      <c r="G252">
        <v>1.16198349510763</v>
      </c>
      <c r="H252">
        <v>4.79258397847358</v>
      </c>
      <c r="I252">
        <v>53.35</v>
      </c>
      <c r="J252">
        <v>0.64395500000000006</v>
      </c>
      <c r="K252">
        <v>13.194860569176701</v>
      </c>
      <c r="L252">
        <v>72.250468225565399</v>
      </c>
      <c r="M252">
        <v>961.00045202407296</v>
      </c>
      <c r="N252">
        <v>1.16369260547878</v>
      </c>
      <c r="O252">
        <v>4.82669554140484</v>
      </c>
      <c r="P252">
        <v>53.828223321684298</v>
      </c>
      <c r="Q252">
        <v>0.64554292363521404</v>
      </c>
      <c r="R252">
        <v>2015</v>
      </c>
      <c r="S252">
        <v>10.7228473581213</v>
      </c>
      <c r="T252">
        <v>72.528622700587107</v>
      </c>
      <c r="U252">
        <v>961.82853816046895</v>
      </c>
      <c r="V252">
        <v>1.17548573581213</v>
      </c>
      <c r="W252">
        <v>4.8750316164383598</v>
      </c>
      <c r="X252">
        <v>50.180999999999997</v>
      </c>
      <c r="Y252">
        <v>0.64735900000000002</v>
      </c>
      <c r="Z252">
        <v>10.9100258038021</v>
      </c>
      <c r="AA252">
        <v>72.517750230165703</v>
      </c>
      <c r="AB252">
        <v>960.92577322272996</v>
      </c>
      <c r="AC252">
        <v>1.1734697786800501</v>
      </c>
      <c r="AD252">
        <v>4.9179774591692702</v>
      </c>
      <c r="AE252">
        <v>51.381498666561797</v>
      </c>
      <c r="AF252">
        <v>0.64738147763416798</v>
      </c>
      <c r="AG252">
        <v>0.20942523935905</v>
      </c>
      <c r="AH252">
        <v>-3.68574595532838E-3</v>
      </c>
      <c r="AI252" s="1">
        <v>7.7715473374414696E-5</v>
      </c>
      <c r="AJ252">
        <v>-8.3318491697960493E-3</v>
      </c>
      <c r="AK252">
        <v>-1.8560865421258399E-2</v>
      </c>
      <c r="AL252">
        <v>4.7618787279843602E-2</v>
      </c>
      <c r="AM252">
        <v>-2.8399854837878398E-3</v>
      </c>
      <c r="AO252"/>
      <c r="AP252"/>
      <c r="AR252"/>
      <c r="AS252"/>
      <c r="AU252"/>
      <c r="AV252"/>
      <c r="BA252"/>
      <c r="BB252"/>
    </row>
    <row r="253" spans="1:54" hidden="1" x14ac:dyDescent="0.25">
      <c r="A253">
        <v>2094</v>
      </c>
      <c r="B253" t="s">
        <v>42</v>
      </c>
      <c r="C253" t="s">
        <v>40</v>
      </c>
      <c r="D253">
        <v>13.5706594911937</v>
      </c>
      <c r="E253">
        <v>72.176284735812104</v>
      </c>
      <c r="F253">
        <v>962.15034442270098</v>
      </c>
      <c r="G253">
        <v>1.16349698630137</v>
      </c>
      <c r="H253">
        <v>4.7218692446183903</v>
      </c>
      <c r="I253">
        <v>55.029000000000003</v>
      </c>
      <c r="J253">
        <v>0.64596600000000004</v>
      </c>
      <c r="K253">
        <v>13.244894383805599</v>
      </c>
      <c r="L253">
        <v>72.237412754293899</v>
      </c>
      <c r="M253">
        <v>961.02751427522196</v>
      </c>
      <c r="N253">
        <v>1.1635101686777301</v>
      </c>
      <c r="O253">
        <v>4.8262466486556397</v>
      </c>
      <c r="P253">
        <v>53.884445912279602</v>
      </c>
      <c r="Q253">
        <v>0.64564062714945203</v>
      </c>
      <c r="R253">
        <v>2015</v>
      </c>
      <c r="S253">
        <v>10.7228473581213</v>
      </c>
      <c r="T253">
        <v>72.528622700587107</v>
      </c>
      <c r="U253">
        <v>961.82853816046895</v>
      </c>
      <c r="V253">
        <v>1.17548573581213</v>
      </c>
      <c r="W253">
        <v>4.8750316164383598</v>
      </c>
      <c r="X253">
        <v>50.180999999999997</v>
      </c>
      <c r="Y253">
        <v>0.64735900000000002</v>
      </c>
      <c r="Z253">
        <v>10.9100258038021</v>
      </c>
      <c r="AA253">
        <v>72.517750230165703</v>
      </c>
      <c r="AB253">
        <v>960.92577322272996</v>
      </c>
      <c r="AC253">
        <v>1.1734697786800501</v>
      </c>
      <c r="AD253">
        <v>4.9179774591692702</v>
      </c>
      <c r="AE253">
        <v>51.381498666561797</v>
      </c>
      <c r="AF253">
        <v>0.64738147763416798</v>
      </c>
      <c r="AG253">
        <v>0.21401127934911801</v>
      </c>
      <c r="AH253">
        <v>-3.8657773439203101E-3</v>
      </c>
      <c r="AI253">
        <v>1.05878159716195E-4</v>
      </c>
      <c r="AJ253">
        <v>-8.48731700063283E-3</v>
      </c>
      <c r="AK253">
        <v>-1.8652141307115001E-2</v>
      </c>
      <c r="AL253">
        <v>4.8713005861519498E-2</v>
      </c>
      <c r="AM253">
        <v>-2.6890643999855201E-3</v>
      </c>
      <c r="AO253"/>
      <c r="AP253"/>
      <c r="AR253"/>
      <c r="AS253"/>
      <c r="AU253"/>
      <c r="AV253"/>
      <c r="BA253"/>
      <c r="BB253"/>
    </row>
    <row r="254" spans="1:54" hidden="1" x14ac:dyDescent="0.25">
      <c r="A254">
        <v>2095</v>
      </c>
      <c r="B254" t="s">
        <v>42</v>
      </c>
      <c r="C254" t="s">
        <v>40</v>
      </c>
      <c r="D254">
        <v>13.312412915851301</v>
      </c>
      <c r="E254">
        <v>72.351511937377694</v>
      </c>
      <c r="F254">
        <v>959.64327005870803</v>
      </c>
      <c r="G254">
        <v>1.16153216829746</v>
      </c>
      <c r="H254">
        <v>4.9083041976516597</v>
      </c>
      <c r="I254">
        <v>53.802999999999997</v>
      </c>
      <c r="J254">
        <v>0.64511600000000002</v>
      </c>
      <c r="K254">
        <v>13.2955787494497</v>
      </c>
      <c r="L254">
        <v>72.224260947735203</v>
      </c>
      <c r="M254">
        <v>961.05548483738403</v>
      </c>
      <c r="N254">
        <v>1.16332611754955</v>
      </c>
      <c r="O254">
        <v>4.82586229869439</v>
      </c>
      <c r="P254">
        <v>53.941517481956502</v>
      </c>
      <c r="Q254">
        <v>0.64574520418727399</v>
      </c>
      <c r="R254">
        <v>2015</v>
      </c>
      <c r="S254">
        <v>10.7228473581213</v>
      </c>
      <c r="T254">
        <v>72.528622700587107</v>
      </c>
      <c r="U254">
        <v>961.82853816046895</v>
      </c>
      <c r="V254">
        <v>1.17548573581213</v>
      </c>
      <c r="W254">
        <v>4.8750316164383598</v>
      </c>
      <c r="X254">
        <v>50.180999999999997</v>
      </c>
      <c r="Y254">
        <v>0.64735900000000002</v>
      </c>
      <c r="Z254">
        <v>10.9100258038021</v>
      </c>
      <c r="AA254">
        <v>72.517750230165703</v>
      </c>
      <c r="AB254">
        <v>960.92577322272996</v>
      </c>
      <c r="AC254">
        <v>1.1734697786800501</v>
      </c>
      <c r="AD254">
        <v>4.9179774591692702</v>
      </c>
      <c r="AE254">
        <v>51.381498666561797</v>
      </c>
      <c r="AF254">
        <v>0.64738147763416798</v>
      </c>
      <c r="AG254">
        <v>0.21865694807213801</v>
      </c>
      <c r="AH254">
        <v>-4.0471371698507603E-3</v>
      </c>
      <c r="AI254">
        <v>1.3498609181847201E-4</v>
      </c>
      <c r="AJ254">
        <v>-8.6441605184859795E-3</v>
      </c>
      <c r="AK254">
        <v>-1.8730293345108801E-2</v>
      </c>
      <c r="AL254">
        <v>4.9823747493389997E-2</v>
      </c>
      <c r="AM254">
        <v>-2.5275258922675199E-3</v>
      </c>
      <c r="AO254"/>
      <c r="AP254"/>
      <c r="AR254"/>
      <c r="AS254"/>
      <c r="AU254"/>
      <c r="AV254"/>
      <c r="BA254"/>
      <c r="BB254"/>
    </row>
    <row r="255" spans="1:54" hidden="1" x14ac:dyDescent="0.25">
      <c r="A255">
        <v>2096</v>
      </c>
      <c r="B255" t="s">
        <v>42</v>
      </c>
      <c r="C255" t="s">
        <v>40</v>
      </c>
      <c r="D255">
        <v>13.2457984344423</v>
      </c>
      <c r="E255">
        <v>72.296212133072402</v>
      </c>
      <c r="F255">
        <v>959.97633855185802</v>
      </c>
      <c r="G255">
        <v>1.16215700978473</v>
      </c>
      <c r="H255">
        <v>4.8529223483366</v>
      </c>
      <c r="I255">
        <v>53.83</v>
      </c>
      <c r="J255">
        <v>0.646679</v>
      </c>
      <c r="K255">
        <v>13.3469121231158</v>
      </c>
      <c r="L255">
        <v>72.211019039431605</v>
      </c>
      <c r="M255">
        <v>961.08438334764696</v>
      </c>
      <c r="N255">
        <v>1.1631404759580699</v>
      </c>
      <c r="O255">
        <v>4.8255400218754598</v>
      </c>
      <c r="P255">
        <v>53.999364204182797</v>
      </c>
      <c r="Q255">
        <v>0.64585655573607703</v>
      </c>
      <c r="R255">
        <v>2015</v>
      </c>
      <c r="S255">
        <v>10.7228473581213</v>
      </c>
      <c r="T255">
        <v>72.528622700587107</v>
      </c>
      <c r="U255">
        <v>961.82853816046895</v>
      </c>
      <c r="V255">
        <v>1.17548573581213</v>
      </c>
      <c r="W255">
        <v>4.8750316164383598</v>
      </c>
      <c r="X255">
        <v>50.180999999999997</v>
      </c>
      <c r="Y255">
        <v>0.64735900000000002</v>
      </c>
      <c r="Z255">
        <v>10.9100258038021</v>
      </c>
      <c r="AA255">
        <v>72.517750230165703</v>
      </c>
      <c r="AB255">
        <v>960.92577322272996</v>
      </c>
      <c r="AC255">
        <v>1.1734697786800501</v>
      </c>
      <c r="AD255">
        <v>4.9179774591692702</v>
      </c>
      <c r="AE255">
        <v>51.381498666561797</v>
      </c>
      <c r="AF255">
        <v>0.64738147763416798</v>
      </c>
      <c r="AG255">
        <v>0.22336210409919099</v>
      </c>
      <c r="AH255">
        <v>-4.2297394742745204E-3</v>
      </c>
      <c r="AI255">
        <v>1.6505970527344401E-4</v>
      </c>
      <c r="AJ255">
        <v>-8.8023593872203505E-3</v>
      </c>
      <c r="AK255">
        <v>-1.8795823702173701E-2</v>
      </c>
      <c r="AL255">
        <v>5.0949575344416603E-2</v>
      </c>
      <c r="AM255">
        <v>-2.3555229038442799E-3</v>
      </c>
      <c r="AO255"/>
      <c r="AP255"/>
      <c r="AR255"/>
      <c r="AS255"/>
      <c r="AU255"/>
      <c r="AV255"/>
      <c r="BA255"/>
      <c r="BB255"/>
    </row>
    <row r="256" spans="1:54" hidden="1" x14ac:dyDescent="0.25">
      <c r="A256">
        <v>2097</v>
      </c>
      <c r="B256" t="s">
        <v>42</v>
      </c>
      <c r="C256" t="s">
        <v>40</v>
      </c>
      <c r="D256">
        <v>13.393504892367901</v>
      </c>
      <c r="E256">
        <v>71.772728767123297</v>
      </c>
      <c r="F256">
        <v>961.209037181996</v>
      </c>
      <c r="G256">
        <v>1.16311810763209</v>
      </c>
      <c r="H256">
        <v>4.8778965440313202</v>
      </c>
      <c r="I256">
        <v>53.517000000000003</v>
      </c>
      <c r="J256">
        <v>0.64646499999999996</v>
      </c>
      <c r="K256">
        <v>13.3988929618107</v>
      </c>
      <c r="L256">
        <v>72.197693262924901</v>
      </c>
      <c r="M256">
        <v>961.11422944309697</v>
      </c>
      <c r="N256">
        <v>1.1629532677671299</v>
      </c>
      <c r="O256">
        <v>4.8252773485531604</v>
      </c>
      <c r="P256">
        <v>54.057912252426398</v>
      </c>
      <c r="Q256">
        <v>0.64597458278325903</v>
      </c>
      <c r="R256">
        <v>2015</v>
      </c>
      <c r="S256">
        <v>10.7228473581213</v>
      </c>
      <c r="T256">
        <v>72.528622700587107</v>
      </c>
      <c r="U256">
        <v>961.82853816046895</v>
      </c>
      <c r="V256">
        <v>1.17548573581213</v>
      </c>
      <c r="W256">
        <v>4.8750316164383598</v>
      </c>
      <c r="X256">
        <v>50.180999999999997</v>
      </c>
      <c r="Y256">
        <v>0.64735900000000002</v>
      </c>
      <c r="Z256">
        <v>10.9100258038021</v>
      </c>
      <c r="AA256">
        <v>72.517750230165703</v>
      </c>
      <c r="AB256">
        <v>960.92577322272996</v>
      </c>
      <c r="AC256">
        <v>1.1734697786800501</v>
      </c>
      <c r="AD256">
        <v>4.9179774591692702</v>
      </c>
      <c r="AE256">
        <v>51.381498666561797</v>
      </c>
      <c r="AF256">
        <v>0.64738147763416798</v>
      </c>
      <c r="AG256">
        <v>0.22812660600135601</v>
      </c>
      <c r="AH256">
        <v>-4.4134982983467901E-3</v>
      </c>
      <c r="AI256">
        <v>1.9611943567224399E-4</v>
      </c>
      <c r="AJ256">
        <v>-8.9618932707022994E-3</v>
      </c>
      <c r="AK256">
        <v>-1.88492345452447E-2</v>
      </c>
      <c r="AL256">
        <v>5.20890525835601E-2</v>
      </c>
      <c r="AM256">
        <v>-2.1732083779276001E-3</v>
      </c>
      <c r="AO256"/>
      <c r="AP256"/>
      <c r="AR256"/>
      <c r="AS256"/>
      <c r="AU256"/>
      <c r="AV256"/>
      <c r="BA256"/>
      <c r="BB256"/>
    </row>
    <row r="257" spans="1:60" hidden="1" x14ac:dyDescent="0.25">
      <c r="A257">
        <v>2098</v>
      </c>
      <c r="B257" t="s">
        <v>42</v>
      </c>
      <c r="C257" t="s">
        <v>40</v>
      </c>
      <c r="D257">
        <v>13.017649706457901</v>
      </c>
      <c r="E257">
        <v>72.815057534246606</v>
      </c>
      <c r="F257">
        <v>959.87177103718204</v>
      </c>
      <c r="G257">
        <v>1.1631204148728</v>
      </c>
      <c r="H257">
        <v>4.8441986594911901</v>
      </c>
      <c r="I257">
        <v>53.481999999999999</v>
      </c>
      <c r="J257">
        <v>0.64463499999999996</v>
      </c>
      <c r="K257">
        <v>13.4515197225412</v>
      </c>
      <c r="L257">
        <v>72.184289851757299</v>
      </c>
      <c r="M257">
        <v>961.14504276082005</v>
      </c>
      <c r="N257">
        <v>1.16276451684056</v>
      </c>
      <c r="O257">
        <v>4.8250718090818401</v>
      </c>
      <c r="P257">
        <v>54.117087800155197</v>
      </c>
      <c r="Q257">
        <v>0.64609918631621799</v>
      </c>
      <c r="R257">
        <v>2015</v>
      </c>
      <c r="S257">
        <v>10.7228473581213</v>
      </c>
      <c r="T257">
        <v>72.528622700587107</v>
      </c>
      <c r="U257">
        <v>961.82853816046895</v>
      </c>
      <c r="V257">
        <v>1.17548573581213</v>
      </c>
      <c r="W257">
        <v>4.8750316164383598</v>
      </c>
      <c r="X257">
        <v>50.180999999999997</v>
      </c>
      <c r="Y257">
        <v>0.64735900000000002</v>
      </c>
      <c r="Z257">
        <v>10.9100258038021</v>
      </c>
      <c r="AA257">
        <v>72.517750230165703</v>
      </c>
      <c r="AB257">
        <v>960.92577322272996</v>
      </c>
      <c r="AC257">
        <v>1.1734697786800501</v>
      </c>
      <c r="AD257">
        <v>4.9179774591692702</v>
      </c>
      <c r="AE257">
        <v>51.381498666561797</v>
      </c>
      <c r="AF257">
        <v>0.64738147763416798</v>
      </c>
      <c r="AG257">
        <v>0.232950312349714</v>
      </c>
      <c r="AH257">
        <v>-4.5983276832227502E-3</v>
      </c>
      <c r="AI257">
        <v>2.28185718606598E-4</v>
      </c>
      <c r="AJ257">
        <v>-9.1227418327972497E-3</v>
      </c>
      <c r="AK257">
        <v>-1.88910280412561E-2</v>
      </c>
      <c r="AL257">
        <v>5.32407423797812E-2</v>
      </c>
      <c r="AM257">
        <v>-1.9807352577277402E-3</v>
      </c>
      <c r="AO257"/>
      <c r="AP257"/>
      <c r="AR257"/>
      <c r="AS257"/>
      <c r="AU257"/>
      <c r="AV257"/>
      <c r="BA257"/>
      <c r="BB257"/>
    </row>
    <row r="258" spans="1:60" hidden="1" x14ac:dyDescent="0.25">
      <c r="A258">
        <v>2099</v>
      </c>
      <c r="B258" t="s">
        <v>42</v>
      </c>
      <c r="C258" t="s">
        <v>40</v>
      </c>
      <c r="D258">
        <v>13.3088708414873</v>
      </c>
      <c r="E258">
        <v>72.324897260274</v>
      </c>
      <c r="F258">
        <v>961.38916438356102</v>
      </c>
      <c r="G258">
        <v>1.1637754363992201</v>
      </c>
      <c r="H258">
        <v>4.8575357945205502</v>
      </c>
      <c r="I258">
        <v>56.484999999999999</v>
      </c>
      <c r="J258">
        <v>0.64415800000000001</v>
      </c>
      <c r="K258">
        <v>13.5047908623143</v>
      </c>
      <c r="L258">
        <v>72.170815039470796</v>
      </c>
      <c r="M258">
        <v>961.17684293790398</v>
      </c>
      <c r="N258">
        <v>1.16257424704222</v>
      </c>
      <c r="O258">
        <v>4.8249209338158296</v>
      </c>
      <c r="P258">
        <v>54.176817020837198</v>
      </c>
      <c r="Q258">
        <v>0.646230267322354</v>
      </c>
      <c r="R258">
        <v>2015</v>
      </c>
      <c r="S258">
        <v>10.7228473581213</v>
      </c>
      <c r="T258">
        <v>72.528622700587107</v>
      </c>
      <c r="U258">
        <v>961.82853816046895</v>
      </c>
      <c r="V258">
        <v>1.17548573581213</v>
      </c>
      <c r="W258">
        <v>4.8750316164383598</v>
      </c>
      <c r="X258">
        <v>50.180999999999997</v>
      </c>
      <c r="Y258">
        <v>0.64735900000000002</v>
      </c>
      <c r="Z258">
        <v>10.9100258038021</v>
      </c>
      <c r="AA258">
        <v>72.517750230165703</v>
      </c>
      <c r="AB258">
        <v>960.92577322272996</v>
      </c>
      <c r="AC258">
        <v>1.1734697786800501</v>
      </c>
      <c r="AD258">
        <v>4.9179774591692702</v>
      </c>
      <c r="AE258">
        <v>51.381498666561797</v>
      </c>
      <c r="AF258">
        <v>0.64738147763416798</v>
      </c>
      <c r="AG258">
        <v>0.23783308171534501</v>
      </c>
      <c r="AH258">
        <v>-4.78414167005681E-3</v>
      </c>
      <c r="AI258">
        <v>2.6127898966882301E-4</v>
      </c>
      <c r="AJ258">
        <v>-9.2848847373708E-3</v>
      </c>
      <c r="AK258">
        <v>-1.89217063571414E-2</v>
      </c>
      <c r="AL258">
        <v>5.44032079020417E-2</v>
      </c>
      <c r="AM258">
        <v>-1.7782564864554701E-3</v>
      </c>
      <c r="AO258"/>
      <c r="AP258"/>
      <c r="AR258"/>
      <c r="AS258"/>
      <c r="AU258"/>
      <c r="AV258"/>
      <c r="BA258"/>
      <c r="BB258"/>
    </row>
    <row r="259" spans="1:60" x14ac:dyDescent="0.25">
      <c r="A259">
        <v>2100</v>
      </c>
      <c r="B259" t="s">
        <v>42</v>
      </c>
      <c r="C259" t="s">
        <v>40</v>
      </c>
      <c r="D259">
        <v>13.7498238747554</v>
      </c>
      <c r="E259">
        <v>72.022903326810095</v>
      </c>
      <c r="F259">
        <v>962.52202935420701</v>
      </c>
      <c r="G259">
        <v>1.16316686105675</v>
      </c>
      <c r="H259">
        <v>4.7342511135029302</v>
      </c>
      <c r="I259">
        <v>53.72</v>
      </c>
      <c r="J259">
        <v>0.64660499999999999</v>
      </c>
      <c r="K259" s="4">
        <v>13.558704838136601</v>
      </c>
      <c r="L259">
        <v>72.1572750596074</v>
      </c>
      <c r="M259">
        <v>961.209649611435</v>
      </c>
      <c r="N259" s="5">
        <v>1.1623824822359301</v>
      </c>
      <c r="O259">
        <v>4.8248222531094704</v>
      </c>
      <c r="P259" s="10">
        <v>54.237026087940102</v>
      </c>
      <c r="Q259" s="9">
        <v>0.64636772678906396</v>
      </c>
      <c r="R259">
        <v>2015</v>
      </c>
      <c r="S259">
        <v>10.7228473581213</v>
      </c>
      <c r="T259">
        <v>72.528622700587107</v>
      </c>
      <c r="U259">
        <v>961.82853816046895</v>
      </c>
      <c r="V259">
        <v>1.17548573581213</v>
      </c>
      <c r="W259">
        <v>4.8750316164383598</v>
      </c>
      <c r="X259">
        <v>50.180999999999997</v>
      </c>
      <c r="Y259">
        <v>0.64735900000000002</v>
      </c>
      <c r="Z259" s="4">
        <v>10.9100258038021</v>
      </c>
      <c r="AA259">
        <v>72.517750230165703</v>
      </c>
      <c r="AB259">
        <v>960.92577322272996</v>
      </c>
      <c r="AC259" s="5">
        <v>1.1734697786800501</v>
      </c>
      <c r="AD259">
        <v>4.9179774591692702</v>
      </c>
      <c r="AE259" s="10">
        <v>51.381498666561797</v>
      </c>
      <c r="AF259" s="9">
        <v>0.64738147763416798</v>
      </c>
      <c r="AG259">
        <v>0.24277477266932901</v>
      </c>
      <c r="AH259">
        <v>-4.9708543000043402E-3</v>
      </c>
      <c r="AI259">
        <v>2.9541968444993298E-4</v>
      </c>
      <c r="AJ259">
        <v>-9.4483016482885592E-3</v>
      </c>
      <c r="AK259">
        <v>-1.8941771659835498E-2</v>
      </c>
      <c r="AL259">
        <v>5.5575012319301897E-2</v>
      </c>
      <c r="AM259">
        <v>-1.5659250073222599E-3</v>
      </c>
      <c r="AO259" s="30">
        <f>N259-AC259</f>
        <v>-1.1087296444119987E-2</v>
      </c>
      <c r="AP259" s="6">
        <f>AO259/AC259</f>
        <v>-9.4483016482889513E-3</v>
      </c>
      <c r="AQ259" s="2">
        <f>AO259*1000</f>
        <v>-11.087296444119987</v>
      </c>
      <c r="AR259" s="7">
        <f>K259-Z259</f>
        <v>2.648679034334501</v>
      </c>
      <c r="AS259" s="8">
        <f>ABS(AR259/Z259)</f>
        <v>0.24277477266932285</v>
      </c>
      <c r="AU259" s="11">
        <f>P259-AE259</f>
        <v>2.8555274213783051</v>
      </c>
      <c r="AV259" s="12">
        <f>AU259/AE259</f>
        <v>5.5575012319300711E-2</v>
      </c>
      <c r="AW259" s="2"/>
      <c r="AX259" s="24">
        <f>IF(AR259&lt;AU259,1,0)</f>
        <v>1</v>
      </c>
      <c r="AY259" s="24">
        <f>IF(AS259&lt;AV259,1,0)</f>
        <v>0</v>
      </c>
      <c r="AZ259" s="2"/>
      <c r="BA259" s="28">
        <f>Q259-AF259</f>
        <v>-1.0137508451040222E-3</v>
      </c>
      <c r="BB259" s="26">
        <f>BA259/AO259</f>
        <v>9.143354741287292E-2</v>
      </c>
      <c r="BC259" s="2">
        <f>BA259*1000</f>
        <v>-1.0137508451040222</v>
      </c>
      <c r="BD259">
        <f>IF(ABS(AO259)&lt;ABS(BA259),1,0)</f>
        <v>0</v>
      </c>
      <c r="BE259">
        <f>IF(ABS(AP259)&lt;ABS(BB259),1,0)</f>
        <v>1</v>
      </c>
      <c r="BG259" s="2">
        <f>O259-AD259</f>
        <v>-9.3155206059799767E-2</v>
      </c>
      <c r="BH259" s="3">
        <f>BG259/AD259</f>
        <v>-1.8941771659834988E-2</v>
      </c>
    </row>
    <row r="260" spans="1:60" hidden="1" x14ac:dyDescent="0.25">
      <c r="A260">
        <v>2015</v>
      </c>
      <c r="B260" t="s">
        <v>43</v>
      </c>
      <c r="C260" t="s">
        <v>40</v>
      </c>
      <c r="D260">
        <v>10.791622309197701</v>
      </c>
      <c r="E260">
        <v>72.690769080234801</v>
      </c>
      <c r="F260">
        <v>960.87194716242595</v>
      </c>
      <c r="G260">
        <v>1.1738821526418799</v>
      </c>
      <c r="H260">
        <v>4.9125562035225103</v>
      </c>
      <c r="I260">
        <v>49.475999999999999</v>
      </c>
      <c r="J260">
        <v>0.64696900000000002</v>
      </c>
      <c r="K260">
        <v>10.8166780371151</v>
      </c>
      <c r="L260">
        <v>72.565098434567403</v>
      </c>
      <c r="M260">
        <v>960.897728686748</v>
      </c>
      <c r="N260">
        <v>1.1738543039610601</v>
      </c>
      <c r="O260">
        <v>4.9075945687046403</v>
      </c>
      <c r="P260">
        <v>51.072123583679499</v>
      </c>
      <c r="Q260">
        <v>0.64631473491918501</v>
      </c>
      <c r="R260">
        <v>2015</v>
      </c>
      <c r="S260">
        <v>10.791622309197701</v>
      </c>
      <c r="T260">
        <v>72.690769080234801</v>
      </c>
      <c r="U260">
        <v>960.87194716242595</v>
      </c>
      <c r="V260">
        <v>1.1738821526418799</v>
      </c>
      <c r="W260">
        <v>4.9125562035225103</v>
      </c>
      <c r="X260">
        <v>49.475999999999999</v>
      </c>
      <c r="Y260">
        <v>0.64696900000000002</v>
      </c>
      <c r="Z260">
        <v>10.8166780371151</v>
      </c>
      <c r="AA260">
        <v>72.565098434567403</v>
      </c>
      <c r="AB260">
        <v>960.897728686748</v>
      </c>
      <c r="AC260">
        <v>1.1738543039610601</v>
      </c>
      <c r="AD260">
        <v>4.9075945687046403</v>
      </c>
      <c r="AE260">
        <v>51.072123583679499</v>
      </c>
      <c r="AF260">
        <v>0.64631473491918501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O260"/>
      <c r="AP260"/>
      <c r="AR260"/>
      <c r="AS260"/>
      <c r="AU260"/>
      <c r="AV260"/>
      <c r="BA260"/>
      <c r="BB260"/>
    </row>
    <row r="261" spans="1:60" hidden="1" x14ac:dyDescent="0.25">
      <c r="A261">
        <v>2016</v>
      </c>
      <c r="B261" t="s">
        <v>43</v>
      </c>
      <c r="C261" t="s">
        <v>40</v>
      </c>
      <c r="D261">
        <v>10.9274540117417</v>
      </c>
      <c r="E261">
        <v>72.790623091976599</v>
      </c>
      <c r="F261">
        <v>961.35801369862997</v>
      </c>
      <c r="G261">
        <v>1.1738193581213301</v>
      </c>
      <c r="H261">
        <v>4.8557595185910003</v>
      </c>
      <c r="I261">
        <v>50.726999999999997</v>
      </c>
      <c r="J261">
        <v>0.64692099999999997</v>
      </c>
      <c r="K261">
        <v>10.822187598036299</v>
      </c>
      <c r="L261">
        <v>72.574754550402702</v>
      </c>
      <c r="M261">
        <v>960.90189177971399</v>
      </c>
      <c r="N261">
        <v>1.17383897680153</v>
      </c>
      <c r="O261">
        <v>4.9064632582415504</v>
      </c>
      <c r="P261">
        <v>51.086305194535498</v>
      </c>
      <c r="Q261">
        <v>0.64631616162196004</v>
      </c>
      <c r="R261">
        <v>2015</v>
      </c>
      <c r="S261">
        <v>10.791622309197701</v>
      </c>
      <c r="T261">
        <v>72.690769080234801</v>
      </c>
      <c r="U261">
        <v>960.87194716242595</v>
      </c>
      <c r="V261">
        <v>1.1738821526418799</v>
      </c>
      <c r="W261">
        <v>4.9125562035225103</v>
      </c>
      <c r="X261">
        <v>49.475999999999999</v>
      </c>
      <c r="Y261">
        <v>0.64696900000000002</v>
      </c>
      <c r="Z261">
        <v>10.8166780371151</v>
      </c>
      <c r="AA261">
        <v>72.565098434567403</v>
      </c>
      <c r="AB261">
        <v>960.897728686748</v>
      </c>
      <c r="AC261">
        <v>1.1738543039610601</v>
      </c>
      <c r="AD261">
        <v>4.9075945687046403</v>
      </c>
      <c r="AE261">
        <v>51.072123583679499</v>
      </c>
      <c r="AF261">
        <v>0.64631473491918501</v>
      </c>
      <c r="AG261">
        <v>5.09357947267988E-4</v>
      </c>
      <c r="AH261">
        <v>1.33068321322813E-4</v>
      </c>
      <c r="AI261" s="1">
        <v>4.33250370094872E-6</v>
      </c>
      <c r="AJ261" s="1">
        <v>-1.3057122572160299E-5</v>
      </c>
      <c r="AK261">
        <v>-2.3052239692065101E-4</v>
      </c>
      <c r="AL261">
        <v>2.7767811206593201E-4</v>
      </c>
      <c r="AM261" s="1">
        <v>2.2074427498174899E-6</v>
      </c>
      <c r="AO261"/>
      <c r="AP261"/>
      <c r="AR261"/>
      <c r="AS261"/>
      <c r="AU261"/>
      <c r="AV261"/>
      <c r="BA261"/>
      <c r="BB261"/>
    </row>
    <row r="262" spans="1:60" hidden="1" x14ac:dyDescent="0.25">
      <c r="A262">
        <v>2017</v>
      </c>
      <c r="B262" t="s">
        <v>43</v>
      </c>
      <c r="C262" t="s">
        <v>40</v>
      </c>
      <c r="D262">
        <v>10.938254403131101</v>
      </c>
      <c r="E262">
        <v>72.974361643835707</v>
      </c>
      <c r="F262">
        <v>962.00981409001997</v>
      </c>
      <c r="G262">
        <v>1.17458518003914</v>
      </c>
      <c r="H262">
        <v>4.7978489432485301</v>
      </c>
      <c r="I262">
        <v>51.259</v>
      </c>
      <c r="J262">
        <v>0.64863099999999996</v>
      </c>
      <c r="K262">
        <v>10.828783407368</v>
      </c>
      <c r="L262">
        <v>72.583844041221894</v>
      </c>
      <c r="M262">
        <v>960.90570313146804</v>
      </c>
      <c r="N262">
        <v>1.1738183559664901</v>
      </c>
      <c r="O262">
        <v>4.9053408749767602</v>
      </c>
      <c r="P262">
        <v>51.1014569430207</v>
      </c>
      <c r="Q262">
        <v>0.646316907097233</v>
      </c>
      <c r="R262">
        <v>2015</v>
      </c>
      <c r="S262">
        <v>10.791622309197701</v>
      </c>
      <c r="T262">
        <v>72.690769080234801</v>
      </c>
      <c r="U262">
        <v>960.87194716242595</v>
      </c>
      <c r="V262">
        <v>1.1738821526418799</v>
      </c>
      <c r="W262">
        <v>4.9125562035225103</v>
      </c>
      <c r="X262">
        <v>49.475999999999999</v>
      </c>
      <c r="Y262">
        <v>0.64696900000000002</v>
      </c>
      <c r="Z262">
        <v>10.8166780371151</v>
      </c>
      <c r="AA262">
        <v>72.565098434567403</v>
      </c>
      <c r="AB262">
        <v>960.897728686748</v>
      </c>
      <c r="AC262">
        <v>1.1738543039610601</v>
      </c>
      <c r="AD262">
        <v>4.9075945687046403</v>
      </c>
      <c r="AE262">
        <v>51.072123583679499</v>
      </c>
      <c r="AF262">
        <v>0.64631473491918501</v>
      </c>
      <c r="AG262">
        <v>1.1191393708291199E-3</v>
      </c>
      <c r="AH262">
        <v>2.58328136513878E-4</v>
      </c>
      <c r="AI262" s="1">
        <v>8.2989526168897096E-6</v>
      </c>
      <c r="AJ262" s="1">
        <v>-3.0623898083238502E-5</v>
      </c>
      <c r="AK262">
        <v>-4.5922573601516798E-4</v>
      </c>
      <c r="AL262">
        <v>5.7435166746348104E-4</v>
      </c>
      <c r="AM262" s="1">
        <v>3.3608672850441E-6</v>
      </c>
      <c r="AO262"/>
      <c r="AP262"/>
      <c r="AR262"/>
      <c r="AS262"/>
      <c r="AU262"/>
      <c r="AV262"/>
      <c r="BA262"/>
      <c r="BB262"/>
    </row>
    <row r="263" spans="1:60" hidden="1" x14ac:dyDescent="0.25">
      <c r="A263">
        <v>2018</v>
      </c>
      <c r="B263" t="s">
        <v>43</v>
      </c>
      <c r="C263" t="s">
        <v>40</v>
      </c>
      <c r="D263">
        <v>11.2056888454012</v>
      </c>
      <c r="E263">
        <v>72.330729354207406</v>
      </c>
      <c r="F263">
        <v>960.298238747553</v>
      </c>
      <c r="G263">
        <v>1.1713127318982399</v>
      </c>
      <c r="H263">
        <v>4.9327902778865003</v>
      </c>
      <c r="I263">
        <v>51.801000000000101</v>
      </c>
      <c r="J263">
        <v>0.65044800000000003</v>
      </c>
      <c r="K263">
        <v>10.8364931361806</v>
      </c>
      <c r="L263">
        <v>72.5923486532391</v>
      </c>
      <c r="M263">
        <v>960.90917831529703</v>
      </c>
      <c r="N263">
        <v>1.17379232835756</v>
      </c>
      <c r="O263">
        <v>4.9042272158180902</v>
      </c>
      <c r="P263">
        <v>51.117607482550497</v>
      </c>
      <c r="Q263">
        <v>0.64631706711669801</v>
      </c>
      <c r="R263">
        <v>2015</v>
      </c>
      <c r="S263">
        <v>10.791622309197701</v>
      </c>
      <c r="T263">
        <v>72.690769080234801</v>
      </c>
      <c r="U263">
        <v>960.87194716242595</v>
      </c>
      <c r="V263">
        <v>1.1738821526418799</v>
      </c>
      <c r="W263">
        <v>4.9125562035225103</v>
      </c>
      <c r="X263">
        <v>49.475999999999999</v>
      </c>
      <c r="Y263">
        <v>0.64696900000000002</v>
      </c>
      <c r="Z263">
        <v>10.8166780371151</v>
      </c>
      <c r="AA263">
        <v>72.565098434567403</v>
      </c>
      <c r="AB263">
        <v>960.897728686748</v>
      </c>
      <c r="AC263">
        <v>1.1738543039610601</v>
      </c>
      <c r="AD263">
        <v>4.9075945687046403</v>
      </c>
      <c r="AE263">
        <v>51.072123583679499</v>
      </c>
      <c r="AF263">
        <v>0.64631473491918501</v>
      </c>
      <c r="AG263">
        <v>1.8319024563289801E-3</v>
      </c>
      <c r="AH263">
        <v>3.7552789508419498E-4</v>
      </c>
      <c r="AI263" s="1">
        <v>1.19155537647319E-5</v>
      </c>
      <c r="AJ263" s="1">
        <v>-5.2796674414129198E-5</v>
      </c>
      <c r="AK263">
        <v>-6.8615140052945603E-4</v>
      </c>
      <c r="AL263">
        <v>8.9058170444789703E-4</v>
      </c>
      <c r="AM263" s="1">
        <v>3.6084548094938398E-6</v>
      </c>
      <c r="AO263"/>
      <c r="AP263"/>
      <c r="AR263"/>
      <c r="AS263"/>
      <c r="AU263"/>
      <c r="AV263"/>
      <c r="BA263"/>
      <c r="BB263"/>
    </row>
    <row r="264" spans="1:60" hidden="1" x14ac:dyDescent="0.25">
      <c r="A264">
        <v>2019</v>
      </c>
      <c r="B264" t="s">
        <v>43</v>
      </c>
      <c r="C264" t="s">
        <v>40</v>
      </c>
      <c r="D264">
        <v>10.8513639921722</v>
      </c>
      <c r="E264">
        <v>72.753899021526394</v>
      </c>
      <c r="F264">
        <v>960.36760078277803</v>
      </c>
      <c r="G264">
        <v>1.1731223170254399</v>
      </c>
      <c r="H264">
        <v>4.9878012935420699</v>
      </c>
      <c r="I264">
        <v>51.988999999999997</v>
      </c>
      <c r="J264">
        <v>0.647563</v>
      </c>
      <c r="K264">
        <v>10.8453444555446</v>
      </c>
      <c r="L264">
        <v>72.600250132668194</v>
      </c>
      <c r="M264">
        <v>960.91233290448599</v>
      </c>
      <c r="N264">
        <v>1.1737607808763799</v>
      </c>
      <c r="O264">
        <v>4.9031220776733502</v>
      </c>
      <c r="P264">
        <v>51.134785466539803</v>
      </c>
      <c r="Q264">
        <v>0.64631673745205198</v>
      </c>
      <c r="R264">
        <v>2015</v>
      </c>
      <c r="S264">
        <v>10.791622309197701</v>
      </c>
      <c r="T264">
        <v>72.690769080234801</v>
      </c>
      <c r="U264">
        <v>960.87194716242595</v>
      </c>
      <c r="V264">
        <v>1.1738821526418799</v>
      </c>
      <c r="W264">
        <v>4.9125562035225103</v>
      </c>
      <c r="X264">
        <v>49.475999999999999</v>
      </c>
      <c r="Y264">
        <v>0.64696900000000002</v>
      </c>
      <c r="Z264">
        <v>10.8166780371151</v>
      </c>
      <c r="AA264">
        <v>72.565098434567403</v>
      </c>
      <c r="AB264">
        <v>960.897728686748</v>
      </c>
      <c r="AC264">
        <v>1.1738543039610601</v>
      </c>
      <c r="AD264">
        <v>4.9075945687046403</v>
      </c>
      <c r="AE264">
        <v>51.072123583679499</v>
      </c>
      <c r="AF264">
        <v>0.64631473491918501</v>
      </c>
      <c r="AG264">
        <v>2.6502053894126498E-3</v>
      </c>
      <c r="AH264">
        <v>4.8441604654495798E-4</v>
      </c>
      <c r="AI264" s="1">
        <v>1.51985141618573E-5</v>
      </c>
      <c r="AJ264" s="1">
        <v>-7.9671799445915896E-5</v>
      </c>
      <c r="AK264">
        <v>-9.1134077370797297E-4</v>
      </c>
      <c r="AL264">
        <v>1.2269292612748499E-3</v>
      </c>
      <c r="AM264" s="1">
        <v>3.0983865274960202E-6</v>
      </c>
      <c r="AO264"/>
      <c r="AP264"/>
      <c r="AR264"/>
      <c r="AS264"/>
      <c r="AU264"/>
      <c r="AV264"/>
      <c r="BA264"/>
      <c r="BB264"/>
    </row>
    <row r="265" spans="1:60" hidden="1" x14ac:dyDescent="0.25">
      <c r="A265">
        <v>2020</v>
      </c>
      <c r="B265" t="s">
        <v>43</v>
      </c>
      <c r="C265" t="s">
        <v>40</v>
      </c>
      <c r="D265">
        <v>10.6971135029354</v>
      </c>
      <c r="E265">
        <v>72.234999804305303</v>
      </c>
      <c r="F265">
        <v>960.49365166340601</v>
      </c>
      <c r="G265">
        <v>1.1740442974559699</v>
      </c>
      <c r="H265">
        <v>5.0074103816047</v>
      </c>
      <c r="I265">
        <v>50.732999999999997</v>
      </c>
      <c r="J265">
        <v>0.64424400000000004</v>
      </c>
      <c r="K265">
        <v>10.8553650365305</v>
      </c>
      <c r="L265">
        <v>72.607530225723295</v>
      </c>
      <c r="M265">
        <v>960.91518247232102</v>
      </c>
      <c r="N265">
        <v>1.1737236004245499</v>
      </c>
      <c r="O265">
        <v>4.90202525745035</v>
      </c>
      <c r="P265">
        <v>51.153019548403897</v>
      </c>
      <c r="Q265">
        <v>0.64631601387499005</v>
      </c>
      <c r="R265">
        <v>2015</v>
      </c>
      <c r="S265">
        <v>10.791622309197701</v>
      </c>
      <c r="T265">
        <v>72.690769080234801</v>
      </c>
      <c r="U265">
        <v>960.87194716242595</v>
      </c>
      <c r="V265">
        <v>1.1738821526418799</v>
      </c>
      <c r="W265">
        <v>4.9125562035225103</v>
      </c>
      <c r="X265">
        <v>49.475999999999999</v>
      </c>
      <c r="Y265">
        <v>0.64696900000000002</v>
      </c>
      <c r="Z265">
        <v>10.8166780371151</v>
      </c>
      <c r="AA265">
        <v>72.565098434567403</v>
      </c>
      <c r="AB265">
        <v>960.897728686748</v>
      </c>
      <c r="AC265">
        <v>1.1738543039610601</v>
      </c>
      <c r="AD265">
        <v>4.9075945687046403</v>
      </c>
      <c r="AE265">
        <v>51.072123583679499</v>
      </c>
      <c r="AF265">
        <v>0.64631473491918501</v>
      </c>
      <c r="AG265">
        <v>3.5766063557260402E-3</v>
      </c>
      <c r="AH265">
        <v>5.8474104040716595E-4</v>
      </c>
      <c r="AI265" s="1">
        <v>1.8164040825648202E-5</v>
      </c>
      <c r="AJ265">
        <v>-1.11345621059304E-4</v>
      </c>
      <c r="AK265">
        <v>-1.13483523879554E-3</v>
      </c>
      <c r="AL265">
        <v>1.5839553761999999E-3</v>
      </c>
      <c r="AM265" s="1">
        <v>1.9788436435517302E-6</v>
      </c>
      <c r="AO265"/>
      <c r="AP265"/>
      <c r="AR265"/>
      <c r="AS265"/>
      <c r="AU265"/>
      <c r="AV265"/>
      <c r="BA265"/>
      <c r="BB265"/>
    </row>
    <row r="266" spans="1:60" hidden="1" x14ac:dyDescent="0.25">
      <c r="A266">
        <v>2021</v>
      </c>
      <c r="B266" t="s">
        <v>43</v>
      </c>
      <c r="C266" t="s">
        <v>40</v>
      </c>
      <c r="D266">
        <v>10.696497064579299</v>
      </c>
      <c r="E266">
        <v>73.097134050880697</v>
      </c>
      <c r="F266">
        <v>960.21532681017504</v>
      </c>
      <c r="G266">
        <v>1.1735187514677099</v>
      </c>
      <c r="H266">
        <v>4.9021721819960797</v>
      </c>
      <c r="I266">
        <v>50.914999999999999</v>
      </c>
      <c r="J266">
        <v>0.64593500000000004</v>
      </c>
      <c r="K266">
        <v>10.866582550208699</v>
      </c>
      <c r="L266">
        <v>72.614170678618194</v>
      </c>
      <c r="M266">
        <v>960.91774259208898</v>
      </c>
      <c r="N266">
        <v>1.17368067390372</v>
      </c>
      <c r="O266">
        <v>4.9009365520569004</v>
      </c>
      <c r="P266">
        <v>51.172338381557701</v>
      </c>
      <c r="Q266">
        <v>0.646314992157207</v>
      </c>
      <c r="R266">
        <v>2015</v>
      </c>
      <c r="S266">
        <v>10.791622309197701</v>
      </c>
      <c r="T266">
        <v>72.690769080234801</v>
      </c>
      <c r="U266">
        <v>960.87194716242595</v>
      </c>
      <c r="V266">
        <v>1.1738821526418799</v>
      </c>
      <c r="W266">
        <v>4.9125562035225103</v>
      </c>
      <c r="X266">
        <v>49.475999999999999</v>
      </c>
      <c r="Y266">
        <v>0.64696900000000002</v>
      </c>
      <c r="Z266">
        <v>10.8166780371151</v>
      </c>
      <c r="AA266">
        <v>72.565098434567403</v>
      </c>
      <c r="AB266">
        <v>960.897728686748</v>
      </c>
      <c r="AC266">
        <v>1.1738543039610601</v>
      </c>
      <c r="AD266">
        <v>4.9075945687046403</v>
      </c>
      <c r="AE266">
        <v>51.072123583679499</v>
      </c>
      <c r="AF266">
        <v>0.64631473491918501</v>
      </c>
      <c r="AG266">
        <v>4.6136635409140701E-3</v>
      </c>
      <c r="AH266">
        <v>6.7625132618103498E-4</v>
      </c>
      <c r="AI266" s="1">
        <v>2.0828340772895099E-5</v>
      </c>
      <c r="AJ266">
        <v>-1.4791448713481E-4</v>
      </c>
      <c r="AK266">
        <v>-1.3566761790373299E-3</v>
      </c>
      <c r="AL266">
        <v>1.9622210874784599E-3</v>
      </c>
      <c r="AM266" s="1">
        <v>3.9800736113141198E-7</v>
      </c>
      <c r="AO266"/>
      <c r="AP266"/>
      <c r="AR266"/>
      <c r="AS266"/>
      <c r="AU266"/>
      <c r="AV266"/>
      <c r="BA266"/>
      <c r="BB266"/>
    </row>
    <row r="267" spans="1:60" hidden="1" x14ac:dyDescent="0.25">
      <c r="A267">
        <v>2022</v>
      </c>
      <c r="B267" t="s">
        <v>43</v>
      </c>
      <c r="C267" t="s">
        <v>40</v>
      </c>
      <c r="D267">
        <v>10.650565557729999</v>
      </c>
      <c r="E267">
        <v>72.665116242661497</v>
      </c>
      <c r="F267">
        <v>959.60331702544102</v>
      </c>
      <c r="G267">
        <v>1.1729370273972599</v>
      </c>
      <c r="H267">
        <v>4.9208570469667299</v>
      </c>
      <c r="I267">
        <v>50.664999999999999</v>
      </c>
      <c r="J267">
        <v>0.64226300000000003</v>
      </c>
      <c r="K267">
        <v>10.8790246676498</v>
      </c>
      <c r="L267">
        <v>72.620153237567095</v>
      </c>
      <c r="M267">
        <v>960.92002883707596</v>
      </c>
      <c r="N267">
        <v>1.1736318882154999</v>
      </c>
      <c r="O267">
        <v>4.89985575840082</v>
      </c>
      <c r="P267">
        <v>51.192770619416599</v>
      </c>
      <c r="Q267">
        <v>0.64631376807039898</v>
      </c>
      <c r="R267">
        <v>2015</v>
      </c>
      <c r="S267">
        <v>10.791622309197701</v>
      </c>
      <c r="T267">
        <v>72.690769080234801</v>
      </c>
      <c r="U267">
        <v>960.87194716242595</v>
      </c>
      <c r="V267">
        <v>1.1738821526418799</v>
      </c>
      <c r="W267">
        <v>4.9125562035225103</v>
      </c>
      <c r="X267">
        <v>49.475999999999999</v>
      </c>
      <c r="Y267">
        <v>0.64696900000000002</v>
      </c>
      <c r="Z267">
        <v>10.8166780371151</v>
      </c>
      <c r="AA267">
        <v>72.565098434567403</v>
      </c>
      <c r="AB267">
        <v>960.897728686748</v>
      </c>
      <c r="AC267">
        <v>1.1738543039610601</v>
      </c>
      <c r="AD267">
        <v>4.9075945687046403</v>
      </c>
      <c r="AE267">
        <v>51.072123583679499</v>
      </c>
      <c r="AF267">
        <v>0.64631473491918501</v>
      </c>
      <c r="AG267">
        <v>5.7639351306223198E-3</v>
      </c>
      <c r="AH267">
        <v>7.5869535337795503E-4</v>
      </c>
      <c r="AI267" s="1">
        <v>2.32076210210984E-5</v>
      </c>
      <c r="AJ267">
        <v>-1.89474745553328E-4</v>
      </c>
      <c r="AK267">
        <v>-1.57690497767836E-3</v>
      </c>
      <c r="AL267">
        <v>2.3622874333657602E-3</v>
      </c>
      <c r="AM267" s="1">
        <v>-1.4959411150920601E-6</v>
      </c>
      <c r="AO267"/>
      <c r="AP267"/>
      <c r="AR267"/>
      <c r="AS267"/>
      <c r="AU267"/>
      <c r="AV267"/>
      <c r="BA267"/>
      <c r="BB267"/>
    </row>
    <row r="268" spans="1:60" hidden="1" x14ac:dyDescent="0.25">
      <c r="A268">
        <v>2023</v>
      </c>
      <c r="B268" t="s">
        <v>43</v>
      </c>
      <c r="C268" t="s">
        <v>40</v>
      </c>
      <c r="D268">
        <v>10.934581213307199</v>
      </c>
      <c r="E268">
        <v>72.344231506849297</v>
      </c>
      <c r="F268">
        <v>961.90665557729994</v>
      </c>
      <c r="G268">
        <v>1.17471908610568</v>
      </c>
      <c r="H268">
        <v>4.8092774422700604</v>
      </c>
      <c r="I268">
        <v>53.643000000000001</v>
      </c>
      <c r="J268">
        <v>0.645316</v>
      </c>
      <c r="K268">
        <v>10.8927190599243</v>
      </c>
      <c r="L268">
        <v>72.625459648783902</v>
      </c>
      <c r="M268">
        <v>960.92205678056598</v>
      </c>
      <c r="N268">
        <v>1.1735771302615201</v>
      </c>
      <c r="O268">
        <v>4.8987826733899098</v>
      </c>
      <c r="P268">
        <v>51.2143449153955</v>
      </c>
      <c r="Q268">
        <v>0.64631243738626298</v>
      </c>
      <c r="R268">
        <v>2015</v>
      </c>
      <c r="S268">
        <v>10.791622309197701</v>
      </c>
      <c r="T268">
        <v>72.690769080234801</v>
      </c>
      <c r="U268">
        <v>960.87194716242595</v>
      </c>
      <c r="V268">
        <v>1.1738821526418799</v>
      </c>
      <c r="W268">
        <v>4.9125562035225103</v>
      </c>
      <c r="X268">
        <v>49.475999999999999</v>
      </c>
      <c r="Y268">
        <v>0.64696900000000002</v>
      </c>
      <c r="Z268">
        <v>10.8166780371151</v>
      </c>
      <c r="AA268">
        <v>72.565098434567403</v>
      </c>
      <c r="AB268">
        <v>960.897728686748</v>
      </c>
      <c r="AC268">
        <v>1.1738543039610601</v>
      </c>
      <c r="AD268">
        <v>4.9075945687046403</v>
      </c>
      <c r="AE268">
        <v>51.072123583679499</v>
      </c>
      <c r="AF268">
        <v>0.64631473491918501</v>
      </c>
      <c r="AG268">
        <v>7.0299793104963704E-3</v>
      </c>
      <c r="AH268">
        <v>8.3182157150892596E-4</v>
      </c>
      <c r="AI268" s="1">
        <v>2.5318088587048799E-5</v>
      </c>
      <c r="AJ268">
        <v>-2.36122744196131E-4</v>
      </c>
      <c r="AK268">
        <v>-1.79556301796362E-3</v>
      </c>
      <c r="AL268">
        <v>2.78471545211743E-3</v>
      </c>
      <c r="AM268" s="1">
        <v>-3.5548205813047102E-6</v>
      </c>
      <c r="AO268"/>
      <c r="AP268"/>
      <c r="AR268"/>
      <c r="AS268"/>
      <c r="AU268"/>
      <c r="AV268"/>
      <c r="BA268"/>
      <c r="BB268"/>
    </row>
    <row r="269" spans="1:60" hidden="1" x14ac:dyDescent="0.25">
      <c r="A269">
        <v>2024</v>
      </c>
      <c r="B269" t="s">
        <v>43</v>
      </c>
      <c r="C269" t="s">
        <v>40</v>
      </c>
      <c r="D269">
        <v>10.8550978473582</v>
      </c>
      <c r="E269">
        <v>72.459808023483305</v>
      </c>
      <c r="F269">
        <v>961.53959295498998</v>
      </c>
      <c r="G269">
        <v>1.1745405459882601</v>
      </c>
      <c r="H269">
        <v>4.9074500958904101</v>
      </c>
      <c r="I269">
        <v>51.248000000000097</v>
      </c>
      <c r="J269">
        <v>0.64227500000000004</v>
      </c>
      <c r="K269">
        <v>10.9076933981026</v>
      </c>
      <c r="L269">
        <v>72.630071658482706</v>
      </c>
      <c r="M269">
        <v>960.92384199584706</v>
      </c>
      <c r="N269">
        <v>1.1735162869434099</v>
      </c>
      <c r="O269">
        <v>4.8977170939319903</v>
      </c>
      <c r="P269">
        <v>51.237089922909497</v>
      </c>
      <c r="Q269">
        <v>0.64631109587649305</v>
      </c>
      <c r="R269">
        <v>2015</v>
      </c>
      <c r="S269">
        <v>10.791622309197701</v>
      </c>
      <c r="T269">
        <v>72.690769080234801</v>
      </c>
      <c r="U269">
        <v>960.87194716242595</v>
      </c>
      <c r="V269">
        <v>1.1738821526418799</v>
      </c>
      <c r="W269">
        <v>4.9125562035225103</v>
      </c>
      <c r="X269">
        <v>49.475999999999999</v>
      </c>
      <c r="Y269">
        <v>0.64696900000000002</v>
      </c>
      <c r="Z269">
        <v>10.8166780371151</v>
      </c>
      <c r="AA269">
        <v>72.565098434567403</v>
      </c>
      <c r="AB269">
        <v>960.897728686748</v>
      </c>
      <c r="AC269">
        <v>1.1738543039610601</v>
      </c>
      <c r="AD269">
        <v>4.9075945687046403</v>
      </c>
      <c r="AE269">
        <v>51.072123583679499</v>
      </c>
      <c r="AF269">
        <v>0.64631473491918501</v>
      </c>
      <c r="AG269">
        <v>8.4143542661811403E-3</v>
      </c>
      <c r="AH269">
        <v>8.9537843008455397E-4</v>
      </c>
      <c r="AI269" s="1">
        <v>2.71759504882467E-5</v>
      </c>
      <c r="AJ269">
        <v>-2.8795483094373498E-4</v>
      </c>
      <c r="AK269">
        <v>-2.01269168313774E-3</v>
      </c>
      <c r="AL269">
        <v>3.2300661819887099E-3</v>
      </c>
      <c r="AM269" s="1">
        <v>-5.6304498335207602E-6</v>
      </c>
      <c r="AO269"/>
      <c r="AP269"/>
      <c r="AR269"/>
      <c r="AS269"/>
      <c r="AU269"/>
      <c r="AV269"/>
      <c r="BA269"/>
      <c r="BB269"/>
    </row>
    <row r="270" spans="1:60" hidden="1" x14ac:dyDescent="0.25">
      <c r="A270">
        <v>2025</v>
      </c>
      <c r="B270" t="s">
        <v>43</v>
      </c>
      <c r="C270" t="s">
        <v>40</v>
      </c>
      <c r="D270">
        <v>10.986260273972601</v>
      </c>
      <c r="E270">
        <v>72.306885127201596</v>
      </c>
      <c r="F270">
        <v>961.33243444227003</v>
      </c>
      <c r="G270">
        <v>1.1737971232876701</v>
      </c>
      <c r="H270">
        <v>4.8865097064579297</v>
      </c>
      <c r="I270">
        <v>51.274999999999999</v>
      </c>
      <c r="J270">
        <v>0.64600900000000006</v>
      </c>
      <c r="K270">
        <v>10.9239753532552</v>
      </c>
      <c r="L270">
        <v>72.633971012877296</v>
      </c>
      <c r="M270">
        <v>960.92540005620504</v>
      </c>
      <c r="N270">
        <v>1.17344924516279</v>
      </c>
      <c r="O270">
        <v>4.8966588169348801</v>
      </c>
      <c r="P270">
        <v>51.261034295373904</v>
      </c>
      <c r="Q270">
        <v>0.64630983931278496</v>
      </c>
      <c r="R270">
        <v>2015</v>
      </c>
      <c r="S270">
        <v>10.791622309197701</v>
      </c>
      <c r="T270">
        <v>72.690769080234801</v>
      </c>
      <c r="U270">
        <v>960.87194716242595</v>
      </c>
      <c r="V270">
        <v>1.1738821526418799</v>
      </c>
      <c r="W270">
        <v>4.9125562035225103</v>
      </c>
      <c r="X270">
        <v>49.475999999999999</v>
      </c>
      <c r="Y270">
        <v>0.64696900000000002</v>
      </c>
      <c r="Z270">
        <v>10.8166780371151</v>
      </c>
      <c r="AA270">
        <v>72.565098434567403</v>
      </c>
      <c r="AB270">
        <v>960.897728686748</v>
      </c>
      <c r="AC270">
        <v>1.1738543039610601</v>
      </c>
      <c r="AD270">
        <v>4.9075945687046403</v>
      </c>
      <c r="AE270">
        <v>51.072123583679499</v>
      </c>
      <c r="AF270">
        <v>0.64631473491918501</v>
      </c>
      <c r="AG270">
        <v>9.9196181833227093E-3</v>
      </c>
      <c r="AH270">
        <v>9.4911437861603396E-4</v>
      </c>
      <c r="AI270" s="1">
        <v>2.8797413741837502E-5</v>
      </c>
      <c r="AJ270">
        <v>-3.4506735367684601E-4</v>
      </c>
      <c r="AK270">
        <v>-2.2283323564457401E-3</v>
      </c>
      <c r="AL270">
        <v>3.69890066123556E-3</v>
      </c>
      <c r="AM270" s="1">
        <v>-7.5746476674108996E-6</v>
      </c>
      <c r="AO270"/>
      <c r="AP270"/>
      <c r="AR270"/>
      <c r="AS270"/>
      <c r="AU270"/>
      <c r="AV270"/>
      <c r="BA270"/>
      <c r="BB270"/>
    </row>
    <row r="271" spans="1:60" hidden="1" x14ac:dyDescent="0.25">
      <c r="A271">
        <v>2026</v>
      </c>
      <c r="B271" t="s">
        <v>43</v>
      </c>
      <c r="C271" t="s">
        <v>40</v>
      </c>
      <c r="D271">
        <v>10.9352074363992</v>
      </c>
      <c r="E271">
        <v>72.424476320939306</v>
      </c>
      <c r="F271">
        <v>961.32872602739599</v>
      </c>
      <c r="G271">
        <v>1.17411935225049</v>
      </c>
      <c r="H271">
        <v>4.8958647514677098</v>
      </c>
      <c r="I271">
        <v>51.694000000000003</v>
      </c>
      <c r="J271">
        <v>0.64402099999999995</v>
      </c>
      <c r="K271">
        <v>10.9416308654841</v>
      </c>
      <c r="L271">
        <v>72.637026458854294</v>
      </c>
      <c r="M271">
        <v>960.92676705338704</v>
      </c>
      <c r="N271">
        <v>1.17337575620307</v>
      </c>
      <c r="O271">
        <v>4.8956088173607899</v>
      </c>
      <c r="P271">
        <v>51.2862841674078</v>
      </c>
      <c r="Q271">
        <v>0.64630850161606801</v>
      </c>
      <c r="R271">
        <v>2015</v>
      </c>
      <c r="S271">
        <v>10.791622309197701</v>
      </c>
      <c r="T271">
        <v>72.690769080234801</v>
      </c>
      <c r="U271">
        <v>960.87194716242595</v>
      </c>
      <c r="V271">
        <v>1.1738821526418799</v>
      </c>
      <c r="W271">
        <v>4.9125562035225103</v>
      </c>
      <c r="X271">
        <v>49.475999999999999</v>
      </c>
      <c r="Y271">
        <v>0.64696900000000002</v>
      </c>
      <c r="Z271">
        <v>10.8166780371151</v>
      </c>
      <c r="AA271">
        <v>72.565098434567403</v>
      </c>
      <c r="AB271">
        <v>960.897728686748</v>
      </c>
      <c r="AC271">
        <v>1.1738543039610601</v>
      </c>
      <c r="AD271">
        <v>4.9075945687046403</v>
      </c>
      <c r="AE271">
        <v>51.072123583679499</v>
      </c>
      <c r="AF271">
        <v>0.64631473491918501</v>
      </c>
      <c r="AG271">
        <v>1.1551867212861401E-2</v>
      </c>
      <c r="AH271">
        <v>9.9122065343465698E-4</v>
      </c>
      <c r="AI271" s="1">
        <v>3.0220038795460698E-5</v>
      </c>
      <c r="AJ271">
        <v>-4.0767219268686699E-4</v>
      </c>
      <c r="AK271">
        <v>-2.4422863739163099E-3</v>
      </c>
      <c r="AL271">
        <v>4.1932970219528496E-3</v>
      </c>
      <c r="AM271" s="1">
        <v>-9.6443772353594605E-6</v>
      </c>
      <c r="AO271"/>
      <c r="AP271"/>
      <c r="AR271"/>
      <c r="AS271"/>
      <c r="AU271"/>
      <c r="AV271"/>
      <c r="BA271"/>
      <c r="BB271"/>
    </row>
    <row r="272" spans="1:60" hidden="1" x14ac:dyDescent="0.25">
      <c r="A272">
        <v>2027</v>
      </c>
      <c r="B272" t="s">
        <v>43</v>
      </c>
      <c r="C272" t="s">
        <v>40</v>
      </c>
      <c r="D272">
        <v>10.9662309197652</v>
      </c>
      <c r="E272">
        <v>72.4048045009785</v>
      </c>
      <c r="F272">
        <v>961.65996086105804</v>
      </c>
      <c r="G272">
        <v>1.1741880684931501</v>
      </c>
      <c r="H272">
        <v>4.9054623816046998</v>
      </c>
      <c r="I272">
        <v>52.295000000000002</v>
      </c>
      <c r="J272">
        <v>0.65270700000000004</v>
      </c>
      <c r="K272">
        <v>10.960665062628401</v>
      </c>
      <c r="L272">
        <v>72.639163471090697</v>
      </c>
      <c r="M272">
        <v>960.92794797854697</v>
      </c>
      <c r="N272">
        <v>1.1732958194696499</v>
      </c>
      <c r="O272">
        <v>4.8945680068333299</v>
      </c>
      <c r="P272">
        <v>51.3128692505448</v>
      </c>
      <c r="Q272">
        <v>0.64630678152990295</v>
      </c>
      <c r="R272">
        <v>2015</v>
      </c>
      <c r="S272">
        <v>10.791622309197701</v>
      </c>
      <c r="T272">
        <v>72.690769080234801</v>
      </c>
      <c r="U272">
        <v>960.87194716242595</v>
      </c>
      <c r="V272">
        <v>1.1738821526418799</v>
      </c>
      <c r="W272">
        <v>4.9125562035225103</v>
      </c>
      <c r="X272">
        <v>49.475999999999999</v>
      </c>
      <c r="Y272">
        <v>0.64696900000000002</v>
      </c>
      <c r="Z272">
        <v>10.8166780371151</v>
      </c>
      <c r="AA272">
        <v>72.565098434567403</v>
      </c>
      <c r="AB272">
        <v>960.897728686748</v>
      </c>
      <c r="AC272">
        <v>1.1738543039610601</v>
      </c>
      <c r="AD272">
        <v>4.9075945687046403</v>
      </c>
      <c r="AE272">
        <v>51.072123583679499</v>
      </c>
      <c r="AF272">
        <v>0.64631473491918501</v>
      </c>
      <c r="AG272">
        <v>1.33115754226295E-2</v>
      </c>
      <c r="AH272">
        <v>1.0206702412186601E-3</v>
      </c>
      <c r="AI272" s="1">
        <v>3.14490199083028E-5</v>
      </c>
      <c r="AJ272">
        <v>-4.7576985450546201E-4</v>
      </c>
      <c r="AK272">
        <v>-2.65436797782319E-3</v>
      </c>
      <c r="AL272">
        <v>4.7138370205190502E-3</v>
      </c>
      <c r="AM272" s="1">
        <v>-1.2305752680053601E-5</v>
      </c>
      <c r="AO272"/>
      <c r="AP272"/>
      <c r="AR272"/>
      <c r="AS272"/>
      <c r="AU272"/>
      <c r="AV272"/>
      <c r="BA272"/>
      <c r="BB272"/>
    </row>
    <row r="273" spans="1:54" hidden="1" x14ac:dyDescent="0.25">
      <c r="A273">
        <v>2028</v>
      </c>
      <c r="B273" t="s">
        <v>43</v>
      </c>
      <c r="C273" t="s">
        <v>40</v>
      </c>
      <c r="D273">
        <v>10.8302544031311</v>
      </c>
      <c r="E273">
        <v>72.075759099804301</v>
      </c>
      <c r="F273">
        <v>960.68780039138903</v>
      </c>
      <c r="G273">
        <v>1.1735837573385499</v>
      </c>
      <c r="H273">
        <v>4.8805791272015702</v>
      </c>
      <c r="I273">
        <v>50.871000000000002</v>
      </c>
      <c r="J273">
        <v>0.64270700000000003</v>
      </c>
      <c r="K273">
        <v>10.9810143973643</v>
      </c>
      <c r="L273">
        <v>72.640448887486897</v>
      </c>
      <c r="M273">
        <v>960.92891175407499</v>
      </c>
      <c r="N273">
        <v>1.1732096940471599</v>
      </c>
      <c r="O273">
        <v>4.8935360872523903</v>
      </c>
      <c r="P273">
        <v>51.3407035635718</v>
      </c>
      <c r="Q273">
        <v>0.64630457205993697</v>
      </c>
      <c r="R273">
        <v>2015</v>
      </c>
      <c r="S273">
        <v>10.791622309197701</v>
      </c>
      <c r="T273">
        <v>72.690769080234801</v>
      </c>
      <c r="U273">
        <v>960.87194716242595</v>
      </c>
      <c r="V273">
        <v>1.1738821526418799</v>
      </c>
      <c r="W273">
        <v>4.9125562035225103</v>
      </c>
      <c r="X273">
        <v>49.475999999999999</v>
      </c>
      <c r="Y273">
        <v>0.64696900000000002</v>
      </c>
      <c r="Z273">
        <v>10.8166780371151</v>
      </c>
      <c r="AA273">
        <v>72.565098434567403</v>
      </c>
      <c r="AB273">
        <v>960.897728686748</v>
      </c>
      <c r="AC273">
        <v>1.1738543039610601</v>
      </c>
      <c r="AD273">
        <v>4.9075945687046403</v>
      </c>
      <c r="AE273">
        <v>51.072123583679499</v>
      </c>
      <c r="AF273">
        <v>0.64631473491918501</v>
      </c>
      <c r="AG273">
        <v>1.5192867873610599E-2</v>
      </c>
      <c r="AH273">
        <v>1.03838421699944E-3</v>
      </c>
      <c r="AI273" s="1">
        <v>3.2452014814711497E-5</v>
      </c>
      <c r="AJ273">
        <v>-5.4913962637467199E-4</v>
      </c>
      <c r="AK273">
        <v>-2.86463791077923E-3</v>
      </c>
      <c r="AL273">
        <v>5.2588371316147804E-3</v>
      </c>
      <c r="AM273" s="1">
        <v>-1.5724319281243998E-5</v>
      </c>
      <c r="AO273"/>
      <c r="AP273"/>
      <c r="AR273"/>
      <c r="AS273"/>
      <c r="AU273"/>
      <c r="AV273"/>
      <c r="BA273"/>
      <c r="BB273"/>
    </row>
    <row r="274" spans="1:54" hidden="1" x14ac:dyDescent="0.25">
      <c r="A274">
        <v>2029</v>
      </c>
      <c r="B274" t="s">
        <v>43</v>
      </c>
      <c r="C274" t="s">
        <v>40</v>
      </c>
      <c r="D274">
        <v>10.8845616438356</v>
      </c>
      <c r="E274">
        <v>72.170510371820001</v>
      </c>
      <c r="F274">
        <v>960.72197455968796</v>
      </c>
      <c r="G274">
        <v>1.17351381800391</v>
      </c>
      <c r="H274">
        <v>4.8715546457925596</v>
      </c>
      <c r="I274">
        <v>50.161999999999999</v>
      </c>
      <c r="J274">
        <v>0.64684900000000001</v>
      </c>
      <c r="K274">
        <v>11.002615322367999</v>
      </c>
      <c r="L274">
        <v>72.640949545943101</v>
      </c>
      <c r="M274">
        <v>960.92962730236002</v>
      </c>
      <c r="N274">
        <v>1.17311763902022</v>
      </c>
      <c r="O274">
        <v>4.8925127605178496</v>
      </c>
      <c r="P274">
        <v>51.369701125275597</v>
      </c>
      <c r="Q274">
        <v>0.64630176621181401</v>
      </c>
      <c r="R274">
        <v>2015</v>
      </c>
      <c r="S274">
        <v>10.791622309197701</v>
      </c>
      <c r="T274">
        <v>72.690769080234801</v>
      </c>
      <c r="U274">
        <v>960.87194716242595</v>
      </c>
      <c r="V274">
        <v>1.1738821526418799</v>
      </c>
      <c r="W274">
        <v>4.9125562035225103</v>
      </c>
      <c r="X274">
        <v>49.475999999999999</v>
      </c>
      <c r="Y274">
        <v>0.64696900000000002</v>
      </c>
      <c r="Z274">
        <v>10.8166780371151</v>
      </c>
      <c r="AA274">
        <v>72.565098434567403</v>
      </c>
      <c r="AB274">
        <v>960.897728686748</v>
      </c>
      <c r="AC274">
        <v>1.1738543039610601</v>
      </c>
      <c r="AD274">
        <v>4.9075945687046403</v>
      </c>
      <c r="AE274">
        <v>51.072123583679499</v>
      </c>
      <c r="AF274">
        <v>0.64631473491918501</v>
      </c>
      <c r="AG274">
        <v>1.7189869626787001E-2</v>
      </c>
      <c r="AH274">
        <v>1.04528365580785E-3</v>
      </c>
      <c r="AI274" s="1">
        <v>3.3196681248916503E-5</v>
      </c>
      <c r="AJ274">
        <v>-6.2756079553653995E-4</v>
      </c>
      <c r="AK274">
        <v>-3.07315691539822E-3</v>
      </c>
      <c r="AL274">
        <v>5.8266138299203803E-3</v>
      </c>
      <c r="AM274" s="1">
        <v>-2.0065622320055499E-5</v>
      </c>
      <c r="AO274"/>
      <c r="AP274"/>
      <c r="AR274"/>
      <c r="AS274"/>
      <c r="AU274"/>
      <c r="AV274"/>
      <c r="BA274"/>
      <c r="BB274"/>
    </row>
    <row r="275" spans="1:54" hidden="1" x14ac:dyDescent="0.25">
      <c r="A275">
        <v>2030</v>
      </c>
      <c r="B275" t="s">
        <v>43</v>
      </c>
      <c r="C275" t="s">
        <v>40</v>
      </c>
      <c r="D275">
        <v>10.84156555773</v>
      </c>
      <c r="E275">
        <v>73.659358512720104</v>
      </c>
      <c r="F275">
        <v>959.46530332681095</v>
      </c>
      <c r="G275">
        <v>1.1718004755381599</v>
      </c>
      <c r="H275">
        <v>4.9604600234833596</v>
      </c>
      <c r="I275">
        <v>52.667999999999999</v>
      </c>
      <c r="J275">
        <v>0.64937100000000003</v>
      </c>
      <c r="K275">
        <v>11.025404290315601</v>
      </c>
      <c r="L275">
        <v>72.6407322843598</v>
      </c>
      <c r="M275">
        <v>960.93006354579302</v>
      </c>
      <c r="N275">
        <v>1.17301991347345</v>
      </c>
      <c r="O275">
        <v>4.8914977285295898</v>
      </c>
      <c r="P275">
        <v>51.399775954443001</v>
      </c>
      <c r="Q275">
        <v>0.64629825699118104</v>
      </c>
      <c r="R275">
        <v>2015</v>
      </c>
      <c r="S275">
        <v>10.791622309197701</v>
      </c>
      <c r="T275">
        <v>72.690769080234801</v>
      </c>
      <c r="U275">
        <v>960.87194716242595</v>
      </c>
      <c r="V275">
        <v>1.1738821526418799</v>
      </c>
      <c r="W275">
        <v>4.9125562035225103</v>
      </c>
      <c r="X275">
        <v>49.475999999999999</v>
      </c>
      <c r="Y275">
        <v>0.64696900000000002</v>
      </c>
      <c r="Z275">
        <v>10.8166780371151</v>
      </c>
      <c r="AA275">
        <v>72.565098434567403</v>
      </c>
      <c r="AB275">
        <v>960.897728686748</v>
      </c>
      <c r="AC275">
        <v>1.1738543039610601</v>
      </c>
      <c r="AD275">
        <v>4.9075945687046403</v>
      </c>
      <c r="AE275">
        <v>51.072123583679499</v>
      </c>
      <c r="AF275">
        <v>0.64631473491918501</v>
      </c>
      <c r="AG275">
        <v>1.9296705743142201E-2</v>
      </c>
      <c r="AH275">
        <v>1.04228963267547E-3</v>
      </c>
      <c r="AI275" s="1">
        <v>3.3650676944792198E-5</v>
      </c>
      <c r="AJ275">
        <v>-7.1081264923291798E-4</v>
      </c>
      <c r="AK275">
        <v>-3.27998573429304E-3</v>
      </c>
      <c r="AL275">
        <v>6.4154835901163096E-3</v>
      </c>
      <c r="AM275" s="1">
        <v>-2.5495207076582399E-5</v>
      </c>
      <c r="AO275"/>
      <c r="AP275"/>
      <c r="AR275"/>
      <c r="AS275"/>
      <c r="AU275"/>
      <c r="AV275"/>
      <c r="BA275"/>
      <c r="BB275"/>
    </row>
    <row r="276" spans="1:54" hidden="1" x14ac:dyDescent="0.25">
      <c r="A276">
        <v>2031</v>
      </c>
      <c r="B276" t="s">
        <v>43</v>
      </c>
      <c r="C276" t="s">
        <v>40</v>
      </c>
      <c r="D276">
        <v>10.980211350293599</v>
      </c>
      <c r="E276">
        <v>72.686980234833598</v>
      </c>
      <c r="F276">
        <v>961.04877886497104</v>
      </c>
      <c r="G276">
        <v>1.1735479960861099</v>
      </c>
      <c r="H276">
        <v>4.9883458414872797</v>
      </c>
      <c r="I276">
        <v>52.010000000000097</v>
      </c>
      <c r="J276">
        <v>0.63778800000000002</v>
      </c>
      <c r="K276">
        <v>11.049317753883299</v>
      </c>
      <c r="L276">
        <v>72.639863940637198</v>
      </c>
      <c r="M276">
        <v>960.93018940676495</v>
      </c>
      <c r="N276">
        <v>1.1729167764914601</v>
      </c>
      <c r="O276">
        <v>4.8904906931875001</v>
      </c>
      <c r="P276">
        <v>51.430842069860901</v>
      </c>
      <c r="Q276">
        <v>0.64629393740368501</v>
      </c>
      <c r="R276">
        <v>2015</v>
      </c>
      <c r="S276">
        <v>10.791622309197701</v>
      </c>
      <c r="T276">
        <v>72.690769080234801</v>
      </c>
      <c r="U276">
        <v>960.87194716242595</v>
      </c>
      <c r="V276">
        <v>1.1738821526418799</v>
      </c>
      <c r="W276">
        <v>4.9125562035225103</v>
      </c>
      <c r="X276">
        <v>49.475999999999999</v>
      </c>
      <c r="Y276">
        <v>0.64696900000000002</v>
      </c>
      <c r="Z276">
        <v>10.8166780371151</v>
      </c>
      <c r="AA276">
        <v>72.565098434567403</v>
      </c>
      <c r="AB276">
        <v>960.897728686748</v>
      </c>
      <c r="AC276">
        <v>1.1738543039610601</v>
      </c>
      <c r="AD276">
        <v>4.9075945687046403</v>
      </c>
      <c r="AE276">
        <v>51.072123583679499</v>
      </c>
      <c r="AF276">
        <v>0.64631473491918501</v>
      </c>
      <c r="AG276">
        <v>2.15075012836589E-2</v>
      </c>
      <c r="AH276">
        <v>1.03032322263334E-3</v>
      </c>
      <c r="AI276" s="1">
        <v>3.3781659636923101E-5</v>
      </c>
      <c r="AJ276">
        <v>-7.9867447470603802E-4</v>
      </c>
      <c r="AK276">
        <v>-3.4851851100765599E-3</v>
      </c>
      <c r="AL276">
        <v>7.0237628868829102E-3</v>
      </c>
      <c r="AM276" s="1">
        <v>-3.21786188312624E-5</v>
      </c>
      <c r="AO276"/>
      <c r="AP276"/>
      <c r="AR276"/>
      <c r="AS276"/>
      <c r="AU276"/>
      <c r="AV276"/>
      <c r="BA276"/>
      <c r="BB276"/>
    </row>
    <row r="277" spans="1:54" hidden="1" x14ac:dyDescent="0.25">
      <c r="A277">
        <v>2032</v>
      </c>
      <c r="B277" t="s">
        <v>43</v>
      </c>
      <c r="C277" t="s">
        <v>40</v>
      </c>
      <c r="D277">
        <v>11.058140900195699</v>
      </c>
      <c r="E277">
        <v>72.608470645792593</v>
      </c>
      <c r="F277">
        <v>961.96070841487301</v>
      </c>
      <c r="G277">
        <v>1.1742820606653599</v>
      </c>
      <c r="H277">
        <v>4.8061437455968701</v>
      </c>
      <c r="I277">
        <v>51.335999999999999</v>
      </c>
      <c r="J277">
        <v>0.641787</v>
      </c>
      <c r="K277">
        <v>11.074292165747201</v>
      </c>
      <c r="L277">
        <v>72.638411352675604</v>
      </c>
      <c r="M277">
        <v>960.92997380766406</v>
      </c>
      <c r="N277">
        <v>1.17280848715889</v>
      </c>
      <c r="O277">
        <v>4.8894913563914404</v>
      </c>
      <c r="P277">
        <v>51.462813490316002</v>
      </c>
      <c r="Q277">
        <v>0.64628870045497</v>
      </c>
      <c r="R277">
        <v>2015</v>
      </c>
      <c r="S277">
        <v>10.791622309197701</v>
      </c>
      <c r="T277">
        <v>72.690769080234801</v>
      </c>
      <c r="U277">
        <v>960.87194716242595</v>
      </c>
      <c r="V277">
        <v>1.1738821526418799</v>
      </c>
      <c r="W277">
        <v>4.9125562035225103</v>
      </c>
      <c r="X277">
        <v>49.475999999999999</v>
      </c>
      <c r="Y277">
        <v>0.64696900000000002</v>
      </c>
      <c r="Z277">
        <v>10.8166780371151</v>
      </c>
      <c r="AA277">
        <v>72.565098434567403</v>
      </c>
      <c r="AB277">
        <v>960.897728686748</v>
      </c>
      <c r="AC277">
        <v>1.1738543039610601</v>
      </c>
      <c r="AD277">
        <v>4.9075945687046403</v>
      </c>
      <c r="AE277">
        <v>51.072123583679499</v>
      </c>
      <c r="AF277">
        <v>0.64631473491918501</v>
      </c>
      <c r="AG277">
        <v>2.38163813093203E-2</v>
      </c>
      <c r="AH277">
        <v>1.0103055007126801E-3</v>
      </c>
      <c r="AI277" s="1">
        <v>3.3557287059302202E-5</v>
      </c>
      <c r="AJ277">
        <v>-8.9092555919737199E-4</v>
      </c>
      <c r="AK277">
        <v>-3.68881578536238E-3</v>
      </c>
      <c r="AL277">
        <v>7.6497681949005197E-3</v>
      </c>
      <c r="AM277" s="1">
        <v>-4.0281402864533403E-5</v>
      </c>
      <c r="AO277"/>
      <c r="AP277"/>
      <c r="AR277"/>
      <c r="AS277"/>
      <c r="AU277"/>
      <c r="AV277"/>
      <c r="BA277"/>
      <c r="BB277"/>
    </row>
    <row r="278" spans="1:54" hidden="1" x14ac:dyDescent="0.25">
      <c r="A278">
        <v>2033</v>
      </c>
      <c r="B278" t="s">
        <v>43</v>
      </c>
      <c r="C278" t="s">
        <v>40</v>
      </c>
      <c r="D278">
        <v>11.300847358121301</v>
      </c>
      <c r="E278">
        <v>71.843305479452098</v>
      </c>
      <c r="F278">
        <v>961.33170645792597</v>
      </c>
      <c r="G278">
        <v>1.1723354970645801</v>
      </c>
      <c r="H278">
        <v>4.8770905753424696</v>
      </c>
      <c r="I278">
        <v>51.207999999999998</v>
      </c>
      <c r="J278">
        <v>0.64683500000000005</v>
      </c>
      <c r="K278">
        <v>11.1002639785835</v>
      </c>
      <c r="L278">
        <v>72.636441358375293</v>
      </c>
      <c r="M278">
        <v>960.92938567088299</v>
      </c>
      <c r="N278">
        <v>1.1726953045603401</v>
      </c>
      <c r="O278">
        <v>4.8884994200413097</v>
      </c>
      <c r="P278">
        <v>51.495604234595199</v>
      </c>
      <c r="Q278">
        <v>0.64628243915068295</v>
      </c>
      <c r="R278">
        <v>2015</v>
      </c>
      <c r="S278">
        <v>10.791622309197701</v>
      </c>
      <c r="T278">
        <v>72.690769080234801</v>
      </c>
      <c r="U278">
        <v>960.87194716242595</v>
      </c>
      <c r="V278">
        <v>1.1738821526418799</v>
      </c>
      <c r="W278">
        <v>4.9125562035225103</v>
      </c>
      <c r="X278">
        <v>49.475999999999999</v>
      </c>
      <c r="Y278">
        <v>0.64696900000000002</v>
      </c>
      <c r="Z278">
        <v>10.8166780371151</v>
      </c>
      <c r="AA278">
        <v>72.565098434567403</v>
      </c>
      <c r="AB278">
        <v>960.897728686748</v>
      </c>
      <c r="AC278">
        <v>1.1738543039610601</v>
      </c>
      <c r="AD278">
        <v>4.9075945687046403</v>
      </c>
      <c r="AE278">
        <v>51.072123583679499</v>
      </c>
      <c r="AF278">
        <v>0.64631473491918501</v>
      </c>
      <c r="AG278">
        <v>2.6217470881109099E-2</v>
      </c>
      <c r="AH278">
        <v>9.831575419448949E-4</v>
      </c>
      <c r="AI278" s="1">
        <v>3.2945216946040699E-5</v>
      </c>
      <c r="AJ278">
        <v>-9.8734518994915291E-4</v>
      </c>
      <c r="AK278">
        <v>-3.89093850276356E-3</v>
      </c>
      <c r="AL278">
        <v>8.2918159888496108E-3</v>
      </c>
      <c r="AM278" s="1">
        <v>-4.9969104457176601E-5</v>
      </c>
      <c r="AO278"/>
      <c r="AP278"/>
      <c r="AR278"/>
      <c r="AS278"/>
      <c r="AU278"/>
      <c r="AV278"/>
      <c r="BA278"/>
      <c r="BB278"/>
    </row>
    <row r="279" spans="1:54" hidden="1" x14ac:dyDescent="0.25">
      <c r="A279">
        <v>2034</v>
      </c>
      <c r="B279" t="s">
        <v>43</v>
      </c>
      <c r="C279" t="s">
        <v>40</v>
      </c>
      <c r="D279">
        <v>11.3128062622309</v>
      </c>
      <c r="E279">
        <v>72.571018199608602</v>
      </c>
      <c r="F279">
        <v>960.96237769080301</v>
      </c>
      <c r="G279">
        <v>1.1717384070450101</v>
      </c>
      <c r="H279">
        <v>4.8414452524461797</v>
      </c>
      <c r="I279">
        <v>50.12</v>
      </c>
      <c r="J279">
        <v>0.64630699999999996</v>
      </c>
      <c r="K279">
        <v>11.127169645068401</v>
      </c>
      <c r="L279">
        <v>72.634020795636602</v>
      </c>
      <c r="M279">
        <v>960.92839391881</v>
      </c>
      <c r="N279">
        <v>1.17257748778045</v>
      </c>
      <c r="O279">
        <v>4.88751458603699</v>
      </c>
      <c r="P279">
        <v>51.529128321485302</v>
      </c>
      <c r="Q279">
        <v>0.64627504649647105</v>
      </c>
      <c r="R279">
        <v>2015</v>
      </c>
      <c r="S279">
        <v>10.791622309197701</v>
      </c>
      <c r="T279">
        <v>72.690769080234801</v>
      </c>
      <c r="U279">
        <v>960.87194716242595</v>
      </c>
      <c r="V279">
        <v>1.1738821526418799</v>
      </c>
      <c r="W279">
        <v>4.9125562035225103</v>
      </c>
      <c r="X279">
        <v>49.475999999999999</v>
      </c>
      <c r="Y279">
        <v>0.64696900000000002</v>
      </c>
      <c r="Z279">
        <v>10.8166780371151</v>
      </c>
      <c r="AA279">
        <v>72.565098434567403</v>
      </c>
      <c r="AB279">
        <v>960.897728686748</v>
      </c>
      <c r="AC279">
        <v>1.1738543039610601</v>
      </c>
      <c r="AD279">
        <v>4.9075945687046403</v>
      </c>
      <c r="AE279">
        <v>51.072123583679499</v>
      </c>
      <c r="AF279">
        <v>0.64631473491918501</v>
      </c>
      <c r="AG279">
        <v>2.8704895060008499E-2</v>
      </c>
      <c r="AH279">
        <v>9.4980042136061599E-4</v>
      </c>
      <c r="AI279" s="1">
        <v>3.1913107031723E-5</v>
      </c>
      <c r="AJ279">
        <v>-1.08771265420342E-3</v>
      </c>
      <c r="AK279">
        <v>-4.09161400489333E-3</v>
      </c>
      <c r="AL279">
        <v>8.9482227434106599E-3</v>
      </c>
      <c r="AM279" s="1">
        <v>-6.1407268888942799E-5</v>
      </c>
      <c r="AO279"/>
      <c r="AP279"/>
      <c r="AR279"/>
      <c r="AS279"/>
      <c r="AU279"/>
      <c r="AV279"/>
      <c r="BA279"/>
      <c r="BB279"/>
    </row>
    <row r="280" spans="1:54" hidden="1" x14ac:dyDescent="0.25">
      <c r="A280">
        <v>2035</v>
      </c>
      <c r="B280" t="s">
        <v>43</v>
      </c>
      <c r="C280" t="s">
        <v>40</v>
      </c>
      <c r="D280">
        <v>11.048878669276</v>
      </c>
      <c r="E280">
        <v>72.715470450097897</v>
      </c>
      <c r="F280">
        <v>958.99969667318999</v>
      </c>
      <c r="G280">
        <v>1.1704974168297499</v>
      </c>
      <c r="H280">
        <v>4.98286828180039</v>
      </c>
      <c r="I280">
        <v>51.430999999999997</v>
      </c>
      <c r="J280">
        <v>0.64872200000000002</v>
      </c>
      <c r="K280">
        <v>11.154945617878001</v>
      </c>
      <c r="L280">
        <v>72.631216502359905</v>
      </c>
      <c r="M280">
        <v>960.92696747383695</v>
      </c>
      <c r="N280">
        <v>1.1724552959038299</v>
      </c>
      <c r="O280">
        <v>4.88653655627835</v>
      </c>
      <c r="P280">
        <v>51.563299769773103</v>
      </c>
      <c r="Q280">
        <v>0.64626641549797803</v>
      </c>
      <c r="R280">
        <v>2015</v>
      </c>
      <c r="S280">
        <v>10.791622309197701</v>
      </c>
      <c r="T280">
        <v>72.690769080234801</v>
      </c>
      <c r="U280">
        <v>960.87194716242595</v>
      </c>
      <c r="V280">
        <v>1.1738821526418799</v>
      </c>
      <c r="W280">
        <v>4.9125562035225103</v>
      </c>
      <c r="X280">
        <v>49.475999999999999</v>
      </c>
      <c r="Y280">
        <v>0.64696900000000002</v>
      </c>
      <c r="Z280">
        <v>10.8166780371151</v>
      </c>
      <c r="AA280">
        <v>72.565098434567403</v>
      </c>
      <c r="AB280">
        <v>960.897728686748</v>
      </c>
      <c r="AC280">
        <v>1.1738543039610601</v>
      </c>
      <c r="AD280">
        <v>4.9075945687046403</v>
      </c>
      <c r="AE280">
        <v>51.072123583679499</v>
      </c>
      <c r="AF280">
        <v>0.64631473491918501</v>
      </c>
      <c r="AG280">
        <v>3.1272778907001302E-2</v>
      </c>
      <c r="AH280">
        <v>9.11155213991453E-4</v>
      </c>
      <c r="AI280" s="1">
        <v>3.0428615049986999E-5</v>
      </c>
      <c r="AJ280">
        <v>-1.19180723920184E-3</v>
      </c>
      <c r="AK280">
        <v>-4.2909030343643902E-3</v>
      </c>
      <c r="AL280">
        <v>9.6173049332638604E-3</v>
      </c>
      <c r="AM280" s="1">
        <v>-7.4761441440956798E-5</v>
      </c>
      <c r="AO280"/>
      <c r="AP280"/>
      <c r="AR280"/>
      <c r="AS280"/>
      <c r="AU280"/>
      <c r="AV280"/>
      <c r="BA280"/>
      <c r="BB280"/>
    </row>
    <row r="281" spans="1:54" hidden="1" x14ac:dyDescent="0.25">
      <c r="A281">
        <v>2036</v>
      </c>
      <c r="B281" t="s">
        <v>43</v>
      </c>
      <c r="C281" t="s">
        <v>40</v>
      </c>
      <c r="D281">
        <v>11.015859099804301</v>
      </c>
      <c r="E281">
        <v>73.106838747553894</v>
      </c>
      <c r="F281">
        <v>960.87823091976497</v>
      </c>
      <c r="G281">
        <v>1.1729419941291599</v>
      </c>
      <c r="H281">
        <v>4.8664190058708403</v>
      </c>
      <c r="I281">
        <v>51.621000000000002</v>
      </c>
      <c r="J281">
        <v>0.64787399999999995</v>
      </c>
      <c r="K281">
        <v>11.183528349688499</v>
      </c>
      <c r="L281">
        <v>72.628095316445297</v>
      </c>
      <c r="M281">
        <v>960.92507525835299</v>
      </c>
      <c r="N281">
        <v>1.17232898801511</v>
      </c>
      <c r="O281">
        <v>4.8855650326652897</v>
      </c>
      <c r="P281">
        <v>51.598032598245503</v>
      </c>
      <c r="Q281">
        <v>0.64625643916084996</v>
      </c>
      <c r="R281">
        <v>2015</v>
      </c>
      <c r="S281">
        <v>10.791622309197701</v>
      </c>
      <c r="T281">
        <v>72.690769080234801</v>
      </c>
      <c r="U281">
        <v>960.87194716242595</v>
      </c>
      <c r="V281">
        <v>1.1738821526418799</v>
      </c>
      <c r="W281">
        <v>4.9125562035225103</v>
      </c>
      <c r="X281">
        <v>49.475999999999999</v>
      </c>
      <c r="Y281">
        <v>0.64696900000000002</v>
      </c>
      <c r="Z281">
        <v>10.8166780371151</v>
      </c>
      <c r="AA281">
        <v>72.565098434567403</v>
      </c>
      <c r="AB281">
        <v>960.897728686748</v>
      </c>
      <c r="AC281">
        <v>1.1738543039610601</v>
      </c>
      <c r="AD281">
        <v>4.9075945687046403</v>
      </c>
      <c r="AE281">
        <v>51.072123583679499</v>
      </c>
      <c r="AF281">
        <v>0.64631473491918501</v>
      </c>
      <c r="AG281">
        <v>3.3915247483071002E-2</v>
      </c>
      <c r="AH281">
        <v>8.6814299486842898E-4</v>
      </c>
      <c r="AI281" s="1">
        <v>2.84593987354173E-5</v>
      </c>
      <c r="AJ281">
        <v>-1.2994082321866501E-3</v>
      </c>
      <c r="AK281">
        <v>-4.4888663337907002E-3</v>
      </c>
      <c r="AL281">
        <v>1.0297379033089801E-2</v>
      </c>
      <c r="AM281" s="1">
        <v>-9.0197167393312797E-5</v>
      </c>
      <c r="AO281"/>
      <c r="AP281"/>
      <c r="AR281"/>
      <c r="AS281"/>
      <c r="AU281"/>
      <c r="AV281"/>
      <c r="BA281"/>
      <c r="BB281"/>
    </row>
    <row r="282" spans="1:54" hidden="1" x14ac:dyDescent="0.25">
      <c r="A282">
        <v>2037</v>
      </c>
      <c r="B282" t="s">
        <v>43</v>
      </c>
      <c r="C282" t="s">
        <v>40</v>
      </c>
      <c r="D282">
        <v>11.280438356164399</v>
      </c>
      <c r="E282">
        <v>72.867971037182002</v>
      </c>
      <c r="F282">
        <v>961.76256555772898</v>
      </c>
      <c r="G282">
        <v>1.17292488845401</v>
      </c>
      <c r="H282">
        <v>4.7768252485322904</v>
      </c>
      <c r="I282">
        <v>51.161000000000001</v>
      </c>
      <c r="J282">
        <v>0.64782099999999998</v>
      </c>
      <c r="K282">
        <v>11.213840246739</v>
      </c>
      <c r="L282">
        <v>72.624264245479694</v>
      </c>
      <c r="M282">
        <v>960.92274582614402</v>
      </c>
      <c r="N282">
        <v>1.1721941859641301</v>
      </c>
      <c r="O282">
        <v>4.8845837930795097</v>
      </c>
      <c r="P282">
        <v>51.633504399927098</v>
      </c>
      <c r="Q282">
        <v>0.64625018649271804</v>
      </c>
      <c r="R282">
        <v>2015</v>
      </c>
      <c r="S282">
        <v>10.791622309197701</v>
      </c>
      <c r="T282">
        <v>72.690769080234801</v>
      </c>
      <c r="U282">
        <v>960.87194716242595</v>
      </c>
      <c r="V282">
        <v>1.1738821526418799</v>
      </c>
      <c r="W282">
        <v>4.9125562035225103</v>
      </c>
      <c r="X282">
        <v>49.475999999999999</v>
      </c>
      <c r="Y282">
        <v>0.64696900000000002</v>
      </c>
      <c r="Z282">
        <v>10.8166780371151</v>
      </c>
      <c r="AA282">
        <v>72.565098434567403</v>
      </c>
      <c r="AB282">
        <v>960.897728686748</v>
      </c>
      <c r="AC282">
        <v>1.1738543039610601</v>
      </c>
      <c r="AD282">
        <v>4.9075945687046403</v>
      </c>
      <c r="AE282">
        <v>51.072123583679499</v>
      </c>
      <c r="AF282">
        <v>0.64631473491918501</v>
      </c>
      <c r="AG282">
        <v>3.6717577084309803E-2</v>
      </c>
      <c r="AH282">
        <v>8.1534804180962502E-4</v>
      </c>
      <c r="AI282" s="1">
        <v>2.6035173826212698E-5</v>
      </c>
      <c r="AJ282">
        <v>-1.4142453550909399E-3</v>
      </c>
      <c r="AK282">
        <v>-4.6888094163014798E-3</v>
      </c>
      <c r="AL282">
        <v>1.0991922341504701E-2</v>
      </c>
      <c r="AM282" s="1">
        <v>-9.9871506836607494E-5</v>
      </c>
      <c r="AO282"/>
      <c r="AP282"/>
      <c r="AR282"/>
      <c r="AS282"/>
      <c r="AU282"/>
      <c r="AV282"/>
      <c r="BA282"/>
      <c r="BB282"/>
    </row>
    <row r="283" spans="1:54" hidden="1" x14ac:dyDescent="0.25">
      <c r="A283">
        <v>2038</v>
      </c>
      <c r="B283" t="s">
        <v>43</v>
      </c>
      <c r="C283" t="s">
        <v>40</v>
      </c>
      <c r="D283">
        <v>11.296244618395299</v>
      </c>
      <c r="E283">
        <v>72.905252446183894</v>
      </c>
      <c r="F283">
        <v>960.32752250489204</v>
      </c>
      <c r="G283">
        <v>1.1710580332681</v>
      </c>
      <c r="H283">
        <v>4.8928927886497098</v>
      </c>
      <c r="I283">
        <v>51.099000000000103</v>
      </c>
      <c r="J283">
        <v>0.65019800000000005</v>
      </c>
      <c r="K283">
        <v>11.246613837516101</v>
      </c>
      <c r="L283">
        <v>72.619367066414696</v>
      </c>
      <c r="M283">
        <v>960.92002192422899</v>
      </c>
      <c r="N283">
        <v>1.1720474452452001</v>
      </c>
      <c r="O283">
        <v>4.8835826370684901</v>
      </c>
      <c r="P283">
        <v>51.6699761827118</v>
      </c>
      <c r="Q283">
        <v>0.64625141091608496</v>
      </c>
      <c r="R283">
        <v>2015</v>
      </c>
      <c r="S283">
        <v>10.791622309197701</v>
      </c>
      <c r="T283">
        <v>72.690769080234801</v>
      </c>
      <c r="U283">
        <v>960.87194716242595</v>
      </c>
      <c r="V283">
        <v>1.1738821526418799</v>
      </c>
      <c r="W283">
        <v>4.9125562035225103</v>
      </c>
      <c r="X283">
        <v>49.475999999999999</v>
      </c>
      <c r="Y283">
        <v>0.64696900000000002</v>
      </c>
      <c r="Z283">
        <v>10.8166780371151</v>
      </c>
      <c r="AA283">
        <v>72.565098434567403</v>
      </c>
      <c r="AB283">
        <v>960.897728686748</v>
      </c>
      <c r="AC283">
        <v>1.1738543039610601</v>
      </c>
      <c r="AD283">
        <v>4.9075945687046403</v>
      </c>
      <c r="AE283">
        <v>51.072123583679499</v>
      </c>
      <c r="AF283">
        <v>0.64631473491918501</v>
      </c>
      <c r="AG283">
        <v>3.9747489841684303E-2</v>
      </c>
      <c r="AH283">
        <v>7.4786134130680297E-4</v>
      </c>
      <c r="AI283" s="1">
        <v>2.3200426866455E-5</v>
      </c>
      <c r="AJ283">
        <v>-1.5392529633048099E-3</v>
      </c>
      <c r="AK283">
        <v>-4.8928107854040604E-3</v>
      </c>
      <c r="AL283">
        <v>1.1706045433037399E-2</v>
      </c>
      <c r="AM283" s="1">
        <v>-9.7977037623031197E-5</v>
      </c>
      <c r="AO283"/>
      <c r="AP283"/>
      <c r="AR283"/>
      <c r="AS283"/>
      <c r="AU283"/>
      <c r="AV283"/>
      <c r="BA283"/>
      <c r="BB283"/>
    </row>
    <row r="284" spans="1:54" hidden="1" x14ac:dyDescent="0.25">
      <c r="A284">
        <v>2039</v>
      </c>
      <c r="B284" t="s">
        <v>43</v>
      </c>
      <c r="C284" t="s">
        <v>40</v>
      </c>
      <c r="D284">
        <v>11.069864970645799</v>
      </c>
      <c r="E284">
        <v>72.063458708414899</v>
      </c>
      <c r="F284">
        <v>961.01779256359998</v>
      </c>
      <c r="G284">
        <v>1.1730375909980399</v>
      </c>
      <c r="H284">
        <v>5.0091235146770998</v>
      </c>
      <c r="I284">
        <v>51.344999999999999</v>
      </c>
      <c r="J284">
        <v>0.64533099999999999</v>
      </c>
      <c r="K284">
        <v>11.281500758067301</v>
      </c>
      <c r="L284">
        <v>72.613525771197899</v>
      </c>
      <c r="M284">
        <v>960.91689376484806</v>
      </c>
      <c r="N284">
        <v>1.1718904254096001</v>
      </c>
      <c r="O284">
        <v>4.8825702990307702</v>
      </c>
      <c r="P284">
        <v>51.707487087690403</v>
      </c>
      <c r="Q284">
        <v>0.64625803205891497</v>
      </c>
      <c r="R284">
        <v>2015</v>
      </c>
      <c r="S284">
        <v>10.791622309197701</v>
      </c>
      <c r="T284">
        <v>72.690769080234801</v>
      </c>
      <c r="U284">
        <v>960.87194716242595</v>
      </c>
      <c r="V284">
        <v>1.1738821526418799</v>
      </c>
      <c r="W284">
        <v>4.9125562035225103</v>
      </c>
      <c r="X284">
        <v>49.475999999999999</v>
      </c>
      <c r="Y284">
        <v>0.64696900000000002</v>
      </c>
      <c r="Z284">
        <v>10.8166780371151</v>
      </c>
      <c r="AA284">
        <v>72.565098434567403</v>
      </c>
      <c r="AB284">
        <v>960.897728686748</v>
      </c>
      <c r="AC284">
        <v>1.1738543039610601</v>
      </c>
      <c r="AD284">
        <v>4.9075945687046403</v>
      </c>
      <c r="AE284">
        <v>51.072123583679499</v>
      </c>
      <c r="AF284">
        <v>0.64631473491918501</v>
      </c>
      <c r="AG284">
        <v>4.2972779568486399E-2</v>
      </c>
      <c r="AH284">
        <v>6.6736403140326599E-4</v>
      </c>
      <c r="AI284" s="1">
        <v>1.9944971798902201E-5</v>
      </c>
      <c r="AJ284">
        <v>-1.6730172942560401E-3</v>
      </c>
      <c r="AK284">
        <v>-5.0990906692762704E-3</v>
      </c>
      <c r="AL284">
        <v>1.2440514696237401E-2</v>
      </c>
      <c r="AM284" s="1">
        <v>-8.7732581676528904E-5</v>
      </c>
      <c r="AO284"/>
      <c r="AP284"/>
      <c r="AR284"/>
      <c r="AS284"/>
      <c r="AU284"/>
      <c r="AV284"/>
      <c r="BA284"/>
      <c r="BB284"/>
    </row>
    <row r="285" spans="1:54" hidden="1" x14ac:dyDescent="0.25">
      <c r="A285">
        <v>2040</v>
      </c>
      <c r="B285" t="s">
        <v>43</v>
      </c>
      <c r="C285" t="s">
        <v>40</v>
      </c>
      <c r="D285">
        <v>11.2688238747554</v>
      </c>
      <c r="E285">
        <v>72.724618003913804</v>
      </c>
      <c r="F285">
        <v>962.12654403131103</v>
      </c>
      <c r="G285">
        <v>1.1735240234833699</v>
      </c>
      <c r="H285">
        <v>4.7886481037181996</v>
      </c>
      <c r="I285">
        <v>51.409000000000098</v>
      </c>
      <c r="J285">
        <v>0.64629199999999998</v>
      </c>
      <c r="K285">
        <v>11.3181526444403</v>
      </c>
      <c r="L285">
        <v>72.606862351776599</v>
      </c>
      <c r="M285">
        <v>960.913351560244</v>
      </c>
      <c r="N285">
        <v>1.1717247860086</v>
      </c>
      <c r="O285">
        <v>4.8815555133648498</v>
      </c>
      <c r="P285">
        <v>51.746076255953497</v>
      </c>
      <c r="Q285">
        <v>0.64626796954916799</v>
      </c>
      <c r="R285">
        <v>2015</v>
      </c>
      <c r="S285">
        <v>10.791622309197701</v>
      </c>
      <c r="T285">
        <v>72.690769080234801</v>
      </c>
      <c r="U285">
        <v>960.87194716242595</v>
      </c>
      <c r="V285">
        <v>1.1738821526418799</v>
      </c>
      <c r="W285">
        <v>4.9125562035225103</v>
      </c>
      <c r="X285">
        <v>49.475999999999999</v>
      </c>
      <c r="Y285">
        <v>0.64696900000000002</v>
      </c>
      <c r="Z285">
        <v>10.8166780371151</v>
      </c>
      <c r="AA285">
        <v>72.565098434567403</v>
      </c>
      <c r="AB285">
        <v>960.897728686748</v>
      </c>
      <c r="AC285">
        <v>1.1738543039610601</v>
      </c>
      <c r="AD285">
        <v>4.9075945687046403</v>
      </c>
      <c r="AE285">
        <v>51.072123583679499</v>
      </c>
      <c r="AF285">
        <v>0.64631473491918501</v>
      </c>
      <c r="AG285">
        <v>4.6361240078008098E-2</v>
      </c>
      <c r="AH285">
        <v>5.7553725014055301E-4</v>
      </c>
      <c r="AI285" s="1">
        <v>1.6258622566549101E-5</v>
      </c>
      <c r="AJ285">
        <v>-1.81412458537316E-3</v>
      </c>
      <c r="AK285">
        <v>-5.3058692960975696E-3</v>
      </c>
      <c r="AL285">
        <v>1.3196096519654201E-2</v>
      </c>
      <c r="AM285" s="1">
        <v>-7.2356960920530005E-5</v>
      </c>
      <c r="AO285"/>
      <c r="AP285"/>
      <c r="AR285"/>
      <c r="AS285"/>
      <c r="AU285"/>
      <c r="AV285"/>
      <c r="BA285"/>
      <c r="BB285"/>
    </row>
    <row r="286" spans="1:54" hidden="1" x14ac:dyDescent="0.25">
      <c r="A286">
        <v>2041</v>
      </c>
      <c r="B286" t="s">
        <v>43</v>
      </c>
      <c r="C286" t="s">
        <v>40</v>
      </c>
      <c r="D286">
        <v>11.517070450097901</v>
      </c>
      <c r="E286">
        <v>72.822687866927595</v>
      </c>
      <c r="F286">
        <v>960.98369080234795</v>
      </c>
      <c r="G286">
        <v>1.17081755772994</v>
      </c>
      <c r="H286">
        <v>4.81059544422701</v>
      </c>
      <c r="I286">
        <v>52.273000000000003</v>
      </c>
      <c r="J286">
        <v>0.64757399999999998</v>
      </c>
      <c r="K286">
        <v>11.356221132682601</v>
      </c>
      <c r="L286">
        <v>72.599498800098502</v>
      </c>
      <c r="M286">
        <v>960.90938552265595</v>
      </c>
      <c r="N286">
        <v>1.1715521865934899</v>
      </c>
      <c r="O286">
        <v>4.88054701446928</v>
      </c>
      <c r="P286">
        <v>51.785782828591898</v>
      </c>
      <c r="Q286">
        <v>0.64627914301480505</v>
      </c>
      <c r="R286">
        <v>2015</v>
      </c>
      <c r="S286">
        <v>10.791622309197701</v>
      </c>
      <c r="T286">
        <v>72.690769080234801</v>
      </c>
      <c r="U286">
        <v>960.87194716242595</v>
      </c>
      <c r="V286">
        <v>1.1738821526418799</v>
      </c>
      <c r="W286">
        <v>4.9125562035225103</v>
      </c>
      <c r="X286">
        <v>49.475999999999999</v>
      </c>
      <c r="Y286">
        <v>0.64696900000000002</v>
      </c>
      <c r="Z286">
        <v>10.8166780371151</v>
      </c>
      <c r="AA286">
        <v>72.565098434567403</v>
      </c>
      <c r="AB286">
        <v>960.897728686748</v>
      </c>
      <c r="AC286">
        <v>1.1738543039610601</v>
      </c>
      <c r="AD286">
        <v>4.9075945687046403</v>
      </c>
      <c r="AE286">
        <v>51.072123583679499</v>
      </c>
      <c r="AF286">
        <v>0.64631473491918501</v>
      </c>
      <c r="AG286">
        <v>4.9880665183541902E-2</v>
      </c>
      <c r="AH286">
        <v>4.7406213556157502E-4</v>
      </c>
      <c r="AI286" s="1">
        <v>1.21311931117991E-5</v>
      </c>
      <c r="AJ286">
        <v>-1.9611610740835799E-3</v>
      </c>
      <c r="AK286">
        <v>-5.5113668940466902E-3</v>
      </c>
      <c r="AL286">
        <v>1.3973557291837101E-2</v>
      </c>
      <c r="AM286" s="1">
        <v>-5.5068997279838499E-5</v>
      </c>
      <c r="AO286"/>
      <c r="AP286"/>
      <c r="AR286"/>
      <c r="AS286"/>
      <c r="AU286"/>
      <c r="AV286"/>
      <c r="BA286"/>
      <c r="BB286"/>
    </row>
    <row r="287" spans="1:54" hidden="1" x14ac:dyDescent="0.25">
      <c r="A287">
        <v>2042</v>
      </c>
      <c r="B287" t="s">
        <v>43</v>
      </c>
      <c r="C287" t="s">
        <v>40</v>
      </c>
      <c r="D287">
        <v>11.601258317025501</v>
      </c>
      <c r="E287">
        <v>73.351639530332704</v>
      </c>
      <c r="F287">
        <v>961.161350293542</v>
      </c>
      <c r="G287">
        <v>1.17063693542074</v>
      </c>
      <c r="H287">
        <v>4.7943248649706502</v>
      </c>
      <c r="I287">
        <v>50.781999999999996</v>
      </c>
      <c r="J287">
        <v>0.65141099999999996</v>
      </c>
      <c r="K287">
        <v>11.3953578588418</v>
      </c>
      <c r="L287">
        <v>72.591557108111203</v>
      </c>
      <c r="M287">
        <v>960.904985864325</v>
      </c>
      <c r="N287">
        <v>1.1713742867155399</v>
      </c>
      <c r="O287">
        <v>4.8795535367425602</v>
      </c>
      <c r="P287">
        <v>51.826645946696203</v>
      </c>
      <c r="Q287">
        <v>0.64628947208378995</v>
      </c>
      <c r="R287">
        <v>2015</v>
      </c>
      <c r="S287">
        <v>10.791622309197701</v>
      </c>
      <c r="T287">
        <v>72.690769080234801</v>
      </c>
      <c r="U287">
        <v>960.87194716242595</v>
      </c>
      <c r="V287">
        <v>1.1738821526418799</v>
      </c>
      <c r="W287">
        <v>4.9125562035225103</v>
      </c>
      <c r="X287">
        <v>49.475999999999999</v>
      </c>
      <c r="Y287">
        <v>0.64696900000000002</v>
      </c>
      <c r="Z287">
        <v>10.8166780371151</v>
      </c>
      <c r="AA287">
        <v>72.565098434567403</v>
      </c>
      <c r="AB287">
        <v>960.897728686748</v>
      </c>
      <c r="AC287">
        <v>1.1738543039610601</v>
      </c>
      <c r="AD287">
        <v>4.9075945687046403</v>
      </c>
      <c r="AE287">
        <v>51.072123583679499</v>
      </c>
      <c r="AF287">
        <v>0.64631473491918501</v>
      </c>
      <c r="AG287">
        <v>5.3498848698380098E-2</v>
      </c>
      <c r="AH287">
        <v>3.6461982570884998E-4</v>
      </c>
      <c r="AI287" s="1">
        <v>7.5524973780017598E-6</v>
      </c>
      <c r="AJ287">
        <v>-2.1127129978156601E-3</v>
      </c>
      <c r="AK287">
        <v>-5.7138036913020199E-3</v>
      </c>
      <c r="AL287">
        <v>1.4773663401335801E-2</v>
      </c>
      <c r="AM287" s="1">
        <v>-3.9087512677024999E-5</v>
      </c>
      <c r="AO287"/>
      <c r="AP287"/>
      <c r="AR287"/>
      <c r="AS287"/>
      <c r="AU287"/>
      <c r="AV287"/>
      <c r="BA287"/>
      <c r="BB287"/>
    </row>
    <row r="288" spans="1:54" hidden="1" x14ac:dyDescent="0.25">
      <c r="A288">
        <v>2043</v>
      </c>
      <c r="B288" t="s">
        <v>43</v>
      </c>
      <c r="C288" t="s">
        <v>40</v>
      </c>
      <c r="D288">
        <v>11.4081056751468</v>
      </c>
      <c r="E288">
        <v>73.526089432485307</v>
      </c>
      <c r="F288">
        <v>960.59236399217298</v>
      </c>
      <c r="G288">
        <v>1.17083736594912</v>
      </c>
      <c r="H288">
        <v>4.9085229569471602</v>
      </c>
      <c r="I288">
        <v>51.628</v>
      </c>
      <c r="J288">
        <v>0.64545399999999997</v>
      </c>
      <c r="K288">
        <v>11.4352144589655</v>
      </c>
      <c r="L288">
        <v>72.583159267761999</v>
      </c>
      <c r="M288">
        <v>960.90014279749096</v>
      </c>
      <c r="N288">
        <v>1.1711927459260401</v>
      </c>
      <c r="O288">
        <v>4.8785838145832301</v>
      </c>
      <c r="P288">
        <v>51.868704751357299</v>
      </c>
      <c r="Q288">
        <v>0.64629687638408295</v>
      </c>
      <c r="R288">
        <v>2015</v>
      </c>
      <c r="S288">
        <v>10.791622309197701</v>
      </c>
      <c r="T288">
        <v>72.690769080234801</v>
      </c>
      <c r="U288">
        <v>960.87194716242595</v>
      </c>
      <c r="V288">
        <v>1.1738821526418799</v>
      </c>
      <c r="W288">
        <v>4.9125562035225103</v>
      </c>
      <c r="X288">
        <v>49.475999999999999</v>
      </c>
      <c r="Y288">
        <v>0.64696900000000002</v>
      </c>
      <c r="Z288">
        <v>10.8166780371151</v>
      </c>
      <c r="AA288">
        <v>72.565098434567403</v>
      </c>
      <c r="AB288">
        <v>960.897728686748</v>
      </c>
      <c r="AC288">
        <v>1.1738543039610601</v>
      </c>
      <c r="AD288">
        <v>4.9075945687046403</v>
      </c>
      <c r="AE288">
        <v>51.072123583679499</v>
      </c>
      <c r="AF288">
        <v>0.64631473491918501</v>
      </c>
      <c r="AG288">
        <v>5.7183584435814498E-2</v>
      </c>
      <c r="AH288">
        <v>2.48891458624311E-4</v>
      </c>
      <c r="AI288" s="1">
        <v>2.5123493074420198E-6</v>
      </c>
      <c r="AJ288">
        <v>-2.2673665939966E-3</v>
      </c>
      <c r="AK288">
        <v>-5.9113999160424697E-3</v>
      </c>
      <c r="AL288">
        <v>1.55971812366994E-2</v>
      </c>
      <c r="AM288" s="1">
        <v>-2.7631329036721501E-5</v>
      </c>
      <c r="AO288"/>
      <c r="AP288"/>
      <c r="AR288"/>
      <c r="AS288"/>
      <c r="AU288"/>
      <c r="AV288"/>
      <c r="BA288"/>
      <c r="BB288"/>
    </row>
    <row r="289" spans="1:54" hidden="1" x14ac:dyDescent="0.25">
      <c r="A289">
        <v>2044</v>
      </c>
      <c r="B289" t="s">
        <v>43</v>
      </c>
      <c r="C289" t="s">
        <v>40</v>
      </c>
      <c r="D289">
        <v>11.3887690802348</v>
      </c>
      <c r="E289">
        <v>72.933681604696702</v>
      </c>
      <c r="F289">
        <v>960.38219960860999</v>
      </c>
      <c r="G289">
        <v>1.17065806066536</v>
      </c>
      <c r="H289">
        <v>4.90987523091977</v>
      </c>
      <c r="I289">
        <v>50.671999999999997</v>
      </c>
      <c r="J289">
        <v>0.64597700000000002</v>
      </c>
      <c r="K289">
        <v>11.475442569101199</v>
      </c>
      <c r="L289">
        <v>72.574427270998598</v>
      </c>
      <c r="M289">
        <v>960.89484653439695</v>
      </c>
      <c r="N289">
        <v>1.1710092237762699</v>
      </c>
      <c r="O289">
        <v>4.8776465823897999</v>
      </c>
      <c r="P289">
        <v>51.911998383665797</v>
      </c>
      <c r="Q289">
        <v>0.64629927554364497</v>
      </c>
      <c r="R289">
        <v>2015</v>
      </c>
      <c r="S289">
        <v>10.791622309197701</v>
      </c>
      <c r="T289">
        <v>72.690769080234801</v>
      </c>
      <c r="U289">
        <v>960.87194716242595</v>
      </c>
      <c r="V289">
        <v>1.1738821526418799</v>
      </c>
      <c r="W289">
        <v>4.9125562035225103</v>
      </c>
      <c r="X289">
        <v>49.475999999999999</v>
      </c>
      <c r="Y289">
        <v>0.64696900000000002</v>
      </c>
      <c r="Z289">
        <v>10.8166780371151</v>
      </c>
      <c r="AA289">
        <v>72.565098434567403</v>
      </c>
      <c r="AB289">
        <v>960.897728686748</v>
      </c>
      <c r="AC289">
        <v>1.1738543039610601</v>
      </c>
      <c r="AD289">
        <v>4.9075945687046403</v>
      </c>
      <c r="AE289">
        <v>51.072123583679499</v>
      </c>
      <c r="AF289">
        <v>0.64631473491918501</v>
      </c>
      <c r="AG289">
        <v>6.09026662091375E-2</v>
      </c>
      <c r="AH289">
        <v>1.28558172351259E-4</v>
      </c>
      <c r="AI289" s="1">
        <v>-2.9994371565304198E-6</v>
      </c>
      <c r="AJ289">
        <v>-2.4237081000549501E-3</v>
      </c>
      <c r="AK289">
        <v>-6.1023757964467802E-3</v>
      </c>
      <c r="AL289">
        <v>1.64448771864775E-2</v>
      </c>
      <c r="AM289" s="1">
        <v>-2.39192682821858E-5</v>
      </c>
      <c r="AO289"/>
      <c r="AP289"/>
      <c r="AR289"/>
      <c r="AS289"/>
      <c r="AU289"/>
      <c r="AV289"/>
      <c r="BA289"/>
      <c r="BB289"/>
    </row>
    <row r="290" spans="1:54" hidden="1" x14ac:dyDescent="0.25">
      <c r="A290">
        <v>2045</v>
      </c>
      <c r="B290" t="s">
        <v>43</v>
      </c>
      <c r="C290" t="s">
        <v>40</v>
      </c>
      <c r="D290">
        <v>11.4227416829746</v>
      </c>
      <c r="E290">
        <v>72.227647358121402</v>
      </c>
      <c r="F290">
        <v>960.34217808219103</v>
      </c>
      <c r="G290">
        <v>1.17065944422701</v>
      </c>
      <c r="H290">
        <v>4.9280599471624296</v>
      </c>
      <c r="I290">
        <v>51.744999999999997</v>
      </c>
      <c r="J290">
        <v>0.64425900000000003</v>
      </c>
      <c r="K290">
        <v>11.5156938252966</v>
      </c>
      <c r="L290">
        <v>72.565483109768607</v>
      </c>
      <c r="M290">
        <v>960.889087287282</v>
      </c>
      <c r="N290">
        <v>1.1708253798174999</v>
      </c>
      <c r="O290">
        <v>4.87675057456081</v>
      </c>
      <c r="P290">
        <v>51.956565984712299</v>
      </c>
      <c r="Q290">
        <v>0.64629458919043903</v>
      </c>
      <c r="R290">
        <v>2015</v>
      </c>
      <c r="S290">
        <v>10.791622309197701</v>
      </c>
      <c r="T290">
        <v>72.690769080234801</v>
      </c>
      <c r="U290">
        <v>960.87194716242595</v>
      </c>
      <c r="V290">
        <v>1.1738821526418799</v>
      </c>
      <c r="W290">
        <v>4.9125562035225103</v>
      </c>
      <c r="X290">
        <v>49.475999999999999</v>
      </c>
      <c r="Y290">
        <v>0.64696900000000002</v>
      </c>
      <c r="Z290">
        <v>10.8166780371151</v>
      </c>
      <c r="AA290">
        <v>72.565098434567403</v>
      </c>
      <c r="AB290">
        <v>960.897728686748</v>
      </c>
      <c r="AC290">
        <v>1.1738543039610601</v>
      </c>
      <c r="AD290">
        <v>4.9075945687046403</v>
      </c>
      <c r="AE290">
        <v>51.072123583679499</v>
      </c>
      <c r="AF290">
        <v>0.64631473491918501</v>
      </c>
      <c r="AG290">
        <v>6.4623887831641399E-2</v>
      </c>
      <c r="AH290" s="1">
        <v>5.30110493142939E-6</v>
      </c>
      <c r="AI290" s="1">
        <v>-8.9930480717489505E-6</v>
      </c>
      <c r="AJ290">
        <v>-2.5803237534185001E-3</v>
      </c>
      <c r="AK290">
        <v>-6.2849515606933299E-3</v>
      </c>
      <c r="AL290">
        <v>1.7317517639219699E-2</v>
      </c>
      <c r="AM290" s="1">
        <v>-3.11701523373629E-5</v>
      </c>
      <c r="AO290"/>
      <c r="AP290"/>
      <c r="AR290"/>
      <c r="AS290"/>
      <c r="AU290"/>
      <c r="AV290"/>
      <c r="BA290"/>
      <c r="BB290"/>
    </row>
    <row r="291" spans="1:54" hidden="1" x14ac:dyDescent="0.25">
      <c r="A291">
        <v>2046</v>
      </c>
      <c r="B291" t="s">
        <v>43</v>
      </c>
      <c r="C291" t="s">
        <v>40</v>
      </c>
      <c r="D291">
        <v>11.1073757338552</v>
      </c>
      <c r="E291">
        <v>72.351657338551902</v>
      </c>
      <c r="F291">
        <v>961.79414285714199</v>
      </c>
      <c r="G291">
        <v>1.17383043052838</v>
      </c>
      <c r="H291">
        <v>4.9216319178082202</v>
      </c>
      <c r="I291">
        <v>52.207999999999998</v>
      </c>
      <c r="J291">
        <v>0.64762799999999998</v>
      </c>
      <c r="K291">
        <v>11.555619863599199</v>
      </c>
      <c r="L291">
        <v>72.556448776019295</v>
      </c>
      <c r="M291">
        <v>960.88285526838695</v>
      </c>
      <c r="N291">
        <v>1.1706428736010099</v>
      </c>
      <c r="O291">
        <v>4.8759045254947697</v>
      </c>
      <c r="P291">
        <v>52.0024466955877</v>
      </c>
      <c r="Q291">
        <v>0.64628073695242605</v>
      </c>
      <c r="R291">
        <v>2015</v>
      </c>
      <c r="S291">
        <v>10.791622309197701</v>
      </c>
      <c r="T291">
        <v>72.690769080234801</v>
      </c>
      <c r="U291">
        <v>960.87194716242595</v>
      </c>
      <c r="V291">
        <v>1.1738821526418799</v>
      </c>
      <c r="W291">
        <v>4.9125562035225103</v>
      </c>
      <c r="X291">
        <v>49.475999999999999</v>
      </c>
      <c r="Y291">
        <v>0.64696900000000002</v>
      </c>
      <c r="Z291">
        <v>10.8166780371151</v>
      </c>
      <c r="AA291">
        <v>72.565098434567403</v>
      </c>
      <c r="AB291">
        <v>960.897728686748</v>
      </c>
      <c r="AC291">
        <v>1.1738543039610601</v>
      </c>
      <c r="AD291">
        <v>4.9075945687046403</v>
      </c>
      <c r="AE291">
        <v>51.072123583679499</v>
      </c>
      <c r="AF291">
        <v>0.64631473491918501</v>
      </c>
      <c r="AG291">
        <v>6.8315043116618096E-2</v>
      </c>
      <c r="AH291">
        <v>-1.1919860559246199E-4</v>
      </c>
      <c r="AI291" s="1">
        <v>-1.5478669494863898E-5</v>
      </c>
      <c r="AJ291">
        <v>-2.7357997915148299E-3</v>
      </c>
      <c r="AK291">
        <v>-6.4573474369613998E-3</v>
      </c>
      <c r="AL291">
        <v>1.8215868983474999E-2</v>
      </c>
      <c r="AM291" s="1">
        <v>-5.26028031261975E-5</v>
      </c>
      <c r="AO291"/>
      <c r="AP291"/>
      <c r="AR291"/>
      <c r="AS291"/>
      <c r="AU291"/>
      <c r="AV291"/>
      <c r="BA291"/>
      <c r="BB291"/>
    </row>
    <row r="292" spans="1:54" hidden="1" x14ac:dyDescent="0.25">
      <c r="A292">
        <v>2047</v>
      </c>
      <c r="B292" t="s">
        <v>43</v>
      </c>
      <c r="C292" t="s">
        <v>40</v>
      </c>
      <c r="D292">
        <v>11.700988258317</v>
      </c>
      <c r="E292">
        <v>72.429982974559707</v>
      </c>
      <c r="F292">
        <v>961.14753816047005</v>
      </c>
      <c r="G292">
        <v>1.1702815225048899</v>
      </c>
      <c r="H292">
        <v>4.8796599706457897</v>
      </c>
      <c r="I292">
        <v>52.459000000000003</v>
      </c>
      <c r="J292">
        <v>0.64845200000000003</v>
      </c>
      <c r="K292">
        <v>11.5948723200566</v>
      </c>
      <c r="L292">
        <v>72.547446261698497</v>
      </c>
      <c r="M292">
        <v>960.87614068995401</v>
      </c>
      <c r="N292">
        <v>1.1704633646781</v>
      </c>
      <c r="O292">
        <v>4.8751171695902098</v>
      </c>
      <c r="P292">
        <v>52.049679657382597</v>
      </c>
      <c r="Q292">
        <v>0.64625563845756795</v>
      </c>
      <c r="R292">
        <v>2015</v>
      </c>
      <c r="S292">
        <v>10.791622309197701</v>
      </c>
      <c r="T292">
        <v>72.690769080234801</v>
      </c>
      <c r="U292">
        <v>960.87194716242595</v>
      </c>
      <c r="V292">
        <v>1.1738821526418799</v>
      </c>
      <c r="W292">
        <v>4.9125562035225103</v>
      </c>
      <c r="X292">
        <v>49.475999999999999</v>
      </c>
      <c r="Y292">
        <v>0.64696900000000002</v>
      </c>
      <c r="Z292">
        <v>10.8166780371151</v>
      </c>
      <c r="AA292">
        <v>72.565098434567403</v>
      </c>
      <c r="AB292">
        <v>960.897728686748</v>
      </c>
      <c r="AC292">
        <v>1.1738543039610601</v>
      </c>
      <c r="AD292">
        <v>4.9075945687046403</v>
      </c>
      <c r="AE292">
        <v>51.072123583679499</v>
      </c>
      <c r="AF292">
        <v>0.64631473491918501</v>
      </c>
      <c r="AG292">
        <v>7.1943925877360398E-2</v>
      </c>
      <c r="AH292">
        <v>-2.4325982117789701E-4</v>
      </c>
      <c r="AI292" s="1">
        <v>-2.2466487483235299E-5</v>
      </c>
      <c r="AJ292">
        <v>-2.8887224517724899E-3</v>
      </c>
      <c r="AK292">
        <v>-6.61778365342918E-3</v>
      </c>
      <c r="AL292">
        <v>1.91406976077933E-2</v>
      </c>
      <c r="AM292" s="1">
        <v>-9.1436042572119397E-5</v>
      </c>
      <c r="AO292"/>
      <c r="AP292"/>
      <c r="AR292"/>
      <c r="AS292"/>
      <c r="AU292"/>
      <c r="AV292"/>
      <c r="BA292"/>
      <c r="BB292"/>
    </row>
    <row r="293" spans="1:54" hidden="1" x14ac:dyDescent="0.25">
      <c r="A293">
        <v>2048</v>
      </c>
      <c r="B293" t="s">
        <v>43</v>
      </c>
      <c r="C293" t="s">
        <v>40</v>
      </c>
      <c r="D293">
        <v>11.6460039138944</v>
      </c>
      <c r="E293">
        <v>72.679254403131196</v>
      </c>
      <c r="F293">
        <v>960.99844618395298</v>
      </c>
      <c r="G293">
        <v>1.1702965675146799</v>
      </c>
      <c r="H293">
        <v>4.8653589041095904</v>
      </c>
      <c r="I293">
        <v>52.828000000000003</v>
      </c>
      <c r="J293">
        <v>0.64187000000000005</v>
      </c>
      <c r="K293">
        <v>11.6334820468531</v>
      </c>
      <c r="L293">
        <v>72.537212431244001</v>
      </c>
      <c r="M293">
        <v>960.86630618008496</v>
      </c>
      <c r="N293">
        <v>1.17028359615561</v>
      </c>
      <c r="O293">
        <v>4.87444039892193</v>
      </c>
      <c r="P293">
        <v>52.101881409274</v>
      </c>
      <c r="Q293">
        <v>0.64620854234941405</v>
      </c>
      <c r="R293">
        <v>2015</v>
      </c>
      <c r="S293">
        <v>10.791622309197701</v>
      </c>
      <c r="T293">
        <v>72.690769080234801</v>
      </c>
      <c r="U293">
        <v>960.87194716242595</v>
      </c>
      <c r="V293">
        <v>1.1738821526418799</v>
      </c>
      <c r="W293">
        <v>4.9125562035225103</v>
      </c>
      <c r="X293">
        <v>49.475999999999999</v>
      </c>
      <c r="Y293">
        <v>0.64696900000000002</v>
      </c>
      <c r="Z293">
        <v>10.8166780371151</v>
      </c>
      <c r="AA293">
        <v>72.565098434567403</v>
      </c>
      <c r="AB293">
        <v>960.897728686748</v>
      </c>
      <c r="AC293">
        <v>1.1738543039610601</v>
      </c>
      <c r="AD293">
        <v>4.9075945687046403</v>
      </c>
      <c r="AE293">
        <v>51.072123583679499</v>
      </c>
      <c r="AF293">
        <v>0.64631473491918501</v>
      </c>
      <c r="AG293">
        <v>7.5513388392933506E-2</v>
      </c>
      <c r="AH293">
        <v>-3.8428947145424501E-4</v>
      </c>
      <c r="AI293" s="1">
        <v>-3.2701197770170701E-5</v>
      </c>
      <c r="AJ293">
        <v>-3.0418662634716098E-3</v>
      </c>
      <c r="AK293">
        <v>-6.7556863792563298E-3</v>
      </c>
      <c r="AL293">
        <v>2.0162815903029801E-2</v>
      </c>
      <c r="AM293">
        <v>-1.6430473271494101E-4</v>
      </c>
      <c r="AO293"/>
      <c r="AP293"/>
      <c r="AR293"/>
      <c r="AS293"/>
      <c r="AU293"/>
      <c r="AV293"/>
      <c r="BA293"/>
      <c r="BB293"/>
    </row>
    <row r="294" spans="1:54" hidden="1" x14ac:dyDescent="0.25">
      <c r="A294">
        <v>2049</v>
      </c>
      <c r="B294" t="s">
        <v>43</v>
      </c>
      <c r="C294" t="s">
        <v>40</v>
      </c>
      <c r="D294">
        <v>11.5912720156556</v>
      </c>
      <c r="E294">
        <v>72.981822309197597</v>
      </c>
      <c r="F294">
        <v>959.401422700588</v>
      </c>
      <c r="G294">
        <v>1.16863625048924</v>
      </c>
      <c r="H294">
        <v>4.8289619021526402</v>
      </c>
      <c r="I294">
        <v>54.868000000000002</v>
      </c>
      <c r="J294">
        <v>0.64786500000000002</v>
      </c>
      <c r="K294">
        <v>11.6718486314311</v>
      </c>
      <c r="L294">
        <v>72.524745971522705</v>
      </c>
      <c r="M294">
        <v>960.85164449589797</v>
      </c>
      <c r="N294">
        <v>1.1700996461934099</v>
      </c>
      <c r="O294">
        <v>4.87390130073228</v>
      </c>
      <c r="P294">
        <v>52.1614150779439</v>
      </c>
      <c r="Q294">
        <v>0.64613445037079098</v>
      </c>
      <c r="R294">
        <v>2015</v>
      </c>
      <c r="S294">
        <v>10.791622309197701</v>
      </c>
      <c r="T294">
        <v>72.690769080234801</v>
      </c>
      <c r="U294">
        <v>960.87194716242595</v>
      </c>
      <c r="V294">
        <v>1.1738821526418799</v>
      </c>
      <c r="W294">
        <v>4.9125562035225103</v>
      </c>
      <c r="X294">
        <v>49.475999999999999</v>
      </c>
      <c r="Y294">
        <v>0.64696900000000002</v>
      </c>
      <c r="Z294">
        <v>10.8166780371151</v>
      </c>
      <c r="AA294">
        <v>72.565098434567403</v>
      </c>
      <c r="AB294">
        <v>960.897728686748</v>
      </c>
      <c r="AC294">
        <v>1.1738543039610601</v>
      </c>
      <c r="AD294">
        <v>4.9075945687046403</v>
      </c>
      <c r="AE294">
        <v>51.072123583679499</v>
      </c>
      <c r="AF294">
        <v>0.64631473491918501</v>
      </c>
      <c r="AG294">
        <v>7.9060372452771893E-2</v>
      </c>
      <c r="AH294">
        <v>-5.5608638195554403E-4</v>
      </c>
      <c r="AI294" s="1">
        <v>-4.7959516892044201E-5</v>
      </c>
      <c r="AJ294">
        <v>-3.1985722205737899E-3</v>
      </c>
      <c r="AK294">
        <v>-6.8655361604671901E-3</v>
      </c>
      <c r="AL294">
        <v>2.13284942514602E-2</v>
      </c>
      <c r="AM294">
        <v>-2.7894234597072599E-4</v>
      </c>
      <c r="AO294"/>
      <c r="AP294"/>
      <c r="AR294"/>
      <c r="AS294"/>
      <c r="AU294"/>
      <c r="AV294"/>
      <c r="BA294"/>
      <c r="BB294"/>
    </row>
    <row r="295" spans="1:54" hidden="1" x14ac:dyDescent="0.25">
      <c r="A295">
        <v>2050</v>
      </c>
      <c r="B295" t="s">
        <v>43</v>
      </c>
      <c r="C295" t="s">
        <v>40</v>
      </c>
      <c r="D295">
        <v>11.511927592955001</v>
      </c>
      <c r="E295">
        <v>72.528963992172194</v>
      </c>
      <c r="F295">
        <v>960.83755185910002</v>
      </c>
      <c r="G295">
        <v>1.1708462093933401</v>
      </c>
      <c r="H295">
        <v>4.89860046183954</v>
      </c>
      <c r="I295">
        <v>52.703000000000003</v>
      </c>
      <c r="J295">
        <v>0.64719599999999999</v>
      </c>
      <c r="K295">
        <v>11.7101768127254</v>
      </c>
      <c r="L295">
        <v>72.510561608125499</v>
      </c>
      <c r="M295">
        <v>960.83354104314697</v>
      </c>
      <c r="N295">
        <v>1.16991217692227</v>
      </c>
      <c r="O295">
        <v>4.8734714021711101</v>
      </c>
      <c r="P295">
        <v>52.226439685740097</v>
      </c>
      <c r="Q295">
        <v>0.64603991179857101</v>
      </c>
      <c r="R295">
        <v>2015</v>
      </c>
      <c r="S295">
        <v>10.791622309197701</v>
      </c>
      <c r="T295">
        <v>72.690769080234801</v>
      </c>
      <c r="U295">
        <v>960.87194716242595</v>
      </c>
      <c r="V295">
        <v>1.1738821526418799</v>
      </c>
      <c r="W295">
        <v>4.9125562035225103</v>
      </c>
      <c r="X295">
        <v>49.475999999999999</v>
      </c>
      <c r="Y295">
        <v>0.64696900000000002</v>
      </c>
      <c r="Z295">
        <v>10.8166780371151</v>
      </c>
      <c r="AA295">
        <v>72.565098434567403</v>
      </c>
      <c r="AB295">
        <v>960.897728686748</v>
      </c>
      <c r="AC295">
        <v>1.1738543039610601</v>
      </c>
      <c r="AD295">
        <v>4.9075945687046403</v>
      </c>
      <c r="AE295">
        <v>51.072123583679499</v>
      </c>
      <c r="AF295">
        <v>0.64631473491918501</v>
      </c>
      <c r="AG295">
        <v>8.2603806135721006E-2</v>
      </c>
      <c r="AH295">
        <v>-7.5155725849559703E-4</v>
      </c>
      <c r="AI295" s="1">
        <v>-6.6799662112827397E-5</v>
      </c>
      <c r="AJ295">
        <v>-3.35827625752923E-3</v>
      </c>
      <c r="AK295">
        <v>-6.9531347905397202E-3</v>
      </c>
      <c r="AL295">
        <v>2.2601686028763401E-2</v>
      </c>
      <c r="AM295">
        <v>-4.2521561982925699E-4</v>
      </c>
      <c r="AO295"/>
      <c r="AP295"/>
      <c r="AR295"/>
      <c r="AS295"/>
      <c r="AU295"/>
      <c r="AV295"/>
      <c r="BA295"/>
      <c r="BB295"/>
    </row>
    <row r="296" spans="1:54" hidden="1" x14ac:dyDescent="0.25">
      <c r="A296">
        <v>2051</v>
      </c>
      <c r="B296" t="s">
        <v>43</v>
      </c>
      <c r="C296" t="s">
        <v>40</v>
      </c>
      <c r="D296">
        <v>11.688283757338599</v>
      </c>
      <c r="E296">
        <v>72.617930136986203</v>
      </c>
      <c r="F296">
        <v>960.81634050880598</v>
      </c>
      <c r="G296">
        <v>1.16992484344423</v>
      </c>
      <c r="H296">
        <v>4.8866415264187903</v>
      </c>
      <c r="I296">
        <v>51.603000000000002</v>
      </c>
      <c r="J296">
        <v>0.64046499999999995</v>
      </c>
      <c r="K296">
        <v>11.748671329670801</v>
      </c>
      <c r="L296">
        <v>72.495174066643202</v>
      </c>
      <c r="M296">
        <v>960.813381227592</v>
      </c>
      <c r="N296">
        <v>1.1697218504729701</v>
      </c>
      <c r="O296">
        <v>4.8731222303882697</v>
      </c>
      <c r="P296">
        <v>52.295114255010503</v>
      </c>
      <c r="Q296">
        <v>0.64593147590962896</v>
      </c>
      <c r="R296">
        <v>2015</v>
      </c>
      <c r="S296">
        <v>10.791622309197701</v>
      </c>
      <c r="T296">
        <v>72.690769080234801</v>
      </c>
      <c r="U296">
        <v>960.87194716242595</v>
      </c>
      <c r="V296">
        <v>1.1738821526418799</v>
      </c>
      <c r="W296">
        <v>4.9125562035225103</v>
      </c>
      <c r="X296">
        <v>49.475999999999999</v>
      </c>
      <c r="Y296">
        <v>0.64696900000000002</v>
      </c>
      <c r="Z296">
        <v>10.8166780371151</v>
      </c>
      <c r="AA296">
        <v>72.565098434567403</v>
      </c>
      <c r="AB296">
        <v>960.897728686748</v>
      </c>
      <c r="AC296">
        <v>1.1738543039610601</v>
      </c>
      <c r="AD296">
        <v>4.9075945687046403</v>
      </c>
      <c r="AE296">
        <v>51.072123583679499</v>
      </c>
      <c r="AF296">
        <v>0.64631473491918501</v>
      </c>
      <c r="AG296">
        <v>8.6162617520627205E-2</v>
      </c>
      <c r="AH296">
        <v>-9.6360880688702803E-4</v>
      </c>
      <c r="AI296" s="1">
        <v>-8.7779850694125699E-5</v>
      </c>
      <c r="AJ296">
        <v>-3.5204143087866598E-3</v>
      </c>
      <c r="AK296">
        <v>-7.0242840629500701E-3</v>
      </c>
      <c r="AL296">
        <v>2.3946344610619601E-2</v>
      </c>
      <c r="AM296">
        <v>-5.9299129177911504E-4</v>
      </c>
      <c r="AO296"/>
      <c r="AP296"/>
      <c r="AR296"/>
      <c r="AS296"/>
      <c r="AU296"/>
      <c r="AV296"/>
      <c r="BA296"/>
      <c r="BB296"/>
    </row>
    <row r="297" spans="1:54" hidden="1" x14ac:dyDescent="0.25">
      <c r="A297">
        <v>2052</v>
      </c>
      <c r="B297" t="s">
        <v>43</v>
      </c>
      <c r="C297" t="s">
        <v>40</v>
      </c>
      <c r="D297">
        <v>12.1234755381605</v>
      </c>
      <c r="E297">
        <v>71.9188778864971</v>
      </c>
      <c r="F297">
        <v>961.04859295499</v>
      </c>
      <c r="G297">
        <v>1.1683600880626199</v>
      </c>
      <c r="H297">
        <v>4.9352852015655602</v>
      </c>
      <c r="I297">
        <v>52.362000000000002</v>
      </c>
      <c r="J297">
        <v>0.64547200000000005</v>
      </c>
      <c r="K297">
        <v>11.7875369212019</v>
      </c>
      <c r="L297">
        <v>72.479098072666702</v>
      </c>
      <c r="M297">
        <v>960.79255045498905</v>
      </c>
      <c r="N297">
        <v>1.16952932897627</v>
      </c>
      <c r="O297">
        <v>4.8728253125335801</v>
      </c>
      <c r="P297">
        <v>52.365597808102997</v>
      </c>
      <c r="Q297">
        <v>0.64581569198083799</v>
      </c>
      <c r="R297">
        <v>2015</v>
      </c>
      <c r="S297">
        <v>10.791622309197701</v>
      </c>
      <c r="T297">
        <v>72.690769080234801</v>
      </c>
      <c r="U297">
        <v>960.87194716242595</v>
      </c>
      <c r="V297">
        <v>1.1738821526418799</v>
      </c>
      <c r="W297">
        <v>4.9125562035225103</v>
      </c>
      <c r="X297">
        <v>49.475999999999999</v>
      </c>
      <c r="Y297">
        <v>0.64696900000000002</v>
      </c>
      <c r="Z297">
        <v>10.8166780371151</v>
      </c>
      <c r="AA297">
        <v>72.565098434567403</v>
      </c>
      <c r="AB297">
        <v>960.897728686748</v>
      </c>
      <c r="AC297">
        <v>1.1738543039610601</v>
      </c>
      <c r="AD297">
        <v>4.9075945687046403</v>
      </c>
      <c r="AE297">
        <v>51.072123583679499</v>
      </c>
      <c r="AF297">
        <v>0.64631473491918501</v>
      </c>
      <c r="AG297">
        <v>8.9755734686335797E-2</v>
      </c>
      <c r="AH297">
        <v>-1.1851477329450099E-3</v>
      </c>
      <c r="AI297">
        <v>-1.09458299899319E-4</v>
      </c>
      <c r="AJ297">
        <v>-3.6844223087962899E-3</v>
      </c>
      <c r="AK297">
        <v>-7.0847857711760099E-3</v>
      </c>
      <c r="AL297">
        <v>2.5326423372707602E-2</v>
      </c>
      <c r="AM297">
        <v>-7.7213609930990804E-4</v>
      </c>
      <c r="AO297"/>
      <c r="AP297"/>
      <c r="AR297"/>
      <c r="AS297"/>
      <c r="AU297"/>
      <c r="AV297"/>
      <c r="BA297"/>
      <c r="BB297"/>
    </row>
    <row r="298" spans="1:54" hidden="1" x14ac:dyDescent="0.25">
      <c r="A298">
        <v>2053</v>
      </c>
      <c r="B298" t="s">
        <v>43</v>
      </c>
      <c r="C298" t="s">
        <v>40</v>
      </c>
      <c r="D298">
        <v>11.946602739726099</v>
      </c>
      <c r="E298">
        <v>71.937399412915795</v>
      </c>
      <c r="F298">
        <v>960.73614481409004</v>
      </c>
      <c r="G298">
        <v>1.16883459686889</v>
      </c>
      <c r="H298">
        <v>4.8795797201565501</v>
      </c>
      <c r="I298">
        <v>53.23</v>
      </c>
      <c r="J298">
        <v>0.64540900000000001</v>
      </c>
      <c r="K298">
        <v>11.826978326253499</v>
      </c>
      <c r="L298">
        <v>72.462848351786903</v>
      </c>
      <c r="M298">
        <v>960.77243413109602</v>
      </c>
      <c r="N298">
        <v>1.1693352745629599</v>
      </c>
      <c r="O298">
        <v>4.8725521757569004</v>
      </c>
      <c r="P298">
        <v>52.436049367365698</v>
      </c>
      <c r="Q298">
        <v>0.64569910928907104</v>
      </c>
      <c r="R298">
        <v>2015</v>
      </c>
      <c r="S298">
        <v>10.791622309197701</v>
      </c>
      <c r="T298">
        <v>72.690769080234801</v>
      </c>
      <c r="U298">
        <v>960.87194716242595</v>
      </c>
      <c r="V298">
        <v>1.1738821526418799</v>
      </c>
      <c r="W298">
        <v>4.9125562035225103</v>
      </c>
      <c r="X298">
        <v>49.475999999999999</v>
      </c>
      <c r="Y298">
        <v>0.64696900000000002</v>
      </c>
      <c r="Z298">
        <v>10.8166780371151</v>
      </c>
      <c r="AA298">
        <v>72.565098434567403</v>
      </c>
      <c r="AB298">
        <v>960.897728686748</v>
      </c>
      <c r="AC298">
        <v>1.1738543039610601</v>
      </c>
      <c r="AD298">
        <v>4.9075945687046403</v>
      </c>
      <c r="AE298">
        <v>51.072123583679499</v>
      </c>
      <c r="AF298">
        <v>0.64631473491918501</v>
      </c>
      <c r="AG298">
        <v>9.3402085711692603E-2</v>
      </c>
      <c r="AH298">
        <v>-1.4090807424823699E-3</v>
      </c>
      <c r="AI298">
        <v>-1.3039322699095999E-4</v>
      </c>
      <c r="AJ298">
        <v>-3.8497361920074098E-3</v>
      </c>
      <c r="AK298">
        <v>-7.1404417086942404E-3</v>
      </c>
      <c r="AL298">
        <v>2.67058756907071E-2</v>
      </c>
      <c r="AM298">
        <v>-9.5251677991038902E-4</v>
      </c>
      <c r="AO298"/>
      <c r="AP298"/>
      <c r="AR298"/>
      <c r="AS298"/>
      <c r="AU298"/>
      <c r="AV298"/>
      <c r="BA298"/>
      <c r="BB298"/>
    </row>
    <row r="299" spans="1:54" hidden="1" x14ac:dyDescent="0.25">
      <c r="A299">
        <v>2054</v>
      </c>
      <c r="B299" t="s">
        <v>43</v>
      </c>
      <c r="C299" t="s">
        <v>40</v>
      </c>
      <c r="D299">
        <v>11.8235244618396</v>
      </c>
      <c r="E299">
        <v>71.968253228962794</v>
      </c>
      <c r="F299">
        <v>961.31455381604599</v>
      </c>
      <c r="G299">
        <v>1.1701164755381599</v>
      </c>
      <c r="H299">
        <v>4.8611478414872797</v>
      </c>
      <c r="I299">
        <v>52.752000000000002</v>
      </c>
      <c r="J299">
        <v>0.65076599999999996</v>
      </c>
      <c r="K299">
        <v>11.867200283760299</v>
      </c>
      <c r="L299">
        <v>72.446939629594496</v>
      </c>
      <c r="M299">
        <v>960.75441766167103</v>
      </c>
      <c r="N299">
        <v>1.1691403493638</v>
      </c>
      <c r="O299">
        <v>4.8722743472080596</v>
      </c>
      <c r="P299">
        <v>52.504627955146397</v>
      </c>
      <c r="Q299">
        <v>0.64558827711120204</v>
      </c>
      <c r="R299">
        <v>2015</v>
      </c>
      <c r="S299">
        <v>10.791622309197701</v>
      </c>
      <c r="T299">
        <v>72.690769080234801</v>
      </c>
      <c r="U299">
        <v>960.87194716242595</v>
      </c>
      <c r="V299">
        <v>1.1738821526418799</v>
      </c>
      <c r="W299">
        <v>4.9125562035225103</v>
      </c>
      <c r="X299">
        <v>49.475999999999999</v>
      </c>
      <c r="Y299">
        <v>0.64696900000000002</v>
      </c>
      <c r="Z299">
        <v>10.8166780371151</v>
      </c>
      <c r="AA299">
        <v>72.565098434567403</v>
      </c>
      <c r="AB299">
        <v>960.897728686748</v>
      </c>
      <c r="AC299">
        <v>1.1738543039610601</v>
      </c>
      <c r="AD299">
        <v>4.9075945687046403</v>
      </c>
      <c r="AE299">
        <v>51.072123583679499</v>
      </c>
      <c r="AF299">
        <v>0.64631473491918501</v>
      </c>
      <c r="AG299">
        <v>9.7120598675542902E-2</v>
      </c>
      <c r="AH299">
        <v>-1.62831454131348E-3</v>
      </c>
      <c r="AI299">
        <v>-1.49142849232546E-4</v>
      </c>
      <c r="AJ299">
        <v>-4.0157918928696596E-3</v>
      </c>
      <c r="AK299">
        <v>-7.1970536689823497E-3</v>
      </c>
      <c r="AL299">
        <v>2.8048654940296999E-2</v>
      </c>
      <c r="AM299">
        <v>-1.1240000710703399E-3</v>
      </c>
      <c r="AO299"/>
      <c r="AP299"/>
      <c r="AR299"/>
      <c r="AS299"/>
      <c r="AU299"/>
      <c r="AV299"/>
      <c r="BA299"/>
      <c r="BB299"/>
    </row>
    <row r="300" spans="1:54" hidden="1" x14ac:dyDescent="0.25">
      <c r="A300">
        <v>2055</v>
      </c>
      <c r="B300" t="s">
        <v>43</v>
      </c>
      <c r="C300" t="s">
        <v>40</v>
      </c>
      <c r="D300">
        <v>11.9843346379648</v>
      </c>
      <c r="E300">
        <v>71.758180430528398</v>
      </c>
      <c r="F300">
        <v>961.46245792563604</v>
      </c>
      <c r="G300">
        <v>1.1696718864970601</v>
      </c>
      <c r="H300">
        <v>4.8453657436399196</v>
      </c>
      <c r="I300">
        <v>52.228000000000002</v>
      </c>
      <c r="J300">
        <v>0.64281600000000005</v>
      </c>
      <c r="K300">
        <v>11.908407532657099</v>
      </c>
      <c r="L300">
        <v>72.431886631680598</v>
      </c>
      <c r="M300">
        <v>960.73988645247005</v>
      </c>
      <c r="N300">
        <v>1.1689452155095801</v>
      </c>
      <c r="O300">
        <v>4.8719633540369198</v>
      </c>
      <c r="P300">
        <v>52.569492593793001</v>
      </c>
      <c r="Q300">
        <v>0.64548974472410403</v>
      </c>
      <c r="R300">
        <v>2015</v>
      </c>
      <c r="S300">
        <v>10.791622309197701</v>
      </c>
      <c r="T300">
        <v>72.690769080234801</v>
      </c>
      <c r="U300">
        <v>960.87194716242595</v>
      </c>
      <c r="V300">
        <v>1.1738821526418799</v>
      </c>
      <c r="W300">
        <v>4.9125562035225103</v>
      </c>
      <c r="X300">
        <v>49.475999999999999</v>
      </c>
      <c r="Y300">
        <v>0.64696900000000002</v>
      </c>
      <c r="Z300">
        <v>10.8166780371151</v>
      </c>
      <c r="AA300">
        <v>72.565098434567403</v>
      </c>
      <c r="AB300">
        <v>960.897728686748</v>
      </c>
      <c r="AC300">
        <v>1.1738543039610601</v>
      </c>
      <c r="AD300">
        <v>4.9075945687046403</v>
      </c>
      <c r="AE300">
        <v>51.072123583679499</v>
      </c>
      <c r="AF300">
        <v>0.64631473491918501</v>
      </c>
      <c r="AG300">
        <v>0.100930201656733</v>
      </c>
      <c r="AH300">
        <v>-1.8357558352513801E-3</v>
      </c>
      <c r="AI300">
        <v>-1.64265383886038E-4</v>
      </c>
      <c r="AJ300">
        <v>-4.1820253458323296E-3</v>
      </c>
      <c r="AK300">
        <v>-7.2604234455168398E-3</v>
      </c>
      <c r="AL300">
        <v>2.93187144971577E-2</v>
      </c>
      <c r="AM300">
        <v>-1.27645271027851E-3</v>
      </c>
      <c r="AO300"/>
      <c r="AP300"/>
      <c r="AR300"/>
      <c r="AS300"/>
      <c r="AU300"/>
      <c r="AV300"/>
      <c r="BA300"/>
      <c r="BB300"/>
    </row>
    <row r="301" spans="1:54" hidden="1" x14ac:dyDescent="0.25">
      <c r="A301">
        <v>2056</v>
      </c>
      <c r="B301" t="s">
        <v>43</v>
      </c>
      <c r="C301" t="s">
        <v>40</v>
      </c>
      <c r="D301">
        <v>12.342305283757399</v>
      </c>
      <c r="E301">
        <v>72.715306457925706</v>
      </c>
      <c r="F301">
        <v>960.95203522505005</v>
      </c>
      <c r="G301">
        <v>1.16724906066536</v>
      </c>
      <c r="H301">
        <v>4.80044960469667</v>
      </c>
      <c r="I301">
        <v>52.786000000000001</v>
      </c>
      <c r="J301">
        <v>0.64025500000000002</v>
      </c>
      <c r="K301">
        <v>11.9508048118785</v>
      </c>
      <c r="L301">
        <v>72.4182040836357</v>
      </c>
      <c r="M301">
        <v>960.730225909252</v>
      </c>
      <c r="N301">
        <v>1.1687505351310601</v>
      </c>
      <c r="O301">
        <v>4.8715907233933198</v>
      </c>
      <c r="P301">
        <v>52.628802305653402</v>
      </c>
      <c r="Q301">
        <v>0.64541006140465196</v>
      </c>
      <c r="R301">
        <v>2015</v>
      </c>
      <c r="S301">
        <v>10.791622309197701</v>
      </c>
      <c r="T301">
        <v>72.690769080234801</v>
      </c>
      <c r="U301">
        <v>960.87194716242595</v>
      </c>
      <c r="V301">
        <v>1.1738821526418799</v>
      </c>
      <c r="W301">
        <v>4.9125562035225103</v>
      </c>
      <c r="X301">
        <v>49.475999999999999</v>
      </c>
      <c r="Y301">
        <v>0.64696900000000002</v>
      </c>
      <c r="Z301">
        <v>10.8166780371151</v>
      </c>
      <c r="AA301">
        <v>72.565098434567403</v>
      </c>
      <c r="AB301">
        <v>960.897728686748</v>
      </c>
      <c r="AC301">
        <v>1.1738543039610601</v>
      </c>
      <c r="AD301">
        <v>4.9075945687046403</v>
      </c>
      <c r="AE301">
        <v>51.072123583679499</v>
      </c>
      <c r="AF301">
        <v>0.64631473491918501</v>
      </c>
      <c r="AG301">
        <v>0.10484982273410801</v>
      </c>
      <c r="AH301">
        <v>-2.0243113301104398E-3</v>
      </c>
      <c r="AI301">
        <v>-1.7431904821481499E-4</v>
      </c>
      <c r="AJ301">
        <v>-4.34787248534546E-3</v>
      </c>
      <c r="AK301">
        <v>-7.3363528317753101E-3</v>
      </c>
      <c r="AL301">
        <v>3.0480007736967501E-2</v>
      </c>
      <c r="AM301">
        <v>-1.39974143502418E-3</v>
      </c>
      <c r="AO301"/>
      <c r="AP301"/>
      <c r="AR301"/>
      <c r="AS301"/>
      <c r="AU301"/>
      <c r="AV301"/>
      <c r="BA301"/>
      <c r="BB301"/>
    </row>
    <row r="302" spans="1:54" hidden="1" x14ac:dyDescent="0.25">
      <c r="A302">
        <v>2057</v>
      </c>
      <c r="B302" t="s">
        <v>43</v>
      </c>
      <c r="C302" t="s">
        <v>40</v>
      </c>
      <c r="D302">
        <v>12.209326810176099</v>
      </c>
      <c r="E302">
        <v>72.627804696673195</v>
      </c>
      <c r="F302">
        <v>961.42270058708505</v>
      </c>
      <c r="G302">
        <v>1.16837909393346</v>
      </c>
      <c r="H302">
        <v>4.8138371800391404</v>
      </c>
      <c r="I302">
        <v>51.53</v>
      </c>
      <c r="J302">
        <v>0.64920699999999998</v>
      </c>
      <c r="K302">
        <v>11.994596860359399</v>
      </c>
      <c r="L302">
        <v>72.406406711051005</v>
      </c>
      <c r="M302">
        <v>960.72682143777297</v>
      </c>
      <c r="N302">
        <v>1.1685569703590299</v>
      </c>
      <c r="O302">
        <v>4.8711279824270903</v>
      </c>
      <c r="P302">
        <v>52.680716113075697</v>
      </c>
      <c r="Q302">
        <v>0.64535577642971798</v>
      </c>
      <c r="R302">
        <v>2015</v>
      </c>
      <c r="S302">
        <v>10.791622309197701</v>
      </c>
      <c r="T302">
        <v>72.690769080234801</v>
      </c>
      <c r="U302">
        <v>960.87194716242595</v>
      </c>
      <c r="V302">
        <v>1.1738821526418799</v>
      </c>
      <c r="W302">
        <v>4.9125562035225103</v>
      </c>
      <c r="X302">
        <v>49.475999999999999</v>
      </c>
      <c r="Y302">
        <v>0.64696900000000002</v>
      </c>
      <c r="Z302">
        <v>10.8166780371151</v>
      </c>
      <c r="AA302">
        <v>72.565098434567403</v>
      </c>
      <c r="AB302">
        <v>960.897728686748</v>
      </c>
      <c r="AC302">
        <v>1.1738543039610601</v>
      </c>
      <c r="AD302">
        <v>4.9075945687046403</v>
      </c>
      <c r="AE302">
        <v>51.072123583679499</v>
      </c>
      <c r="AF302">
        <v>0.64631473491918501</v>
      </c>
      <c r="AG302">
        <v>0.10889838998651399</v>
      </c>
      <c r="AH302">
        <v>-2.18688773170389E-3</v>
      </c>
      <c r="AI302">
        <v>-1.77862059481076E-4</v>
      </c>
      <c r="AJ302">
        <v>-4.5127692458583101E-3</v>
      </c>
      <c r="AK302">
        <v>-7.4306436212346304E-3</v>
      </c>
      <c r="AL302">
        <v>3.14964880354065E-2</v>
      </c>
      <c r="AM302">
        <v>-1.48373298279659E-3</v>
      </c>
      <c r="AO302"/>
      <c r="AP302"/>
      <c r="AR302"/>
      <c r="AS302"/>
      <c r="AU302"/>
      <c r="AV302"/>
      <c r="BA302"/>
      <c r="BB302"/>
    </row>
    <row r="303" spans="1:54" hidden="1" x14ac:dyDescent="0.25">
      <c r="A303">
        <v>2058</v>
      </c>
      <c r="B303" t="s">
        <v>43</v>
      </c>
      <c r="C303" t="s">
        <v>40</v>
      </c>
      <c r="D303">
        <v>12.239181996086099</v>
      </c>
      <c r="E303">
        <v>72.117493346379703</v>
      </c>
      <c r="F303">
        <v>961.74582778864999</v>
      </c>
      <c r="G303">
        <v>1.16876710763209</v>
      </c>
      <c r="H303">
        <v>4.8930920645792604</v>
      </c>
      <c r="I303">
        <v>52.249000000000002</v>
      </c>
      <c r="J303">
        <v>0.64267300000000005</v>
      </c>
      <c r="K303">
        <v>12.039047878557099</v>
      </c>
      <c r="L303">
        <v>72.3971848558473</v>
      </c>
      <c r="M303">
        <v>960.72713960279498</v>
      </c>
      <c r="N303">
        <v>1.16836470249762</v>
      </c>
      <c r="O303">
        <v>4.8707527334079899</v>
      </c>
      <c r="P303">
        <v>52.722949278884897</v>
      </c>
      <c r="Q303">
        <v>0.64531919884023303</v>
      </c>
      <c r="R303">
        <v>2015</v>
      </c>
      <c r="S303">
        <v>10.791622309197701</v>
      </c>
      <c r="T303">
        <v>72.690769080234801</v>
      </c>
      <c r="U303">
        <v>960.87194716242595</v>
      </c>
      <c r="V303">
        <v>1.1738821526418799</v>
      </c>
      <c r="W303">
        <v>4.9125562035225103</v>
      </c>
      <c r="X303">
        <v>49.475999999999999</v>
      </c>
      <c r="Y303">
        <v>0.64696900000000002</v>
      </c>
      <c r="Z303">
        <v>10.8166780371151</v>
      </c>
      <c r="AA303">
        <v>72.565098434567403</v>
      </c>
      <c r="AB303">
        <v>960.897728686748</v>
      </c>
      <c r="AC303">
        <v>1.1738543039610601</v>
      </c>
      <c r="AD303">
        <v>4.9075945687046403</v>
      </c>
      <c r="AE303">
        <v>51.072123583679499</v>
      </c>
      <c r="AF303">
        <v>0.64631473491918501</v>
      </c>
      <c r="AG303">
        <v>0.11300787887442799</v>
      </c>
      <c r="AH303">
        <v>-2.31397162468536E-3</v>
      </c>
      <c r="AI303">
        <v>-1.77530947217975E-4</v>
      </c>
      <c r="AJ303">
        <v>-4.6765611753621199E-3</v>
      </c>
      <c r="AK303">
        <v>-7.5071065429061102E-3</v>
      </c>
      <c r="AL303">
        <v>3.2323419888749497E-2</v>
      </c>
      <c r="AM303">
        <v>-1.54032706538249E-3</v>
      </c>
      <c r="AO303"/>
      <c r="AP303"/>
      <c r="AR303"/>
      <c r="AS303"/>
      <c r="AU303"/>
      <c r="AV303"/>
      <c r="BA303"/>
      <c r="BB303"/>
    </row>
    <row r="304" spans="1:54" hidden="1" x14ac:dyDescent="0.25">
      <c r="A304">
        <v>2059</v>
      </c>
      <c r="B304" t="s">
        <v>43</v>
      </c>
      <c r="C304" t="s">
        <v>40</v>
      </c>
      <c r="D304">
        <v>12.0847279843445</v>
      </c>
      <c r="E304">
        <v>71.834592954990299</v>
      </c>
      <c r="F304">
        <v>959.97096868884501</v>
      </c>
      <c r="G304">
        <v>1.16720361252446</v>
      </c>
      <c r="H304">
        <v>4.8975710469667302</v>
      </c>
      <c r="I304">
        <v>50.793999999999997</v>
      </c>
      <c r="J304">
        <v>0.64929800000000004</v>
      </c>
      <c r="K304">
        <v>12.0834090642192</v>
      </c>
      <c r="L304">
        <v>72.390500142961898</v>
      </c>
      <c r="M304">
        <v>960.72791736781596</v>
      </c>
      <c r="N304">
        <v>1.16817320919408</v>
      </c>
      <c r="O304">
        <v>4.8706130585870104</v>
      </c>
      <c r="P304">
        <v>52.7558306530577</v>
      </c>
      <c r="Q304">
        <v>0.64528811804531905</v>
      </c>
      <c r="R304">
        <v>2015</v>
      </c>
      <c r="S304">
        <v>10.791622309197701</v>
      </c>
      <c r="T304">
        <v>72.690769080234801</v>
      </c>
      <c r="U304">
        <v>960.87194716242595</v>
      </c>
      <c r="V304">
        <v>1.1738821526418799</v>
      </c>
      <c r="W304">
        <v>4.9125562035225103</v>
      </c>
      <c r="X304">
        <v>49.475999999999999</v>
      </c>
      <c r="Y304">
        <v>0.64696900000000002</v>
      </c>
      <c r="Z304">
        <v>10.8166780371151</v>
      </c>
      <c r="AA304">
        <v>72.565098434567403</v>
      </c>
      <c r="AB304">
        <v>960.897728686748</v>
      </c>
      <c r="AC304">
        <v>1.1738543039610601</v>
      </c>
      <c r="AD304">
        <v>4.9075945687046403</v>
      </c>
      <c r="AE304">
        <v>51.072123583679499</v>
      </c>
      <c r="AF304">
        <v>0.64631473491918501</v>
      </c>
      <c r="AG304">
        <v>0.117109062760081</v>
      </c>
      <c r="AH304">
        <v>-2.4060918454199098E-3</v>
      </c>
      <c r="AI304">
        <v>-1.7672153223274699E-4</v>
      </c>
      <c r="AJ304">
        <v>-4.8396932633034398E-3</v>
      </c>
      <c r="AK304">
        <v>-7.5355674964385404E-3</v>
      </c>
      <c r="AL304">
        <v>3.2967242229892897E-2</v>
      </c>
      <c r="AM304">
        <v>-1.5884163216458599E-3</v>
      </c>
      <c r="AO304"/>
      <c r="AP304"/>
      <c r="AR304"/>
      <c r="AS304"/>
      <c r="AU304"/>
      <c r="AV304"/>
      <c r="BA304"/>
      <c r="BB304"/>
    </row>
    <row r="305" spans="1:54" hidden="1" x14ac:dyDescent="0.25">
      <c r="A305">
        <v>2060</v>
      </c>
      <c r="B305" t="s">
        <v>43</v>
      </c>
      <c r="C305" t="s">
        <v>40</v>
      </c>
      <c r="D305">
        <v>11.946561643835601</v>
      </c>
      <c r="E305">
        <v>72.6742272015655</v>
      </c>
      <c r="F305">
        <v>958.78406457925496</v>
      </c>
      <c r="G305">
        <v>1.1664260508806299</v>
      </c>
      <c r="H305">
        <v>4.8759474657534296</v>
      </c>
      <c r="I305">
        <v>54.039000000000101</v>
      </c>
      <c r="J305">
        <v>0.64496600000000004</v>
      </c>
      <c r="K305">
        <v>12.127865652215901</v>
      </c>
      <c r="L305">
        <v>72.385774222509696</v>
      </c>
      <c r="M305">
        <v>960.72944573670202</v>
      </c>
      <c r="N305">
        <v>1.16798209709377</v>
      </c>
      <c r="O305">
        <v>4.87063620508588</v>
      </c>
      <c r="P305">
        <v>52.781439638669198</v>
      </c>
      <c r="Q305">
        <v>0.64526230387413397</v>
      </c>
      <c r="R305">
        <v>2015</v>
      </c>
      <c r="S305">
        <v>10.791622309197701</v>
      </c>
      <c r="T305">
        <v>72.690769080234801</v>
      </c>
      <c r="U305">
        <v>960.87194716242595</v>
      </c>
      <c r="V305">
        <v>1.1738821526418799</v>
      </c>
      <c r="W305">
        <v>4.9125562035225103</v>
      </c>
      <c r="X305">
        <v>49.475999999999999</v>
      </c>
      <c r="Y305">
        <v>0.64696900000000002</v>
      </c>
      <c r="Z305">
        <v>10.8166780371151</v>
      </c>
      <c r="AA305">
        <v>72.565098434567403</v>
      </c>
      <c r="AB305">
        <v>960.897728686748</v>
      </c>
      <c r="AC305">
        <v>1.1738543039610601</v>
      </c>
      <c r="AD305">
        <v>4.9075945687046403</v>
      </c>
      <c r="AE305">
        <v>51.072123583679499</v>
      </c>
      <c r="AF305">
        <v>0.64631473491918501</v>
      </c>
      <c r="AG305">
        <v>0.12121906657494901</v>
      </c>
      <c r="AH305">
        <v>-2.4712184772871701E-3</v>
      </c>
      <c r="AI305">
        <v>-1.7513096869953301E-4</v>
      </c>
      <c r="AJ305">
        <v>-5.0025006063122096E-3</v>
      </c>
      <c r="AK305">
        <v>-7.5308510312649098E-3</v>
      </c>
      <c r="AL305">
        <v>3.3468670089448503E-2</v>
      </c>
      <c r="AM305">
        <v>-1.62835687969057E-3</v>
      </c>
      <c r="AO305"/>
      <c r="AP305"/>
      <c r="AR305"/>
      <c r="AS305"/>
      <c r="AU305"/>
      <c r="AV305"/>
      <c r="BA305"/>
      <c r="BB305"/>
    </row>
    <row r="306" spans="1:54" hidden="1" x14ac:dyDescent="0.25">
      <c r="A306">
        <v>2061</v>
      </c>
      <c r="B306" t="s">
        <v>43</v>
      </c>
      <c r="C306" t="s">
        <v>40</v>
      </c>
      <c r="D306">
        <v>12.1442720156556</v>
      </c>
      <c r="E306">
        <v>72.176332289628206</v>
      </c>
      <c r="F306">
        <v>960.12233072407003</v>
      </c>
      <c r="G306">
        <v>1.1672165968688799</v>
      </c>
      <c r="H306">
        <v>4.92710922113503</v>
      </c>
      <c r="I306">
        <v>53.510000000000097</v>
      </c>
      <c r="J306">
        <v>0.64665399999999995</v>
      </c>
      <c r="K306">
        <v>12.1726028774175</v>
      </c>
      <c r="L306">
        <v>72.382428744605804</v>
      </c>
      <c r="M306">
        <v>960.73201571331902</v>
      </c>
      <c r="N306">
        <v>1.1677909728420801</v>
      </c>
      <c r="O306">
        <v>4.8707494200263097</v>
      </c>
      <c r="P306">
        <v>52.801855638794599</v>
      </c>
      <c r="Q306">
        <v>0.64524152615583596</v>
      </c>
      <c r="R306">
        <v>2015</v>
      </c>
      <c r="S306">
        <v>10.791622309197701</v>
      </c>
      <c r="T306">
        <v>72.690769080234801</v>
      </c>
      <c r="U306">
        <v>960.87194716242595</v>
      </c>
      <c r="V306">
        <v>1.1738821526418799</v>
      </c>
      <c r="W306">
        <v>4.9125562035225103</v>
      </c>
      <c r="X306">
        <v>49.475999999999999</v>
      </c>
      <c r="Y306">
        <v>0.64696900000000002</v>
      </c>
      <c r="Z306">
        <v>10.8166780371151</v>
      </c>
      <c r="AA306">
        <v>72.565098434567403</v>
      </c>
      <c r="AB306">
        <v>960.897728686748</v>
      </c>
      <c r="AC306">
        <v>1.1738543039610601</v>
      </c>
      <c r="AD306">
        <v>4.9075945687046403</v>
      </c>
      <c r="AE306">
        <v>51.072123583679499</v>
      </c>
      <c r="AF306">
        <v>0.64631473491918501</v>
      </c>
      <c r="AG306">
        <v>0.12535501525050799</v>
      </c>
      <c r="AH306">
        <v>-2.5173216036673699E-3</v>
      </c>
      <c r="AI306">
        <v>-1.7245641079318501E-4</v>
      </c>
      <c r="AJ306">
        <v>-5.1653183010208596E-3</v>
      </c>
      <c r="AK306">
        <v>-7.5077816968180501E-3</v>
      </c>
      <c r="AL306">
        <v>3.3868418498027901E-2</v>
      </c>
      <c r="AM306">
        <v>-1.6605048676216999E-3</v>
      </c>
      <c r="AO306"/>
      <c r="AP306"/>
      <c r="AR306"/>
      <c r="AS306"/>
      <c r="AU306"/>
      <c r="AV306"/>
      <c r="BA306"/>
      <c r="BB306"/>
    </row>
    <row r="307" spans="1:54" hidden="1" x14ac:dyDescent="0.25">
      <c r="A307">
        <v>2062</v>
      </c>
      <c r="B307" t="s">
        <v>43</v>
      </c>
      <c r="C307" t="s">
        <v>40</v>
      </c>
      <c r="D307">
        <v>11.9452544031311</v>
      </c>
      <c r="E307">
        <v>72.1186477495107</v>
      </c>
      <c r="F307">
        <v>960.54967710371795</v>
      </c>
      <c r="G307">
        <v>1.1686405088062599</v>
      </c>
      <c r="H307">
        <v>4.9709415029354203</v>
      </c>
      <c r="I307">
        <v>53.593000000000004</v>
      </c>
      <c r="J307">
        <v>0.64123300000000005</v>
      </c>
      <c r="K307">
        <v>12.217805974694</v>
      </c>
      <c r="L307">
        <v>72.379885359365105</v>
      </c>
      <c r="M307">
        <v>960.73591830153396</v>
      </c>
      <c r="N307">
        <v>1.1675994430843699</v>
      </c>
      <c r="O307">
        <v>4.8708799505300302</v>
      </c>
      <c r="P307">
        <v>52.819158056508897</v>
      </c>
      <c r="Q307">
        <v>0.64522555471958398</v>
      </c>
      <c r="R307">
        <v>2015</v>
      </c>
      <c r="S307">
        <v>10.791622309197701</v>
      </c>
      <c r="T307">
        <v>72.690769080234801</v>
      </c>
      <c r="U307">
        <v>960.87194716242595</v>
      </c>
      <c r="V307">
        <v>1.1738821526418799</v>
      </c>
      <c r="W307">
        <v>4.9125562035225103</v>
      </c>
      <c r="X307">
        <v>49.475999999999999</v>
      </c>
      <c r="Y307">
        <v>0.64696900000000002</v>
      </c>
      <c r="Z307">
        <v>10.8166780371151</v>
      </c>
      <c r="AA307">
        <v>72.565098434567403</v>
      </c>
      <c r="AB307">
        <v>960.897728686748</v>
      </c>
      <c r="AC307">
        <v>1.1738543039610601</v>
      </c>
      <c r="AD307">
        <v>4.9075945687046403</v>
      </c>
      <c r="AE307">
        <v>51.072123583679499</v>
      </c>
      <c r="AF307">
        <v>0.64631473491918501</v>
      </c>
      <c r="AG307">
        <v>0.12953403371823399</v>
      </c>
      <c r="AH307">
        <v>-2.5523713079409201E-3</v>
      </c>
      <c r="AI307">
        <v>-1.68395012688436E-4</v>
      </c>
      <c r="AJ307">
        <v>-5.3284814440602802E-3</v>
      </c>
      <c r="AK307">
        <v>-7.4811840425316901E-3</v>
      </c>
      <c r="AL307">
        <v>3.42072024862424E-2</v>
      </c>
      <c r="AM307">
        <v>-1.6852164135436401E-3</v>
      </c>
      <c r="AO307"/>
      <c r="AP307"/>
      <c r="AR307"/>
      <c r="AS307"/>
      <c r="AU307"/>
      <c r="AV307"/>
      <c r="BA307"/>
      <c r="BB307"/>
    </row>
    <row r="308" spans="1:54" hidden="1" x14ac:dyDescent="0.25">
      <c r="A308">
        <v>2063</v>
      </c>
      <c r="B308" t="s">
        <v>43</v>
      </c>
      <c r="C308" t="s">
        <v>40</v>
      </c>
      <c r="D308">
        <v>12.4866477495108</v>
      </c>
      <c r="E308">
        <v>72.360048923679003</v>
      </c>
      <c r="F308">
        <v>961.82822504892397</v>
      </c>
      <c r="G308">
        <v>1.1677171761252401</v>
      </c>
      <c r="H308">
        <v>4.7938151487279903</v>
      </c>
      <c r="I308">
        <v>52.994</v>
      </c>
      <c r="J308">
        <v>0.64632000000000001</v>
      </c>
      <c r="K308">
        <v>12.263660178915799</v>
      </c>
      <c r="L308">
        <v>72.377565716902595</v>
      </c>
      <c r="M308">
        <v>960.74144450521101</v>
      </c>
      <c r="N308">
        <v>1.1674071144660401</v>
      </c>
      <c r="O308">
        <v>4.8709550437187499</v>
      </c>
      <c r="P308">
        <v>52.835426294887199</v>
      </c>
      <c r="Q308">
        <v>0.64521415939453597</v>
      </c>
      <c r="R308">
        <v>2015</v>
      </c>
      <c r="S308">
        <v>10.791622309197701</v>
      </c>
      <c r="T308">
        <v>72.690769080234801</v>
      </c>
      <c r="U308">
        <v>960.87194716242595</v>
      </c>
      <c r="V308">
        <v>1.1738821526418799</v>
      </c>
      <c r="W308">
        <v>4.9125562035225103</v>
      </c>
      <c r="X308">
        <v>49.475999999999999</v>
      </c>
      <c r="Y308">
        <v>0.64696900000000002</v>
      </c>
      <c r="Z308">
        <v>10.8166780371151</v>
      </c>
      <c r="AA308">
        <v>72.565098434567403</v>
      </c>
      <c r="AB308">
        <v>960.897728686748</v>
      </c>
      <c r="AC308">
        <v>1.1738543039610601</v>
      </c>
      <c r="AD308">
        <v>4.9075945687046403</v>
      </c>
      <c r="AE308">
        <v>51.072123583679499</v>
      </c>
      <c r="AF308">
        <v>0.64631473491918501</v>
      </c>
      <c r="AG308">
        <v>0.13377324690960399</v>
      </c>
      <c r="AH308">
        <v>-2.58433767348788E-3</v>
      </c>
      <c r="AI308">
        <v>-1.6264392855942799E-4</v>
      </c>
      <c r="AJ308">
        <v>-5.4923251320615797E-3</v>
      </c>
      <c r="AK308">
        <v>-7.4658826178384602E-3</v>
      </c>
      <c r="AL308">
        <v>3.4525737084704002E-2</v>
      </c>
      <c r="AM308">
        <v>-1.7028476455606099E-3</v>
      </c>
      <c r="AO308"/>
      <c r="AP308"/>
      <c r="AR308"/>
      <c r="AS308"/>
      <c r="AU308"/>
      <c r="AV308"/>
      <c r="BA308"/>
      <c r="BB308"/>
    </row>
    <row r="309" spans="1:54" hidden="1" x14ac:dyDescent="0.25">
      <c r="A309">
        <v>2064</v>
      </c>
      <c r="B309" t="s">
        <v>43</v>
      </c>
      <c r="C309" t="s">
        <v>40</v>
      </c>
      <c r="D309">
        <v>12.4245714285715</v>
      </c>
      <c r="E309">
        <v>71.951854207436497</v>
      </c>
      <c r="F309">
        <v>961.01576712328801</v>
      </c>
      <c r="G309">
        <v>1.1671071409002001</v>
      </c>
      <c r="H309">
        <v>4.8514265146771098</v>
      </c>
      <c r="I309">
        <v>52.595999999999997</v>
      </c>
      <c r="J309">
        <v>0.64126799999999995</v>
      </c>
      <c r="K309">
        <v>12.310350724952899</v>
      </c>
      <c r="L309">
        <v>72.3748914673332</v>
      </c>
      <c r="M309">
        <v>960.74888532821603</v>
      </c>
      <c r="N309">
        <v>1.1672135936324399</v>
      </c>
      <c r="O309">
        <v>4.8709019467141799</v>
      </c>
      <c r="P309">
        <v>52.852739757004599</v>
      </c>
      <c r="Q309">
        <v>0.64520711000985198</v>
      </c>
      <c r="R309">
        <v>2015</v>
      </c>
      <c r="S309">
        <v>10.791622309197701</v>
      </c>
      <c r="T309">
        <v>72.690769080234801</v>
      </c>
      <c r="U309">
        <v>960.87194716242595</v>
      </c>
      <c r="V309">
        <v>1.1738821526418799</v>
      </c>
      <c r="W309">
        <v>4.9125562035225103</v>
      </c>
      <c r="X309">
        <v>49.475999999999999</v>
      </c>
      <c r="Y309">
        <v>0.64696900000000002</v>
      </c>
      <c r="Z309">
        <v>10.8166780371151</v>
      </c>
      <c r="AA309">
        <v>72.565098434567403</v>
      </c>
      <c r="AB309">
        <v>960.897728686748</v>
      </c>
      <c r="AC309">
        <v>1.1738543039610601</v>
      </c>
      <c r="AD309">
        <v>4.9075945687046403</v>
      </c>
      <c r="AE309">
        <v>51.072123583679499</v>
      </c>
      <c r="AF309">
        <v>0.64631473491918501</v>
      </c>
      <c r="AG309">
        <v>0.13808977975609299</v>
      </c>
      <c r="AH309">
        <v>-2.6211907836886398E-3</v>
      </c>
      <c r="AI309">
        <v>-1.5490031258113101E-4</v>
      </c>
      <c r="AJ309">
        <v>-5.6571844616562297E-3</v>
      </c>
      <c r="AK309">
        <v>-7.4767019721719303E-3</v>
      </c>
      <c r="AL309">
        <v>3.4864737324023898E-2</v>
      </c>
      <c r="AM309">
        <v>-1.7137546917769999E-3</v>
      </c>
      <c r="AO309"/>
      <c r="AP309"/>
      <c r="AR309"/>
      <c r="AS309"/>
      <c r="AU309"/>
      <c r="AV309"/>
      <c r="BA309"/>
      <c r="BB309"/>
    </row>
    <row r="310" spans="1:54" hidden="1" x14ac:dyDescent="0.25">
      <c r="A310">
        <v>2065</v>
      </c>
      <c r="B310" t="s">
        <v>43</v>
      </c>
      <c r="C310" t="s">
        <v>40</v>
      </c>
      <c r="D310">
        <v>12.1957749510763</v>
      </c>
      <c r="E310">
        <v>72.869284148727999</v>
      </c>
      <c r="F310">
        <v>959.91453228962803</v>
      </c>
      <c r="G310">
        <v>1.1667105107632101</v>
      </c>
      <c r="H310">
        <v>4.8294527534246603</v>
      </c>
      <c r="I310">
        <v>52.36</v>
      </c>
      <c r="J310">
        <v>0.64988999999999997</v>
      </c>
      <c r="K310">
        <v>12.3580628476755</v>
      </c>
      <c r="L310">
        <v>72.3712842607721</v>
      </c>
      <c r="M310">
        <v>960.75853177441502</v>
      </c>
      <c r="N310">
        <v>1.1670184872289699</v>
      </c>
      <c r="O310">
        <v>4.8706479066380597</v>
      </c>
      <c r="P310">
        <v>52.873177845936297</v>
      </c>
      <c r="Q310">
        <v>0.64520417639468997</v>
      </c>
      <c r="R310">
        <v>2015</v>
      </c>
      <c r="S310">
        <v>10.791622309197701</v>
      </c>
      <c r="T310">
        <v>72.690769080234801</v>
      </c>
      <c r="U310">
        <v>960.87194716242595</v>
      </c>
      <c r="V310">
        <v>1.1738821526418799</v>
      </c>
      <c r="W310">
        <v>4.9125562035225103</v>
      </c>
      <c r="X310">
        <v>49.475999999999999</v>
      </c>
      <c r="Y310">
        <v>0.64696900000000002</v>
      </c>
      <c r="Z310">
        <v>10.8166780371151</v>
      </c>
      <c r="AA310">
        <v>72.565098434567403</v>
      </c>
      <c r="AB310">
        <v>960.897728686748</v>
      </c>
      <c r="AC310">
        <v>1.1738543039610601</v>
      </c>
      <c r="AD310">
        <v>4.9075945687046403</v>
      </c>
      <c r="AE310">
        <v>51.072123583679499</v>
      </c>
      <c r="AF310">
        <v>0.64631473491918501</v>
      </c>
      <c r="AG310">
        <v>0.14250075718917901</v>
      </c>
      <c r="AH310">
        <v>-2.6709007219234398E-3</v>
      </c>
      <c r="AI310">
        <v>-1.44861318928279E-4</v>
      </c>
      <c r="AJ310">
        <v>-5.82339452947512E-3</v>
      </c>
      <c r="AK310">
        <v>-7.5284666549649002E-3</v>
      </c>
      <c r="AL310">
        <v>3.5264918234813897E-2</v>
      </c>
      <c r="AM310">
        <v>-1.7182936802977199E-3</v>
      </c>
      <c r="AO310"/>
      <c r="AP310"/>
      <c r="AR310"/>
      <c r="AS310"/>
      <c r="AU310"/>
      <c r="AV310"/>
      <c r="BA310"/>
      <c r="BB310"/>
    </row>
    <row r="311" spans="1:54" hidden="1" x14ac:dyDescent="0.25">
      <c r="A311">
        <v>2066</v>
      </c>
      <c r="B311" t="s">
        <v>43</v>
      </c>
      <c r="C311" t="s">
        <v>40</v>
      </c>
      <c r="D311">
        <v>12.072837573385501</v>
      </c>
      <c r="E311">
        <v>73.110081604696603</v>
      </c>
      <c r="F311">
        <v>960.96019178082202</v>
      </c>
      <c r="G311">
        <v>1.1685177866927601</v>
      </c>
      <c r="H311">
        <v>4.8706599941291602</v>
      </c>
      <c r="I311">
        <v>52.444000000000003</v>
      </c>
      <c r="J311">
        <v>0.64963700000000002</v>
      </c>
      <c r="K311">
        <v>12.406981781954</v>
      </c>
      <c r="L311">
        <v>72.366165747334094</v>
      </c>
      <c r="M311">
        <v>960.77067484767497</v>
      </c>
      <c r="N311">
        <v>1.1668214019009999</v>
      </c>
      <c r="O311">
        <v>4.8701201706120898</v>
      </c>
      <c r="P311">
        <v>52.898819964757401</v>
      </c>
      <c r="Q311">
        <v>0.64520512837820698</v>
      </c>
      <c r="R311">
        <v>2015</v>
      </c>
      <c r="S311">
        <v>10.791622309197701</v>
      </c>
      <c r="T311">
        <v>72.690769080234801</v>
      </c>
      <c r="U311">
        <v>960.87194716242595</v>
      </c>
      <c r="V311">
        <v>1.1738821526418799</v>
      </c>
      <c r="W311">
        <v>4.9125562035225103</v>
      </c>
      <c r="X311">
        <v>49.475999999999999</v>
      </c>
      <c r="Y311">
        <v>0.64696900000000002</v>
      </c>
      <c r="Z311">
        <v>10.8166780371151</v>
      </c>
      <c r="AA311">
        <v>72.565098434567403</v>
      </c>
      <c r="AB311">
        <v>960.897728686748</v>
      </c>
      <c r="AC311">
        <v>1.1738543039610601</v>
      </c>
      <c r="AD311">
        <v>4.9075945687046403</v>
      </c>
      <c r="AE311">
        <v>51.072123583679499</v>
      </c>
      <c r="AF311">
        <v>0.64631473491918501</v>
      </c>
      <c r="AG311">
        <v>0.14702330414033701</v>
      </c>
      <c r="AH311">
        <v>-2.7414375715719202E-3</v>
      </c>
      <c r="AI311">
        <v>-1.3222410177501299E-4</v>
      </c>
      <c r="AJ311">
        <v>-5.9912904321497403E-3</v>
      </c>
      <c r="AK311">
        <v>-7.6360012156507402E-3</v>
      </c>
      <c r="AL311">
        <v>3.5766994847685703E-2</v>
      </c>
      <c r="AM311">
        <v>-1.71682073922681E-3</v>
      </c>
      <c r="AO311"/>
      <c r="AP311"/>
      <c r="AR311"/>
      <c r="AS311"/>
      <c r="AU311"/>
      <c r="AV311"/>
      <c r="BA311"/>
      <c r="BB311"/>
    </row>
    <row r="312" spans="1:54" hidden="1" x14ac:dyDescent="0.25">
      <c r="A312">
        <v>2067</v>
      </c>
      <c r="B312" t="s">
        <v>43</v>
      </c>
      <c r="C312" t="s">
        <v>40</v>
      </c>
      <c r="D312">
        <v>12.449812133072401</v>
      </c>
      <c r="E312">
        <v>72.166388062622303</v>
      </c>
      <c r="F312">
        <v>961.02984931506796</v>
      </c>
      <c r="G312">
        <v>1.1670174500978501</v>
      </c>
      <c r="H312">
        <v>4.7975072113503003</v>
      </c>
      <c r="I312">
        <v>53.498000000000097</v>
      </c>
      <c r="J312">
        <v>0.63999600000000001</v>
      </c>
      <c r="K312">
        <v>12.4572927626583</v>
      </c>
      <c r="L312">
        <v>72.358957577134106</v>
      </c>
      <c r="M312">
        <v>960.78560555186004</v>
      </c>
      <c r="N312">
        <v>1.1666219442939001</v>
      </c>
      <c r="O312">
        <v>4.8692459857579902</v>
      </c>
      <c r="P312">
        <v>52.931745516542897</v>
      </c>
      <c r="Q312">
        <v>0.64520973578956398</v>
      </c>
      <c r="R312">
        <v>2015</v>
      </c>
      <c r="S312">
        <v>10.791622309197701</v>
      </c>
      <c r="T312">
        <v>72.690769080234801</v>
      </c>
      <c r="U312">
        <v>960.87194716242595</v>
      </c>
      <c r="V312">
        <v>1.1738821526418799</v>
      </c>
      <c r="W312">
        <v>4.9125562035225103</v>
      </c>
      <c r="X312">
        <v>49.475999999999999</v>
      </c>
      <c r="Y312">
        <v>0.64696900000000002</v>
      </c>
      <c r="Z312">
        <v>10.8166780371151</v>
      </c>
      <c r="AA312">
        <v>72.565098434567403</v>
      </c>
      <c r="AB312">
        <v>960.897728686748</v>
      </c>
      <c r="AC312">
        <v>1.1738543039610601</v>
      </c>
      <c r="AD312">
        <v>4.9075945687046403</v>
      </c>
      <c r="AE312">
        <v>51.072123583679499</v>
      </c>
      <c r="AF312">
        <v>0.64631473491918501</v>
      </c>
      <c r="AG312">
        <v>0.15167454554104401</v>
      </c>
      <c r="AH312">
        <v>-2.8407714160152901E-3</v>
      </c>
      <c r="AI312">
        <v>-1.1668581529642201E-4</v>
      </c>
      <c r="AJ312">
        <v>-6.1612072663117298E-3</v>
      </c>
      <c r="AK312">
        <v>-7.8141302036624696E-3</v>
      </c>
      <c r="AL312">
        <v>3.6411682193250597E-2</v>
      </c>
      <c r="AM312">
        <v>-1.70969199666902E-3</v>
      </c>
      <c r="AO312"/>
      <c r="AP312"/>
      <c r="AR312"/>
      <c r="AS312"/>
      <c r="AU312"/>
      <c r="AV312"/>
      <c r="BA312"/>
      <c r="BB312"/>
    </row>
    <row r="313" spans="1:54" hidden="1" x14ac:dyDescent="0.25">
      <c r="A313">
        <v>2068</v>
      </c>
      <c r="B313" t="s">
        <v>43</v>
      </c>
      <c r="C313" t="s">
        <v>40</v>
      </c>
      <c r="D313">
        <v>12.462988258317001</v>
      </c>
      <c r="E313">
        <v>72.374814090019598</v>
      </c>
      <c r="F313">
        <v>961.13051663405201</v>
      </c>
      <c r="G313">
        <v>1.16697015655577</v>
      </c>
      <c r="H313">
        <v>4.8096922387475498</v>
      </c>
      <c r="I313">
        <v>52.454999999999998</v>
      </c>
      <c r="J313">
        <v>0.64351199999999997</v>
      </c>
      <c r="K313">
        <v>12.509181024658799</v>
      </c>
      <c r="L313">
        <v>72.349081400287403</v>
      </c>
      <c r="M313">
        <v>960.803614890836</v>
      </c>
      <c r="N313">
        <v>1.16641972105306</v>
      </c>
      <c r="O313">
        <v>4.8679525991974897</v>
      </c>
      <c r="P313">
        <v>52.974033904368</v>
      </c>
      <c r="Q313">
        <v>0.64521776845791801</v>
      </c>
      <c r="R313">
        <v>2015</v>
      </c>
      <c r="S313">
        <v>10.791622309197701</v>
      </c>
      <c r="T313">
        <v>72.690769080234801</v>
      </c>
      <c r="U313">
        <v>960.87194716242595</v>
      </c>
      <c r="V313">
        <v>1.1738821526418799</v>
      </c>
      <c r="W313">
        <v>4.9125562035225103</v>
      </c>
      <c r="X313">
        <v>49.475999999999999</v>
      </c>
      <c r="Y313">
        <v>0.64696900000000002</v>
      </c>
      <c r="Z313">
        <v>10.8166780371151</v>
      </c>
      <c r="AA313">
        <v>72.565098434567403</v>
      </c>
      <c r="AB313">
        <v>960.897728686748</v>
      </c>
      <c r="AC313">
        <v>1.1738543039610601</v>
      </c>
      <c r="AD313">
        <v>4.9075945687046403</v>
      </c>
      <c r="AE313">
        <v>51.072123583679499</v>
      </c>
      <c r="AF313">
        <v>0.64631473491918501</v>
      </c>
      <c r="AG313">
        <v>0.15647160632277499</v>
      </c>
      <c r="AH313">
        <v>-2.97687233863278E-3</v>
      </c>
      <c r="AI313" s="1">
        <v>-9.7943613666764994E-5</v>
      </c>
      <c r="AJ313">
        <v>-6.3334801285914498E-3</v>
      </c>
      <c r="AK313">
        <v>-8.0776781684332496E-3</v>
      </c>
      <c r="AL313">
        <v>3.7239695302120297E-2</v>
      </c>
      <c r="AM313">
        <v>-1.69726358072872E-3</v>
      </c>
      <c r="AO313"/>
      <c r="AP313"/>
      <c r="AR313"/>
      <c r="AS313"/>
      <c r="AU313"/>
      <c r="AV313"/>
      <c r="BA313"/>
      <c r="BB313"/>
    </row>
    <row r="314" spans="1:54" hidden="1" x14ac:dyDescent="0.25">
      <c r="A314">
        <v>2069</v>
      </c>
      <c r="B314" t="s">
        <v>43</v>
      </c>
      <c r="C314" t="s">
        <v>40</v>
      </c>
      <c r="D314">
        <v>12.511066536203501</v>
      </c>
      <c r="E314">
        <v>72.353131898238701</v>
      </c>
      <c r="F314">
        <v>960.86786692759301</v>
      </c>
      <c r="G314">
        <v>1.1664575929549901</v>
      </c>
      <c r="H314">
        <v>4.9173723561643801</v>
      </c>
      <c r="I314">
        <v>54.659000000000098</v>
      </c>
      <c r="J314">
        <v>0.64288800000000001</v>
      </c>
      <c r="K314">
        <v>12.562513252967101</v>
      </c>
      <c r="L314">
        <v>72.3367157400872</v>
      </c>
      <c r="M314">
        <v>960.82678731913995</v>
      </c>
      <c r="N314">
        <v>1.1662180015786601</v>
      </c>
      <c r="O314">
        <v>4.8663700237423297</v>
      </c>
      <c r="P314">
        <v>53.022782113637803</v>
      </c>
      <c r="Q314">
        <v>0.64523083371437095</v>
      </c>
      <c r="R314">
        <v>2015</v>
      </c>
      <c r="S314">
        <v>10.791622309197701</v>
      </c>
      <c r="T314">
        <v>72.690769080234801</v>
      </c>
      <c r="U314">
        <v>960.87194716242595</v>
      </c>
      <c r="V314">
        <v>1.1738821526418799</v>
      </c>
      <c r="W314">
        <v>4.9125562035225103</v>
      </c>
      <c r="X314">
        <v>49.475999999999999</v>
      </c>
      <c r="Y314">
        <v>0.64696900000000002</v>
      </c>
      <c r="Z314">
        <v>10.8166780371151</v>
      </c>
      <c r="AA314">
        <v>72.565098434567403</v>
      </c>
      <c r="AB314">
        <v>960.897728686748</v>
      </c>
      <c r="AC314">
        <v>1.1738543039610601</v>
      </c>
      <c r="AD314">
        <v>4.9075945687046403</v>
      </c>
      <c r="AE314">
        <v>51.072123583679499</v>
      </c>
      <c r="AF314">
        <v>0.64631473491918501</v>
      </c>
      <c r="AG314">
        <v>0.161402161538094</v>
      </c>
      <c r="AH314">
        <v>-3.14728015818979E-3</v>
      </c>
      <c r="AI314" s="1">
        <v>-7.3828218643799597E-5</v>
      </c>
      <c r="AJ314">
        <v>-6.5053238350222297E-3</v>
      </c>
      <c r="AK314">
        <v>-8.4001529436013196E-3</v>
      </c>
      <c r="AL314">
        <v>3.8194192704013703E-2</v>
      </c>
      <c r="AM314">
        <v>-1.6770485744056901E-3</v>
      </c>
      <c r="AO314"/>
      <c r="AP314"/>
      <c r="AR314"/>
      <c r="AS314"/>
      <c r="AU314"/>
      <c r="AV314"/>
      <c r="BA314"/>
      <c r="BB314"/>
    </row>
    <row r="315" spans="1:54" hidden="1" x14ac:dyDescent="0.25">
      <c r="A315">
        <v>2070</v>
      </c>
      <c r="B315" t="s">
        <v>43</v>
      </c>
      <c r="C315" t="s">
        <v>40</v>
      </c>
      <c r="D315">
        <v>12.3431643835617</v>
      </c>
      <c r="E315">
        <v>73.028600195694807</v>
      </c>
      <c r="F315">
        <v>959.40878277886497</v>
      </c>
      <c r="G315">
        <v>1.1653491643835601</v>
      </c>
      <c r="H315">
        <v>4.7757063189823903</v>
      </c>
      <c r="I315">
        <v>52.998000000000097</v>
      </c>
      <c r="J315">
        <v>0.64969200000000005</v>
      </c>
      <c r="K315">
        <v>12.616995356686299</v>
      </c>
      <c r="L315">
        <v>72.322673653680596</v>
      </c>
      <c r="M315">
        <v>960.85608127066098</v>
      </c>
      <c r="N315">
        <v>1.1660192496797701</v>
      </c>
      <c r="O315">
        <v>4.8646683263394204</v>
      </c>
      <c r="P315">
        <v>53.073727203833997</v>
      </c>
      <c r="Q315">
        <v>0.64525009087545204</v>
      </c>
      <c r="R315">
        <v>2015</v>
      </c>
      <c r="S315">
        <v>10.791622309197701</v>
      </c>
      <c r="T315">
        <v>72.690769080234801</v>
      </c>
      <c r="U315">
        <v>960.87194716242595</v>
      </c>
      <c r="V315">
        <v>1.1738821526418799</v>
      </c>
      <c r="W315">
        <v>4.9125562035225103</v>
      </c>
      <c r="X315">
        <v>49.475999999999999</v>
      </c>
      <c r="Y315">
        <v>0.64696900000000002</v>
      </c>
      <c r="Z315">
        <v>10.8166780371151</v>
      </c>
      <c r="AA315">
        <v>72.565098434567403</v>
      </c>
      <c r="AB315">
        <v>960.897728686748</v>
      </c>
      <c r="AC315">
        <v>1.1738543039610601</v>
      </c>
      <c r="AD315">
        <v>4.9075945687046403</v>
      </c>
      <c r="AE315">
        <v>51.072123583679499</v>
      </c>
      <c r="AF315">
        <v>0.64631473491918501</v>
      </c>
      <c r="AG315">
        <v>0.16643902253481199</v>
      </c>
      <c r="AH315">
        <v>-3.3407903539937199E-3</v>
      </c>
      <c r="AI315" s="1">
        <v>-4.3342194329216699E-5</v>
      </c>
      <c r="AJ315">
        <v>-6.6746394802606598E-3</v>
      </c>
      <c r="AK315">
        <v>-8.7469006993672899E-3</v>
      </c>
      <c r="AL315">
        <v>3.9191705370836397E-2</v>
      </c>
      <c r="AM315">
        <v>-1.64725324398729E-3</v>
      </c>
      <c r="AO315"/>
      <c r="AP315"/>
      <c r="AR315"/>
      <c r="AS315"/>
      <c r="AU315"/>
      <c r="AV315"/>
      <c r="BA315"/>
      <c r="BB315"/>
    </row>
    <row r="316" spans="1:54" hidden="1" x14ac:dyDescent="0.25">
      <c r="A316">
        <v>2071</v>
      </c>
      <c r="B316" t="s">
        <v>43</v>
      </c>
      <c r="C316" t="s">
        <v>40</v>
      </c>
      <c r="D316">
        <v>12.5806731898239</v>
      </c>
      <c r="E316">
        <v>72.382266536203502</v>
      </c>
      <c r="F316">
        <v>960.12945988258298</v>
      </c>
      <c r="G316">
        <v>1.16532406262231</v>
      </c>
      <c r="H316">
        <v>4.9913127710371796</v>
      </c>
      <c r="I316">
        <v>52.002000000000002</v>
      </c>
      <c r="J316">
        <v>0.646312</v>
      </c>
      <c r="K316">
        <v>12.672571406823501</v>
      </c>
      <c r="L316">
        <v>72.307328591962801</v>
      </c>
      <c r="M316">
        <v>960.89009871829296</v>
      </c>
      <c r="N316">
        <v>1.1658218636150901</v>
      </c>
      <c r="O316">
        <v>4.8628348353132198</v>
      </c>
      <c r="P316">
        <v>53.126908689146802</v>
      </c>
      <c r="Q316">
        <v>0.64527463774846106</v>
      </c>
      <c r="R316">
        <v>2015</v>
      </c>
      <c r="S316">
        <v>10.791622309197701</v>
      </c>
      <c r="T316">
        <v>72.690769080234801</v>
      </c>
      <c r="U316">
        <v>960.87194716242595</v>
      </c>
      <c r="V316">
        <v>1.1738821526418799</v>
      </c>
      <c r="W316">
        <v>4.9125562035225103</v>
      </c>
      <c r="X316">
        <v>49.475999999999999</v>
      </c>
      <c r="Y316">
        <v>0.64696900000000002</v>
      </c>
      <c r="Z316">
        <v>10.8166780371151</v>
      </c>
      <c r="AA316">
        <v>72.565098434567403</v>
      </c>
      <c r="AB316">
        <v>960.897728686748</v>
      </c>
      <c r="AC316">
        <v>1.1738543039610601</v>
      </c>
      <c r="AD316">
        <v>4.9075945687046403</v>
      </c>
      <c r="AE316">
        <v>51.072123583679499</v>
      </c>
      <c r="AF316">
        <v>0.64631473491918501</v>
      </c>
      <c r="AG316">
        <v>0.17157701868728101</v>
      </c>
      <c r="AH316">
        <v>-3.5522565002378101E-3</v>
      </c>
      <c r="AI316" s="1">
        <v>-7.9404584139476607E-6</v>
      </c>
      <c r="AJ316">
        <v>-6.8427915788739904E-3</v>
      </c>
      <c r="AK316">
        <v>-9.1205034900082201E-3</v>
      </c>
      <c r="AL316">
        <v>4.0233006996480199E-2</v>
      </c>
      <c r="AM316">
        <v>-1.6092734925087901E-3</v>
      </c>
      <c r="AO316"/>
      <c r="AP316"/>
      <c r="AR316"/>
      <c r="AS316"/>
      <c r="AU316"/>
      <c r="AV316"/>
      <c r="BA316"/>
      <c r="BB316"/>
    </row>
    <row r="317" spans="1:54" hidden="1" x14ac:dyDescent="0.25">
      <c r="A317">
        <v>2072</v>
      </c>
      <c r="B317" t="s">
        <v>43</v>
      </c>
      <c r="C317" t="s">
        <v>40</v>
      </c>
      <c r="D317">
        <v>12.7185714285714</v>
      </c>
      <c r="E317">
        <v>73.046120156555901</v>
      </c>
      <c r="F317">
        <v>961.12997064579201</v>
      </c>
      <c r="G317">
        <v>1.1657588434442301</v>
      </c>
      <c r="H317">
        <v>4.8546234735812099</v>
      </c>
      <c r="I317">
        <v>52.228000000000002</v>
      </c>
      <c r="J317">
        <v>0.64156400000000002</v>
      </c>
      <c r="K317">
        <v>12.729185474385799</v>
      </c>
      <c r="L317">
        <v>72.291054005828997</v>
      </c>
      <c r="M317">
        <v>960.92744163493296</v>
      </c>
      <c r="N317">
        <v>1.16562424164333</v>
      </c>
      <c r="O317">
        <v>4.8608568789881801</v>
      </c>
      <c r="P317">
        <v>53.182366083766198</v>
      </c>
      <c r="Q317">
        <v>0.645303572140698</v>
      </c>
      <c r="R317">
        <v>2015</v>
      </c>
      <c r="S317">
        <v>10.791622309197701</v>
      </c>
      <c r="T317">
        <v>72.690769080234801</v>
      </c>
      <c r="U317">
        <v>960.87194716242595</v>
      </c>
      <c r="V317">
        <v>1.1738821526418799</v>
      </c>
      <c r="W317">
        <v>4.9125562035225103</v>
      </c>
      <c r="X317">
        <v>49.475999999999999</v>
      </c>
      <c r="Y317">
        <v>0.64696900000000002</v>
      </c>
      <c r="Z317">
        <v>10.8166780371151</v>
      </c>
      <c r="AA317">
        <v>72.565098434567403</v>
      </c>
      <c r="AB317">
        <v>960.897728686748</v>
      </c>
      <c r="AC317">
        <v>1.1738543039610601</v>
      </c>
      <c r="AD317">
        <v>4.9075945687046403</v>
      </c>
      <c r="AE317">
        <v>51.072123583679499</v>
      </c>
      <c r="AF317">
        <v>0.64631473491918501</v>
      </c>
      <c r="AG317">
        <v>0.17681097936985199</v>
      </c>
      <c r="AH317">
        <v>-3.77653217111629E-3</v>
      </c>
      <c r="AI317" s="1">
        <v>3.0922071410839603E-5</v>
      </c>
      <c r="AJ317">
        <v>-7.0111446454300501E-3</v>
      </c>
      <c r="AK317">
        <v>-9.5235433698013603E-3</v>
      </c>
      <c r="AL317">
        <v>4.1318871274837E-2</v>
      </c>
      <c r="AM317">
        <v>-1.5645052230059699E-3</v>
      </c>
      <c r="AO317"/>
      <c r="AP317"/>
      <c r="AR317"/>
      <c r="AS317"/>
      <c r="AU317"/>
      <c r="AV317"/>
      <c r="BA317"/>
      <c r="BB317"/>
    </row>
    <row r="318" spans="1:54" hidden="1" x14ac:dyDescent="0.25">
      <c r="A318">
        <v>2073</v>
      </c>
      <c r="B318" t="s">
        <v>43</v>
      </c>
      <c r="C318" t="s">
        <v>40</v>
      </c>
      <c r="D318">
        <v>12.705988258316999</v>
      </c>
      <c r="E318">
        <v>73.376968493150699</v>
      </c>
      <c r="F318">
        <v>960.08519960861202</v>
      </c>
      <c r="G318">
        <v>1.16453460469667</v>
      </c>
      <c r="H318">
        <v>4.8453683268101697</v>
      </c>
      <c r="I318">
        <v>52.948999999999998</v>
      </c>
      <c r="J318">
        <v>0.64816799999999997</v>
      </c>
      <c r="K318">
        <v>12.786781630380201</v>
      </c>
      <c r="L318">
        <v>72.274223346174495</v>
      </c>
      <c r="M318">
        <v>960.96671199347497</v>
      </c>
      <c r="N318">
        <v>1.16542478202319</v>
      </c>
      <c r="O318">
        <v>4.8587217856887497</v>
      </c>
      <c r="P318">
        <v>53.240138901882098</v>
      </c>
      <c r="Q318">
        <v>0.645335991859461</v>
      </c>
      <c r="R318">
        <v>2015</v>
      </c>
      <c r="S318">
        <v>10.791622309197701</v>
      </c>
      <c r="T318">
        <v>72.690769080234801</v>
      </c>
      <c r="U318">
        <v>960.87194716242595</v>
      </c>
      <c r="V318">
        <v>1.1738821526418799</v>
      </c>
      <c r="W318">
        <v>4.9125562035225103</v>
      </c>
      <c r="X318">
        <v>49.475999999999999</v>
      </c>
      <c r="Y318">
        <v>0.64696900000000002</v>
      </c>
      <c r="Z318">
        <v>10.8166780371151</v>
      </c>
      <c r="AA318">
        <v>72.565098434567403</v>
      </c>
      <c r="AB318">
        <v>960.897728686748</v>
      </c>
      <c r="AC318">
        <v>1.1738543039610601</v>
      </c>
      <c r="AD318">
        <v>4.9075945687046403</v>
      </c>
      <c r="AE318">
        <v>51.072123583679499</v>
      </c>
      <c r="AF318">
        <v>0.64631473491918501</v>
      </c>
      <c r="AG318">
        <v>0.18213573395687599</v>
      </c>
      <c r="AH318">
        <v>-4.0084709408229899E-3</v>
      </c>
      <c r="AI318" s="1">
        <v>7.1790477454213605E-5</v>
      </c>
      <c r="AJ318">
        <v>-7.1810631944957204E-3</v>
      </c>
      <c r="AK318">
        <v>-9.9586023930235707E-3</v>
      </c>
      <c r="AL318">
        <v>4.2450071899798297E-2</v>
      </c>
      <c r="AM318">
        <v>-1.5143443385146301E-3</v>
      </c>
      <c r="AO318"/>
      <c r="AP318"/>
      <c r="AR318"/>
      <c r="AS318"/>
      <c r="AU318"/>
      <c r="AV318"/>
      <c r="BA318"/>
      <c r="BB318"/>
    </row>
    <row r="319" spans="1:54" hidden="1" x14ac:dyDescent="0.25">
      <c r="A319">
        <v>2074</v>
      </c>
      <c r="B319" t="s">
        <v>43</v>
      </c>
      <c r="C319" t="s">
        <v>40</v>
      </c>
      <c r="D319">
        <v>12.9546516634051</v>
      </c>
      <c r="E319">
        <v>71.965284344422699</v>
      </c>
      <c r="F319">
        <v>961.820254403131</v>
      </c>
      <c r="G319">
        <v>1.16580895499022</v>
      </c>
      <c r="H319">
        <v>4.9091171702544001</v>
      </c>
      <c r="I319">
        <v>56.677999999999997</v>
      </c>
      <c r="J319">
        <v>0.64216099999999998</v>
      </c>
      <c r="K319">
        <v>12.8453039458141</v>
      </c>
      <c r="L319">
        <v>72.257210063894306</v>
      </c>
      <c r="M319">
        <v>961.00651176681504</v>
      </c>
      <c r="N319">
        <v>1.16522188301336</v>
      </c>
      <c r="O319">
        <v>4.8564168837393797</v>
      </c>
      <c r="P319">
        <v>53.300266657684801</v>
      </c>
      <c r="Q319">
        <v>0.64537099471205095</v>
      </c>
      <c r="R319">
        <v>2015</v>
      </c>
      <c r="S319">
        <v>10.791622309197701</v>
      </c>
      <c r="T319">
        <v>72.690769080234801</v>
      </c>
      <c r="U319">
        <v>960.87194716242595</v>
      </c>
      <c r="V319">
        <v>1.1738821526418799</v>
      </c>
      <c r="W319">
        <v>4.9125562035225103</v>
      </c>
      <c r="X319">
        <v>49.475999999999999</v>
      </c>
      <c r="Y319">
        <v>0.64696900000000002</v>
      </c>
      <c r="Z319">
        <v>10.8166780371151</v>
      </c>
      <c r="AA319">
        <v>72.565098434567403</v>
      </c>
      <c r="AB319">
        <v>960.897728686748</v>
      </c>
      <c r="AC319">
        <v>1.1738543039610601</v>
      </c>
      <c r="AD319">
        <v>4.9075945687046403</v>
      </c>
      <c r="AE319">
        <v>51.072123583679499</v>
      </c>
      <c r="AF319">
        <v>0.64631473491918501</v>
      </c>
      <c r="AG319">
        <v>0.187546111822705</v>
      </c>
      <c r="AH319">
        <v>-4.24292638355174E-3</v>
      </c>
      <c r="AI319">
        <v>1.1320984202548E-4</v>
      </c>
      <c r="AJ319">
        <v>-7.3539117406384597E-3</v>
      </c>
      <c r="AK319">
        <v>-1.0428262613952299E-2</v>
      </c>
      <c r="AL319">
        <v>4.3627382565256403E-2</v>
      </c>
      <c r="AM319">
        <v>-1.46018674206969E-3</v>
      </c>
      <c r="AO319"/>
      <c r="AP319"/>
      <c r="AR319"/>
      <c r="AS319"/>
      <c r="AU319"/>
      <c r="AV319"/>
      <c r="BA319"/>
      <c r="BB319"/>
    </row>
    <row r="320" spans="1:54" hidden="1" x14ac:dyDescent="0.25">
      <c r="A320">
        <v>2075</v>
      </c>
      <c r="B320" t="s">
        <v>43</v>
      </c>
      <c r="C320" t="s">
        <v>40</v>
      </c>
      <c r="D320">
        <v>13.138530332681</v>
      </c>
      <c r="E320">
        <v>71.614883953033299</v>
      </c>
      <c r="F320">
        <v>961.52936594912001</v>
      </c>
      <c r="G320">
        <v>1.16457457925636</v>
      </c>
      <c r="H320">
        <v>4.8224172681017601</v>
      </c>
      <c r="I320">
        <v>54.078000000000003</v>
      </c>
      <c r="J320">
        <v>0.64721700000000004</v>
      </c>
      <c r="K320">
        <v>12.904696491694301</v>
      </c>
      <c r="L320">
        <v>72.240387609883797</v>
      </c>
      <c r="M320">
        <v>961.04544292784897</v>
      </c>
      <c r="N320">
        <v>1.1650139428725601</v>
      </c>
      <c r="O320">
        <v>4.8539295014645303</v>
      </c>
      <c r="P320">
        <v>53.362788865364202</v>
      </c>
      <c r="Q320">
        <v>0.64540767850576697</v>
      </c>
      <c r="R320">
        <v>2015</v>
      </c>
      <c r="S320">
        <v>10.791622309197701</v>
      </c>
      <c r="T320">
        <v>72.690769080234801</v>
      </c>
      <c r="U320">
        <v>960.87194716242595</v>
      </c>
      <c r="V320">
        <v>1.1738821526418799</v>
      </c>
      <c r="W320">
        <v>4.9125562035225103</v>
      </c>
      <c r="X320">
        <v>49.475999999999999</v>
      </c>
      <c r="Y320">
        <v>0.64696900000000002</v>
      </c>
      <c r="Z320">
        <v>10.8166780371151</v>
      </c>
      <c r="AA320">
        <v>72.565098434567403</v>
      </c>
      <c r="AB320">
        <v>960.897728686748</v>
      </c>
      <c r="AC320">
        <v>1.1738543039610601</v>
      </c>
      <c r="AD320">
        <v>4.9075945687046403</v>
      </c>
      <c r="AE320">
        <v>51.072123583679499</v>
      </c>
      <c r="AF320">
        <v>0.64631473491918501</v>
      </c>
      <c r="AG320">
        <v>0.193036942341689</v>
      </c>
      <c r="AH320">
        <v>-4.4747520734963802E-3</v>
      </c>
      <c r="AI320">
        <v>1.5372524743323401E-4</v>
      </c>
      <c r="AJ320">
        <v>-7.5310547984258997E-3</v>
      </c>
      <c r="AK320">
        <v>-1.0935106086864399E-2</v>
      </c>
      <c r="AL320">
        <v>4.4851576965102398E-2</v>
      </c>
      <c r="AM320">
        <v>-1.4034283367078001E-3</v>
      </c>
      <c r="AO320"/>
      <c r="AP320"/>
      <c r="AR320"/>
      <c r="AS320"/>
      <c r="AU320"/>
      <c r="AV320"/>
      <c r="BA320"/>
      <c r="BB320"/>
    </row>
    <row r="321" spans="1:54" hidden="1" x14ac:dyDescent="0.25">
      <c r="A321">
        <v>2076</v>
      </c>
      <c r="B321" t="s">
        <v>43</v>
      </c>
      <c r="C321" t="s">
        <v>40</v>
      </c>
      <c r="D321">
        <v>12.9622504892368</v>
      </c>
      <c r="E321">
        <v>72.092383365949203</v>
      </c>
      <c r="F321">
        <v>961.26237769080296</v>
      </c>
      <c r="G321">
        <v>1.1650098532289599</v>
      </c>
      <c r="H321">
        <v>4.9299881311154596</v>
      </c>
      <c r="I321">
        <v>52.043999999999997</v>
      </c>
      <c r="J321">
        <v>0.64702499999999996</v>
      </c>
      <c r="K321">
        <v>12.964903339028</v>
      </c>
      <c r="L321">
        <v>72.224129435038193</v>
      </c>
      <c r="M321">
        <v>961.08210744946996</v>
      </c>
      <c r="N321">
        <v>1.1647993598594899</v>
      </c>
      <c r="O321">
        <v>4.8512469671886604</v>
      </c>
      <c r="P321">
        <v>53.427745039110299</v>
      </c>
      <c r="Q321">
        <v>0.64544514104790895</v>
      </c>
      <c r="R321">
        <v>2015</v>
      </c>
      <c r="S321">
        <v>10.791622309197701</v>
      </c>
      <c r="T321">
        <v>72.690769080234801</v>
      </c>
      <c r="U321">
        <v>960.87194716242595</v>
      </c>
      <c r="V321">
        <v>1.1738821526418799</v>
      </c>
      <c r="W321">
        <v>4.9125562035225103</v>
      </c>
      <c r="X321">
        <v>49.475999999999999</v>
      </c>
      <c r="Y321">
        <v>0.64696900000000002</v>
      </c>
      <c r="Z321">
        <v>10.8166780371151</v>
      </c>
      <c r="AA321">
        <v>72.565098434567403</v>
      </c>
      <c r="AB321">
        <v>960.897728686748</v>
      </c>
      <c r="AC321">
        <v>1.1738543039610601</v>
      </c>
      <c r="AD321">
        <v>4.9075945687046403</v>
      </c>
      <c r="AE321">
        <v>51.072123583679499</v>
      </c>
      <c r="AF321">
        <v>0.64631473491918501</v>
      </c>
      <c r="AG321">
        <v>0.19860305488818</v>
      </c>
      <c r="AH321">
        <v>-4.6988015848503503E-3</v>
      </c>
      <c r="AI321">
        <v>1.9188177598677999E-4</v>
      </c>
      <c r="AJ321">
        <v>-7.7138568824253097E-3</v>
      </c>
      <c r="AK321">
        <v>-1.14817148660373E-2</v>
      </c>
      <c r="AL321">
        <v>4.6123428793228602E-2</v>
      </c>
      <c r="AM321">
        <v>-1.34546502546371E-3</v>
      </c>
      <c r="AO321"/>
      <c r="AP321"/>
      <c r="AR321"/>
      <c r="AS321"/>
      <c r="AU321"/>
      <c r="AV321"/>
      <c r="BA321"/>
      <c r="BB321"/>
    </row>
    <row r="322" spans="1:54" hidden="1" x14ac:dyDescent="0.25">
      <c r="A322">
        <v>2077</v>
      </c>
      <c r="B322" t="s">
        <v>43</v>
      </c>
      <c r="C322" t="s">
        <v>40</v>
      </c>
      <c r="D322">
        <v>12.9397612524462</v>
      </c>
      <c r="E322">
        <v>72.319909001956901</v>
      </c>
      <c r="F322">
        <v>960.79153424657602</v>
      </c>
      <c r="G322">
        <v>1.16450900195695</v>
      </c>
      <c r="H322">
        <v>4.9829585557729903</v>
      </c>
      <c r="I322">
        <v>53.442999999999998</v>
      </c>
      <c r="J322">
        <v>0.64676800000000001</v>
      </c>
      <c r="K322">
        <v>13.025868558822401</v>
      </c>
      <c r="L322">
        <v>72.208808990252706</v>
      </c>
      <c r="M322">
        <v>961.11510730457599</v>
      </c>
      <c r="N322">
        <v>1.1645765322328401</v>
      </c>
      <c r="O322">
        <v>4.8483566092362098</v>
      </c>
      <c r="P322">
        <v>53.495174693113398</v>
      </c>
      <c r="Q322">
        <v>0.64548248014577603</v>
      </c>
      <c r="R322">
        <v>2015</v>
      </c>
      <c r="S322">
        <v>10.791622309197701</v>
      </c>
      <c r="T322">
        <v>72.690769080234801</v>
      </c>
      <c r="U322">
        <v>960.87194716242595</v>
      </c>
      <c r="V322">
        <v>1.1738821526418799</v>
      </c>
      <c r="W322">
        <v>4.9125562035225103</v>
      </c>
      <c r="X322">
        <v>49.475999999999999</v>
      </c>
      <c r="Y322">
        <v>0.64696900000000002</v>
      </c>
      <c r="Z322">
        <v>10.8166780371151</v>
      </c>
      <c r="AA322">
        <v>72.565098434567403</v>
      </c>
      <c r="AB322">
        <v>960.897728686748</v>
      </c>
      <c r="AC322">
        <v>1.1738543039610601</v>
      </c>
      <c r="AD322">
        <v>4.9075945687046403</v>
      </c>
      <c r="AE322">
        <v>51.072123583679499</v>
      </c>
      <c r="AF322">
        <v>0.64631473491918501</v>
      </c>
      <c r="AG322">
        <v>0.20423927883653001</v>
      </c>
      <c r="AH322">
        <v>-4.9099284918080804E-3</v>
      </c>
      <c r="AI322">
        <v>2.26224509994951E-4</v>
      </c>
      <c r="AJ322">
        <v>-7.9036825072037499E-3</v>
      </c>
      <c r="AK322">
        <v>-1.20706710057475E-2</v>
      </c>
      <c r="AL322">
        <v>4.7443711743526899E-2</v>
      </c>
      <c r="AM322">
        <v>-1.2876927113731999E-3</v>
      </c>
      <c r="AO322"/>
      <c r="AP322"/>
      <c r="AR322"/>
      <c r="AS322"/>
      <c r="AU322"/>
      <c r="AV322"/>
      <c r="BA322"/>
      <c r="BB322"/>
    </row>
    <row r="323" spans="1:54" hidden="1" x14ac:dyDescent="0.25">
      <c r="A323">
        <v>2078</v>
      </c>
      <c r="B323" t="s">
        <v>43</v>
      </c>
      <c r="C323" t="s">
        <v>40</v>
      </c>
      <c r="D323">
        <v>13.3063953033268</v>
      </c>
      <c r="E323">
        <v>71.520385714285695</v>
      </c>
      <c r="F323">
        <v>961.94512915851305</v>
      </c>
      <c r="G323">
        <v>1.1643786986301401</v>
      </c>
      <c r="H323">
        <v>4.8562149197651596</v>
      </c>
      <c r="I323">
        <v>52.758000000000003</v>
      </c>
      <c r="J323">
        <v>0.646899</v>
      </c>
      <c r="K323">
        <v>13.0875362220845</v>
      </c>
      <c r="L323">
        <v>72.194799726422403</v>
      </c>
      <c r="M323">
        <v>961.14304446606002</v>
      </c>
      <c r="N323">
        <v>1.1643438582513199</v>
      </c>
      <c r="O323">
        <v>4.8452457559316402</v>
      </c>
      <c r="P323">
        <v>53.565117341563401</v>
      </c>
      <c r="Q323">
        <v>0.64551879360666797</v>
      </c>
      <c r="R323">
        <v>2015</v>
      </c>
      <c r="S323">
        <v>10.791622309197701</v>
      </c>
      <c r="T323">
        <v>72.690769080234801</v>
      </c>
      <c r="U323">
        <v>960.87194716242595</v>
      </c>
      <c r="V323">
        <v>1.1738821526418799</v>
      </c>
      <c r="W323">
        <v>4.9125562035225103</v>
      </c>
      <c r="X323">
        <v>49.475999999999999</v>
      </c>
      <c r="Y323">
        <v>0.64696900000000002</v>
      </c>
      <c r="Z323">
        <v>10.8166780371151</v>
      </c>
      <c r="AA323">
        <v>72.565098434567403</v>
      </c>
      <c r="AB323">
        <v>960.897728686748</v>
      </c>
      <c r="AC323">
        <v>1.1738543039610601</v>
      </c>
      <c r="AD323">
        <v>4.9075945687046403</v>
      </c>
      <c r="AE323">
        <v>51.072123583679499</v>
      </c>
      <c r="AF323">
        <v>0.64631473491918501</v>
      </c>
      <c r="AG323">
        <v>0.20994044356108801</v>
      </c>
      <c r="AH323">
        <v>-5.1029863685631898E-3</v>
      </c>
      <c r="AI323">
        <v>2.5529853176681601E-4</v>
      </c>
      <c r="AJ323">
        <v>-8.1018961873292397E-3</v>
      </c>
      <c r="AK323">
        <v>-1.2704556560272799E-2</v>
      </c>
      <c r="AL323">
        <v>4.8813199509888598E-2</v>
      </c>
      <c r="AM323">
        <v>-1.2315072974722399E-3</v>
      </c>
      <c r="AO323"/>
      <c r="AP323"/>
      <c r="AR323"/>
      <c r="AS323"/>
      <c r="AU323"/>
      <c r="AV323"/>
      <c r="BA323"/>
      <c r="BB323"/>
    </row>
    <row r="324" spans="1:54" hidden="1" x14ac:dyDescent="0.25">
      <c r="A324">
        <v>2079</v>
      </c>
      <c r="B324" t="s">
        <v>43</v>
      </c>
      <c r="C324" t="s">
        <v>40</v>
      </c>
      <c r="D324">
        <v>13.3674187866928</v>
      </c>
      <c r="E324">
        <v>71.754783757338501</v>
      </c>
      <c r="F324">
        <v>962.14797260273997</v>
      </c>
      <c r="G324">
        <v>1.1644279686888399</v>
      </c>
      <c r="H324">
        <v>4.7522939256359997</v>
      </c>
      <c r="I324">
        <v>52.613999999999997</v>
      </c>
      <c r="J324">
        <v>0.64802599999999999</v>
      </c>
      <c r="K324">
        <v>13.1498503998214</v>
      </c>
      <c r="L324">
        <v>72.182475094442495</v>
      </c>
      <c r="M324">
        <v>961.16452090681901</v>
      </c>
      <c r="N324">
        <v>1.1640997361736301</v>
      </c>
      <c r="O324">
        <v>4.8419017355994098</v>
      </c>
      <c r="P324">
        <v>53.637612498650299</v>
      </c>
      <c r="Q324">
        <v>0.64555317923788402</v>
      </c>
      <c r="R324">
        <v>2015</v>
      </c>
      <c r="S324">
        <v>10.791622309197701</v>
      </c>
      <c r="T324">
        <v>72.690769080234801</v>
      </c>
      <c r="U324">
        <v>960.87194716242595</v>
      </c>
      <c r="V324">
        <v>1.1738821526418799</v>
      </c>
      <c r="W324">
        <v>4.9125562035225103</v>
      </c>
      <c r="X324">
        <v>49.475999999999999</v>
      </c>
      <c r="Y324">
        <v>0.64696900000000002</v>
      </c>
      <c r="Z324">
        <v>10.8166780371151</v>
      </c>
      <c r="AA324">
        <v>72.565098434567403</v>
      </c>
      <c r="AB324">
        <v>960.897728686748</v>
      </c>
      <c r="AC324">
        <v>1.1738543039610601</v>
      </c>
      <c r="AD324">
        <v>4.9075945687046403</v>
      </c>
      <c r="AE324">
        <v>51.072123583679499</v>
      </c>
      <c r="AF324">
        <v>0.64631473491918501</v>
      </c>
      <c r="AG324">
        <v>0.21570137843620699</v>
      </c>
      <c r="AH324">
        <v>-5.2728287893093204E-3</v>
      </c>
      <c r="AI324">
        <v>2.7764892361156101E-4</v>
      </c>
      <c r="AJ324">
        <v>-8.3098624373686703E-3</v>
      </c>
      <c r="AK324">
        <v>-1.3385953583889901E-2</v>
      </c>
      <c r="AL324">
        <v>5.0232665786205999E-2</v>
      </c>
      <c r="AM324">
        <v>-1.1783046867959201E-3</v>
      </c>
      <c r="AO324"/>
      <c r="AP324"/>
      <c r="AR324"/>
      <c r="AS324"/>
      <c r="AU324"/>
      <c r="AV324"/>
      <c r="BA324"/>
      <c r="BB324"/>
    </row>
    <row r="325" spans="1:54" hidden="1" x14ac:dyDescent="0.25">
      <c r="A325">
        <v>2080</v>
      </c>
      <c r="B325" t="s">
        <v>43</v>
      </c>
      <c r="C325" t="s">
        <v>40</v>
      </c>
      <c r="D325">
        <v>13.275469667318999</v>
      </c>
      <c r="E325">
        <v>72.126856360078193</v>
      </c>
      <c r="F325">
        <v>960.26976516634102</v>
      </c>
      <c r="G325">
        <v>1.16239163209393</v>
      </c>
      <c r="H325">
        <v>4.8456647181996102</v>
      </c>
      <c r="I325">
        <v>52.854999999999997</v>
      </c>
      <c r="J325">
        <v>0.64171699999999998</v>
      </c>
      <c r="K325">
        <v>13.2129458257915</v>
      </c>
      <c r="L325">
        <v>72.170989216977702</v>
      </c>
      <c r="M325">
        <v>961.18252866377497</v>
      </c>
      <c r="N325">
        <v>1.16384752203492</v>
      </c>
      <c r="O325">
        <v>4.8383631109839396</v>
      </c>
      <c r="P325">
        <v>53.712423619133297</v>
      </c>
      <c r="Q325">
        <v>0.64558750209632798</v>
      </c>
      <c r="R325">
        <v>2015</v>
      </c>
      <c r="S325">
        <v>10.791622309197701</v>
      </c>
      <c r="T325">
        <v>72.690769080234801</v>
      </c>
      <c r="U325">
        <v>960.87194716242595</v>
      </c>
      <c r="V325">
        <v>1.1738821526418799</v>
      </c>
      <c r="W325">
        <v>4.9125562035225103</v>
      </c>
      <c r="X325">
        <v>49.475999999999999</v>
      </c>
      <c r="Y325">
        <v>0.64696900000000002</v>
      </c>
      <c r="Z325">
        <v>10.8166780371151</v>
      </c>
      <c r="AA325">
        <v>72.565098434567403</v>
      </c>
      <c r="AB325">
        <v>960.897728686748</v>
      </c>
      <c r="AC325">
        <v>1.1738543039610601</v>
      </c>
      <c r="AD325">
        <v>4.9075945687046403</v>
      </c>
      <c r="AE325">
        <v>51.072123583679499</v>
      </c>
      <c r="AF325">
        <v>0.64631473491918501</v>
      </c>
      <c r="AG325">
        <v>0.221534539574365</v>
      </c>
      <c r="AH325">
        <v>-5.4311125608833503E-3</v>
      </c>
      <c r="AI325">
        <v>2.96389478843567E-4</v>
      </c>
      <c r="AJ325">
        <v>-8.5247222695116198E-3</v>
      </c>
      <c r="AK325">
        <v>-1.4107004307605E-2</v>
      </c>
      <c r="AL325">
        <v>5.16974789804414E-2</v>
      </c>
      <c r="AM325">
        <v>-1.1251992002745E-3</v>
      </c>
      <c r="AO325"/>
      <c r="AP325"/>
      <c r="AR325"/>
      <c r="AS325"/>
      <c r="AU325"/>
      <c r="AV325"/>
      <c r="BA325"/>
      <c r="BB325"/>
    </row>
    <row r="326" spans="1:54" hidden="1" x14ac:dyDescent="0.25">
      <c r="A326">
        <v>2081</v>
      </c>
      <c r="B326" t="s">
        <v>43</v>
      </c>
      <c r="C326" t="s">
        <v>40</v>
      </c>
      <c r="D326">
        <v>13.322622309197699</v>
      </c>
      <c r="E326">
        <v>72.341672602739806</v>
      </c>
      <c r="F326">
        <v>961.68202348336604</v>
      </c>
      <c r="G326">
        <v>1.1639818864970599</v>
      </c>
      <c r="H326">
        <v>4.7748359706457899</v>
      </c>
      <c r="I326">
        <v>52.554000000000002</v>
      </c>
      <c r="J326">
        <v>0.64128399999999997</v>
      </c>
      <c r="K326">
        <v>13.2769775338383</v>
      </c>
      <c r="L326">
        <v>72.159300890581406</v>
      </c>
      <c r="M326">
        <v>961.20080713399898</v>
      </c>
      <c r="N326">
        <v>1.16359147533736</v>
      </c>
      <c r="O326">
        <v>4.8346737640290396</v>
      </c>
      <c r="P326">
        <v>53.7893065215654</v>
      </c>
      <c r="Q326">
        <v>0.64562414693346404</v>
      </c>
      <c r="R326">
        <v>2015</v>
      </c>
      <c r="S326">
        <v>10.791622309197701</v>
      </c>
      <c r="T326">
        <v>72.690769080234801</v>
      </c>
      <c r="U326">
        <v>960.87194716242595</v>
      </c>
      <c r="V326">
        <v>1.1738821526418799</v>
      </c>
      <c r="W326">
        <v>4.9125562035225103</v>
      </c>
      <c r="X326">
        <v>49.475999999999999</v>
      </c>
      <c r="Y326">
        <v>0.64696900000000002</v>
      </c>
      <c r="Z326">
        <v>10.8166780371151</v>
      </c>
      <c r="AA326">
        <v>72.565098434567403</v>
      </c>
      <c r="AB326">
        <v>960.897728686748</v>
      </c>
      <c r="AC326">
        <v>1.1738543039610601</v>
      </c>
      <c r="AD326">
        <v>4.9075945687046403</v>
      </c>
      <c r="AE326">
        <v>51.072123583679499</v>
      </c>
      <c r="AF326">
        <v>0.64631473491918501</v>
      </c>
      <c r="AG326">
        <v>0.227454259827396</v>
      </c>
      <c r="AH326">
        <v>-5.5921862264394599E-3</v>
      </c>
      <c r="AI326">
        <v>3.1541176360705002E-4</v>
      </c>
      <c r="AJ326">
        <v>-8.7428470373807007E-3</v>
      </c>
      <c r="AK326">
        <v>-1.48587670914409E-2</v>
      </c>
      <c r="AL326">
        <v>5.3202857982474497E-2</v>
      </c>
      <c r="AM326">
        <v>-1.06850106984949E-3</v>
      </c>
      <c r="AO326"/>
      <c r="AP326"/>
      <c r="AR326"/>
      <c r="AS326"/>
      <c r="AU326"/>
      <c r="AV326"/>
      <c r="BA326"/>
      <c r="BB326"/>
    </row>
    <row r="327" spans="1:54" hidden="1" x14ac:dyDescent="0.25">
      <c r="A327">
        <v>2082</v>
      </c>
      <c r="B327" t="s">
        <v>43</v>
      </c>
      <c r="C327" t="s">
        <v>40</v>
      </c>
      <c r="D327">
        <v>13.3258688845401</v>
      </c>
      <c r="E327">
        <v>72.157914285714298</v>
      </c>
      <c r="F327">
        <v>961.40350880626204</v>
      </c>
      <c r="G327">
        <v>1.1635709589041101</v>
      </c>
      <c r="H327">
        <v>4.8335620743639902</v>
      </c>
      <c r="I327">
        <v>53.253999999999998</v>
      </c>
      <c r="J327">
        <v>0.64936099999999997</v>
      </c>
      <c r="K327">
        <v>13.341920045097099</v>
      </c>
      <c r="L327">
        <v>72.147490576982605</v>
      </c>
      <c r="M327">
        <v>961.21907933060299</v>
      </c>
      <c r="N327">
        <v>1.16333134954017</v>
      </c>
      <c r="O327">
        <v>4.8308290018581603</v>
      </c>
      <c r="P327">
        <v>53.868289265827698</v>
      </c>
      <c r="Q327">
        <v>0.64566299109843395</v>
      </c>
      <c r="R327">
        <v>2015</v>
      </c>
      <c r="S327">
        <v>10.791622309197701</v>
      </c>
      <c r="T327">
        <v>72.690769080234801</v>
      </c>
      <c r="U327">
        <v>960.87194716242595</v>
      </c>
      <c r="V327">
        <v>1.1738821526418799</v>
      </c>
      <c r="W327">
        <v>4.9125562035225103</v>
      </c>
      <c r="X327">
        <v>49.475999999999999</v>
      </c>
      <c r="Y327">
        <v>0.64696900000000002</v>
      </c>
      <c r="Z327">
        <v>10.8166780371151</v>
      </c>
      <c r="AA327">
        <v>72.565098434567403</v>
      </c>
      <c r="AB327">
        <v>960.897728686748</v>
      </c>
      <c r="AC327">
        <v>1.1738543039610601</v>
      </c>
      <c r="AD327">
        <v>4.9075945687046403</v>
      </c>
      <c r="AE327">
        <v>51.072123583679499</v>
      </c>
      <c r="AF327">
        <v>0.64631473491918501</v>
      </c>
      <c r="AG327">
        <v>0.23345818367868501</v>
      </c>
      <c r="AH327">
        <v>-5.7549409646478903E-3</v>
      </c>
      <c r="AI327">
        <v>3.3442751945500499E-4</v>
      </c>
      <c r="AJ327">
        <v>-8.9644467676937602E-3</v>
      </c>
      <c r="AK327">
        <v>-1.56421981832E-2</v>
      </c>
      <c r="AL327">
        <v>5.4749352209073197E-2</v>
      </c>
      <c r="AM327">
        <v>-1.00840006507373E-3</v>
      </c>
      <c r="AO327"/>
      <c r="AP327"/>
      <c r="AR327"/>
      <c r="AS327"/>
      <c r="AU327"/>
      <c r="AV327"/>
      <c r="BA327"/>
      <c r="BB327"/>
    </row>
    <row r="328" spans="1:54" hidden="1" x14ac:dyDescent="0.25">
      <c r="A328">
        <v>2083</v>
      </c>
      <c r="B328" t="s">
        <v>43</v>
      </c>
      <c r="C328" t="s">
        <v>40</v>
      </c>
      <c r="D328">
        <v>13.4054422700587</v>
      </c>
      <c r="E328">
        <v>72.120538551859198</v>
      </c>
      <c r="F328">
        <v>961.01529549902205</v>
      </c>
      <c r="G328">
        <v>1.16301693542074</v>
      </c>
      <c r="H328">
        <v>4.8484128845401102</v>
      </c>
      <c r="I328">
        <v>55.6950000000001</v>
      </c>
      <c r="J328">
        <v>0.64442999999999995</v>
      </c>
      <c r="K328">
        <v>13.4077478807029</v>
      </c>
      <c r="L328">
        <v>72.135638737910199</v>
      </c>
      <c r="M328">
        <v>961.237068266699</v>
      </c>
      <c r="N328">
        <v>1.1630668981026</v>
      </c>
      <c r="O328">
        <v>4.8268241315948099</v>
      </c>
      <c r="P328">
        <v>53.949399911801301</v>
      </c>
      <c r="Q328">
        <v>0.64570391194037902</v>
      </c>
      <c r="R328">
        <v>2015</v>
      </c>
      <c r="S328">
        <v>10.791622309197701</v>
      </c>
      <c r="T328">
        <v>72.690769080234801</v>
      </c>
      <c r="U328">
        <v>960.87194716242595</v>
      </c>
      <c r="V328">
        <v>1.1738821526418799</v>
      </c>
      <c r="W328">
        <v>4.9125562035225103</v>
      </c>
      <c r="X328">
        <v>49.475999999999999</v>
      </c>
      <c r="Y328">
        <v>0.64696900000000002</v>
      </c>
      <c r="Z328">
        <v>10.8166780371151</v>
      </c>
      <c r="AA328">
        <v>72.565098434567403</v>
      </c>
      <c r="AB328">
        <v>960.897728686748</v>
      </c>
      <c r="AC328">
        <v>1.1738543039610601</v>
      </c>
      <c r="AD328">
        <v>4.9075945687046403</v>
      </c>
      <c r="AE328">
        <v>51.072123583679499</v>
      </c>
      <c r="AF328">
        <v>0.64631473491918501</v>
      </c>
      <c r="AG328">
        <v>0.23954395561161301</v>
      </c>
      <c r="AH328">
        <v>-5.9182679541796204E-3</v>
      </c>
      <c r="AI328">
        <v>3.53148487939953E-4</v>
      </c>
      <c r="AJ328">
        <v>-9.18973148716902E-3</v>
      </c>
      <c r="AK328">
        <v>-1.6458253830684999E-2</v>
      </c>
      <c r="AL328">
        <v>5.6337511077005298E-2</v>
      </c>
      <c r="AM328">
        <v>-9.450859555006E-4</v>
      </c>
      <c r="AO328"/>
      <c r="AP328"/>
      <c r="AR328"/>
      <c r="AS328"/>
      <c r="AU328"/>
      <c r="AV328"/>
      <c r="BA328"/>
      <c r="BB328"/>
    </row>
    <row r="329" spans="1:54" hidden="1" x14ac:dyDescent="0.25">
      <c r="A329">
        <v>2084</v>
      </c>
      <c r="B329" t="s">
        <v>43</v>
      </c>
      <c r="C329" t="s">
        <v>40</v>
      </c>
      <c r="D329">
        <v>13.3123620352251</v>
      </c>
      <c r="E329">
        <v>72.704706066536204</v>
      </c>
      <c r="F329">
        <v>961.31629354207405</v>
      </c>
      <c r="G329">
        <v>1.16357135420744</v>
      </c>
      <c r="H329">
        <v>4.81511380234834</v>
      </c>
      <c r="I329">
        <v>54.248000000000097</v>
      </c>
      <c r="J329">
        <v>0.64566299999999999</v>
      </c>
      <c r="K329">
        <v>13.4744355617909</v>
      </c>
      <c r="L329">
        <v>72.1238258350932</v>
      </c>
      <c r="M329">
        <v>961.25449695539999</v>
      </c>
      <c r="N329">
        <v>1.1627978744838701</v>
      </c>
      <c r="O329">
        <v>4.8226544603624397</v>
      </c>
      <c r="P329">
        <v>54.032666519367098</v>
      </c>
      <c r="Q329">
        <v>0.645746786808442</v>
      </c>
      <c r="R329">
        <v>2015</v>
      </c>
      <c r="S329">
        <v>10.791622309197701</v>
      </c>
      <c r="T329">
        <v>72.690769080234801</v>
      </c>
      <c r="U329">
        <v>960.87194716242595</v>
      </c>
      <c r="V329">
        <v>1.1738821526418799</v>
      </c>
      <c r="W329">
        <v>4.9125562035225103</v>
      </c>
      <c r="X329">
        <v>49.475999999999999</v>
      </c>
      <c r="Y329">
        <v>0.64696900000000002</v>
      </c>
      <c r="Z329">
        <v>10.8166780371151</v>
      </c>
      <c r="AA329">
        <v>72.565098434567403</v>
      </c>
      <c r="AB329">
        <v>960.897728686748</v>
      </c>
      <c r="AC329">
        <v>1.1738543039610601</v>
      </c>
      <c r="AD329">
        <v>4.9075945687046403</v>
      </c>
      <c r="AE329">
        <v>51.072123583679499</v>
      </c>
      <c r="AF329">
        <v>0.64631473491918501</v>
      </c>
      <c r="AG329">
        <v>0.245709220109567</v>
      </c>
      <c r="AH329">
        <v>-6.0810583737047003E-3</v>
      </c>
      <c r="AI329">
        <v>3.7128641061441798E-4</v>
      </c>
      <c r="AJ329">
        <v>-9.4189112225241504E-3</v>
      </c>
      <c r="AK329">
        <v>-1.7307890281698199E-2</v>
      </c>
      <c r="AL329">
        <v>5.7967884003037998E-2</v>
      </c>
      <c r="AM329">
        <v>-8.7874851068346302E-4</v>
      </c>
      <c r="AO329"/>
      <c r="AP329"/>
      <c r="AR329"/>
      <c r="AS329"/>
      <c r="AU329"/>
      <c r="AV329"/>
      <c r="BA329"/>
      <c r="BB329"/>
    </row>
    <row r="330" spans="1:54" hidden="1" x14ac:dyDescent="0.25">
      <c r="A330">
        <v>2085</v>
      </c>
      <c r="B330" t="s">
        <v>43</v>
      </c>
      <c r="C330" t="s">
        <v>40</v>
      </c>
      <c r="D330">
        <v>13.3347084148728</v>
      </c>
      <c r="E330">
        <v>71.553446379647795</v>
      </c>
      <c r="F330">
        <v>961.21900195694695</v>
      </c>
      <c r="G330">
        <v>1.1635393150684901</v>
      </c>
      <c r="H330">
        <v>4.8415395029354196</v>
      </c>
      <c r="I330">
        <v>53.743000000000002</v>
      </c>
      <c r="J330">
        <v>0.64488699999999999</v>
      </c>
      <c r="K330">
        <v>13.541957609496301</v>
      </c>
      <c r="L330">
        <v>72.112132330260394</v>
      </c>
      <c r="M330">
        <v>961.27108840981896</v>
      </c>
      <c r="N330">
        <v>1.16252403214323</v>
      </c>
      <c r="O330">
        <v>4.8183152952845498</v>
      </c>
      <c r="P330">
        <v>54.118117148406299</v>
      </c>
      <c r="Q330">
        <v>0.64579149305176198</v>
      </c>
      <c r="R330">
        <v>2015</v>
      </c>
      <c r="S330">
        <v>10.791622309197701</v>
      </c>
      <c r="T330">
        <v>72.690769080234801</v>
      </c>
      <c r="U330">
        <v>960.87194716242595</v>
      </c>
      <c r="V330">
        <v>1.1738821526418799</v>
      </c>
      <c r="W330">
        <v>4.9125562035225103</v>
      </c>
      <c r="X330">
        <v>49.475999999999999</v>
      </c>
      <c r="Y330">
        <v>0.64696900000000002</v>
      </c>
      <c r="Z330">
        <v>10.8166780371151</v>
      </c>
      <c r="AA330">
        <v>72.565098434567403</v>
      </c>
      <c r="AB330">
        <v>960.897728686748</v>
      </c>
      <c r="AC330">
        <v>1.1738543039610601</v>
      </c>
      <c r="AD330">
        <v>4.9075945687046403</v>
      </c>
      <c r="AE330">
        <v>51.072123583679499</v>
      </c>
      <c r="AF330">
        <v>0.64631473491918501</v>
      </c>
      <c r="AG330">
        <v>0.25195162165592799</v>
      </c>
      <c r="AH330">
        <v>-6.2422034018935297E-3</v>
      </c>
      <c r="AI330">
        <v>3.8855302903174698E-4</v>
      </c>
      <c r="AJ330">
        <v>-9.6521960004762198E-3</v>
      </c>
      <c r="AK330">
        <v>-1.8192063784041899E-2</v>
      </c>
      <c r="AL330">
        <v>5.96410204039396E-2</v>
      </c>
      <c r="AM330">
        <v>-8.0957750017500104E-4</v>
      </c>
      <c r="AO330"/>
      <c r="AP330"/>
      <c r="AR330"/>
      <c r="AS330"/>
      <c r="AU330"/>
      <c r="AV330"/>
      <c r="BA330"/>
      <c r="BB330"/>
    </row>
    <row r="331" spans="1:54" hidden="1" x14ac:dyDescent="0.25">
      <c r="A331">
        <v>2086</v>
      </c>
      <c r="B331" t="s">
        <v>43</v>
      </c>
      <c r="C331" t="s">
        <v>40</v>
      </c>
      <c r="D331">
        <v>13.5164540117417</v>
      </c>
      <c r="E331">
        <v>71.182912133072406</v>
      </c>
      <c r="F331">
        <v>963.12155968688899</v>
      </c>
      <c r="G331">
        <v>1.16503422113503</v>
      </c>
      <c r="H331">
        <v>4.7963406810176101</v>
      </c>
      <c r="I331">
        <v>53.7530000000001</v>
      </c>
      <c r="J331">
        <v>0.649617</v>
      </c>
      <c r="K331">
        <v>13.6102885449542</v>
      </c>
      <c r="L331">
        <v>72.100638685140794</v>
      </c>
      <c r="M331">
        <v>961.28656564307005</v>
      </c>
      <c r="N331">
        <v>1.1622451245398899</v>
      </c>
      <c r="O331">
        <v>4.8138019434846004</v>
      </c>
      <c r="P331">
        <v>54.2057798587999</v>
      </c>
      <c r="Q331">
        <v>0.64583790801948404</v>
      </c>
      <c r="R331">
        <v>2015</v>
      </c>
      <c r="S331">
        <v>10.791622309197701</v>
      </c>
      <c r="T331">
        <v>72.690769080234801</v>
      </c>
      <c r="U331">
        <v>960.87194716242595</v>
      </c>
      <c r="V331">
        <v>1.1738821526418799</v>
      </c>
      <c r="W331">
        <v>4.9125562035225103</v>
      </c>
      <c r="X331">
        <v>49.475999999999999</v>
      </c>
      <c r="Y331">
        <v>0.64696900000000002</v>
      </c>
      <c r="Z331">
        <v>10.8166780371151</v>
      </c>
      <c r="AA331">
        <v>72.565098434567403</v>
      </c>
      <c r="AB331">
        <v>960.897728686748</v>
      </c>
      <c r="AC331">
        <v>1.1738543039610601</v>
      </c>
      <c r="AD331">
        <v>4.9075945687046403</v>
      </c>
      <c r="AE331">
        <v>51.072123583679499</v>
      </c>
      <c r="AF331">
        <v>0.64631473491918501</v>
      </c>
      <c r="AG331">
        <v>0.25826880473408198</v>
      </c>
      <c r="AH331">
        <v>-6.4005942174167199E-3</v>
      </c>
      <c r="AI331">
        <v>4.0466008474470099E-4</v>
      </c>
      <c r="AJ331">
        <v>-9.8897958477440397E-3</v>
      </c>
      <c r="AK331">
        <v>-1.91117305855187E-2</v>
      </c>
      <c r="AL331">
        <v>6.1357469696477103E-2</v>
      </c>
      <c r="AM331">
        <v>-7.3776269352840895E-4</v>
      </c>
      <c r="AO331"/>
      <c r="AP331"/>
      <c r="AR331"/>
      <c r="AS331"/>
      <c r="AU331"/>
      <c r="AV331"/>
      <c r="BA331"/>
      <c r="BB331"/>
    </row>
    <row r="332" spans="1:54" hidden="1" x14ac:dyDescent="0.25">
      <c r="A332">
        <v>2087</v>
      </c>
      <c r="B332" t="s">
        <v>43</v>
      </c>
      <c r="C332" t="s">
        <v>40</v>
      </c>
      <c r="D332">
        <v>13.7659080234834</v>
      </c>
      <c r="E332">
        <v>71.718003718199597</v>
      </c>
      <c r="F332">
        <v>961.50627788649695</v>
      </c>
      <c r="G332">
        <v>1.1619393346379701</v>
      </c>
      <c r="H332">
        <v>4.8240081898238802</v>
      </c>
      <c r="I332">
        <v>54.133000000000003</v>
      </c>
      <c r="J332">
        <v>0.64450200000000002</v>
      </c>
      <c r="K332">
        <v>13.6794028892998</v>
      </c>
      <c r="L332">
        <v>72.089425361463398</v>
      </c>
      <c r="M332">
        <v>961.30065166826296</v>
      </c>
      <c r="N332">
        <v>1.1619609051330999</v>
      </c>
      <c r="O332">
        <v>4.8091097120860802</v>
      </c>
      <c r="P332">
        <v>54.295682710428999</v>
      </c>
      <c r="Q332">
        <v>0.64588590906074606</v>
      </c>
      <c r="R332">
        <v>2015</v>
      </c>
      <c r="S332">
        <v>10.791622309197701</v>
      </c>
      <c r="T332">
        <v>72.690769080234801</v>
      </c>
      <c r="U332">
        <v>960.87194716242595</v>
      </c>
      <c r="V332">
        <v>1.1738821526418799</v>
      </c>
      <c r="W332">
        <v>4.9125562035225103</v>
      </c>
      <c r="X332">
        <v>49.475999999999999</v>
      </c>
      <c r="Y332">
        <v>0.64696900000000002</v>
      </c>
      <c r="Z332">
        <v>10.8166780371151</v>
      </c>
      <c r="AA332">
        <v>72.565098434567403</v>
      </c>
      <c r="AB332">
        <v>960.897728686748</v>
      </c>
      <c r="AC332">
        <v>1.1738543039610601</v>
      </c>
      <c r="AD332">
        <v>4.9075945687046403</v>
      </c>
      <c r="AE332">
        <v>51.072123583679499</v>
      </c>
      <c r="AF332">
        <v>0.64631473491918501</v>
      </c>
      <c r="AG332">
        <v>0.26465841382741201</v>
      </c>
      <c r="AH332">
        <v>-6.5551219989444902E-3</v>
      </c>
      <c r="AI332">
        <v>4.1931931930568202E-4</v>
      </c>
      <c r="AJ332">
        <v>-1.0131920791044901E-2</v>
      </c>
      <c r="AK332">
        <v>-2.0067846933930999E-2</v>
      </c>
      <c r="AL332">
        <v>6.3117781297418699E-2</v>
      </c>
      <c r="AM332">
        <v>-6.6349386029688302E-4</v>
      </c>
      <c r="AO332"/>
      <c r="AP332"/>
      <c r="AR332"/>
      <c r="AS332"/>
      <c r="AU332"/>
      <c r="AV332"/>
      <c r="BA332"/>
      <c r="BB332"/>
    </row>
    <row r="333" spans="1:54" hidden="1" x14ac:dyDescent="0.25">
      <c r="A333">
        <v>2088</v>
      </c>
      <c r="B333" t="s">
        <v>43</v>
      </c>
      <c r="C333" t="s">
        <v>40</v>
      </c>
      <c r="D333">
        <v>13.740117416829801</v>
      </c>
      <c r="E333">
        <v>72.172830724070494</v>
      </c>
      <c r="F333">
        <v>961.45740508806205</v>
      </c>
      <c r="G333">
        <v>1.1618751076320999</v>
      </c>
      <c r="H333">
        <v>4.8306051330724102</v>
      </c>
      <c r="I333">
        <v>56.22</v>
      </c>
      <c r="J333">
        <v>0.64435299999999995</v>
      </c>
      <c r="K333">
        <v>13.7492751636681</v>
      </c>
      <c r="L333">
        <v>72.078572820957007</v>
      </c>
      <c r="M333">
        <v>961.31306949851398</v>
      </c>
      <c r="N333">
        <v>1.1616711273820901</v>
      </c>
      <c r="O333">
        <v>4.8042339082124697</v>
      </c>
      <c r="P333">
        <v>54.387853763174597</v>
      </c>
      <c r="Q333">
        <v>0.64593537352469199</v>
      </c>
      <c r="R333">
        <v>2015</v>
      </c>
      <c r="S333">
        <v>10.791622309197701</v>
      </c>
      <c r="T333">
        <v>72.690769080234801</v>
      </c>
      <c r="U333">
        <v>960.87194716242595</v>
      </c>
      <c r="V333">
        <v>1.1738821526418799</v>
      </c>
      <c r="W333">
        <v>4.9125562035225103</v>
      </c>
      <c r="X333">
        <v>49.475999999999999</v>
      </c>
      <c r="Y333">
        <v>0.64696900000000002</v>
      </c>
      <c r="Z333">
        <v>10.8166780371151</v>
      </c>
      <c r="AA333">
        <v>72.565098434567403</v>
      </c>
      <c r="AB333">
        <v>960.897728686748</v>
      </c>
      <c r="AC333">
        <v>1.1738543039610601</v>
      </c>
      <c r="AD333">
        <v>4.9075945687046403</v>
      </c>
      <c r="AE333">
        <v>51.072123583679499</v>
      </c>
      <c r="AF333">
        <v>0.64631473491918501</v>
      </c>
      <c r="AG333">
        <v>0.27111809341930199</v>
      </c>
      <c r="AH333">
        <v>-6.7046779251476599E-3</v>
      </c>
      <c r="AI333">
        <v>4.3224247426815898E-4</v>
      </c>
      <c r="AJ333">
        <v>-1.03787808570964E-2</v>
      </c>
      <c r="AK333">
        <v>-2.1061369077081098E-2</v>
      </c>
      <c r="AL333">
        <v>6.4922504623531899E-2</v>
      </c>
      <c r="AM333">
        <v>-5.8696077003361996E-4</v>
      </c>
      <c r="AO333"/>
      <c r="AP333"/>
      <c r="AR333"/>
      <c r="AS333"/>
      <c r="AU333"/>
      <c r="AV333"/>
      <c r="BA333"/>
      <c r="BB333"/>
    </row>
    <row r="334" spans="1:54" hidden="1" x14ac:dyDescent="0.25">
      <c r="A334">
        <v>2089</v>
      </c>
      <c r="B334" t="s">
        <v>43</v>
      </c>
      <c r="C334" t="s">
        <v>40</v>
      </c>
      <c r="D334">
        <v>14.053941291585099</v>
      </c>
      <c r="E334">
        <v>71.840321526418705</v>
      </c>
      <c r="F334">
        <v>960.92876125244698</v>
      </c>
      <c r="G334">
        <v>1.1598225362035199</v>
      </c>
      <c r="H334">
        <v>4.7734578767123201</v>
      </c>
      <c r="I334">
        <v>54.601999999999997</v>
      </c>
      <c r="J334">
        <v>0.64598299999999997</v>
      </c>
      <c r="K334">
        <v>13.8198798891945</v>
      </c>
      <c r="L334">
        <v>72.068161525350604</v>
      </c>
      <c r="M334">
        <v>961.32354214693396</v>
      </c>
      <c r="N334">
        <v>1.1613755447460901</v>
      </c>
      <c r="O334">
        <v>4.7991698389872397</v>
      </c>
      <c r="P334">
        <v>54.482321076917799</v>
      </c>
      <c r="Q334">
        <v>0.64598617876046305</v>
      </c>
      <c r="R334">
        <v>2015</v>
      </c>
      <c r="S334">
        <v>10.791622309197701</v>
      </c>
      <c r="T334">
        <v>72.690769080234801</v>
      </c>
      <c r="U334">
        <v>960.87194716242595</v>
      </c>
      <c r="V334">
        <v>1.1738821526418799</v>
      </c>
      <c r="W334">
        <v>4.9125562035225103</v>
      </c>
      <c r="X334">
        <v>49.475999999999999</v>
      </c>
      <c r="Y334">
        <v>0.64696900000000002</v>
      </c>
      <c r="Z334">
        <v>10.8166780371151</v>
      </c>
      <c r="AA334">
        <v>72.565098434567403</v>
      </c>
      <c r="AB334">
        <v>960.897728686748</v>
      </c>
      <c r="AC334">
        <v>1.1738543039610601</v>
      </c>
      <c r="AD334">
        <v>4.9075945687046403</v>
      </c>
      <c r="AE334">
        <v>51.072123583679499</v>
      </c>
      <c r="AF334">
        <v>0.64631473491918501</v>
      </c>
      <c r="AG334">
        <v>0.27764548799313499</v>
      </c>
      <c r="AH334">
        <v>-6.8481531746962402E-3</v>
      </c>
      <c r="AI334">
        <v>4.4314129118429801E-4</v>
      </c>
      <c r="AJ334">
        <v>-1.06305860726172E-2</v>
      </c>
      <c r="AK334">
        <v>-2.2093253262771902E-2</v>
      </c>
      <c r="AL334">
        <v>6.67721890915845E-2</v>
      </c>
      <c r="AM334">
        <v>-5.0835319229164204E-4</v>
      </c>
      <c r="AO334"/>
      <c r="AP334"/>
      <c r="AR334"/>
      <c r="AS334"/>
      <c r="AU334"/>
      <c r="AV334"/>
      <c r="BA334"/>
      <c r="BB334"/>
    </row>
    <row r="335" spans="1:54" hidden="1" x14ac:dyDescent="0.25">
      <c r="A335">
        <v>2090</v>
      </c>
      <c r="B335" t="s">
        <v>43</v>
      </c>
      <c r="C335" t="s">
        <v>40</v>
      </c>
      <c r="D335">
        <v>13.8127084148728</v>
      </c>
      <c r="E335">
        <v>71.918567710371804</v>
      </c>
      <c r="F335">
        <v>961.165702544032</v>
      </c>
      <c r="G335">
        <v>1.16120846183953</v>
      </c>
      <c r="H335">
        <v>4.8102682974559698</v>
      </c>
      <c r="I335">
        <v>53.186</v>
      </c>
      <c r="J335">
        <v>0.64671599999999996</v>
      </c>
      <c r="K335">
        <v>13.891191587013999</v>
      </c>
      <c r="L335">
        <v>72.058271936373103</v>
      </c>
      <c r="M335">
        <v>961.33179262663703</v>
      </c>
      <c r="N335">
        <v>1.16107391068434</v>
      </c>
      <c r="O335">
        <v>4.7939128115338798</v>
      </c>
      <c r="P335">
        <v>54.579112711539601</v>
      </c>
      <c r="Q335">
        <v>0.64603820211720098</v>
      </c>
      <c r="R335">
        <v>2015</v>
      </c>
      <c r="S335">
        <v>10.791622309197701</v>
      </c>
      <c r="T335">
        <v>72.690769080234801</v>
      </c>
      <c r="U335">
        <v>960.87194716242595</v>
      </c>
      <c r="V335">
        <v>1.1738821526418799</v>
      </c>
      <c r="W335">
        <v>4.9125562035225103</v>
      </c>
      <c r="X335">
        <v>49.475999999999999</v>
      </c>
      <c r="Y335">
        <v>0.64696900000000002</v>
      </c>
      <c r="Z335">
        <v>10.8166780371151</v>
      </c>
      <c r="AA335">
        <v>72.565098434567403</v>
      </c>
      <c r="AB335">
        <v>960.897728686748</v>
      </c>
      <c r="AC335">
        <v>1.1738543039610601</v>
      </c>
      <c r="AD335">
        <v>4.9075945687046403</v>
      </c>
      <c r="AE335">
        <v>51.072123583679499</v>
      </c>
      <c r="AF335">
        <v>0.64631473491918501</v>
      </c>
      <c r="AG335">
        <v>0.28423824203229597</v>
      </c>
      <c r="AH335">
        <v>-6.9844389262608501E-3</v>
      </c>
      <c r="AI335">
        <v>4.5172751160745E-4</v>
      </c>
      <c r="AJ335">
        <v>-1.08875464643242E-2</v>
      </c>
      <c r="AK335">
        <v>-2.3164455738805399E-2</v>
      </c>
      <c r="AL335">
        <v>6.8667384118343902E-2</v>
      </c>
      <c r="AM335">
        <v>-4.2786089662431799E-4</v>
      </c>
      <c r="AO335"/>
      <c r="AP335"/>
      <c r="AR335"/>
      <c r="AS335"/>
      <c r="AU335"/>
      <c r="AV335"/>
      <c r="BA335"/>
      <c r="BB335"/>
    </row>
    <row r="336" spans="1:54" hidden="1" x14ac:dyDescent="0.25">
      <c r="A336">
        <v>2091</v>
      </c>
      <c r="B336" t="s">
        <v>43</v>
      </c>
      <c r="C336" t="s">
        <v>40</v>
      </c>
      <c r="D336">
        <v>13.944275929549899</v>
      </c>
      <c r="E336">
        <v>72.559994716242599</v>
      </c>
      <c r="F336">
        <v>960.49538160469695</v>
      </c>
      <c r="G336">
        <v>1.1598123776908</v>
      </c>
      <c r="H336">
        <v>4.83225267514677</v>
      </c>
      <c r="I336">
        <v>55.421999999999997</v>
      </c>
      <c r="J336">
        <v>0.64724300000000001</v>
      </c>
      <c r="K336">
        <v>13.9632007406765</v>
      </c>
      <c r="L336">
        <v>72.048980132024298</v>
      </c>
      <c r="M336">
        <v>961.33776581000598</v>
      </c>
      <c r="N336">
        <v>1.16076618120236</v>
      </c>
      <c r="O336">
        <v>4.7884645840040303</v>
      </c>
      <c r="P336">
        <v>54.678214704584903</v>
      </c>
      <c r="Q336">
        <v>0.64609147463543504</v>
      </c>
      <c r="R336">
        <v>2015</v>
      </c>
      <c r="S336">
        <v>10.791622309197701</v>
      </c>
      <c r="T336">
        <v>72.690769080234801</v>
      </c>
      <c r="U336">
        <v>960.87194716242595</v>
      </c>
      <c r="V336">
        <v>1.1738821526418799</v>
      </c>
      <c r="W336">
        <v>4.9125562035225103</v>
      </c>
      <c r="X336">
        <v>49.475999999999999</v>
      </c>
      <c r="Y336">
        <v>0.64696900000000002</v>
      </c>
      <c r="Z336">
        <v>10.8166780371151</v>
      </c>
      <c r="AA336">
        <v>72.565098434567403</v>
      </c>
      <c r="AB336">
        <v>960.897728686748</v>
      </c>
      <c r="AC336">
        <v>1.1738543039610601</v>
      </c>
      <c r="AD336">
        <v>4.9075945687046403</v>
      </c>
      <c r="AE336">
        <v>51.072123583679499</v>
      </c>
      <c r="AF336">
        <v>0.64631473491918501</v>
      </c>
      <c r="AG336">
        <v>0.29089547574263003</v>
      </c>
      <c r="AH336">
        <v>-7.1124867694967696E-3</v>
      </c>
      <c r="AI336">
        <v>4.5794376458707599E-4</v>
      </c>
      <c r="AJ336">
        <v>-1.11496995108605E-2</v>
      </c>
      <c r="AK336">
        <v>-2.4274618253979301E-2</v>
      </c>
      <c r="AL336">
        <v>7.0607816316800895E-2</v>
      </c>
      <c r="AM336">
        <v>-3.45435856072677E-4</v>
      </c>
      <c r="AO336"/>
      <c r="AP336"/>
      <c r="AR336"/>
      <c r="AS336"/>
      <c r="AU336"/>
      <c r="AV336"/>
      <c r="BA336"/>
      <c r="BB336"/>
    </row>
    <row r="337" spans="1:60" hidden="1" x14ac:dyDescent="0.25">
      <c r="A337">
        <v>2092</v>
      </c>
      <c r="B337" t="s">
        <v>43</v>
      </c>
      <c r="C337" t="s">
        <v>40</v>
      </c>
      <c r="D337">
        <v>14.145150684931499</v>
      </c>
      <c r="E337">
        <v>71.437643835616498</v>
      </c>
      <c r="F337">
        <v>963.17467318982301</v>
      </c>
      <c r="G337">
        <v>1.1623977534246599</v>
      </c>
      <c r="H337">
        <v>4.76501006849315</v>
      </c>
      <c r="I337">
        <v>57.424999999999997</v>
      </c>
      <c r="J337">
        <v>0.64683000000000002</v>
      </c>
      <c r="K337">
        <v>14.0359236652129</v>
      </c>
      <c r="L337">
        <v>72.040276810191699</v>
      </c>
      <c r="M337">
        <v>961.34168067685505</v>
      </c>
      <c r="N337">
        <v>1.16045255496531</v>
      </c>
      <c r="O337">
        <v>4.7828311022098298</v>
      </c>
      <c r="P337">
        <v>54.779589960140697</v>
      </c>
      <c r="Q337">
        <v>0.646146138596286</v>
      </c>
      <c r="R337">
        <v>2015</v>
      </c>
      <c r="S337">
        <v>10.791622309197701</v>
      </c>
      <c r="T337">
        <v>72.690769080234801</v>
      </c>
      <c r="U337">
        <v>960.87194716242595</v>
      </c>
      <c r="V337">
        <v>1.1738821526418799</v>
      </c>
      <c r="W337">
        <v>4.9125562035225103</v>
      </c>
      <c r="X337">
        <v>49.475999999999999</v>
      </c>
      <c r="Y337">
        <v>0.64696900000000002</v>
      </c>
      <c r="Z337">
        <v>10.8166780371151</v>
      </c>
      <c r="AA337">
        <v>72.565098434567403</v>
      </c>
      <c r="AB337">
        <v>960.897728686748</v>
      </c>
      <c r="AC337">
        <v>1.1738543039610601</v>
      </c>
      <c r="AD337">
        <v>4.9075945687046403</v>
      </c>
      <c r="AE337">
        <v>51.072123583679499</v>
      </c>
      <c r="AF337">
        <v>0.64631473491918501</v>
      </c>
      <c r="AG337">
        <v>0.29761869744589903</v>
      </c>
      <c r="AH337">
        <v>-7.2324248943028803E-3</v>
      </c>
      <c r="AI337">
        <v>4.62017940987003E-4</v>
      </c>
      <c r="AJ337">
        <v>-1.1416875970489199E-2</v>
      </c>
      <c r="AK337">
        <v>-2.5422529255047701E-2</v>
      </c>
      <c r="AL337">
        <v>7.2592759343297703E-2</v>
      </c>
      <c r="AM337">
        <v>-2.6085792848274802E-4</v>
      </c>
      <c r="AO337"/>
      <c r="AP337"/>
      <c r="AR337"/>
      <c r="AS337"/>
      <c r="AU337"/>
      <c r="AV337"/>
      <c r="BA337"/>
      <c r="BB337"/>
    </row>
    <row r="338" spans="1:60" hidden="1" x14ac:dyDescent="0.25">
      <c r="A338">
        <v>2093</v>
      </c>
      <c r="B338" t="s">
        <v>43</v>
      </c>
      <c r="C338" t="s">
        <v>40</v>
      </c>
      <c r="D338">
        <v>14.2470254403131</v>
      </c>
      <c r="E338">
        <v>72.280748140900101</v>
      </c>
      <c r="F338">
        <v>962.15635812133098</v>
      </c>
      <c r="G338">
        <v>1.16048212720156</v>
      </c>
      <c r="H338">
        <v>4.7080053796477497</v>
      </c>
      <c r="I338">
        <v>53.975000000000001</v>
      </c>
      <c r="J338">
        <v>0.64785099999999995</v>
      </c>
      <c r="K338">
        <v>14.1093736289798</v>
      </c>
      <c r="L338">
        <v>72.032114362435394</v>
      </c>
      <c r="M338">
        <v>961.34367140144195</v>
      </c>
      <c r="N338">
        <v>1.1601331494218201</v>
      </c>
      <c r="O338">
        <v>4.7770139547654598</v>
      </c>
      <c r="P338">
        <v>54.883231837901199</v>
      </c>
      <c r="Q338">
        <v>0.64620223820977396</v>
      </c>
      <c r="R338">
        <v>2015</v>
      </c>
      <c r="S338">
        <v>10.791622309197701</v>
      </c>
      <c r="T338">
        <v>72.690769080234801</v>
      </c>
      <c r="U338">
        <v>960.87194716242595</v>
      </c>
      <c r="V338">
        <v>1.1738821526418799</v>
      </c>
      <c r="W338">
        <v>4.9125562035225103</v>
      </c>
      <c r="X338">
        <v>49.475999999999999</v>
      </c>
      <c r="Y338">
        <v>0.64696900000000002</v>
      </c>
      <c r="Z338">
        <v>10.8166780371151</v>
      </c>
      <c r="AA338">
        <v>72.565098434567403</v>
      </c>
      <c r="AB338">
        <v>960.897728686748</v>
      </c>
      <c r="AC338">
        <v>1.1738543039610601</v>
      </c>
      <c r="AD338">
        <v>4.9075945687046403</v>
      </c>
      <c r="AE338">
        <v>51.072123583679499</v>
      </c>
      <c r="AF338">
        <v>0.64631473491918501</v>
      </c>
      <c r="AG338">
        <v>0.30440913379935802</v>
      </c>
      <c r="AH338">
        <v>-7.3449093797155803E-3</v>
      </c>
      <c r="AI338">
        <v>4.64089675082365E-4</v>
      </c>
      <c r="AJ338">
        <v>-1.16889757893588E-2</v>
      </c>
      <c r="AK338">
        <v>-2.6607865036748599E-2</v>
      </c>
      <c r="AL338">
        <v>7.4622083179629803E-2</v>
      </c>
      <c r="AM338">
        <v>-1.7405871061411401E-4</v>
      </c>
      <c r="AO338"/>
      <c r="AP338"/>
      <c r="AR338"/>
      <c r="AS338"/>
      <c r="AU338"/>
      <c r="AV338"/>
      <c r="BA338"/>
      <c r="BB338"/>
    </row>
    <row r="339" spans="1:60" hidden="1" x14ac:dyDescent="0.25">
      <c r="A339">
        <v>2094</v>
      </c>
      <c r="B339" t="s">
        <v>43</v>
      </c>
      <c r="C339" t="s">
        <v>40</v>
      </c>
      <c r="D339">
        <v>14.3874735812133</v>
      </c>
      <c r="E339">
        <v>71.999567710371807</v>
      </c>
      <c r="F339">
        <v>960.87916829745598</v>
      </c>
      <c r="G339">
        <v>1.1582956810176099</v>
      </c>
      <c r="H339">
        <v>4.7016133326810197</v>
      </c>
      <c r="I339">
        <v>54.099000000000103</v>
      </c>
      <c r="J339">
        <v>0.64452699999999996</v>
      </c>
      <c r="K339">
        <v>14.1835639003338</v>
      </c>
      <c r="L339">
        <v>72.024445180315496</v>
      </c>
      <c r="M339">
        <v>961.34387215802406</v>
      </c>
      <c r="N339">
        <v>1.1598080820205501</v>
      </c>
      <c r="O339">
        <v>4.7710147302851196</v>
      </c>
      <c r="P339">
        <v>54.989133697560497</v>
      </c>
      <c r="Q339">
        <v>0.646259817685921</v>
      </c>
      <c r="R339">
        <v>2015</v>
      </c>
      <c r="S339">
        <v>10.791622309197701</v>
      </c>
      <c r="T339">
        <v>72.690769080234801</v>
      </c>
      <c r="U339">
        <v>960.87194716242595</v>
      </c>
      <c r="V339">
        <v>1.1738821526418799</v>
      </c>
      <c r="W339">
        <v>4.9125562035225103</v>
      </c>
      <c r="X339">
        <v>49.475999999999999</v>
      </c>
      <c r="Y339">
        <v>0.64696900000000002</v>
      </c>
      <c r="Z339">
        <v>10.8166780371151</v>
      </c>
      <c r="AA339">
        <v>72.565098434567403</v>
      </c>
      <c r="AB339">
        <v>960.897728686748</v>
      </c>
      <c r="AC339">
        <v>1.1738543039610601</v>
      </c>
      <c r="AD339">
        <v>4.9075945687046403</v>
      </c>
      <c r="AE339">
        <v>51.072123583679499</v>
      </c>
      <c r="AF339">
        <v>0.64631473491918501</v>
      </c>
      <c r="AG339">
        <v>0.31126801146026201</v>
      </c>
      <c r="AH339">
        <v>-7.4505963047710603E-3</v>
      </c>
      <c r="AI339">
        <v>4.6429860114782301E-4</v>
      </c>
      <c r="AJ339">
        <v>-1.19658989136177E-2</v>
      </c>
      <c r="AK339">
        <v>-2.7830301893818798E-2</v>
      </c>
      <c r="AL339">
        <v>7.6695657807592396E-2</v>
      </c>
      <c r="AM339" s="1">
        <v>-8.4969799226356096E-5</v>
      </c>
      <c r="AO339"/>
      <c r="AP339"/>
      <c r="AR339"/>
      <c r="AS339"/>
      <c r="AU339"/>
      <c r="AV339"/>
      <c r="BA339"/>
      <c r="BB339"/>
    </row>
    <row r="340" spans="1:60" hidden="1" x14ac:dyDescent="0.25">
      <c r="A340">
        <v>2095</v>
      </c>
      <c r="B340" t="s">
        <v>43</v>
      </c>
      <c r="C340" t="s">
        <v>40</v>
      </c>
      <c r="D340">
        <v>14.322350293542099</v>
      </c>
      <c r="E340">
        <v>72.037508219178093</v>
      </c>
      <c r="F340">
        <v>961.41933072407096</v>
      </c>
      <c r="G340">
        <v>1.1592547142857099</v>
      </c>
      <c r="H340">
        <v>4.7187245577299404</v>
      </c>
      <c r="I340">
        <v>55.137</v>
      </c>
      <c r="J340">
        <v>0.64730299999999996</v>
      </c>
      <c r="K340">
        <v>14.2585077476314</v>
      </c>
      <c r="L340">
        <v>72.017221655392206</v>
      </c>
      <c r="M340">
        <v>961.34241712085804</v>
      </c>
      <c r="N340">
        <v>1.15947747021012</v>
      </c>
      <c r="O340">
        <v>4.7648350173829899</v>
      </c>
      <c r="P340">
        <v>55.097288898812799</v>
      </c>
      <c r="Q340">
        <v>0.64631892123475099</v>
      </c>
      <c r="R340">
        <v>2015</v>
      </c>
      <c r="S340">
        <v>10.791622309197701</v>
      </c>
      <c r="T340">
        <v>72.690769080234801</v>
      </c>
      <c r="U340">
        <v>960.87194716242595</v>
      </c>
      <c r="V340">
        <v>1.1738821526418799</v>
      </c>
      <c r="W340">
        <v>4.9125562035225103</v>
      </c>
      <c r="X340">
        <v>49.475999999999999</v>
      </c>
      <c r="Y340">
        <v>0.64696900000000002</v>
      </c>
      <c r="Z340">
        <v>10.8166780371151</v>
      </c>
      <c r="AA340">
        <v>72.565098434567403</v>
      </c>
      <c r="AB340">
        <v>960.897728686748</v>
      </c>
      <c r="AC340">
        <v>1.1738543039610601</v>
      </c>
      <c r="AD340">
        <v>4.9075945687046403</v>
      </c>
      <c r="AE340">
        <v>51.072123583679499</v>
      </c>
      <c r="AF340">
        <v>0.64631473491918501</v>
      </c>
      <c r="AG340">
        <v>0.31819655708586603</v>
      </c>
      <c r="AH340">
        <v>-7.5501417485051396E-3</v>
      </c>
      <c r="AI340">
        <v>4.6278435345791999E-4</v>
      </c>
      <c r="AJ340">
        <v>-1.2247545289414E-2</v>
      </c>
      <c r="AK340">
        <v>-2.9089516120996702E-2</v>
      </c>
      <c r="AL340">
        <v>7.8813353208981002E-2</v>
      </c>
      <c r="AM340" s="1">
        <v>6.47720892094466E-6</v>
      </c>
      <c r="AO340"/>
      <c r="AP340"/>
      <c r="AR340"/>
      <c r="AS340"/>
      <c r="AU340"/>
      <c r="AV340"/>
      <c r="BA340"/>
      <c r="BB340"/>
    </row>
    <row r="341" spans="1:60" hidden="1" x14ac:dyDescent="0.25">
      <c r="A341">
        <v>2096</v>
      </c>
      <c r="B341" t="s">
        <v>43</v>
      </c>
      <c r="C341" t="s">
        <v>40</v>
      </c>
      <c r="D341">
        <v>14.4188414872799</v>
      </c>
      <c r="E341">
        <v>71.497557534246496</v>
      </c>
      <c r="F341">
        <v>961.93171037181901</v>
      </c>
      <c r="G341">
        <v>1.15956459295499</v>
      </c>
      <c r="H341">
        <v>4.73751668493151</v>
      </c>
      <c r="I341">
        <v>56.069000000000003</v>
      </c>
      <c r="J341">
        <v>0.64570799999999995</v>
      </c>
      <c r="K341">
        <v>14.3342184392293</v>
      </c>
      <c r="L341">
        <v>72.010396179225694</v>
      </c>
      <c r="M341">
        <v>961.33944046420197</v>
      </c>
      <c r="N341">
        <v>1.1591414314391999</v>
      </c>
      <c r="O341">
        <v>4.7584764046732602</v>
      </c>
      <c r="P341">
        <v>55.207690801352399</v>
      </c>
      <c r="Q341">
        <v>0.64637959306628601</v>
      </c>
      <c r="R341">
        <v>2015</v>
      </c>
      <c r="S341">
        <v>10.791622309197701</v>
      </c>
      <c r="T341">
        <v>72.690769080234801</v>
      </c>
      <c r="U341">
        <v>960.87194716242595</v>
      </c>
      <c r="V341">
        <v>1.1738821526418799</v>
      </c>
      <c r="W341">
        <v>4.9125562035225103</v>
      </c>
      <c r="X341">
        <v>49.475999999999999</v>
      </c>
      <c r="Y341">
        <v>0.64696900000000002</v>
      </c>
      <c r="Z341">
        <v>10.8166780371151</v>
      </c>
      <c r="AA341">
        <v>72.565098434567403</v>
      </c>
      <c r="AB341">
        <v>960.897728686748</v>
      </c>
      <c r="AC341">
        <v>1.1738543039610601</v>
      </c>
      <c r="AD341">
        <v>4.9075945687046403</v>
      </c>
      <c r="AE341">
        <v>51.072123583679499</v>
      </c>
      <c r="AF341">
        <v>0.64631473491918501</v>
      </c>
      <c r="AG341">
        <v>0.32519599733342702</v>
      </c>
      <c r="AH341">
        <v>-7.6442017899542103E-3</v>
      </c>
      <c r="AI341">
        <v>4.5968656628790801E-4</v>
      </c>
      <c r="AJ341">
        <v>-1.2533814862896101E-2</v>
      </c>
      <c r="AK341">
        <v>-3.0385184013019002E-2</v>
      </c>
      <c r="AL341">
        <v>8.0975039365591694E-2</v>
      </c>
      <c r="AM341">
        <v>1.00350717068894E-4</v>
      </c>
      <c r="AO341"/>
      <c r="AP341"/>
      <c r="AR341"/>
      <c r="AS341"/>
      <c r="AU341"/>
      <c r="AV341"/>
      <c r="BA341"/>
      <c r="BB341"/>
    </row>
    <row r="342" spans="1:60" hidden="1" x14ac:dyDescent="0.25">
      <c r="A342">
        <v>2097</v>
      </c>
      <c r="B342" t="s">
        <v>43</v>
      </c>
      <c r="C342" t="s">
        <v>40</v>
      </c>
      <c r="D342">
        <v>14.466317025440301</v>
      </c>
      <c r="E342">
        <v>72.418617808219196</v>
      </c>
      <c r="F342">
        <v>961.31198434442297</v>
      </c>
      <c r="G342">
        <v>1.15841615655577</v>
      </c>
      <c r="H342">
        <v>4.7662977279843499</v>
      </c>
      <c r="I342">
        <v>55.3200000000001</v>
      </c>
      <c r="J342">
        <v>0.64445799999999998</v>
      </c>
      <c r="K342">
        <v>14.410709243484</v>
      </c>
      <c r="L342">
        <v>72.003921143376004</v>
      </c>
      <c r="M342">
        <v>961.335076362314</v>
      </c>
      <c r="N342">
        <v>1.15880008315642</v>
      </c>
      <c r="O342">
        <v>4.7519404807701102</v>
      </c>
      <c r="P342">
        <v>55.320332764873299</v>
      </c>
      <c r="Q342">
        <v>0.64644187739054704</v>
      </c>
      <c r="R342">
        <v>2015</v>
      </c>
      <c r="S342">
        <v>10.791622309197701</v>
      </c>
      <c r="T342">
        <v>72.690769080234801</v>
      </c>
      <c r="U342">
        <v>960.87194716242595</v>
      </c>
      <c r="V342">
        <v>1.1738821526418799</v>
      </c>
      <c r="W342">
        <v>4.9125562035225103</v>
      </c>
      <c r="X342">
        <v>49.475999999999999</v>
      </c>
      <c r="Y342">
        <v>0.64696900000000002</v>
      </c>
      <c r="Z342">
        <v>10.8166780371151</v>
      </c>
      <c r="AA342">
        <v>72.565098434567403</v>
      </c>
      <c r="AB342">
        <v>960.897728686748</v>
      </c>
      <c r="AC342">
        <v>1.1738543039610601</v>
      </c>
      <c r="AD342">
        <v>4.9075945687046403</v>
      </c>
      <c r="AE342">
        <v>51.072123583679499</v>
      </c>
      <c r="AF342">
        <v>0.64631473491918501</v>
      </c>
      <c r="AG342">
        <v>0.33226755886019799</v>
      </c>
      <c r="AH342">
        <v>-7.7334325081550703E-3</v>
      </c>
      <c r="AI342">
        <v>4.5514487391185699E-4</v>
      </c>
      <c r="AJ342">
        <v>-1.28246075802126E-2</v>
      </c>
      <c r="AK342">
        <v>-3.17169818646236E-2</v>
      </c>
      <c r="AL342">
        <v>8.31805862592193E-2</v>
      </c>
      <c r="AM342">
        <v>1.9671912845687899E-4</v>
      </c>
      <c r="AO342"/>
      <c r="AP342"/>
      <c r="AR342"/>
      <c r="AS342"/>
      <c r="AU342"/>
      <c r="AV342"/>
      <c r="BA342"/>
      <c r="BB342"/>
    </row>
    <row r="343" spans="1:60" hidden="1" x14ac:dyDescent="0.25">
      <c r="A343">
        <v>2098</v>
      </c>
      <c r="B343" t="s">
        <v>43</v>
      </c>
      <c r="C343" t="s">
        <v>40</v>
      </c>
      <c r="D343">
        <v>14.1834285714286</v>
      </c>
      <c r="E343">
        <v>72.340131311154593</v>
      </c>
      <c r="F343">
        <v>960.21036007827797</v>
      </c>
      <c r="G343">
        <v>1.15838923287671</v>
      </c>
      <c r="H343">
        <v>4.7817148845401203</v>
      </c>
      <c r="I343">
        <v>55.036999999999999</v>
      </c>
      <c r="J343">
        <v>0.64543499999999998</v>
      </c>
      <c r="K343">
        <v>14.487993428752199</v>
      </c>
      <c r="L343">
        <v>71.997748939403493</v>
      </c>
      <c r="M343">
        <v>961.32945898945002</v>
      </c>
      <c r="N343">
        <v>1.1584535428104199</v>
      </c>
      <c r="O343">
        <v>4.7452288342877296</v>
      </c>
      <c r="P343">
        <v>55.435208149069801</v>
      </c>
      <c r="Q343">
        <v>0.64650581841755606</v>
      </c>
      <c r="R343">
        <v>2015</v>
      </c>
      <c r="S343">
        <v>10.791622309197701</v>
      </c>
      <c r="T343">
        <v>72.690769080234801</v>
      </c>
      <c r="U343">
        <v>960.87194716242595</v>
      </c>
      <c r="V343">
        <v>1.1738821526418799</v>
      </c>
      <c r="W343">
        <v>4.9125562035225103</v>
      </c>
      <c r="X343">
        <v>49.475999999999999</v>
      </c>
      <c r="Y343">
        <v>0.64696900000000002</v>
      </c>
      <c r="Z343">
        <v>10.8166780371151</v>
      </c>
      <c r="AA343">
        <v>72.565098434567403</v>
      </c>
      <c r="AB343">
        <v>960.897728686748</v>
      </c>
      <c r="AC343">
        <v>1.1738543039610601</v>
      </c>
      <c r="AD343">
        <v>4.9075945687046403</v>
      </c>
      <c r="AE343">
        <v>51.072123583679499</v>
      </c>
      <c r="AF343">
        <v>0.64631473491918501</v>
      </c>
      <c r="AG343">
        <v>0.33941246832343602</v>
      </c>
      <c r="AH343">
        <v>-7.8184899821431408E-3</v>
      </c>
      <c r="AI343">
        <v>4.4929891060478401E-4</v>
      </c>
      <c r="AJ343">
        <v>-1.31198233875116E-2</v>
      </c>
      <c r="AK343">
        <v>-3.30845859705481E-2</v>
      </c>
      <c r="AL343">
        <v>8.5429863871659004E-2</v>
      </c>
      <c r="AM343">
        <v>2.9565084632600499E-4</v>
      </c>
      <c r="AO343"/>
      <c r="AP343"/>
      <c r="AR343"/>
      <c r="AS343"/>
      <c r="AU343"/>
      <c r="AV343"/>
      <c r="BA343"/>
      <c r="BB343"/>
    </row>
    <row r="344" spans="1:60" hidden="1" x14ac:dyDescent="0.25">
      <c r="A344">
        <v>2099</v>
      </c>
      <c r="B344" t="s">
        <v>43</v>
      </c>
      <c r="C344" t="s">
        <v>40</v>
      </c>
      <c r="D344">
        <v>14.386013698630199</v>
      </c>
      <c r="E344">
        <v>72.3365436399217</v>
      </c>
      <c r="F344">
        <v>960.83548923679098</v>
      </c>
      <c r="G344">
        <v>1.15826302152642</v>
      </c>
      <c r="H344">
        <v>4.7705581976516704</v>
      </c>
      <c r="I344">
        <v>56.540999999999997</v>
      </c>
      <c r="J344">
        <v>0.64659500000000003</v>
      </c>
      <c r="K344">
        <v>14.566084263390399</v>
      </c>
      <c r="L344">
        <v>71.991831958868204</v>
      </c>
      <c r="M344">
        <v>961.32272251986797</v>
      </c>
      <c r="N344">
        <v>1.1581019278498601</v>
      </c>
      <c r="O344">
        <v>4.7383430538403202</v>
      </c>
      <c r="P344">
        <v>55.552310313636198</v>
      </c>
      <c r="Q344">
        <v>0.64657146035733704</v>
      </c>
      <c r="R344">
        <v>2015</v>
      </c>
      <c r="S344">
        <v>10.791622309197701</v>
      </c>
      <c r="T344">
        <v>72.690769080234801</v>
      </c>
      <c r="U344">
        <v>960.87194716242595</v>
      </c>
      <c r="V344">
        <v>1.1738821526418799</v>
      </c>
      <c r="W344">
        <v>4.9125562035225103</v>
      </c>
      <c r="X344">
        <v>49.475999999999999</v>
      </c>
      <c r="Y344">
        <v>0.64696900000000002</v>
      </c>
      <c r="Z344">
        <v>10.8166780371151</v>
      </c>
      <c r="AA344">
        <v>72.565098434567403</v>
      </c>
      <c r="AB344">
        <v>960.897728686748</v>
      </c>
      <c r="AC344">
        <v>1.1738543039610601</v>
      </c>
      <c r="AD344">
        <v>4.9075945687046403</v>
      </c>
      <c r="AE344">
        <v>51.072123583679499</v>
      </c>
      <c r="AF344">
        <v>0.64631473491918501</v>
      </c>
      <c r="AG344">
        <v>0.34663195238039601</v>
      </c>
      <c r="AH344">
        <v>-7.9000302909544105E-3</v>
      </c>
      <c r="AI344">
        <v>4.4228831064182101E-4</v>
      </c>
      <c r="AJ344">
        <v>-1.34193622309414E-2</v>
      </c>
      <c r="AK344">
        <v>-3.4487672625529903E-2</v>
      </c>
      <c r="AL344">
        <v>8.7722742184707297E-2</v>
      </c>
      <c r="AM344">
        <v>3.9721427391652001E-4</v>
      </c>
      <c r="AO344"/>
      <c r="AP344"/>
      <c r="AR344"/>
      <c r="AS344"/>
      <c r="AU344"/>
      <c r="AV344"/>
      <c r="BA344"/>
      <c r="BB344"/>
    </row>
    <row r="345" spans="1:60" s="13" customFormat="1" x14ac:dyDescent="0.25">
      <c r="A345" s="13">
        <v>2100</v>
      </c>
      <c r="B345" s="13" t="s">
        <v>43</v>
      </c>
      <c r="C345" s="13" t="s">
        <v>40</v>
      </c>
      <c r="D345" s="13">
        <v>14.621027397260301</v>
      </c>
      <c r="E345" s="13">
        <v>72.007632289628106</v>
      </c>
      <c r="F345" s="13">
        <v>960.82875342465695</v>
      </c>
      <c r="G345" s="13">
        <v>1.1572097749510799</v>
      </c>
      <c r="H345" s="13">
        <v>4.7653796438356197</v>
      </c>
      <c r="I345" s="13">
        <v>54.042000000000002</v>
      </c>
      <c r="J345" s="13">
        <v>0.64820100000000003</v>
      </c>
      <c r="K345" s="14">
        <v>14.644995015755301</v>
      </c>
      <c r="L345" s="13">
        <v>71.986122593330293</v>
      </c>
      <c r="M345" s="13">
        <v>961.31500112782703</v>
      </c>
      <c r="N345" s="15">
        <v>1.1577453557233699</v>
      </c>
      <c r="O345" s="13">
        <v>4.73128472804206</v>
      </c>
      <c r="P345" s="16">
        <v>55.6716326182665</v>
      </c>
      <c r="Q345" s="17">
        <v>0.64663884741991096</v>
      </c>
      <c r="R345" s="13">
        <v>2015</v>
      </c>
      <c r="S345" s="13">
        <v>10.791622309197701</v>
      </c>
      <c r="T345" s="13">
        <v>72.690769080234801</v>
      </c>
      <c r="U345" s="13">
        <v>960.87194716242595</v>
      </c>
      <c r="V345" s="13">
        <v>1.1738821526418799</v>
      </c>
      <c r="W345" s="13">
        <v>4.9125562035225103</v>
      </c>
      <c r="X345" s="13">
        <v>49.475999999999999</v>
      </c>
      <c r="Y345" s="13">
        <v>0.64696900000000002</v>
      </c>
      <c r="Z345" s="14">
        <v>10.8166780371151</v>
      </c>
      <c r="AA345" s="13">
        <v>72.565098434567403</v>
      </c>
      <c r="AB345" s="13">
        <v>960.897728686748</v>
      </c>
      <c r="AC345" s="15">
        <v>1.1738543039610601</v>
      </c>
      <c r="AD345" s="13">
        <v>4.9075945687046403</v>
      </c>
      <c r="AE345" s="16">
        <v>51.072123583679499</v>
      </c>
      <c r="AF345" s="17">
        <v>0.64631473491918501</v>
      </c>
      <c r="AG345">
        <v>0.35392723768833301</v>
      </c>
      <c r="AH345">
        <v>-7.9787095136258802E-3</v>
      </c>
      <c r="AI345">
        <v>4.3425270829703901E-4</v>
      </c>
      <c r="AJ345">
        <v>-1.3723124056650699E-2</v>
      </c>
      <c r="AK345">
        <v>-3.5925918124306698E-2</v>
      </c>
      <c r="AL345">
        <v>9.0059091180158701E-2</v>
      </c>
      <c r="AM345">
        <v>5.0147781446901302E-4</v>
      </c>
      <c r="AO345" s="31">
        <f>N345-AC345</f>
        <v>-1.6108948237690157E-2</v>
      </c>
      <c r="AP345" s="18">
        <f>AO345/AC345</f>
        <v>-1.3723124056649993E-2</v>
      </c>
      <c r="AQ345" s="23">
        <f>AO345*1000</f>
        <v>-16.108948237690157</v>
      </c>
      <c r="AR345" s="19">
        <f>K345-Z345</f>
        <v>3.8283169786402009</v>
      </c>
      <c r="AS345" s="20">
        <f>ABS(AR345/Z345)</f>
        <v>0.3539272376883324</v>
      </c>
      <c r="AU345" s="21">
        <f>P345-AE345</f>
        <v>4.5995090345870011</v>
      </c>
      <c r="AV345" s="22">
        <f>AU345/AE345</f>
        <v>9.0059091180160186E-2</v>
      </c>
      <c r="AW345" s="23"/>
      <c r="AX345" s="25">
        <f>IF(AR345&lt;AU345,1,0)</f>
        <v>1</v>
      </c>
      <c r="AY345" s="25">
        <f>IF(AS345&lt;AV345,1,0)</f>
        <v>0</v>
      </c>
      <c r="AZ345" s="23"/>
      <c r="BA345" s="29">
        <f>Q345-AF345</f>
        <v>3.2411250072594822E-4</v>
      </c>
      <c r="BB345" s="27">
        <f>BA345/AO345</f>
        <v>-2.0120028691111017E-2</v>
      </c>
      <c r="BC345" s="23">
        <f>BA345*1000</f>
        <v>0.32411250072594822</v>
      </c>
      <c r="BD345" s="13">
        <f>IF(ABS(AO345)&lt;ABS(BA345),1,0)</f>
        <v>0</v>
      </c>
      <c r="BE345" s="13">
        <f>IF(ABS(AP345)&lt;ABS(BB345),1,0)</f>
        <v>1</v>
      </c>
      <c r="BG345" s="23">
        <f>O345-AD345</f>
        <v>-0.17630984066258026</v>
      </c>
      <c r="BH345" s="3">
        <f>BG345/AD345</f>
        <v>-3.5925918124307739E-2</v>
      </c>
    </row>
    <row r="346" spans="1:60" hidden="1" x14ac:dyDescent="0.25">
      <c r="A346">
        <v>2015</v>
      </c>
      <c r="B346" t="s">
        <v>39</v>
      </c>
      <c r="C346" t="s">
        <v>44</v>
      </c>
      <c r="D346">
        <v>25.973790076335899</v>
      </c>
      <c r="E346">
        <v>71.906628625954198</v>
      </c>
      <c r="F346">
        <v>992.34686259542002</v>
      </c>
      <c r="G346">
        <v>1.14490246183206</v>
      </c>
      <c r="H346">
        <v>2.8923110725190799</v>
      </c>
      <c r="I346">
        <v>46.8780000000001</v>
      </c>
      <c r="J346">
        <v>0.902478</v>
      </c>
      <c r="K346">
        <v>26.2196634396478</v>
      </c>
      <c r="L346">
        <v>71.364832196018</v>
      </c>
      <c r="M346">
        <v>992.46400626798004</v>
      </c>
      <c r="N346">
        <v>1.1440525362201901</v>
      </c>
      <c r="O346">
        <v>2.9536466141042101</v>
      </c>
      <c r="P346">
        <v>46.798987374296402</v>
      </c>
      <c r="Q346">
        <v>0.89562683153193401</v>
      </c>
      <c r="R346">
        <v>2015</v>
      </c>
      <c r="S346">
        <v>25.973790076335899</v>
      </c>
      <c r="T346">
        <v>71.906628625954198</v>
      </c>
      <c r="U346">
        <v>992.34686259542002</v>
      </c>
      <c r="V346">
        <v>1.14490246183206</v>
      </c>
      <c r="W346">
        <v>2.8923110725190799</v>
      </c>
      <c r="X346">
        <v>46.8780000000001</v>
      </c>
      <c r="Y346">
        <v>0.902478</v>
      </c>
      <c r="Z346">
        <v>26.2196634396478</v>
      </c>
      <c r="AA346">
        <v>71.364832196018</v>
      </c>
      <c r="AB346">
        <v>992.46400626798004</v>
      </c>
      <c r="AC346">
        <v>1.1440525362201901</v>
      </c>
      <c r="AD346">
        <v>2.9536466141042101</v>
      </c>
      <c r="AE346">
        <v>46.798987374296402</v>
      </c>
      <c r="AF346">
        <v>0.89562683153193401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O346"/>
      <c r="AP346"/>
      <c r="AR346"/>
      <c r="AS346"/>
      <c r="AU346"/>
      <c r="AV346"/>
      <c r="BA346"/>
      <c r="BB346"/>
    </row>
    <row r="347" spans="1:60" hidden="1" x14ac:dyDescent="0.25">
      <c r="A347">
        <v>2016</v>
      </c>
      <c r="B347" t="s">
        <v>39</v>
      </c>
      <c r="C347" t="s">
        <v>44</v>
      </c>
      <c r="D347">
        <v>26.208194656488601</v>
      </c>
      <c r="E347">
        <v>71.662369465648894</v>
      </c>
      <c r="F347">
        <v>992.36877862595395</v>
      </c>
      <c r="G347">
        <v>1.1439614809160299</v>
      </c>
      <c r="H347">
        <v>2.9422839160305401</v>
      </c>
      <c r="I347">
        <v>47.3320000000001</v>
      </c>
      <c r="J347">
        <v>0.89273800000000003</v>
      </c>
      <c r="K347">
        <v>26.246722193483802</v>
      </c>
      <c r="L347">
        <v>71.362099112549998</v>
      </c>
      <c r="M347">
        <v>992.46046640093903</v>
      </c>
      <c r="N347">
        <v>1.14392798730623</v>
      </c>
      <c r="O347">
        <v>2.9520670051929301</v>
      </c>
      <c r="P347">
        <v>46.836595597494899</v>
      </c>
      <c r="Q347">
        <v>0.89530731273310005</v>
      </c>
      <c r="R347">
        <v>2015</v>
      </c>
      <c r="S347">
        <v>25.973790076335899</v>
      </c>
      <c r="T347">
        <v>71.906628625954198</v>
      </c>
      <c r="U347">
        <v>992.34686259542002</v>
      </c>
      <c r="V347">
        <v>1.14490246183206</v>
      </c>
      <c r="W347">
        <v>2.8923110725190799</v>
      </c>
      <c r="X347">
        <v>46.8780000000001</v>
      </c>
      <c r="Y347">
        <v>0.902478</v>
      </c>
      <c r="Z347">
        <v>26.2196634396478</v>
      </c>
      <c r="AA347">
        <v>71.364832196018</v>
      </c>
      <c r="AB347">
        <v>992.46400626798004</v>
      </c>
      <c r="AC347">
        <v>1.1440525362201901</v>
      </c>
      <c r="AD347">
        <v>2.9536466141042101</v>
      </c>
      <c r="AE347">
        <v>46.798987374296402</v>
      </c>
      <c r="AF347">
        <v>0.89562683153193401</v>
      </c>
      <c r="AG347">
        <v>1.03200233284157E-3</v>
      </c>
      <c r="AH347" s="1">
        <v>-3.8297343156888297E-5</v>
      </c>
      <c r="AI347" s="1">
        <v>-3.56674601698191E-6</v>
      </c>
      <c r="AJ347">
        <v>-1.0886642877823201E-4</v>
      </c>
      <c r="AK347">
        <v>-5.3479956056197095E-4</v>
      </c>
      <c r="AL347">
        <v>8.0361190078171905E-4</v>
      </c>
      <c r="AM347">
        <v>-3.5675438428635901E-4</v>
      </c>
      <c r="AO347"/>
      <c r="AP347"/>
      <c r="AR347"/>
      <c r="AS347"/>
      <c r="AU347"/>
      <c r="AV347"/>
      <c r="BA347"/>
      <c r="BB347"/>
    </row>
    <row r="348" spans="1:60" hidden="1" x14ac:dyDescent="0.25">
      <c r="A348">
        <v>2017</v>
      </c>
      <c r="B348" t="s">
        <v>39</v>
      </c>
      <c r="C348" t="s">
        <v>44</v>
      </c>
      <c r="D348">
        <v>26.286770992366399</v>
      </c>
      <c r="E348">
        <v>71.274691984732797</v>
      </c>
      <c r="F348">
        <v>992.53874045801501</v>
      </c>
      <c r="G348">
        <v>1.1438516793893101</v>
      </c>
      <c r="H348">
        <v>2.97305083206107</v>
      </c>
      <c r="I348">
        <v>47.4</v>
      </c>
      <c r="J348">
        <v>0.90023299999999995</v>
      </c>
      <c r="K348">
        <v>26.2731259991149</v>
      </c>
      <c r="L348">
        <v>71.359328629143604</v>
      </c>
      <c r="M348">
        <v>992.45703845656499</v>
      </c>
      <c r="N348">
        <v>1.1438065136000799</v>
      </c>
      <c r="O348">
        <v>2.9505653139402201</v>
      </c>
      <c r="P348">
        <v>46.873346678414698</v>
      </c>
      <c r="Q348">
        <v>0.89500089964802898</v>
      </c>
      <c r="R348">
        <v>2015</v>
      </c>
      <c r="S348">
        <v>25.973790076335899</v>
      </c>
      <c r="T348">
        <v>71.906628625954198</v>
      </c>
      <c r="U348">
        <v>992.34686259542002</v>
      </c>
      <c r="V348">
        <v>1.14490246183206</v>
      </c>
      <c r="W348">
        <v>2.8923110725190799</v>
      </c>
      <c r="X348">
        <v>46.8780000000001</v>
      </c>
      <c r="Y348">
        <v>0.902478</v>
      </c>
      <c r="Z348">
        <v>26.2196634396478</v>
      </c>
      <c r="AA348">
        <v>71.364832196018</v>
      </c>
      <c r="AB348">
        <v>992.46400626798004</v>
      </c>
      <c r="AC348">
        <v>1.1440525362201901</v>
      </c>
      <c r="AD348">
        <v>2.9536466141042101</v>
      </c>
      <c r="AE348">
        <v>46.798987374296402</v>
      </c>
      <c r="AF348">
        <v>0.89562683153193401</v>
      </c>
      <c r="AG348">
        <v>2.0390253898644501E-3</v>
      </c>
      <c r="AH348" s="1">
        <v>-7.7118753103671699E-5</v>
      </c>
      <c r="AI348" s="1">
        <v>-7.0207195137566701E-6</v>
      </c>
      <c r="AJ348">
        <v>-2.1504486229173401E-4</v>
      </c>
      <c r="AK348">
        <v>-1.0432189650839601E-3</v>
      </c>
      <c r="AL348">
        <v>1.58890839931249E-3</v>
      </c>
      <c r="AM348">
        <v>-6.9887576149762402E-4</v>
      </c>
      <c r="AO348"/>
      <c r="AP348"/>
      <c r="AR348"/>
      <c r="AS348"/>
      <c r="AU348"/>
      <c r="AV348"/>
      <c r="BA348"/>
      <c r="BB348"/>
    </row>
    <row r="349" spans="1:60" hidden="1" x14ac:dyDescent="0.25">
      <c r="A349">
        <v>2018</v>
      </c>
      <c r="B349" t="s">
        <v>39</v>
      </c>
      <c r="C349" t="s">
        <v>44</v>
      </c>
      <c r="D349">
        <v>26.2795267175573</v>
      </c>
      <c r="E349">
        <v>71.462437786259599</v>
      </c>
      <c r="F349">
        <v>992.57168320610697</v>
      </c>
      <c r="G349">
        <v>1.14389600763359</v>
      </c>
      <c r="H349">
        <v>2.9272832061068699</v>
      </c>
      <c r="I349">
        <v>46.37</v>
      </c>
      <c r="J349">
        <v>0.89435799999999999</v>
      </c>
      <c r="K349">
        <v>26.298863725730602</v>
      </c>
      <c r="L349">
        <v>71.356536552256301</v>
      </c>
      <c r="M349">
        <v>992.45372363983995</v>
      </c>
      <c r="N349">
        <v>1.14368816242765</v>
      </c>
      <c r="O349">
        <v>2.94914209762005</v>
      </c>
      <c r="P349">
        <v>46.909285017534998</v>
      </c>
      <c r="Q349">
        <v>0.89470809925695705</v>
      </c>
      <c r="R349">
        <v>2015</v>
      </c>
      <c r="S349">
        <v>25.973790076335899</v>
      </c>
      <c r="T349">
        <v>71.906628625954198</v>
      </c>
      <c r="U349">
        <v>992.34686259542002</v>
      </c>
      <c r="V349">
        <v>1.14490246183206</v>
      </c>
      <c r="W349">
        <v>2.8923110725190799</v>
      </c>
      <c r="X349">
        <v>46.8780000000001</v>
      </c>
      <c r="Y349">
        <v>0.902478</v>
      </c>
      <c r="Z349">
        <v>26.2196634396478</v>
      </c>
      <c r="AA349">
        <v>71.364832196018</v>
      </c>
      <c r="AB349">
        <v>992.46400626798004</v>
      </c>
      <c r="AC349">
        <v>1.1440525362201901</v>
      </c>
      <c r="AD349">
        <v>2.9536466141042101</v>
      </c>
      <c r="AE349">
        <v>46.798987374296402</v>
      </c>
      <c r="AF349">
        <v>0.89562683153193401</v>
      </c>
      <c r="AG349">
        <v>3.0206446495804999E-3</v>
      </c>
      <c r="AH349">
        <v>-1.16242741786905E-4</v>
      </c>
      <c r="AI349" s="1">
        <v>-1.036070635815E-5</v>
      </c>
      <c r="AJ349">
        <v>-3.1849393362235899E-4</v>
      </c>
      <c r="AK349">
        <v>-1.5250695403630601E-3</v>
      </c>
      <c r="AL349">
        <v>2.3568382443066799E-3</v>
      </c>
      <c r="AM349">
        <v>-1.0257980697221799E-3</v>
      </c>
      <c r="AO349"/>
      <c r="AP349"/>
      <c r="AR349"/>
      <c r="AS349"/>
      <c r="AU349"/>
      <c r="AV349"/>
      <c r="BA349"/>
      <c r="BB349"/>
    </row>
    <row r="350" spans="1:60" hidden="1" x14ac:dyDescent="0.25">
      <c r="A350">
        <v>2019</v>
      </c>
      <c r="B350" t="s">
        <v>39</v>
      </c>
      <c r="C350" t="s">
        <v>44</v>
      </c>
      <c r="D350">
        <v>26.401389312977098</v>
      </c>
      <c r="E350">
        <v>71.235050000000001</v>
      </c>
      <c r="F350">
        <v>992.51480916030596</v>
      </c>
      <c r="G350">
        <v>1.14332184732824</v>
      </c>
      <c r="H350">
        <v>2.9972265763358799</v>
      </c>
      <c r="I350">
        <v>47.402999999999999</v>
      </c>
      <c r="J350">
        <v>0.89021399999999995</v>
      </c>
      <c r="K350">
        <v>26.323924242520199</v>
      </c>
      <c r="L350">
        <v>71.353738688346098</v>
      </c>
      <c r="M350">
        <v>992.45052315574901</v>
      </c>
      <c r="N350">
        <v>1.14357298111488</v>
      </c>
      <c r="O350">
        <v>2.9477979135063701</v>
      </c>
      <c r="P350">
        <v>46.944455015334697</v>
      </c>
      <c r="Q350">
        <v>0.89442941854012104</v>
      </c>
      <c r="R350">
        <v>2015</v>
      </c>
      <c r="S350">
        <v>25.973790076335899</v>
      </c>
      <c r="T350">
        <v>71.906628625954198</v>
      </c>
      <c r="U350">
        <v>992.34686259542002</v>
      </c>
      <c r="V350">
        <v>1.14490246183206</v>
      </c>
      <c r="W350">
        <v>2.8923110725190799</v>
      </c>
      <c r="X350">
        <v>46.8780000000001</v>
      </c>
      <c r="Y350">
        <v>0.902478</v>
      </c>
      <c r="Z350">
        <v>26.2196634396478</v>
      </c>
      <c r="AA350">
        <v>71.364832196018</v>
      </c>
      <c r="AB350">
        <v>992.46400626798004</v>
      </c>
      <c r="AC350">
        <v>1.1440525362201901</v>
      </c>
      <c r="AD350">
        <v>2.9536466141042101</v>
      </c>
      <c r="AE350">
        <v>46.798987374296402</v>
      </c>
      <c r="AF350">
        <v>0.89562683153193401</v>
      </c>
      <c r="AG350">
        <v>3.9764355905028198E-3</v>
      </c>
      <c r="AH350">
        <v>-1.5544782115334101E-4</v>
      </c>
      <c r="AI350" s="1">
        <v>-1.35854924166131E-5</v>
      </c>
      <c r="AJ350">
        <v>-4.1917227585234698E-4</v>
      </c>
      <c r="AK350">
        <v>-1.9801626131962001E-3</v>
      </c>
      <c r="AL350">
        <v>3.1083501844791201E-3</v>
      </c>
      <c r="AM350">
        <v>-1.3369552470478001E-3</v>
      </c>
      <c r="AO350"/>
      <c r="AP350"/>
      <c r="AR350"/>
      <c r="AS350"/>
      <c r="AU350"/>
      <c r="AV350"/>
      <c r="BA350"/>
      <c r="BB350"/>
    </row>
    <row r="351" spans="1:60" hidden="1" x14ac:dyDescent="0.25">
      <c r="A351">
        <v>2020</v>
      </c>
      <c r="B351" t="s">
        <v>39</v>
      </c>
      <c r="C351" t="s">
        <v>44</v>
      </c>
      <c r="D351">
        <v>26.287339694656499</v>
      </c>
      <c r="E351">
        <v>70.957385496183207</v>
      </c>
      <c r="F351">
        <v>992.58890076335899</v>
      </c>
      <c r="G351">
        <v>1.14395373282443</v>
      </c>
      <c r="H351">
        <v>2.9609590419847298</v>
      </c>
      <c r="I351">
        <v>46.667000000000002</v>
      </c>
      <c r="J351">
        <v>0.89061599999999996</v>
      </c>
      <c r="K351">
        <v>26.348296418673399</v>
      </c>
      <c r="L351">
        <v>71.350950843870706</v>
      </c>
      <c r="M351">
        <v>992.44743820927602</v>
      </c>
      <c r="N351">
        <v>1.1434610169877</v>
      </c>
      <c r="O351">
        <v>2.9465333188731599</v>
      </c>
      <c r="P351">
        <v>46.978901072293098</v>
      </c>
      <c r="Q351">
        <v>0.89416536447775596</v>
      </c>
      <c r="R351">
        <v>2015</v>
      </c>
      <c r="S351">
        <v>25.973790076335899</v>
      </c>
      <c r="T351">
        <v>71.906628625954198</v>
      </c>
      <c r="U351">
        <v>992.34686259542002</v>
      </c>
      <c r="V351">
        <v>1.14490246183206</v>
      </c>
      <c r="W351">
        <v>2.8923110725190799</v>
      </c>
      <c r="X351">
        <v>46.8780000000001</v>
      </c>
      <c r="Y351">
        <v>0.902478</v>
      </c>
      <c r="Z351">
        <v>26.2196634396478</v>
      </c>
      <c r="AA351">
        <v>71.364832196018</v>
      </c>
      <c r="AB351">
        <v>992.46400626798004</v>
      </c>
      <c r="AC351">
        <v>1.1440525362201901</v>
      </c>
      <c r="AD351">
        <v>2.9536466141042101</v>
      </c>
      <c r="AE351">
        <v>46.798987374296402</v>
      </c>
      <c r="AF351">
        <v>0.89562683153193401</v>
      </c>
      <c r="AG351">
        <v>4.9059736911435297E-3</v>
      </c>
      <c r="AH351">
        <v>-1.9451250314933701E-4</v>
      </c>
      <c r="AI351" s="1">
        <v>-1.66938635559408E-5</v>
      </c>
      <c r="AJ351">
        <v>-5.1703852206394204E-4</v>
      </c>
      <c r="AK351">
        <v>-2.4083095103804501E-3</v>
      </c>
      <c r="AL351">
        <v>3.8443929685446098E-3</v>
      </c>
      <c r="AM351">
        <v>-1.63178123156275E-3</v>
      </c>
      <c r="AO351"/>
      <c r="AP351"/>
      <c r="AR351"/>
      <c r="AS351"/>
      <c r="AU351"/>
      <c r="AV351"/>
      <c r="BA351"/>
      <c r="BB351"/>
    </row>
    <row r="352" spans="1:60" hidden="1" x14ac:dyDescent="0.25">
      <c r="A352">
        <v>2021</v>
      </c>
      <c r="B352" t="s">
        <v>39</v>
      </c>
      <c r="C352" t="s">
        <v>44</v>
      </c>
      <c r="D352">
        <v>26.1910648854962</v>
      </c>
      <c r="E352">
        <v>71.312853816793904</v>
      </c>
      <c r="F352">
        <v>992.28907633587801</v>
      </c>
      <c r="G352">
        <v>1.14398267175573</v>
      </c>
      <c r="H352">
        <v>2.9910473129770998</v>
      </c>
      <c r="I352">
        <v>47.069000000000003</v>
      </c>
      <c r="J352">
        <v>0.89579600000000004</v>
      </c>
      <c r="K352">
        <v>26.371969123379401</v>
      </c>
      <c r="L352">
        <v>71.348188825287806</v>
      </c>
      <c r="M352">
        <v>992.44447000540094</v>
      </c>
      <c r="N352">
        <v>1.1433523173720199</v>
      </c>
      <c r="O352">
        <v>2.94534887099439</v>
      </c>
      <c r="P352">
        <v>47.0126675888894</v>
      </c>
      <c r="Q352">
        <v>0.89391644405010096</v>
      </c>
      <c r="R352">
        <v>2015</v>
      </c>
      <c r="S352">
        <v>25.973790076335899</v>
      </c>
      <c r="T352">
        <v>71.906628625954198</v>
      </c>
      <c r="U352">
        <v>992.34686259542002</v>
      </c>
      <c r="V352">
        <v>1.14490246183206</v>
      </c>
      <c r="W352">
        <v>2.8923110725190799</v>
      </c>
      <c r="X352">
        <v>46.8780000000001</v>
      </c>
      <c r="Y352">
        <v>0.902478</v>
      </c>
      <c r="Z352">
        <v>26.2196634396478</v>
      </c>
      <c r="AA352">
        <v>71.364832196018</v>
      </c>
      <c r="AB352">
        <v>992.46400626798004</v>
      </c>
      <c r="AC352">
        <v>1.1440525362201901</v>
      </c>
      <c r="AD352">
        <v>2.9536466141042101</v>
      </c>
      <c r="AE352">
        <v>46.798987374296402</v>
      </c>
      <c r="AF352">
        <v>0.89562683153193401</v>
      </c>
      <c r="AG352">
        <v>5.8088344300151898E-3</v>
      </c>
      <c r="AH352">
        <v>-2.3321529972144501E-4</v>
      </c>
      <c r="AI352" s="1">
        <v>-1.9684605643844199E-5</v>
      </c>
      <c r="AJ352">
        <v>-6.1205130533938405E-4</v>
      </c>
      <c r="AK352">
        <v>-2.8093215587127601E-3</v>
      </c>
      <c r="AL352">
        <v>4.5659153452179803E-3</v>
      </c>
      <c r="AM352">
        <v>-1.90970996135467E-3</v>
      </c>
      <c r="AO352"/>
      <c r="AP352"/>
      <c r="AR352"/>
      <c r="AS352"/>
      <c r="AU352"/>
      <c r="AV352"/>
      <c r="BA352"/>
      <c r="BB352"/>
    </row>
    <row r="353" spans="1:54" hidden="1" x14ac:dyDescent="0.25">
      <c r="A353">
        <v>2022</v>
      </c>
      <c r="B353" t="s">
        <v>39</v>
      </c>
      <c r="C353" t="s">
        <v>44</v>
      </c>
      <c r="D353">
        <v>26.6969541984733</v>
      </c>
      <c r="E353">
        <v>70.9048480916031</v>
      </c>
      <c r="F353">
        <v>992.72322900763299</v>
      </c>
      <c r="G353">
        <v>1.14233100763359</v>
      </c>
      <c r="H353">
        <v>3.01701583587786</v>
      </c>
      <c r="I353">
        <v>47.432000000000002</v>
      </c>
      <c r="J353">
        <v>0.89143899999999998</v>
      </c>
      <c r="K353">
        <v>26.394931225828</v>
      </c>
      <c r="L353">
        <v>71.345468439055196</v>
      </c>
      <c r="M353">
        <v>992.44161974911106</v>
      </c>
      <c r="N353">
        <v>1.1432469295937699</v>
      </c>
      <c r="O353">
        <v>2.9442451271440202</v>
      </c>
      <c r="P353">
        <v>47.045798965602501</v>
      </c>
      <c r="Q353">
        <v>0.89368316423739103</v>
      </c>
      <c r="R353">
        <v>2015</v>
      </c>
      <c r="S353">
        <v>25.973790076335899</v>
      </c>
      <c r="T353">
        <v>71.906628625954198</v>
      </c>
      <c r="U353">
        <v>992.34686259542002</v>
      </c>
      <c r="V353">
        <v>1.14490246183206</v>
      </c>
      <c r="W353">
        <v>2.8923110725190799</v>
      </c>
      <c r="X353">
        <v>46.8780000000001</v>
      </c>
      <c r="Y353">
        <v>0.902478</v>
      </c>
      <c r="Z353">
        <v>26.2196634396478</v>
      </c>
      <c r="AA353">
        <v>71.364832196018</v>
      </c>
      <c r="AB353">
        <v>992.46400626798004</v>
      </c>
      <c r="AC353">
        <v>1.1440525362201901</v>
      </c>
      <c r="AD353">
        <v>2.9536466141042101</v>
      </c>
      <c r="AE353">
        <v>46.798987374296402</v>
      </c>
      <c r="AF353">
        <v>0.89562683153193401</v>
      </c>
      <c r="AG353">
        <v>6.6845932856299398E-3</v>
      </c>
      <c r="AH353">
        <v>-2.71334722816222E-4</v>
      </c>
      <c r="AI353" s="1">
        <v>-2.25565045467745E-5</v>
      </c>
      <c r="AJ353">
        <v>-7.0416925876091497E-4</v>
      </c>
      <c r="AK353">
        <v>-3.1830100849901898E-3</v>
      </c>
      <c r="AL353">
        <v>5.2738660632137401E-3</v>
      </c>
      <c r="AM353">
        <v>-2.1701753745120701E-3</v>
      </c>
      <c r="AO353"/>
      <c r="AP353"/>
      <c r="AR353"/>
      <c r="AS353"/>
      <c r="AU353"/>
      <c r="AV353"/>
      <c r="BA353"/>
      <c r="BB353"/>
    </row>
    <row r="354" spans="1:54" hidden="1" x14ac:dyDescent="0.25">
      <c r="A354">
        <v>2023</v>
      </c>
      <c r="B354" t="s">
        <v>39</v>
      </c>
      <c r="C354" t="s">
        <v>44</v>
      </c>
      <c r="D354">
        <v>26.514862595419899</v>
      </c>
      <c r="E354">
        <v>71.209109160305402</v>
      </c>
      <c r="F354">
        <v>992.16066793893106</v>
      </c>
      <c r="G354">
        <v>1.1424060610686999</v>
      </c>
      <c r="H354">
        <v>2.8936605000000002</v>
      </c>
      <c r="I354">
        <v>46.595999999999997</v>
      </c>
      <c r="J354">
        <v>0.89039699999999999</v>
      </c>
      <c r="K354">
        <v>26.417171595208401</v>
      </c>
      <c r="L354">
        <v>71.342805491630699</v>
      </c>
      <c r="M354">
        <v>992.43888864538599</v>
      </c>
      <c r="N354">
        <v>1.1431449009788901</v>
      </c>
      <c r="O354">
        <v>2.9432226445960201</v>
      </c>
      <c r="P354">
        <v>47.078339602911598</v>
      </c>
      <c r="Q354">
        <v>0.89346603201986396</v>
      </c>
      <c r="R354">
        <v>2015</v>
      </c>
      <c r="S354">
        <v>25.973790076335899</v>
      </c>
      <c r="T354">
        <v>71.906628625954198</v>
      </c>
      <c r="U354">
        <v>992.34686259542002</v>
      </c>
      <c r="V354">
        <v>1.14490246183206</v>
      </c>
      <c r="W354">
        <v>2.8923110725190799</v>
      </c>
      <c r="X354">
        <v>46.8780000000001</v>
      </c>
      <c r="Y354">
        <v>0.902478</v>
      </c>
      <c r="Z354">
        <v>26.2196634396478</v>
      </c>
      <c r="AA354">
        <v>71.364832196018</v>
      </c>
      <c r="AB354">
        <v>992.46400626798004</v>
      </c>
      <c r="AC354">
        <v>1.1440525362201901</v>
      </c>
      <c r="AD354">
        <v>2.9536466141042101</v>
      </c>
      <c r="AE354">
        <v>46.798987374296402</v>
      </c>
      <c r="AF354">
        <v>0.89562683153193401</v>
      </c>
      <c r="AG354">
        <v>7.5328257365004604E-3</v>
      </c>
      <c r="AH354">
        <v>-3.0864928438042099E-4</v>
      </c>
      <c r="AI354" s="1">
        <v>-2.53083461320993E-5</v>
      </c>
      <c r="AJ354">
        <v>-7.9335101541097098E-4</v>
      </c>
      <c r="AK354">
        <v>-3.52918641600983E-3</v>
      </c>
      <c r="AL354">
        <v>5.9691938712465699E-3</v>
      </c>
      <c r="AM354">
        <v>-2.41261140912285E-3</v>
      </c>
      <c r="AO354"/>
      <c r="AP354"/>
      <c r="AR354"/>
      <c r="AS354"/>
      <c r="AU354"/>
      <c r="AV354"/>
      <c r="BA354"/>
      <c r="BB354"/>
    </row>
    <row r="355" spans="1:54" hidden="1" x14ac:dyDescent="0.25">
      <c r="A355">
        <v>2024</v>
      </c>
      <c r="B355" t="s">
        <v>39</v>
      </c>
      <c r="C355" t="s">
        <v>44</v>
      </c>
      <c r="D355">
        <v>26.763698473282499</v>
      </c>
      <c r="E355">
        <v>70.742548473282497</v>
      </c>
      <c r="F355">
        <v>992.46049236641204</v>
      </c>
      <c r="G355">
        <v>1.14171191221374</v>
      </c>
      <c r="H355">
        <v>2.9229931106870199</v>
      </c>
      <c r="I355">
        <v>47.597000000000001</v>
      </c>
      <c r="J355">
        <v>0.89370300000000003</v>
      </c>
      <c r="K355">
        <v>26.4386791007101</v>
      </c>
      <c r="L355">
        <v>71.340215789472097</v>
      </c>
      <c r="M355">
        <v>992.43627789921197</v>
      </c>
      <c r="N355">
        <v>1.1430462788533</v>
      </c>
      <c r="O355">
        <v>2.9422819806243599</v>
      </c>
      <c r="P355">
        <v>47.110333901295903</v>
      </c>
      <c r="Q355">
        <v>0.89326555437775501</v>
      </c>
      <c r="R355">
        <v>2015</v>
      </c>
      <c r="S355">
        <v>25.973790076335899</v>
      </c>
      <c r="T355">
        <v>71.906628625954198</v>
      </c>
      <c r="U355">
        <v>992.34686259542002</v>
      </c>
      <c r="V355">
        <v>1.14490246183206</v>
      </c>
      <c r="W355">
        <v>2.8923110725190799</v>
      </c>
      <c r="X355">
        <v>46.8780000000001</v>
      </c>
      <c r="Y355">
        <v>0.902478</v>
      </c>
      <c r="Z355">
        <v>26.2196634396478</v>
      </c>
      <c r="AA355">
        <v>71.364832196018</v>
      </c>
      <c r="AB355">
        <v>992.46400626798004</v>
      </c>
      <c r="AC355">
        <v>1.1440525362201901</v>
      </c>
      <c r="AD355">
        <v>2.9536466141042101</v>
      </c>
      <c r="AE355">
        <v>46.798987374296402</v>
      </c>
      <c r="AF355">
        <v>0.89562683153193401</v>
      </c>
      <c r="AG355">
        <v>8.3531072611390204E-3</v>
      </c>
      <c r="AH355">
        <v>-3.4493749636099399E-4</v>
      </c>
      <c r="AI355" s="1">
        <v>-2.79389162667278E-5</v>
      </c>
      <c r="AJ355">
        <v>-8.7955520837198597E-4</v>
      </c>
      <c r="AK355">
        <v>-3.8476618785689199E-3</v>
      </c>
      <c r="AL355">
        <v>6.6528475180312801E-3</v>
      </c>
      <c r="AM355">
        <v>-2.6364520032750101E-3</v>
      </c>
      <c r="AO355"/>
      <c r="AP355"/>
      <c r="AR355"/>
      <c r="AS355"/>
      <c r="AU355"/>
      <c r="AV355"/>
      <c r="BA355"/>
      <c r="BB355"/>
    </row>
    <row r="356" spans="1:54" hidden="1" x14ac:dyDescent="0.25">
      <c r="A356">
        <v>2025</v>
      </c>
      <c r="B356" t="s">
        <v>39</v>
      </c>
      <c r="C356" t="s">
        <v>44</v>
      </c>
      <c r="D356">
        <v>26.659755725190902</v>
      </c>
      <c r="E356">
        <v>71.671191603053401</v>
      </c>
      <c r="F356">
        <v>992.37281679389298</v>
      </c>
      <c r="G356">
        <v>1.1419210229007599</v>
      </c>
      <c r="H356">
        <v>2.9381599156488498</v>
      </c>
      <c r="I356">
        <v>46.450000000000102</v>
      </c>
      <c r="J356">
        <v>0.89108500000000002</v>
      </c>
      <c r="K356">
        <v>26.4594426115228</v>
      </c>
      <c r="L356">
        <v>71.337715139037002</v>
      </c>
      <c r="M356">
        <v>992.43378871557002</v>
      </c>
      <c r="N356">
        <v>1.14295111054293</v>
      </c>
      <c r="O356">
        <v>2.9414236925030002</v>
      </c>
      <c r="P356">
        <v>47.141826261234399</v>
      </c>
      <c r="Q356">
        <v>0.89308223829130196</v>
      </c>
      <c r="R356">
        <v>2015</v>
      </c>
      <c r="S356">
        <v>25.973790076335899</v>
      </c>
      <c r="T356">
        <v>71.906628625954198</v>
      </c>
      <c r="U356">
        <v>992.34686259542002</v>
      </c>
      <c r="V356">
        <v>1.14490246183206</v>
      </c>
      <c r="W356">
        <v>2.8923110725190799</v>
      </c>
      <c r="X356">
        <v>46.8780000000001</v>
      </c>
      <c r="Y356">
        <v>0.902478</v>
      </c>
      <c r="Z356">
        <v>26.2196634396478</v>
      </c>
      <c r="AA356">
        <v>71.364832196018</v>
      </c>
      <c r="AB356">
        <v>992.46400626798004</v>
      </c>
      <c r="AC356">
        <v>1.1440525362201901</v>
      </c>
      <c r="AD356">
        <v>2.9536466141042101</v>
      </c>
      <c r="AE356">
        <v>46.798987374296402</v>
      </c>
      <c r="AF356">
        <v>0.89562683153193401</v>
      </c>
      <c r="AG356">
        <v>9.1450133380583006E-3</v>
      </c>
      <c r="AH356">
        <v>-3.7997787070369999E-4</v>
      </c>
      <c r="AI356" s="1">
        <v>-3.0447000817683999E-5</v>
      </c>
      <c r="AJ356">
        <v>-9.6274047072542805E-4</v>
      </c>
      <c r="AK356">
        <v>-4.1382477994639302E-3</v>
      </c>
      <c r="AL356">
        <v>7.3257757522826898E-3</v>
      </c>
      <c r="AM356">
        <v>-2.8411310950563402E-3</v>
      </c>
      <c r="AO356"/>
      <c r="AP356"/>
      <c r="AR356"/>
      <c r="AS356"/>
      <c r="AU356"/>
      <c r="AV356"/>
      <c r="BA356"/>
      <c r="BB356"/>
    </row>
    <row r="357" spans="1:54" hidden="1" x14ac:dyDescent="0.25">
      <c r="A357">
        <v>2026</v>
      </c>
      <c r="B357" t="s">
        <v>39</v>
      </c>
      <c r="C357" t="s">
        <v>44</v>
      </c>
      <c r="D357">
        <v>26.207175572519098</v>
      </c>
      <c r="E357">
        <v>71.702499236641202</v>
      </c>
      <c r="F357">
        <v>992.46445038167894</v>
      </c>
      <c r="G357">
        <v>1.14405532061069</v>
      </c>
      <c r="H357">
        <v>2.90712635114504</v>
      </c>
      <c r="I357">
        <v>47.314999999999998</v>
      </c>
      <c r="J357">
        <v>0.89745200000000003</v>
      </c>
      <c r="K357">
        <v>26.479435797512</v>
      </c>
      <c r="L357">
        <v>71.335326318974793</v>
      </c>
      <c r="M357">
        <v>992.43140790560506</v>
      </c>
      <c r="N357">
        <v>1.1428594932479199</v>
      </c>
      <c r="O357">
        <v>2.9406494630453501</v>
      </c>
      <c r="P357">
        <v>47.172824109191502</v>
      </c>
      <c r="Q357">
        <v>0.89291721342932895</v>
      </c>
      <c r="R357">
        <v>2015</v>
      </c>
      <c r="S357">
        <v>25.973790076335899</v>
      </c>
      <c r="T357">
        <v>71.906628625954198</v>
      </c>
      <c r="U357">
        <v>992.34686259542002</v>
      </c>
      <c r="V357">
        <v>1.14490246183206</v>
      </c>
      <c r="W357">
        <v>2.8923110725190799</v>
      </c>
      <c r="X357">
        <v>46.8780000000001</v>
      </c>
      <c r="Y357">
        <v>0.902478</v>
      </c>
      <c r="Z357">
        <v>26.2196634396478</v>
      </c>
      <c r="AA357">
        <v>71.364832196018</v>
      </c>
      <c r="AB357">
        <v>992.46400626798004</v>
      </c>
      <c r="AC357">
        <v>1.1440525362201901</v>
      </c>
      <c r="AD357">
        <v>2.9536466141042101</v>
      </c>
      <c r="AE357">
        <v>46.798987374296402</v>
      </c>
      <c r="AF357">
        <v>0.89562683153193401</v>
      </c>
      <c r="AG357">
        <v>9.9075397539765808E-3</v>
      </c>
      <c r="AH357">
        <v>-4.1345122149447999E-4</v>
      </c>
      <c r="AI357" s="1">
        <v>-3.2845888787806802E-5</v>
      </c>
      <c r="AJ357">
        <v>-1.0428218412166801E-3</v>
      </c>
      <c r="AK357">
        <v>-4.4003744377530503E-3</v>
      </c>
      <c r="AL357">
        <v>7.9881372625690301E-3</v>
      </c>
      <c r="AM357">
        <v>-3.0253873680514002E-3</v>
      </c>
      <c r="AO357"/>
      <c r="AP357"/>
      <c r="AR357"/>
      <c r="AS357"/>
      <c r="AU357"/>
      <c r="AV357"/>
      <c r="BA357"/>
      <c r="BB357"/>
    </row>
    <row r="358" spans="1:54" hidden="1" x14ac:dyDescent="0.25">
      <c r="A358">
        <v>2027</v>
      </c>
      <c r="B358" t="s">
        <v>39</v>
      </c>
      <c r="C358" t="s">
        <v>44</v>
      </c>
      <c r="D358">
        <v>26.350893129770999</v>
      </c>
      <c r="E358">
        <v>71.214650763358804</v>
      </c>
      <c r="F358">
        <v>992.57095419847303</v>
      </c>
      <c r="G358">
        <v>1.14358727099237</v>
      </c>
      <c r="H358">
        <v>2.97848376717557</v>
      </c>
      <c r="I358">
        <v>46.277000000000001</v>
      </c>
      <c r="J358">
        <v>0.89343099999999998</v>
      </c>
      <c r="K358">
        <v>26.49865601043</v>
      </c>
      <c r="L358">
        <v>71.333042700738503</v>
      </c>
      <c r="M358">
        <v>992.42912186741205</v>
      </c>
      <c r="N358">
        <v>1.14277142503365</v>
      </c>
      <c r="O358">
        <v>2.9399593649059801</v>
      </c>
      <c r="P358">
        <v>47.203255814265702</v>
      </c>
      <c r="Q358">
        <v>0.892770532528535</v>
      </c>
      <c r="R358">
        <v>2015</v>
      </c>
      <c r="S358">
        <v>25.973790076335899</v>
      </c>
      <c r="T358">
        <v>71.906628625954198</v>
      </c>
      <c r="U358">
        <v>992.34686259542002</v>
      </c>
      <c r="V358">
        <v>1.14490246183206</v>
      </c>
      <c r="W358">
        <v>2.8923110725190799</v>
      </c>
      <c r="X358">
        <v>46.8780000000001</v>
      </c>
      <c r="Y358">
        <v>0.902478</v>
      </c>
      <c r="Z358">
        <v>26.2196634396478</v>
      </c>
      <c r="AA358">
        <v>71.364832196018</v>
      </c>
      <c r="AB358">
        <v>992.46400626798004</v>
      </c>
      <c r="AC358">
        <v>1.1440525362201901</v>
      </c>
      <c r="AD358">
        <v>2.9536466141042101</v>
      </c>
      <c r="AE358">
        <v>46.798987374296402</v>
      </c>
      <c r="AF358">
        <v>0.89562683153193401</v>
      </c>
      <c r="AG358">
        <v>1.06405855065385E-2</v>
      </c>
      <c r="AH358">
        <v>-4.45450431273981E-4</v>
      </c>
      <c r="AI358" s="1">
        <v>-3.5149285362965501E-5</v>
      </c>
      <c r="AJ358">
        <v>-1.11980101086406E-3</v>
      </c>
      <c r="AK358">
        <v>-4.6340171951771997E-3</v>
      </c>
      <c r="AL358">
        <v>8.6384014409541E-3</v>
      </c>
      <c r="AM358">
        <v>-3.1891619398153001E-3</v>
      </c>
      <c r="AO358"/>
      <c r="AP358"/>
      <c r="AR358"/>
      <c r="AS358"/>
      <c r="AU358"/>
      <c r="AV358"/>
      <c r="BA358"/>
      <c r="BB358"/>
    </row>
    <row r="359" spans="1:54" hidden="1" x14ac:dyDescent="0.25">
      <c r="A359">
        <v>2028</v>
      </c>
      <c r="B359" t="s">
        <v>39</v>
      </c>
      <c r="C359" t="s">
        <v>44</v>
      </c>
      <c r="D359">
        <v>26.6913625954199</v>
      </c>
      <c r="E359">
        <v>70.878752290076307</v>
      </c>
      <c r="F359">
        <v>992.51745801526704</v>
      </c>
      <c r="G359">
        <v>1.1421061984732801</v>
      </c>
      <c r="H359">
        <v>2.93981067175572</v>
      </c>
      <c r="I359">
        <v>46.954999999999998</v>
      </c>
      <c r="J359">
        <v>0.88705299999999998</v>
      </c>
      <c r="K359">
        <v>26.517127642296099</v>
      </c>
      <c r="L359">
        <v>71.330835979991505</v>
      </c>
      <c r="M359">
        <v>992.42693118640398</v>
      </c>
      <c r="N359">
        <v>1.14268680452391</v>
      </c>
      <c r="O359">
        <v>2.9393515401205801</v>
      </c>
      <c r="P359">
        <v>47.233047190887397</v>
      </c>
      <c r="Q359">
        <v>0.89264108717096402</v>
      </c>
      <c r="R359">
        <v>2015</v>
      </c>
      <c r="S359">
        <v>25.973790076335899</v>
      </c>
      <c r="T359">
        <v>71.906628625954198</v>
      </c>
      <c r="U359">
        <v>992.34686259542002</v>
      </c>
      <c r="V359">
        <v>1.14490246183206</v>
      </c>
      <c r="W359">
        <v>2.8923110725190799</v>
      </c>
      <c r="X359">
        <v>46.8780000000001</v>
      </c>
      <c r="Y359">
        <v>0.902478</v>
      </c>
      <c r="Z359">
        <v>26.2196634396478</v>
      </c>
      <c r="AA359">
        <v>71.364832196018</v>
      </c>
      <c r="AB359">
        <v>992.46400626798004</v>
      </c>
      <c r="AC359">
        <v>1.1440525362201901</v>
      </c>
      <c r="AD359">
        <v>2.9536466141042101</v>
      </c>
      <c r="AE359">
        <v>46.798987374296402</v>
      </c>
      <c r="AF359">
        <v>0.89562683153193401</v>
      </c>
      <c r="AG359">
        <v>1.13450808906446E-2</v>
      </c>
      <c r="AH359">
        <v>-4.7637211467191701E-4</v>
      </c>
      <c r="AI359" s="1">
        <v>-3.7356600684786802E-5</v>
      </c>
      <c r="AJ359">
        <v>-1.1937665911606801E-3</v>
      </c>
      <c r="AK359">
        <v>-4.8398051125595701E-3</v>
      </c>
      <c r="AL359">
        <v>9.2749830913958099E-3</v>
      </c>
      <c r="AM359">
        <v>-3.3336923993923699E-3</v>
      </c>
      <c r="AO359"/>
      <c r="AP359"/>
      <c r="AR359"/>
      <c r="AS359"/>
      <c r="AU359"/>
      <c r="AV359"/>
      <c r="BA359"/>
      <c r="BB359"/>
    </row>
    <row r="360" spans="1:54" hidden="1" x14ac:dyDescent="0.25">
      <c r="A360">
        <v>2029</v>
      </c>
      <c r="B360" t="s">
        <v>39</v>
      </c>
      <c r="C360" t="s">
        <v>44</v>
      </c>
      <c r="D360">
        <v>26.917419847328301</v>
      </c>
      <c r="E360">
        <v>71.153280152671698</v>
      </c>
      <c r="F360">
        <v>992.32006870228997</v>
      </c>
      <c r="G360">
        <v>1.14081359160305</v>
      </c>
      <c r="H360">
        <v>2.9203396946564899</v>
      </c>
      <c r="I360">
        <v>46.628</v>
      </c>
      <c r="J360">
        <v>0.89571100000000003</v>
      </c>
      <c r="K360">
        <v>26.5348750851294</v>
      </c>
      <c r="L360">
        <v>71.328677852397504</v>
      </c>
      <c r="M360">
        <v>992.42483644799597</v>
      </c>
      <c r="N360">
        <v>1.14260553034252</v>
      </c>
      <c r="O360">
        <v>2.9388241307248602</v>
      </c>
      <c r="P360">
        <v>47.262124053487099</v>
      </c>
      <c r="Q360">
        <v>0.89252776893866204</v>
      </c>
      <c r="R360">
        <v>2015</v>
      </c>
      <c r="S360">
        <v>25.973790076335899</v>
      </c>
      <c r="T360">
        <v>71.906628625954198</v>
      </c>
      <c r="U360">
        <v>992.34686259542002</v>
      </c>
      <c r="V360">
        <v>1.14490246183206</v>
      </c>
      <c r="W360">
        <v>2.8923110725190799</v>
      </c>
      <c r="X360">
        <v>46.8780000000001</v>
      </c>
      <c r="Y360">
        <v>0.902478</v>
      </c>
      <c r="Z360">
        <v>26.2196634396478</v>
      </c>
      <c r="AA360">
        <v>71.364832196018</v>
      </c>
      <c r="AB360">
        <v>992.46400626798004</v>
      </c>
      <c r="AC360">
        <v>1.1440525362201901</v>
      </c>
      <c r="AD360">
        <v>2.9536466141042101</v>
      </c>
      <c r="AE360">
        <v>46.798987374296402</v>
      </c>
      <c r="AF360">
        <v>0.89562683153193401</v>
      </c>
      <c r="AG360">
        <v>1.20219562011966E-2</v>
      </c>
      <c r="AH360">
        <v>-5.0661288631839805E-4</v>
      </c>
      <c r="AI360" s="1">
        <v>-3.9467244895012303E-5</v>
      </c>
      <c r="AJ360">
        <v>-1.2648071935992601E-3</v>
      </c>
      <c r="AK360">
        <v>-5.0183672307225896E-3</v>
      </c>
      <c r="AL360">
        <v>9.8962970178519301E-3</v>
      </c>
      <c r="AM360">
        <v>-3.4602163358268502E-3</v>
      </c>
      <c r="AO360"/>
      <c r="AP360"/>
      <c r="AR360"/>
      <c r="AS360"/>
      <c r="AU360"/>
      <c r="AV360"/>
      <c r="BA360"/>
      <c r="BB360"/>
    </row>
    <row r="361" spans="1:54" hidden="1" x14ac:dyDescent="0.25">
      <c r="A361">
        <v>2030</v>
      </c>
      <c r="B361" t="s">
        <v>39</v>
      </c>
      <c r="C361" t="s">
        <v>44</v>
      </c>
      <c r="D361">
        <v>26.366729007633602</v>
      </c>
      <c r="E361">
        <v>71.708190076335796</v>
      </c>
      <c r="F361">
        <v>992.33107633587804</v>
      </c>
      <c r="G361">
        <v>1.1431880076335901</v>
      </c>
      <c r="H361">
        <v>2.8987615381679399</v>
      </c>
      <c r="I361">
        <v>46.374000000000002</v>
      </c>
      <c r="J361">
        <v>0.88923399999999997</v>
      </c>
      <c r="K361">
        <v>26.551922730949101</v>
      </c>
      <c r="L361">
        <v>71.326540013619905</v>
      </c>
      <c r="M361">
        <v>992.42283823759897</v>
      </c>
      <c r="N361">
        <v>1.1425275011132601</v>
      </c>
      <c r="O361">
        <v>2.9383752787545201</v>
      </c>
      <c r="P361">
        <v>47.290412216495199</v>
      </c>
      <c r="Q361">
        <v>0.89242946941367496</v>
      </c>
      <c r="R361">
        <v>2015</v>
      </c>
      <c r="S361">
        <v>25.973790076335899</v>
      </c>
      <c r="T361">
        <v>71.906628625954198</v>
      </c>
      <c r="U361">
        <v>992.34686259542002</v>
      </c>
      <c r="V361">
        <v>1.14490246183206</v>
      </c>
      <c r="W361">
        <v>2.8923110725190799</v>
      </c>
      <c r="X361">
        <v>46.8780000000001</v>
      </c>
      <c r="Y361">
        <v>0.902478</v>
      </c>
      <c r="Z361">
        <v>26.2196634396478</v>
      </c>
      <c r="AA361">
        <v>71.364832196018</v>
      </c>
      <c r="AB361">
        <v>992.46400626798004</v>
      </c>
      <c r="AC361">
        <v>1.1440525362201901</v>
      </c>
      <c r="AD361">
        <v>2.9536466141042101</v>
      </c>
      <c r="AE361">
        <v>46.798987374296402</v>
      </c>
      <c r="AF361">
        <v>0.89562683153193401</v>
      </c>
      <c r="AG361">
        <v>1.2672141733095299E-2</v>
      </c>
      <c r="AH361">
        <v>-5.3656936084313703E-4</v>
      </c>
      <c r="AI361" s="1">
        <v>-4.1480628135383303E-5</v>
      </c>
      <c r="AJ361">
        <v>-1.33301142967273E-3</v>
      </c>
      <c r="AK361">
        <v>-5.1703325904887002E-3</v>
      </c>
      <c r="AL361">
        <v>1.05007580242804E-2</v>
      </c>
      <c r="AM361">
        <v>-3.5699713381635899E-3</v>
      </c>
      <c r="AO361"/>
      <c r="AP361"/>
      <c r="AR361"/>
      <c r="AS361"/>
      <c r="AU361"/>
      <c r="AV361"/>
      <c r="BA361"/>
      <c r="BB361"/>
    </row>
    <row r="362" spans="1:54" hidden="1" x14ac:dyDescent="0.25">
      <c r="A362">
        <v>2031</v>
      </c>
      <c r="B362" t="s">
        <v>39</v>
      </c>
      <c r="C362" t="s">
        <v>44</v>
      </c>
      <c r="D362">
        <v>26.250648854961899</v>
      </c>
      <c r="E362">
        <v>71.819926717557195</v>
      </c>
      <c r="F362">
        <v>992.30480534351102</v>
      </c>
      <c r="G362">
        <v>1.1436500000000001</v>
      </c>
      <c r="H362">
        <v>2.93080891221374</v>
      </c>
      <c r="I362">
        <v>48.039000000000101</v>
      </c>
      <c r="J362">
        <v>0.89559100000000003</v>
      </c>
      <c r="K362">
        <v>26.568294971774399</v>
      </c>
      <c r="L362">
        <v>71.324394159322097</v>
      </c>
      <c r="M362">
        <v>992.42093714062696</v>
      </c>
      <c r="N362">
        <v>1.1424526154599299</v>
      </c>
      <c r="O362">
        <v>2.9380031262452801</v>
      </c>
      <c r="P362">
        <v>47.3178374943422</v>
      </c>
      <c r="Q362">
        <v>0.89234508017804703</v>
      </c>
      <c r="R362">
        <v>2015</v>
      </c>
      <c r="S362">
        <v>25.973790076335899</v>
      </c>
      <c r="T362">
        <v>71.906628625954198</v>
      </c>
      <c r="U362">
        <v>992.34686259542002</v>
      </c>
      <c r="V362">
        <v>1.14490246183206</v>
      </c>
      <c r="W362">
        <v>2.8923110725190799</v>
      </c>
      <c r="X362">
        <v>46.8780000000001</v>
      </c>
      <c r="Y362">
        <v>0.902478</v>
      </c>
      <c r="Z362">
        <v>26.2196634396478</v>
      </c>
      <c r="AA362">
        <v>71.364832196018</v>
      </c>
      <c r="AB362">
        <v>992.46400626798004</v>
      </c>
      <c r="AC362">
        <v>1.1440525362201901</v>
      </c>
      <c r="AD362">
        <v>2.9536466141042101</v>
      </c>
      <c r="AE362">
        <v>46.798987374296402</v>
      </c>
      <c r="AF362">
        <v>0.89562683153193401</v>
      </c>
      <c r="AG362">
        <v>1.3296567781242099E-2</v>
      </c>
      <c r="AH362">
        <v>-5.6663815287564699E-4</v>
      </c>
      <c r="AI362" s="1">
        <v>-4.3396160547412098E-5</v>
      </c>
      <c r="AJ362">
        <v>-1.39846791087381E-3</v>
      </c>
      <c r="AK362">
        <v>-5.2963302326809198E-3</v>
      </c>
      <c r="AL362">
        <v>1.10867809146391E-2</v>
      </c>
      <c r="AM362">
        <v>-3.6641949954464401E-3</v>
      </c>
      <c r="AO362"/>
      <c r="AP362"/>
      <c r="AR362"/>
      <c r="AS362"/>
      <c r="AU362"/>
      <c r="AV362"/>
      <c r="BA362"/>
      <c r="BB362"/>
    </row>
    <row r="363" spans="1:54" hidden="1" x14ac:dyDescent="0.25">
      <c r="A363">
        <v>2032</v>
      </c>
      <c r="B363" t="s">
        <v>39</v>
      </c>
      <c r="C363" t="s">
        <v>44</v>
      </c>
      <c r="D363">
        <v>26.5688015267176</v>
      </c>
      <c r="E363">
        <v>70.955299999999994</v>
      </c>
      <c r="F363">
        <v>992.36400381679402</v>
      </c>
      <c r="G363">
        <v>1.1424386106870199</v>
      </c>
      <c r="H363">
        <v>2.9380076465648899</v>
      </c>
      <c r="I363">
        <v>47.177</v>
      </c>
      <c r="J363">
        <v>0.88453300000000001</v>
      </c>
      <c r="K363">
        <v>26.5840161996246</v>
      </c>
      <c r="L363">
        <v>71.322211985167698</v>
      </c>
      <c r="M363">
        <v>992.41913374249305</v>
      </c>
      <c r="N363">
        <v>1.1423807720063299</v>
      </c>
      <c r="O363">
        <v>2.9377058152328202</v>
      </c>
      <c r="P363">
        <v>47.344325701458402</v>
      </c>
      <c r="Q363">
        <v>0.89227349281382495</v>
      </c>
      <c r="R363">
        <v>2015</v>
      </c>
      <c r="S363">
        <v>25.973790076335899</v>
      </c>
      <c r="T363">
        <v>71.906628625954198</v>
      </c>
      <c r="U363">
        <v>992.34686259542002</v>
      </c>
      <c r="V363">
        <v>1.14490246183206</v>
      </c>
      <c r="W363">
        <v>2.8923110725190799</v>
      </c>
      <c r="X363">
        <v>46.8780000000001</v>
      </c>
      <c r="Y363">
        <v>0.902478</v>
      </c>
      <c r="Z363">
        <v>26.2196634396478</v>
      </c>
      <c r="AA363">
        <v>71.364832196018</v>
      </c>
      <c r="AB363">
        <v>992.46400626798004</v>
      </c>
      <c r="AC363">
        <v>1.1440525362201901</v>
      </c>
      <c r="AD363">
        <v>2.9536466141042101</v>
      </c>
      <c r="AE363">
        <v>46.798987374296402</v>
      </c>
      <c r="AF363">
        <v>0.89562683153193401</v>
      </c>
      <c r="AG363">
        <v>1.3896164640537501E-2</v>
      </c>
      <c r="AH363">
        <v>-5.9721587704643798E-4</v>
      </c>
      <c r="AI363" s="1">
        <v>-4.5213252273069299E-5</v>
      </c>
      <c r="AJ363">
        <v>-1.4612652486957901E-3</v>
      </c>
      <c r="AK363">
        <v>-5.3969891981215301E-3</v>
      </c>
      <c r="AL363">
        <v>1.16527804928856E-2</v>
      </c>
      <c r="AM363">
        <v>-3.7441248967200001E-3</v>
      </c>
      <c r="AO363"/>
      <c r="AP363"/>
      <c r="AR363"/>
      <c r="AS363"/>
      <c r="AU363"/>
      <c r="AV363"/>
      <c r="BA363"/>
      <c r="BB363"/>
    </row>
    <row r="364" spans="1:54" hidden="1" x14ac:dyDescent="0.25">
      <c r="A364">
        <v>2033</v>
      </c>
      <c r="B364" t="s">
        <v>39</v>
      </c>
      <c r="C364" t="s">
        <v>44</v>
      </c>
      <c r="D364">
        <v>26.589053435114501</v>
      </c>
      <c r="E364">
        <v>71.606332442748098</v>
      </c>
      <c r="F364">
        <v>992.52142748091705</v>
      </c>
      <c r="G364">
        <v>1.14243280916031</v>
      </c>
      <c r="H364">
        <v>2.9403715610686998</v>
      </c>
      <c r="I364">
        <v>48.234000000000002</v>
      </c>
      <c r="J364">
        <v>0.89553499999999997</v>
      </c>
      <c r="K364">
        <v>26.599110806518901</v>
      </c>
      <c r="L364">
        <v>71.319965186820198</v>
      </c>
      <c r="M364">
        <v>992.41742862861099</v>
      </c>
      <c r="N364">
        <v>1.14231186937625</v>
      </c>
      <c r="O364">
        <v>2.9374814877528701</v>
      </c>
      <c r="P364">
        <v>47.369802652274302</v>
      </c>
      <c r="Q364">
        <v>0.89221359890305296</v>
      </c>
      <c r="R364">
        <v>2015</v>
      </c>
      <c r="S364">
        <v>25.973790076335899</v>
      </c>
      <c r="T364">
        <v>71.906628625954198</v>
      </c>
      <c r="U364">
        <v>992.34686259542002</v>
      </c>
      <c r="V364">
        <v>1.14490246183206</v>
      </c>
      <c r="W364">
        <v>2.8923110725190799</v>
      </c>
      <c r="X364">
        <v>46.8780000000001</v>
      </c>
      <c r="Y364">
        <v>0.902478</v>
      </c>
      <c r="Z364">
        <v>26.2196634396478</v>
      </c>
      <c r="AA364">
        <v>71.364832196018</v>
      </c>
      <c r="AB364">
        <v>992.46400626798004</v>
      </c>
      <c r="AC364">
        <v>1.1440525362201901</v>
      </c>
      <c r="AD364">
        <v>2.9536466141042101</v>
      </c>
      <c r="AE364">
        <v>46.798987374296402</v>
      </c>
      <c r="AF364">
        <v>0.89562683153193401</v>
      </c>
      <c r="AG364">
        <v>1.4471862605883399E-2</v>
      </c>
      <c r="AH364">
        <v>-6.28699147984823E-4</v>
      </c>
      <c r="AI364" s="1">
        <v>-4.69313134537526E-5</v>
      </c>
      <c r="AJ364">
        <v>-1.5214920546312101E-3</v>
      </c>
      <c r="AK364">
        <v>-5.4729385276337103E-3</v>
      </c>
      <c r="AL364">
        <v>1.21971715629779E-2</v>
      </c>
      <c r="AM364">
        <v>-3.8109986310290102E-3</v>
      </c>
      <c r="AO364"/>
      <c r="AP364"/>
      <c r="AR364"/>
      <c r="AS364"/>
      <c r="AU364"/>
      <c r="AV364"/>
      <c r="BA364"/>
      <c r="BB364"/>
    </row>
    <row r="365" spans="1:54" hidden="1" x14ac:dyDescent="0.25">
      <c r="A365">
        <v>2034</v>
      </c>
      <c r="B365" t="s">
        <v>39</v>
      </c>
      <c r="C365" t="s">
        <v>44</v>
      </c>
      <c r="D365">
        <v>26.702774809160299</v>
      </c>
      <c r="E365">
        <v>70.881697709923699</v>
      </c>
      <c r="F365">
        <v>992.23716412213798</v>
      </c>
      <c r="G365">
        <v>1.1417168740457999</v>
      </c>
      <c r="H365">
        <v>2.9631608129771001</v>
      </c>
      <c r="I365">
        <v>46.7070000000001</v>
      </c>
      <c r="J365">
        <v>0.89288000000000001</v>
      </c>
      <c r="K365">
        <v>26.6136031844764</v>
      </c>
      <c r="L365">
        <v>71.317625459943102</v>
      </c>
      <c r="M365">
        <v>992.41582238439298</v>
      </c>
      <c r="N365">
        <v>1.1422458061934899</v>
      </c>
      <c r="O365">
        <v>2.9373282858411098</v>
      </c>
      <c r="P365">
        <v>47.394194161220398</v>
      </c>
      <c r="Q365">
        <v>0.89216429002777697</v>
      </c>
      <c r="R365">
        <v>2015</v>
      </c>
      <c r="S365">
        <v>25.973790076335899</v>
      </c>
      <c r="T365">
        <v>71.906628625954198</v>
      </c>
      <c r="U365">
        <v>992.34686259542002</v>
      </c>
      <c r="V365">
        <v>1.14490246183206</v>
      </c>
      <c r="W365">
        <v>2.8923110725190799</v>
      </c>
      <c r="X365">
        <v>46.8780000000001</v>
      </c>
      <c r="Y365">
        <v>0.902478</v>
      </c>
      <c r="Z365">
        <v>26.2196634396478</v>
      </c>
      <c r="AA365">
        <v>71.364832196018</v>
      </c>
      <c r="AB365">
        <v>992.46400626798004</v>
      </c>
      <c r="AC365">
        <v>1.1440525362201901</v>
      </c>
      <c r="AD365">
        <v>2.9536466141042101</v>
      </c>
      <c r="AE365">
        <v>46.798987374296402</v>
      </c>
      <c r="AF365">
        <v>0.89562683153193401</v>
      </c>
      <c r="AG365">
        <v>1.50245919721802E-2</v>
      </c>
      <c r="AH365">
        <v>-6.6148458032071504E-4</v>
      </c>
      <c r="AI365" s="1">
        <v>-4.8549754231317998E-5</v>
      </c>
      <c r="AJ365">
        <v>-1.5792369401729899E-3</v>
      </c>
      <c r="AK365">
        <v>-5.5248072620396101E-3</v>
      </c>
      <c r="AL365">
        <v>1.27183689288741E-2</v>
      </c>
      <c r="AM365">
        <v>-3.8660537874173001E-3</v>
      </c>
      <c r="AO365"/>
      <c r="AP365"/>
      <c r="AR365"/>
      <c r="AS365"/>
      <c r="AU365"/>
      <c r="AV365"/>
      <c r="BA365"/>
      <c r="BB365"/>
    </row>
    <row r="366" spans="1:54" hidden="1" x14ac:dyDescent="0.25">
      <c r="A366">
        <v>2035</v>
      </c>
      <c r="B366" t="s">
        <v>39</v>
      </c>
      <c r="C366" t="s">
        <v>44</v>
      </c>
      <c r="D366">
        <v>26.9086832061069</v>
      </c>
      <c r="E366">
        <v>70.878877862595502</v>
      </c>
      <c r="F366">
        <v>992.38678244274797</v>
      </c>
      <c r="G366">
        <v>1.14101539312977</v>
      </c>
      <c r="H366">
        <v>2.96796115648855</v>
      </c>
      <c r="I366">
        <v>48.274999999999999</v>
      </c>
      <c r="J366">
        <v>0.889513</v>
      </c>
      <c r="K366">
        <v>26.627517725516402</v>
      </c>
      <c r="L366">
        <v>71.315164500199799</v>
      </c>
      <c r="M366">
        <v>992.41431559525199</v>
      </c>
      <c r="N366">
        <v>1.1421824810818499</v>
      </c>
      <c r="O366">
        <v>2.93724435153326</v>
      </c>
      <c r="P366">
        <v>47.417426042727101</v>
      </c>
      <c r="Q366">
        <v>0.89212445777004301</v>
      </c>
      <c r="R366">
        <v>2015</v>
      </c>
      <c r="S366">
        <v>25.973790076335899</v>
      </c>
      <c r="T366">
        <v>71.906628625954198</v>
      </c>
      <c r="U366">
        <v>992.34686259542002</v>
      </c>
      <c r="V366">
        <v>1.14490246183206</v>
      </c>
      <c r="W366">
        <v>2.8923110725190799</v>
      </c>
      <c r="X366">
        <v>46.8780000000001</v>
      </c>
      <c r="Y366">
        <v>0.902478</v>
      </c>
      <c r="Z366">
        <v>26.2196634396478</v>
      </c>
      <c r="AA366">
        <v>71.364832196018</v>
      </c>
      <c r="AB366">
        <v>992.46400626798004</v>
      </c>
      <c r="AC366">
        <v>1.1440525362201901</v>
      </c>
      <c r="AD366">
        <v>2.9536466141042101</v>
      </c>
      <c r="AE366">
        <v>46.798987374296402</v>
      </c>
      <c r="AF366">
        <v>0.89562683153193401</v>
      </c>
      <c r="AG366">
        <v>1.55552830343294E-2</v>
      </c>
      <c r="AH366">
        <v>-6.9596878868422301E-4</v>
      </c>
      <c r="AI366" s="1">
        <v>-5.00679847475069E-5</v>
      </c>
      <c r="AJ366">
        <v>-1.6345885168146199E-3</v>
      </c>
      <c r="AK366">
        <v>-5.5532244421622303E-3</v>
      </c>
      <c r="AL366">
        <v>1.3214787394531699E-2</v>
      </c>
      <c r="AM366">
        <v>-3.9105279549296202E-3</v>
      </c>
      <c r="AO366"/>
      <c r="AP366"/>
      <c r="AR366"/>
      <c r="AS366"/>
      <c r="AU366"/>
      <c r="AV366"/>
      <c r="BA366"/>
      <c r="BB366"/>
    </row>
    <row r="367" spans="1:54" hidden="1" x14ac:dyDescent="0.25">
      <c r="A367">
        <v>2036</v>
      </c>
      <c r="B367" t="s">
        <v>39</v>
      </c>
      <c r="C367" t="s">
        <v>44</v>
      </c>
      <c r="D367">
        <v>26.4349122137405</v>
      </c>
      <c r="E367">
        <v>71.939174427481007</v>
      </c>
      <c r="F367">
        <v>992.35594274809296</v>
      </c>
      <c r="G367">
        <v>1.14286276335878</v>
      </c>
      <c r="H367">
        <v>2.9076986145038202</v>
      </c>
      <c r="I367">
        <v>46.741000000000099</v>
      </c>
      <c r="J367">
        <v>0.89436899999999997</v>
      </c>
      <c r="K367">
        <v>26.640878821657999</v>
      </c>
      <c r="L367">
        <v>71.312554003253993</v>
      </c>
      <c r="M367">
        <v>992.41290884660202</v>
      </c>
      <c r="N367">
        <v>1.1421217926651199</v>
      </c>
      <c r="O367">
        <v>2.93722782686502</v>
      </c>
      <c r="P367">
        <v>47.439424111224803</v>
      </c>
      <c r="Q367">
        <v>0.89209299371189599</v>
      </c>
      <c r="R367">
        <v>2015</v>
      </c>
      <c r="S367">
        <v>25.973790076335899</v>
      </c>
      <c r="T367">
        <v>71.906628625954198</v>
      </c>
      <c r="U367">
        <v>992.34686259542002</v>
      </c>
      <c r="V367">
        <v>1.14490246183206</v>
      </c>
      <c r="W367">
        <v>2.8923110725190799</v>
      </c>
      <c r="X367">
        <v>46.8780000000001</v>
      </c>
      <c r="Y367">
        <v>0.902478</v>
      </c>
      <c r="Z367">
        <v>26.2196634396478</v>
      </c>
      <c r="AA367">
        <v>71.364832196018</v>
      </c>
      <c r="AB367">
        <v>992.46400626798004</v>
      </c>
      <c r="AC367">
        <v>1.1440525362201901</v>
      </c>
      <c r="AD367">
        <v>2.9536466141042101</v>
      </c>
      <c r="AE367">
        <v>46.798987374296402</v>
      </c>
      <c r="AF367">
        <v>0.89562683153193401</v>
      </c>
      <c r="AG367">
        <v>1.6064866087232101E-2</v>
      </c>
      <c r="AH367">
        <v>-7.3254838770466305E-4</v>
      </c>
      <c r="AI367" s="1">
        <v>-5.1485415143946203E-5</v>
      </c>
      <c r="AJ367">
        <v>-1.68763539604824E-3</v>
      </c>
      <c r="AK367">
        <v>-5.5588191088240197E-3</v>
      </c>
      <c r="AL367">
        <v>1.3684841763908899E-2</v>
      </c>
      <c r="AM367">
        <v>-3.9456587226103E-3</v>
      </c>
      <c r="AO367"/>
      <c r="AP367"/>
      <c r="AR367"/>
      <c r="AS367"/>
      <c r="AU367"/>
      <c r="AV367"/>
      <c r="BA367"/>
      <c r="BB367"/>
    </row>
    <row r="368" spans="1:54" hidden="1" x14ac:dyDescent="0.25">
      <c r="A368">
        <v>2037</v>
      </c>
      <c r="B368" t="s">
        <v>39</v>
      </c>
      <c r="C368" t="s">
        <v>44</v>
      </c>
      <c r="D368">
        <v>26.424354961832101</v>
      </c>
      <c r="E368">
        <v>71.913352671755703</v>
      </c>
      <c r="F368">
        <v>992.32280916030504</v>
      </c>
      <c r="G368">
        <v>1.1428884503816801</v>
      </c>
      <c r="H368">
        <v>2.9553805072519101</v>
      </c>
      <c r="I368">
        <v>47.198</v>
      </c>
      <c r="J368">
        <v>0.892787</v>
      </c>
      <c r="K368">
        <v>26.6532228492282</v>
      </c>
      <c r="L368">
        <v>71.310271087525706</v>
      </c>
      <c r="M368">
        <v>992.41161966067295</v>
      </c>
      <c r="N368">
        <v>1.14206573762424</v>
      </c>
      <c r="O368">
        <v>2.9373283024211001</v>
      </c>
      <c r="P368">
        <v>47.4612449662893</v>
      </c>
      <c r="Q368">
        <v>0.89208633012886396</v>
      </c>
      <c r="R368">
        <v>2015</v>
      </c>
      <c r="S368">
        <v>25.973790076335899</v>
      </c>
      <c r="T368">
        <v>71.906628625954198</v>
      </c>
      <c r="U368">
        <v>992.34686259542002</v>
      </c>
      <c r="V368">
        <v>1.14490246183206</v>
      </c>
      <c r="W368">
        <v>2.8923110725190799</v>
      </c>
      <c r="X368">
        <v>46.8780000000001</v>
      </c>
      <c r="Y368">
        <v>0.902478</v>
      </c>
      <c r="Z368">
        <v>26.2196634396478</v>
      </c>
      <c r="AA368">
        <v>71.364832196018</v>
      </c>
      <c r="AB368">
        <v>992.46400626798004</v>
      </c>
      <c r="AC368">
        <v>1.1440525362201901</v>
      </c>
      <c r="AD368">
        <v>2.9536466141042101</v>
      </c>
      <c r="AE368">
        <v>46.798987374296402</v>
      </c>
      <c r="AF368">
        <v>0.89562683153193401</v>
      </c>
      <c r="AG368">
        <v>1.6535658841632599E-2</v>
      </c>
      <c r="AH368">
        <v>-7.6453775358771895E-4</v>
      </c>
      <c r="AI368" s="1">
        <v>-5.2784390141132801E-5</v>
      </c>
      <c r="AJ368">
        <v>-1.73663230756013E-3</v>
      </c>
      <c r="AK368">
        <v>-5.52480164864392E-3</v>
      </c>
      <c r="AL368">
        <v>1.4151109439531601E-2</v>
      </c>
      <c r="AM368">
        <v>-3.95309885593119E-3</v>
      </c>
      <c r="AO368"/>
      <c r="AP368"/>
      <c r="AR368"/>
      <c r="AS368"/>
      <c r="AU368"/>
      <c r="AV368"/>
      <c r="BA368"/>
      <c r="BB368"/>
    </row>
    <row r="369" spans="1:54" hidden="1" x14ac:dyDescent="0.25">
      <c r="A369">
        <v>2038</v>
      </c>
      <c r="B369" t="s">
        <v>39</v>
      </c>
      <c r="C369" t="s">
        <v>44</v>
      </c>
      <c r="D369">
        <v>26.596774809160301</v>
      </c>
      <c r="E369">
        <v>71.055617557251907</v>
      </c>
      <c r="F369">
        <v>992.42837786259497</v>
      </c>
      <c r="G369">
        <v>1.14238145801527</v>
      </c>
      <c r="H369">
        <v>2.9085309393129699</v>
      </c>
      <c r="I369">
        <v>48.052</v>
      </c>
      <c r="J369">
        <v>0.88847699999999996</v>
      </c>
      <c r="K369">
        <v>26.664195036760098</v>
      </c>
      <c r="L369">
        <v>71.308674891584701</v>
      </c>
      <c r="M369">
        <v>992.41046543345499</v>
      </c>
      <c r="N369">
        <v>1.14201584773471</v>
      </c>
      <c r="O369">
        <v>2.9375852216434502</v>
      </c>
      <c r="P369">
        <v>47.483732853799701</v>
      </c>
      <c r="Q369">
        <v>0.89211742420978801</v>
      </c>
      <c r="R369">
        <v>2015</v>
      </c>
      <c r="S369">
        <v>25.973790076335899</v>
      </c>
      <c r="T369">
        <v>71.906628625954198</v>
      </c>
      <c r="U369">
        <v>992.34686259542002</v>
      </c>
      <c r="V369">
        <v>1.14490246183206</v>
      </c>
      <c r="W369">
        <v>2.8923110725190799</v>
      </c>
      <c r="X369">
        <v>46.8780000000001</v>
      </c>
      <c r="Y369">
        <v>0.902478</v>
      </c>
      <c r="Z369">
        <v>26.2196634396478</v>
      </c>
      <c r="AA369">
        <v>71.364832196018</v>
      </c>
      <c r="AB369">
        <v>992.46400626798004</v>
      </c>
      <c r="AC369">
        <v>1.1440525362201901</v>
      </c>
      <c r="AD369">
        <v>2.9536466141042101</v>
      </c>
      <c r="AE369">
        <v>46.798987374296402</v>
      </c>
      <c r="AF369">
        <v>0.89562683153193401</v>
      </c>
      <c r="AG369">
        <v>1.6954130556843101E-2</v>
      </c>
      <c r="AH369">
        <v>-7.8690445567134804E-4</v>
      </c>
      <c r="AI369" s="1">
        <v>-5.3947381655521298E-5</v>
      </c>
      <c r="AJ369">
        <v>-1.7802403482341401E-3</v>
      </c>
      <c r="AK369">
        <v>-5.4378179109411803E-3</v>
      </c>
      <c r="AL369">
        <v>1.46316302535946E-2</v>
      </c>
      <c r="AM369">
        <v>-3.9183811813046296E-3</v>
      </c>
      <c r="AO369"/>
      <c r="AP369"/>
      <c r="AR369"/>
      <c r="AS369"/>
      <c r="AU369"/>
      <c r="AV369"/>
      <c r="BA369"/>
      <c r="BB369"/>
    </row>
    <row r="370" spans="1:54" hidden="1" x14ac:dyDescent="0.25">
      <c r="A370">
        <v>2039</v>
      </c>
      <c r="B370" t="s">
        <v>39</v>
      </c>
      <c r="C370" t="s">
        <v>44</v>
      </c>
      <c r="D370">
        <v>26.8078778625955</v>
      </c>
      <c r="E370">
        <v>70.957721374045803</v>
      </c>
      <c r="F370">
        <v>992.56758015267201</v>
      </c>
      <c r="G370">
        <v>1.1416172328244301</v>
      </c>
      <c r="H370">
        <v>2.9357437446564898</v>
      </c>
      <c r="I370">
        <v>48.167000000000002</v>
      </c>
      <c r="J370">
        <v>0.89283400000000002</v>
      </c>
      <c r="K370">
        <v>26.673983054582099</v>
      </c>
      <c r="L370">
        <v>71.307560141318703</v>
      </c>
      <c r="M370">
        <v>992.40944656100703</v>
      </c>
      <c r="N370">
        <v>1.1419713242621801</v>
      </c>
      <c r="O370">
        <v>2.9379815058536098</v>
      </c>
      <c r="P370">
        <v>47.506495057641501</v>
      </c>
      <c r="Q370">
        <v>0.892179954906684</v>
      </c>
      <c r="R370">
        <v>2015</v>
      </c>
      <c r="S370">
        <v>25.973790076335899</v>
      </c>
      <c r="T370">
        <v>71.906628625954198</v>
      </c>
      <c r="U370">
        <v>992.34686259542002</v>
      </c>
      <c r="V370">
        <v>1.14490246183206</v>
      </c>
      <c r="W370">
        <v>2.8923110725190799</v>
      </c>
      <c r="X370">
        <v>46.8780000000001</v>
      </c>
      <c r="Y370">
        <v>0.902478</v>
      </c>
      <c r="Z370">
        <v>26.2196634396478</v>
      </c>
      <c r="AA370">
        <v>71.364832196018</v>
      </c>
      <c r="AB370">
        <v>992.46400626798004</v>
      </c>
      <c r="AC370">
        <v>1.1440525362201901</v>
      </c>
      <c r="AD370">
        <v>2.9536466141042101</v>
      </c>
      <c r="AE370">
        <v>46.798987374296402</v>
      </c>
      <c r="AF370">
        <v>0.89562683153193401</v>
      </c>
      <c r="AG370">
        <v>1.7327438850616501E-2</v>
      </c>
      <c r="AH370">
        <v>-8.0252489828506503E-4</v>
      </c>
      <c r="AI370" s="1">
        <v>-5.4973990622217201E-5</v>
      </c>
      <c r="AJ370">
        <v>-1.8191576803619201E-3</v>
      </c>
      <c r="AK370">
        <v>-5.3036501305877403E-3</v>
      </c>
      <c r="AL370">
        <v>1.5118012654557599E-2</v>
      </c>
      <c r="AM370">
        <v>-3.8485633791853001E-3</v>
      </c>
      <c r="AO370"/>
      <c r="AP370"/>
      <c r="AR370"/>
      <c r="AS370"/>
      <c r="AU370"/>
      <c r="AV370"/>
      <c r="BA370"/>
      <c r="BB370"/>
    </row>
    <row r="371" spans="1:54" hidden="1" x14ac:dyDescent="0.25">
      <c r="A371">
        <v>2040</v>
      </c>
      <c r="B371" t="s">
        <v>39</v>
      </c>
      <c r="C371" t="s">
        <v>44</v>
      </c>
      <c r="D371">
        <v>26.8205648854962</v>
      </c>
      <c r="E371">
        <v>70.670782824427505</v>
      </c>
      <c r="F371">
        <v>992.37910687022895</v>
      </c>
      <c r="G371">
        <v>1.1413799961832101</v>
      </c>
      <c r="H371">
        <v>2.88406450381679</v>
      </c>
      <c r="I371">
        <v>47.52</v>
      </c>
      <c r="J371">
        <v>0.88313600000000003</v>
      </c>
      <c r="K371">
        <v>26.682774573022702</v>
      </c>
      <c r="L371">
        <v>71.306721562615493</v>
      </c>
      <c r="M371">
        <v>992.40856343938594</v>
      </c>
      <c r="N371">
        <v>1.14193136847233</v>
      </c>
      <c r="O371">
        <v>2.9385000763731299</v>
      </c>
      <c r="P371">
        <v>47.529138861699998</v>
      </c>
      <c r="Q371">
        <v>0.89226760117157</v>
      </c>
      <c r="R371">
        <v>2015</v>
      </c>
      <c r="S371">
        <v>25.973790076335899</v>
      </c>
      <c r="T371">
        <v>71.906628625954198</v>
      </c>
      <c r="U371">
        <v>992.34686259542002</v>
      </c>
      <c r="V371">
        <v>1.14490246183206</v>
      </c>
      <c r="W371">
        <v>2.8923110725190799</v>
      </c>
      <c r="X371">
        <v>46.8780000000001</v>
      </c>
      <c r="Y371">
        <v>0.902478</v>
      </c>
      <c r="Z371">
        <v>26.2196634396478</v>
      </c>
      <c r="AA371">
        <v>71.364832196018</v>
      </c>
      <c r="AB371">
        <v>992.46400626798004</v>
      </c>
      <c r="AC371">
        <v>1.1440525362201901</v>
      </c>
      <c r="AD371">
        <v>2.9536466141042101</v>
      </c>
      <c r="AE371">
        <v>46.798987374296402</v>
      </c>
      <c r="AF371">
        <v>0.89562683153193401</v>
      </c>
      <c r="AG371">
        <v>1.76627413407058E-2</v>
      </c>
      <c r="AH371">
        <v>-8.1427548575858401E-4</v>
      </c>
      <c r="AI371" s="1">
        <v>-5.5863817976783899E-5</v>
      </c>
      <c r="AJ371">
        <v>-1.85408246623413E-3</v>
      </c>
      <c r="AK371">
        <v>-5.1280805424564601E-3</v>
      </c>
      <c r="AL371">
        <v>1.56018650908804E-2</v>
      </c>
      <c r="AM371">
        <v>-3.7507031300282601E-3</v>
      </c>
      <c r="AO371"/>
      <c r="AP371"/>
      <c r="AR371"/>
      <c r="AS371"/>
      <c r="AU371"/>
      <c r="AV371"/>
      <c r="BA371"/>
      <c r="BB371"/>
    </row>
    <row r="372" spans="1:54" hidden="1" x14ac:dyDescent="0.25">
      <c r="A372">
        <v>2041</v>
      </c>
      <c r="B372" t="s">
        <v>39</v>
      </c>
      <c r="C372" t="s">
        <v>44</v>
      </c>
      <c r="D372">
        <v>26.774076335877901</v>
      </c>
      <c r="E372">
        <v>71.579619083969504</v>
      </c>
      <c r="F372">
        <v>992.43781679389303</v>
      </c>
      <c r="G372">
        <v>1.1415017290076399</v>
      </c>
      <c r="H372">
        <v>2.9550204614503799</v>
      </c>
      <c r="I372">
        <v>47.3200000000001</v>
      </c>
      <c r="J372">
        <v>0.88892599999999999</v>
      </c>
      <c r="K372">
        <v>26.6907572624105</v>
      </c>
      <c r="L372">
        <v>71.305953881362598</v>
      </c>
      <c r="M372">
        <v>992.40781646464904</v>
      </c>
      <c r="N372">
        <v>1.1418951816308001</v>
      </c>
      <c r="O372">
        <v>2.9391238545235598</v>
      </c>
      <c r="P372">
        <v>47.551271549860601</v>
      </c>
      <c r="Q372">
        <v>0.89237404195646097</v>
      </c>
      <c r="R372">
        <v>2015</v>
      </c>
      <c r="S372">
        <v>25.973790076335899</v>
      </c>
      <c r="T372">
        <v>71.906628625954198</v>
      </c>
      <c r="U372">
        <v>992.34686259542002</v>
      </c>
      <c r="V372">
        <v>1.14490246183206</v>
      </c>
      <c r="W372">
        <v>2.8923110725190799</v>
      </c>
      <c r="X372">
        <v>46.8780000000001</v>
      </c>
      <c r="Y372">
        <v>0.902478</v>
      </c>
      <c r="Z372">
        <v>26.2196634396478</v>
      </c>
      <c r="AA372">
        <v>71.364832196018</v>
      </c>
      <c r="AB372">
        <v>992.46400626798004</v>
      </c>
      <c r="AC372">
        <v>1.1440525362201901</v>
      </c>
      <c r="AD372">
        <v>2.9536466141042101</v>
      </c>
      <c r="AE372">
        <v>46.798987374296402</v>
      </c>
      <c r="AF372">
        <v>0.89562683153193401</v>
      </c>
      <c r="AG372">
        <v>1.7967195644864101E-2</v>
      </c>
      <c r="AH372">
        <v>-8.2503262242161995E-4</v>
      </c>
      <c r="AI372" s="1">
        <v>-5.6616464654556098E-5</v>
      </c>
      <c r="AJ372">
        <v>-1.8857128681422301E-3</v>
      </c>
      <c r="AK372">
        <v>-4.9168913814201702E-3</v>
      </c>
      <c r="AL372">
        <v>1.6074796011022598E-2</v>
      </c>
      <c r="AM372">
        <v>-3.63185811428819E-3</v>
      </c>
      <c r="AO372"/>
      <c r="AP372"/>
      <c r="AR372"/>
      <c r="AS372"/>
      <c r="AU372"/>
      <c r="AV372"/>
      <c r="BA372"/>
      <c r="BB372"/>
    </row>
    <row r="373" spans="1:54" hidden="1" x14ac:dyDescent="0.25">
      <c r="A373">
        <v>2042</v>
      </c>
      <c r="B373" t="s">
        <v>39</v>
      </c>
      <c r="C373" t="s">
        <v>44</v>
      </c>
      <c r="D373">
        <v>26.5539770992367</v>
      </c>
      <c r="E373">
        <v>71.609334351145094</v>
      </c>
      <c r="F373">
        <v>992.42726717557196</v>
      </c>
      <c r="G373">
        <v>1.14248636641221</v>
      </c>
      <c r="H373">
        <v>2.9485380954198499</v>
      </c>
      <c r="I373">
        <v>47.174999999999997</v>
      </c>
      <c r="J373">
        <v>0.89987099999999998</v>
      </c>
      <c r="K373">
        <v>26.698118793073899</v>
      </c>
      <c r="L373">
        <v>71.305051823447798</v>
      </c>
      <c r="M373">
        <v>992.40720603285297</v>
      </c>
      <c r="N373">
        <v>1.14186196500327</v>
      </c>
      <c r="O373">
        <v>2.9398357616264499</v>
      </c>
      <c r="P373">
        <v>47.572500406008899</v>
      </c>
      <c r="Q373">
        <v>0.89249295621337299</v>
      </c>
      <c r="R373">
        <v>2015</v>
      </c>
      <c r="S373">
        <v>25.973790076335899</v>
      </c>
      <c r="T373">
        <v>71.906628625954198</v>
      </c>
      <c r="U373">
        <v>992.34686259542002</v>
      </c>
      <c r="V373">
        <v>1.14490246183206</v>
      </c>
      <c r="W373">
        <v>2.8923110725190799</v>
      </c>
      <c r="X373">
        <v>46.8780000000001</v>
      </c>
      <c r="Y373">
        <v>0.902478</v>
      </c>
      <c r="Z373">
        <v>26.2196634396478</v>
      </c>
      <c r="AA373">
        <v>71.364832196018</v>
      </c>
      <c r="AB373">
        <v>992.46400626798004</v>
      </c>
      <c r="AC373">
        <v>1.1440525362201901</v>
      </c>
      <c r="AD373">
        <v>2.9536466141042101</v>
      </c>
      <c r="AE373">
        <v>46.798987374296402</v>
      </c>
      <c r="AF373">
        <v>0.89562683153193401</v>
      </c>
      <c r="AG373">
        <v>1.82479593808446E-2</v>
      </c>
      <c r="AH373">
        <v>-8.37672712603688E-4</v>
      </c>
      <c r="AI373" s="1">
        <v>-5.7231531590524402E-5</v>
      </c>
      <c r="AJ373">
        <v>-1.91474704837707E-3</v>
      </c>
      <c r="AK373">
        <v>-4.6758648823509597E-3</v>
      </c>
      <c r="AL373">
        <v>1.65284138634442E-2</v>
      </c>
      <c r="AM373">
        <v>-3.4990860124201602E-3</v>
      </c>
      <c r="AO373"/>
      <c r="AP373"/>
      <c r="AR373"/>
      <c r="AS373"/>
      <c r="AU373"/>
      <c r="AV373"/>
      <c r="BA373"/>
      <c r="BB373"/>
    </row>
    <row r="374" spans="1:54" hidden="1" x14ac:dyDescent="0.25">
      <c r="A374">
        <v>2043</v>
      </c>
      <c r="B374" t="s">
        <v>39</v>
      </c>
      <c r="C374" t="s">
        <v>44</v>
      </c>
      <c r="D374">
        <v>26.593729007633598</v>
      </c>
      <c r="E374">
        <v>71.561646564885507</v>
      </c>
      <c r="F374">
        <v>992.48146564885496</v>
      </c>
      <c r="G374">
        <v>1.1423811030534401</v>
      </c>
      <c r="H374">
        <v>2.9621851679389302</v>
      </c>
      <c r="I374">
        <v>46.624000000000002</v>
      </c>
      <c r="J374">
        <v>0.89712700000000001</v>
      </c>
      <c r="K374">
        <v>26.705046835341602</v>
      </c>
      <c r="L374">
        <v>71.303810114758804</v>
      </c>
      <c r="M374">
        <v>992.40673254005696</v>
      </c>
      <c r="N374">
        <v>1.14183091985539</v>
      </c>
      <c r="O374">
        <v>2.9406187190033299</v>
      </c>
      <c r="P374">
        <v>47.592432714030103</v>
      </c>
      <c r="Q374">
        <v>0.89261802289432202</v>
      </c>
      <c r="R374">
        <v>2015</v>
      </c>
      <c r="S374">
        <v>25.973790076335899</v>
      </c>
      <c r="T374">
        <v>71.906628625954198</v>
      </c>
      <c r="U374">
        <v>992.34686259542002</v>
      </c>
      <c r="V374">
        <v>1.14490246183206</v>
      </c>
      <c r="W374">
        <v>2.8923110725190799</v>
      </c>
      <c r="X374">
        <v>46.8780000000001</v>
      </c>
      <c r="Y374">
        <v>0.902478</v>
      </c>
      <c r="Z374">
        <v>26.2196634396478</v>
      </c>
      <c r="AA374">
        <v>71.364832196018</v>
      </c>
      <c r="AB374">
        <v>992.46400626798004</v>
      </c>
      <c r="AC374">
        <v>1.1440525362201901</v>
      </c>
      <c r="AD374">
        <v>2.9536466141042101</v>
      </c>
      <c r="AE374">
        <v>46.798987374296402</v>
      </c>
      <c r="AF374">
        <v>0.89562683153193401</v>
      </c>
      <c r="AG374">
        <v>1.8512190166399801E-2</v>
      </c>
      <c r="AH374">
        <v>-8.5507216063390496E-4</v>
      </c>
      <c r="AI374" s="1">
        <v>-5.7708619720138003E-5</v>
      </c>
      <c r="AJ374">
        <v>-1.9418831692295301E-3</v>
      </c>
      <c r="AK374">
        <v>-4.4107832801216799E-3</v>
      </c>
      <c r="AL374">
        <v>1.6954327096604799E-2</v>
      </c>
      <c r="AM374">
        <v>-3.35944450487908E-3</v>
      </c>
      <c r="AO374"/>
      <c r="AP374"/>
      <c r="AR374"/>
      <c r="AS374"/>
      <c r="AU374"/>
      <c r="AV374"/>
      <c r="BA374"/>
      <c r="BB374"/>
    </row>
    <row r="375" spans="1:54" hidden="1" x14ac:dyDescent="0.25">
      <c r="A375">
        <v>2044</v>
      </c>
      <c r="B375" t="s">
        <v>39</v>
      </c>
      <c r="C375" t="s">
        <v>44</v>
      </c>
      <c r="D375">
        <v>26.578977099236699</v>
      </c>
      <c r="E375">
        <v>71.513399618320605</v>
      </c>
      <c r="F375">
        <v>992.75155343511506</v>
      </c>
      <c r="G375">
        <v>1.1427641259542001</v>
      </c>
      <c r="H375">
        <v>2.95714067938931</v>
      </c>
      <c r="I375">
        <v>48.238</v>
      </c>
      <c r="J375">
        <v>0.89496799999999999</v>
      </c>
      <c r="K375">
        <v>26.711729059541899</v>
      </c>
      <c r="L375">
        <v>71.302023481183298</v>
      </c>
      <c r="M375">
        <v>992.40639638231698</v>
      </c>
      <c r="N375">
        <v>1.1418012474528101</v>
      </c>
      <c r="O375">
        <v>2.9414556479757699</v>
      </c>
      <c r="P375">
        <v>47.610675757809702</v>
      </c>
      <c r="Q375">
        <v>0.89274292095132501</v>
      </c>
      <c r="R375">
        <v>2015</v>
      </c>
      <c r="S375">
        <v>25.973790076335899</v>
      </c>
      <c r="T375">
        <v>71.906628625954198</v>
      </c>
      <c r="U375">
        <v>992.34686259542002</v>
      </c>
      <c r="V375">
        <v>1.14490246183206</v>
      </c>
      <c r="W375">
        <v>2.8923110725190799</v>
      </c>
      <c r="X375">
        <v>46.8780000000001</v>
      </c>
      <c r="Y375">
        <v>0.902478</v>
      </c>
      <c r="Z375">
        <v>26.2196634396478</v>
      </c>
      <c r="AA375">
        <v>71.364832196018</v>
      </c>
      <c r="AB375">
        <v>992.46400626798004</v>
      </c>
      <c r="AC375">
        <v>1.1440525362201901</v>
      </c>
      <c r="AD375">
        <v>2.9536466141042101</v>
      </c>
      <c r="AE375">
        <v>46.798987374296402</v>
      </c>
      <c r="AF375">
        <v>0.89562683153193401</v>
      </c>
      <c r="AG375">
        <v>1.87670456192831E-2</v>
      </c>
      <c r="AH375">
        <v>-8.8010737084258199E-4</v>
      </c>
      <c r="AI375" s="1">
        <v>-5.8047329978731102E-5</v>
      </c>
      <c r="AJ375">
        <v>-1.9678193929912502E-3</v>
      </c>
      <c r="AK375">
        <v>-4.1274288096053201E-3</v>
      </c>
      <c r="AL375">
        <v>1.7344144158964198E-2</v>
      </c>
      <c r="AM375">
        <v>-3.2199912721196399E-3</v>
      </c>
      <c r="AO375"/>
      <c r="AP375"/>
      <c r="AR375"/>
      <c r="AS375"/>
      <c r="AU375"/>
      <c r="AV375"/>
      <c r="BA375"/>
      <c r="BB375"/>
    </row>
    <row r="376" spans="1:54" hidden="1" x14ac:dyDescent="0.25">
      <c r="A376">
        <v>2045</v>
      </c>
      <c r="B376" t="s">
        <v>39</v>
      </c>
      <c r="C376" t="s">
        <v>44</v>
      </c>
      <c r="D376">
        <v>26.836973282442798</v>
      </c>
      <c r="E376">
        <v>71.306850763358796</v>
      </c>
      <c r="F376">
        <v>992.30964885496201</v>
      </c>
      <c r="G376">
        <v>1.1411090419847301</v>
      </c>
      <c r="H376">
        <v>2.9421541980915999</v>
      </c>
      <c r="I376">
        <v>47.548000000000002</v>
      </c>
      <c r="J376">
        <v>0.89552399999999999</v>
      </c>
      <c r="K376">
        <v>26.7183531360035</v>
      </c>
      <c r="L376">
        <v>71.299486648608905</v>
      </c>
      <c r="M376">
        <v>992.40619795569</v>
      </c>
      <c r="N376">
        <v>1.1417721490612101</v>
      </c>
      <c r="O376">
        <v>2.9423294698652902</v>
      </c>
      <c r="P376">
        <v>47.626836821233198</v>
      </c>
      <c r="Q376">
        <v>0.89286132933639795</v>
      </c>
      <c r="R376">
        <v>2015</v>
      </c>
      <c r="S376">
        <v>25.973790076335899</v>
      </c>
      <c r="T376">
        <v>71.906628625954198</v>
      </c>
      <c r="U376">
        <v>992.34686259542002</v>
      </c>
      <c r="V376">
        <v>1.14490246183206</v>
      </c>
      <c r="W376">
        <v>2.8923110725190799</v>
      </c>
      <c r="X376">
        <v>46.8780000000001</v>
      </c>
      <c r="Y376">
        <v>0.902478</v>
      </c>
      <c r="Z376">
        <v>26.2196634396478</v>
      </c>
      <c r="AA376">
        <v>71.364832196018</v>
      </c>
      <c r="AB376">
        <v>992.46400626798004</v>
      </c>
      <c r="AC376">
        <v>1.1440525362201901</v>
      </c>
      <c r="AD376">
        <v>2.9536466141042101</v>
      </c>
      <c r="AE376">
        <v>46.798987374296402</v>
      </c>
      <c r="AF376">
        <v>0.89562683153193401</v>
      </c>
      <c r="AG376">
        <v>1.9019683357247501E-2</v>
      </c>
      <c r="AH376">
        <v>-9.1565474755883798E-4</v>
      </c>
      <c r="AI376" s="1">
        <v>-5.82472633016384E-5</v>
      </c>
      <c r="AJ376">
        <v>-1.9932538819532799E-3</v>
      </c>
      <c r="AK376">
        <v>-3.83158370567353E-3</v>
      </c>
      <c r="AL376">
        <v>1.7689473498982498E-2</v>
      </c>
      <c r="AM376">
        <v>-3.0877839945967801E-3</v>
      </c>
      <c r="AO376"/>
      <c r="AP376"/>
      <c r="AR376"/>
      <c r="AS376"/>
      <c r="AU376"/>
      <c r="AV376"/>
      <c r="BA376"/>
      <c r="BB376"/>
    </row>
    <row r="377" spans="1:54" hidden="1" x14ac:dyDescent="0.25">
      <c r="A377">
        <v>2046</v>
      </c>
      <c r="B377" t="s">
        <v>39</v>
      </c>
      <c r="C377" t="s">
        <v>44</v>
      </c>
      <c r="D377">
        <v>27.0393167938932</v>
      </c>
      <c r="E377">
        <v>71.131592748091606</v>
      </c>
      <c r="F377">
        <v>992.25237404580105</v>
      </c>
      <c r="G377">
        <v>1.14017764122137</v>
      </c>
      <c r="H377">
        <v>2.9146185809160299</v>
      </c>
      <c r="I377">
        <v>48.563000000000102</v>
      </c>
      <c r="J377">
        <v>0.89438499999999999</v>
      </c>
      <c r="K377">
        <v>26.725106735054801</v>
      </c>
      <c r="L377">
        <v>71.295994342923393</v>
      </c>
      <c r="M377">
        <v>992.40613765623402</v>
      </c>
      <c r="N377">
        <v>1.1417428259462299</v>
      </c>
      <c r="O377">
        <v>2.9432231059934599</v>
      </c>
      <c r="P377">
        <v>47.640523188186002</v>
      </c>
      <c r="Q377">
        <v>0.892966927001558</v>
      </c>
      <c r="R377">
        <v>2015</v>
      </c>
      <c r="S377">
        <v>25.973790076335899</v>
      </c>
      <c r="T377">
        <v>71.906628625954198</v>
      </c>
      <c r="U377">
        <v>992.34686259542002</v>
      </c>
      <c r="V377">
        <v>1.14490246183206</v>
      </c>
      <c r="W377">
        <v>2.8923110725190799</v>
      </c>
      <c r="X377">
        <v>46.8780000000001</v>
      </c>
      <c r="Y377">
        <v>0.902478</v>
      </c>
      <c r="Z377">
        <v>26.2196634396478</v>
      </c>
      <c r="AA377">
        <v>71.364832196018</v>
      </c>
      <c r="AB377">
        <v>992.46400626798004</v>
      </c>
      <c r="AC377">
        <v>1.1440525362201901</v>
      </c>
      <c r="AD377">
        <v>2.9536466141042101</v>
      </c>
      <c r="AE377">
        <v>46.798987374296402</v>
      </c>
      <c r="AF377">
        <v>0.89562683153193401</v>
      </c>
      <c r="AG377">
        <v>1.9277260998045598E-2</v>
      </c>
      <c r="AH377">
        <v>-9.64590695112186E-4</v>
      </c>
      <c r="AI377" s="1">
        <v>-5.8308020624194299E-5</v>
      </c>
      <c r="AJ377">
        <v>-2.0188847984060998E-3</v>
      </c>
      <c r="AK377">
        <v>-3.5290302031998999E-3</v>
      </c>
      <c r="AL377">
        <v>1.7981923565119101E-2</v>
      </c>
      <c r="AM377">
        <v>-2.9698803527655401E-3</v>
      </c>
      <c r="AO377"/>
      <c r="AP377"/>
      <c r="AR377"/>
      <c r="AS377"/>
      <c r="AU377"/>
      <c r="AV377"/>
      <c r="BA377"/>
      <c r="BB377"/>
    </row>
    <row r="378" spans="1:54" hidden="1" x14ac:dyDescent="0.25">
      <c r="A378">
        <v>2047</v>
      </c>
      <c r="B378" t="s">
        <v>39</v>
      </c>
      <c r="C378" t="s">
        <v>44</v>
      </c>
      <c r="D378">
        <v>26.769671755725199</v>
      </c>
      <c r="E378">
        <v>71.399994656488602</v>
      </c>
      <c r="F378">
        <v>992.74270229007595</v>
      </c>
      <c r="G378">
        <v>1.1419101679389301</v>
      </c>
      <c r="H378">
        <v>2.9412860190839698</v>
      </c>
      <c r="I378">
        <v>48.192</v>
      </c>
      <c r="J378">
        <v>0.89246700000000001</v>
      </c>
      <c r="K378">
        <v>26.732177527024401</v>
      </c>
      <c r="L378">
        <v>71.2913412900145</v>
      </c>
      <c r="M378">
        <v>992.40621588000704</v>
      </c>
      <c r="N378">
        <v>1.14171247937355</v>
      </c>
      <c r="O378">
        <v>2.9441194776818098</v>
      </c>
      <c r="P378">
        <v>47.651342142553403</v>
      </c>
      <c r="Q378">
        <v>0.89305339289882002</v>
      </c>
      <c r="R378">
        <v>2015</v>
      </c>
      <c r="S378">
        <v>25.973790076335899</v>
      </c>
      <c r="T378">
        <v>71.906628625954198</v>
      </c>
      <c r="U378">
        <v>992.34686259542002</v>
      </c>
      <c r="V378">
        <v>1.14490246183206</v>
      </c>
      <c r="W378">
        <v>2.8923110725190799</v>
      </c>
      <c r="X378">
        <v>46.8780000000001</v>
      </c>
      <c r="Y378">
        <v>0.902478</v>
      </c>
      <c r="Z378">
        <v>26.2196634396478</v>
      </c>
      <c r="AA378">
        <v>71.364832196018</v>
      </c>
      <c r="AB378">
        <v>992.46400626798004</v>
      </c>
      <c r="AC378">
        <v>1.1440525362201901</v>
      </c>
      <c r="AD378">
        <v>2.9536466141042101</v>
      </c>
      <c r="AE378">
        <v>46.798987374296402</v>
      </c>
      <c r="AF378">
        <v>0.89562683153193401</v>
      </c>
      <c r="AG378">
        <v>1.95469361594309E-2</v>
      </c>
      <c r="AH378">
        <v>-1.0297916178323399E-3</v>
      </c>
      <c r="AI378" s="1">
        <v>-5.8229202881504098E-5</v>
      </c>
      <c r="AJ378">
        <v>-2.04541030464117E-3</v>
      </c>
      <c r="AK378">
        <v>-3.22555053705621E-3</v>
      </c>
      <c r="AL378">
        <v>1.8213102805833999E-2</v>
      </c>
      <c r="AM378">
        <v>-2.8733380270805002E-3</v>
      </c>
      <c r="AO378"/>
      <c r="AP378"/>
      <c r="AR378"/>
      <c r="AS378"/>
      <c r="AU378"/>
      <c r="AV378"/>
      <c r="BA378"/>
      <c r="BB378"/>
    </row>
    <row r="379" spans="1:54" hidden="1" x14ac:dyDescent="0.25">
      <c r="A379">
        <v>2048</v>
      </c>
      <c r="B379" t="s">
        <v>39</v>
      </c>
      <c r="C379" t="s">
        <v>44</v>
      </c>
      <c r="D379">
        <v>26.406576335877901</v>
      </c>
      <c r="E379">
        <v>71.941756106870201</v>
      </c>
      <c r="F379">
        <v>992.00773664122198</v>
      </c>
      <c r="G379">
        <v>1.1425617519083999</v>
      </c>
      <c r="H379">
        <v>2.9287390687022898</v>
      </c>
      <c r="I379">
        <v>46.268000000000001</v>
      </c>
      <c r="J379">
        <v>0.89661599999999997</v>
      </c>
      <c r="K379">
        <v>26.7394218610658</v>
      </c>
      <c r="L379">
        <v>71.285313451538499</v>
      </c>
      <c r="M379">
        <v>992.40628421038502</v>
      </c>
      <c r="N379">
        <v>1.1416816416195501</v>
      </c>
      <c r="O379">
        <v>2.9450915498921599</v>
      </c>
      <c r="P379">
        <v>47.656640758514797</v>
      </c>
      <c r="Q379">
        <v>0.89314054346777205</v>
      </c>
      <c r="R379">
        <v>2015</v>
      </c>
      <c r="S379">
        <v>25.973790076335899</v>
      </c>
      <c r="T379">
        <v>71.906628625954198</v>
      </c>
      <c r="U379">
        <v>992.34686259542002</v>
      </c>
      <c r="V379">
        <v>1.14490246183206</v>
      </c>
      <c r="W379">
        <v>2.8923110725190799</v>
      </c>
      <c r="X379">
        <v>46.8780000000001</v>
      </c>
      <c r="Y379">
        <v>0.902478</v>
      </c>
      <c r="Z379">
        <v>26.2196634396478</v>
      </c>
      <c r="AA379">
        <v>71.364832196018</v>
      </c>
      <c r="AB379">
        <v>992.46400626798004</v>
      </c>
      <c r="AC379">
        <v>1.1440525362201901</v>
      </c>
      <c r="AD379">
        <v>2.9536466141042101</v>
      </c>
      <c r="AE379">
        <v>46.798987374296402</v>
      </c>
      <c r="AF379">
        <v>0.89562683153193401</v>
      </c>
      <c r="AG379">
        <v>1.98232300965401E-2</v>
      </c>
      <c r="AH379">
        <v>-1.11425672887593E-3</v>
      </c>
      <c r="AI379" s="1">
        <v>-5.8160353656188602E-5</v>
      </c>
      <c r="AJ379">
        <v>-2.07236514545588E-3</v>
      </c>
      <c r="AK379">
        <v>-2.8964413586916801E-3</v>
      </c>
      <c r="AL379">
        <v>1.8326323545399401E-2</v>
      </c>
      <c r="AM379">
        <v>-2.7760312404995699E-3</v>
      </c>
      <c r="AO379"/>
      <c r="AP379"/>
      <c r="AR379"/>
      <c r="AS379"/>
      <c r="AU379"/>
      <c r="AV379"/>
      <c r="BA379"/>
      <c r="BB379"/>
    </row>
    <row r="380" spans="1:54" hidden="1" x14ac:dyDescent="0.25">
      <c r="A380">
        <v>2049</v>
      </c>
      <c r="B380" t="s">
        <v>39</v>
      </c>
      <c r="C380" t="s">
        <v>44</v>
      </c>
      <c r="D380">
        <v>26.755019083969501</v>
      </c>
      <c r="E380">
        <v>71.216657633587801</v>
      </c>
      <c r="F380">
        <v>992.39089312977103</v>
      </c>
      <c r="G380">
        <v>1.1416151832061101</v>
      </c>
      <c r="H380">
        <v>2.9221689503816801</v>
      </c>
      <c r="I380">
        <v>47.316000000000003</v>
      </c>
      <c r="J380">
        <v>0.88938499999999998</v>
      </c>
      <c r="K380">
        <v>26.746546721150501</v>
      </c>
      <c r="L380">
        <v>71.277990677731694</v>
      </c>
      <c r="M380">
        <v>992.40623870719901</v>
      </c>
      <c r="N380">
        <v>1.14165150031233</v>
      </c>
      <c r="O380">
        <v>2.9462036482412799</v>
      </c>
      <c r="P380">
        <v>47.655093211628298</v>
      </c>
      <c r="Q380">
        <v>0.893248169754427</v>
      </c>
      <c r="R380">
        <v>2015</v>
      </c>
      <c r="S380">
        <v>25.973790076335899</v>
      </c>
      <c r="T380">
        <v>71.906628625954198</v>
      </c>
      <c r="U380">
        <v>992.34686259542002</v>
      </c>
      <c r="V380">
        <v>1.14490246183206</v>
      </c>
      <c r="W380">
        <v>2.8923110725190799</v>
      </c>
      <c r="X380">
        <v>46.8780000000001</v>
      </c>
      <c r="Y380">
        <v>0.902478</v>
      </c>
      <c r="Z380">
        <v>26.2196634396478</v>
      </c>
      <c r="AA380">
        <v>71.364832196018</v>
      </c>
      <c r="AB380">
        <v>992.46400626798004</v>
      </c>
      <c r="AC380">
        <v>1.1440525362201901</v>
      </c>
      <c r="AD380">
        <v>2.9536466141042101</v>
      </c>
      <c r="AE380">
        <v>46.798987374296402</v>
      </c>
      <c r="AF380">
        <v>0.89562683153193401</v>
      </c>
      <c r="AG380">
        <v>2.0094967378795198E-2</v>
      </c>
      <c r="AH380">
        <v>-1.21686712648215E-3</v>
      </c>
      <c r="AI380" s="1">
        <v>-5.8206202357158798E-5</v>
      </c>
      <c r="AJ380">
        <v>-2.0987112320824102E-3</v>
      </c>
      <c r="AK380">
        <v>-2.5199242954094701E-3</v>
      </c>
      <c r="AL380">
        <v>1.8293255588734E-2</v>
      </c>
      <c r="AM380">
        <v>-2.6558625688312102E-3</v>
      </c>
      <c r="AO380"/>
      <c r="AP380"/>
      <c r="AR380"/>
      <c r="AS380"/>
      <c r="AU380"/>
      <c r="AV380"/>
      <c r="BA380"/>
      <c r="BB380"/>
    </row>
    <row r="381" spans="1:54" hidden="1" x14ac:dyDescent="0.25">
      <c r="A381">
        <v>2050</v>
      </c>
      <c r="B381" t="s">
        <v>39</v>
      </c>
      <c r="C381" t="s">
        <v>44</v>
      </c>
      <c r="D381">
        <v>26.790751908396999</v>
      </c>
      <c r="E381">
        <v>71.2182919847329</v>
      </c>
      <c r="F381">
        <v>992.35700000000099</v>
      </c>
      <c r="G381">
        <v>1.1414358893129799</v>
      </c>
      <c r="H381">
        <v>2.9539409541984698</v>
      </c>
      <c r="I381">
        <v>51.29</v>
      </c>
      <c r="J381">
        <v>0.88701700000000006</v>
      </c>
      <c r="K381">
        <v>26.753515729833801</v>
      </c>
      <c r="L381">
        <v>71.269608527351906</v>
      </c>
      <c r="M381">
        <v>992.40614648118799</v>
      </c>
      <c r="N381">
        <v>1.1416222397450699</v>
      </c>
      <c r="O381">
        <v>2.9474257350331601</v>
      </c>
      <c r="P381">
        <v>47.648297437847503</v>
      </c>
      <c r="Q381">
        <v>0.89336991262044096</v>
      </c>
      <c r="R381">
        <v>2015</v>
      </c>
      <c r="S381">
        <v>25.973790076335899</v>
      </c>
      <c r="T381">
        <v>71.906628625954198</v>
      </c>
      <c r="U381">
        <v>992.34686259542002</v>
      </c>
      <c r="V381">
        <v>1.14490246183206</v>
      </c>
      <c r="W381">
        <v>2.8923110725190799</v>
      </c>
      <c r="X381">
        <v>46.8780000000001</v>
      </c>
      <c r="Y381">
        <v>0.902478</v>
      </c>
      <c r="Z381">
        <v>26.2196634396478</v>
      </c>
      <c r="AA381">
        <v>71.364832196018</v>
      </c>
      <c r="AB381">
        <v>992.46400626798004</v>
      </c>
      <c r="AC381">
        <v>1.1440525362201901</v>
      </c>
      <c r="AD381">
        <v>2.9536466141042101</v>
      </c>
      <c r="AE381">
        <v>46.798987374296402</v>
      </c>
      <c r="AF381">
        <v>0.89562683153193401</v>
      </c>
      <c r="AG381">
        <v>2.0360760595375602E-2</v>
      </c>
      <c r="AH381">
        <v>-1.3343220426061701E-3</v>
      </c>
      <c r="AI381" s="1">
        <v>-5.8299128660330903E-5</v>
      </c>
      <c r="AJ381">
        <v>-2.1242874764660202E-3</v>
      </c>
      <c r="AK381">
        <v>-2.10616904586584E-3</v>
      </c>
      <c r="AL381">
        <v>1.8148043605267498E-2</v>
      </c>
      <c r="AM381">
        <v>-2.51993222180828E-3</v>
      </c>
      <c r="AO381"/>
      <c r="AP381"/>
      <c r="AR381"/>
      <c r="AS381"/>
      <c r="AU381"/>
      <c r="AV381"/>
      <c r="BA381"/>
      <c r="BB381"/>
    </row>
    <row r="382" spans="1:54" hidden="1" x14ac:dyDescent="0.25">
      <c r="A382">
        <v>2051</v>
      </c>
      <c r="B382" t="s">
        <v>39</v>
      </c>
      <c r="C382" t="s">
        <v>44</v>
      </c>
      <c r="D382">
        <v>26.5829847328244</v>
      </c>
      <c r="E382">
        <v>71.281992366412197</v>
      </c>
      <c r="F382">
        <v>992.48616030534401</v>
      </c>
      <c r="G382">
        <v>1.1424517290076299</v>
      </c>
      <c r="H382">
        <v>2.9131695507633601</v>
      </c>
      <c r="I382">
        <v>46.276000000000003</v>
      </c>
      <c r="J382">
        <v>0.88788900000000004</v>
      </c>
      <c r="K382">
        <v>26.760292509670901</v>
      </c>
      <c r="L382">
        <v>71.260402559156901</v>
      </c>
      <c r="M382">
        <v>992.40607464309096</v>
      </c>
      <c r="N382">
        <v>1.14159404421099</v>
      </c>
      <c r="O382">
        <v>2.94872777257181</v>
      </c>
      <c r="P382">
        <v>47.637851373125798</v>
      </c>
      <c r="Q382">
        <v>0.89349941292746704</v>
      </c>
      <c r="R382">
        <v>2015</v>
      </c>
      <c r="S382">
        <v>25.973790076335899</v>
      </c>
      <c r="T382">
        <v>71.906628625954198</v>
      </c>
      <c r="U382">
        <v>992.34686259542002</v>
      </c>
      <c r="V382">
        <v>1.14490246183206</v>
      </c>
      <c r="W382">
        <v>2.8923110725190799</v>
      </c>
      <c r="X382">
        <v>46.8780000000001</v>
      </c>
      <c r="Y382">
        <v>0.902478</v>
      </c>
      <c r="Z382">
        <v>26.2196634396478</v>
      </c>
      <c r="AA382">
        <v>71.364832196018</v>
      </c>
      <c r="AB382">
        <v>992.46400626798004</v>
      </c>
      <c r="AC382">
        <v>1.1440525362201901</v>
      </c>
      <c r="AD382">
        <v>2.9536466141042101</v>
      </c>
      <c r="AE382">
        <v>46.798987374296402</v>
      </c>
      <c r="AF382">
        <v>0.89562683153193401</v>
      </c>
      <c r="AG382">
        <v>2.0619222335461099E-2</v>
      </c>
      <c r="AH382">
        <v>-1.46332070920056E-3</v>
      </c>
      <c r="AI382" s="1">
        <v>-5.8371512239902297E-5</v>
      </c>
      <c r="AJ382">
        <v>-2.1489327905496198E-3</v>
      </c>
      <c r="AK382">
        <v>-1.6653453087143301E-3</v>
      </c>
      <c r="AL382">
        <v>1.792483226443E-2</v>
      </c>
      <c r="AM382">
        <v>-2.3753404091618698E-3</v>
      </c>
      <c r="AO382"/>
      <c r="AP382"/>
      <c r="AR382"/>
      <c r="AS382"/>
      <c r="AU382"/>
      <c r="AV382"/>
      <c r="BA382"/>
      <c r="BB382"/>
    </row>
    <row r="383" spans="1:54" hidden="1" x14ac:dyDescent="0.25">
      <c r="A383">
        <v>2052</v>
      </c>
      <c r="B383" t="s">
        <v>39</v>
      </c>
      <c r="C383" t="s">
        <v>44</v>
      </c>
      <c r="D383">
        <v>26.8179389312977</v>
      </c>
      <c r="E383">
        <v>70.929132442748099</v>
      </c>
      <c r="F383">
        <v>992.59869847328196</v>
      </c>
      <c r="G383">
        <v>1.14160859923664</v>
      </c>
      <c r="H383">
        <v>2.99409402290076</v>
      </c>
      <c r="I383">
        <v>47.954000000000001</v>
      </c>
      <c r="J383">
        <v>0.89478800000000003</v>
      </c>
      <c r="K383">
        <v>26.766840683217001</v>
      </c>
      <c r="L383">
        <v>71.250608331904303</v>
      </c>
      <c r="M383">
        <v>992.40609030364499</v>
      </c>
      <c r="N383">
        <v>1.1415670980032799</v>
      </c>
      <c r="O383">
        <v>2.9500797231612399</v>
      </c>
      <c r="P383">
        <v>47.6253529534169</v>
      </c>
      <c r="Q383">
        <v>0.89363031153715899</v>
      </c>
      <c r="R383">
        <v>2015</v>
      </c>
      <c r="S383">
        <v>25.973790076335899</v>
      </c>
      <c r="T383">
        <v>71.906628625954198</v>
      </c>
      <c r="U383">
        <v>992.34686259542002</v>
      </c>
      <c r="V383">
        <v>1.14490246183206</v>
      </c>
      <c r="W383">
        <v>2.8923110725190799</v>
      </c>
      <c r="X383">
        <v>46.8780000000001</v>
      </c>
      <c r="Y383">
        <v>0.902478</v>
      </c>
      <c r="Z383">
        <v>26.2196634396478</v>
      </c>
      <c r="AA383">
        <v>71.364832196018</v>
      </c>
      <c r="AB383">
        <v>992.46400626798004</v>
      </c>
      <c r="AC383">
        <v>1.1440525362201901</v>
      </c>
      <c r="AD383">
        <v>2.9536466141042101</v>
      </c>
      <c r="AE383">
        <v>46.798987374296402</v>
      </c>
      <c r="AF383">
        <v>0.89562683153193401</v>
      </c>
      <c r="AG383">
        <v>2.0868965188231101E-2</v>
      </c>
      <c r="AH383">
        <v>-1.6005623582209E-3</v>
      </c>
      <c r="AI383" s="1">
        <v>-5.8355732772017997E-5</v>
      </c>
      <c r="AJ383">
        <v>-2.1724860862782701E-3</v>
      </c>
      <c r="AK383">
        <v>-1.2076227826108999E-3</v>
      </c>
      <c r="AL383">
        <v>1.7657766235650799E-2</v>
      </c>
      <c r="AM383">
        <v>-2.2291873406248201E-3</v>
      </c>
      <c r="AO383"/>
      <c r="AP383"/>
      <c r="AR383"/>
      <c r="AS383"/>
      <c r="AU383"/>
      <c r="AV383"/>
      <c r="BA383"/>
      <c r="BB383"/>
    </row>
    <row r="384" spans="1:54" hidden="1" x14ac:dyDescent="0.25">
      <c r="A384">
        <v>2053</v>
      </c>
      <c r="B384" t="s">
        <v>39</v>
      </c>
      <c r="C384" t="s">
        <v>44</v>
      </c>
      <c r="D384">
        <v>27.037988549618301</v>
      </c>
      <c r="E384">
        <v>70.780478625954203</v>
      </c>
      <c r="F384">
        <v>992.47655343511406</v>
      </c>
      <c r="G384">
        <v>1.14051997328244</v>
      </c>
      <c r="H384">
        <v>2.9566945687022899</v>
      </c>
      <c r="I384">
        <v>47.250999999999998</v>
      </c>
      <c r="J384">
        <v>0.89289399999999997</v>
      </c>
      <c r="K384">
        <v>26.773123873027298</v>
      </c>
      <c r="L384">
        <v>71.240461404351805</v>
      </c>
      <c r="M384">
        <v>992.40626057358895</v>
      </c>
      <c r="N384">
        <v>1.1415415854151301</v>
      </c>
      <c r="O384">
        <v>2.9514515491054398</v>
      </c>
      <c r="P384">
        <v>47.612400114674202</v>
      </c>
      <c r="Q384">
        <v>0.89375624931117303</v>
      </c>
      <c r="R384">
        <v>2015</v>
      </c>
      <c r="S384">
        <v>25.973790076335899</v>
      </c>
      <c r="T384">
        <v>71.906628625954198</v>
      </c>
      <c r="U384">
        <v>992.34686259542002</v>
      </c>
      <c r="V384">
        <v>1.14490246183206</v>
      </c>
      <c r="W384">
        <v>2.8923110725190799</v>
      </c>
      <c r="X384">
        <v>46.8780000000001</v>
      </c>
      <c r="Y384">
        <v>0.902478</v>
      </c>
      <c r="Z384">
        <v>26.2196634396478</v>
      </c>
      <c r="AA384">
        <v>71.364832196018</v>
      </c>
      <c r="AB384">
        <v>992.46400626798004</v>
      </c>
      <c r="AC384">
        <v>1.1440525362201901</v>
      </c>
      <c r="AD384">
        <v>2.9536466141042101</v>
      </c>
      <c r="AE384">
        <v>46.798987374296402</v>
      </c>
      <c r="AF384">
        <v>0.89562683153193401</v>
      </c>
      <c r="AG384">
        <v>2.1108601742865701E-2</v>
      </c>
      <c r="AH384">
        <v>-1.7427462216201501E-3</v>
      </c>
      <c r="AI384" s="1">
        <v>-5.8184169931333799E-5</v>
      </c>
      <c r="AJ384">
        <v>-2.19478627559625E-3</v>
      </c>
      <c r="AK384">
        <v>-7.4317116621031498E-4</v>
      </c>
      <c r="AL384">
        <v>1.7380990188360399E-2</v>
      </c>
      <c r="AM384">
        <v>-2.0885732259283501E-3</v>
      </c>
      <c r="AO384"/>
      <c r="AP384"/>
      <c r="AR384"/>
      <c r="AS384"/>
      <c r="AU384"/>
      <c r="AV384"/>
      <c r="BA384"/>
      <c r="BB384"/>
    </row>
    <row r="385" spans="1:54" hidden="1" x14ac:dyDescent="0.25">
      <c r="A385">
        <v>2054</v>
      </c>
      <c r="B385" t="s">
        <v>39</v>
      </c>
      <c r="C385" t="s">
        <v>44</v>
      </c>
      <c r="D385">
        <v>26.887293893129801</v>
      </c>
      <c r="E385">
        <v>71.162872519084004</v>
      </c>
      <c r="F385">
        <v>992.25727862595295</v>
      </c>
      <c r="G385">
        <v>1.1408727748091601</v>
      </c>
      <c r="H385">
        <v>2.96611172900763</v>
      </c>
      <c r="I385">
        <v>47.488</v>
      </c>
      <c r="J385">
        <v>0.89257399999999998</v>
      </c>
      <c r="K385">
        <v>26.779105701657201</v>
      </c>
      <c r="L385">
        <v>71.230197335257202</v>
      </c>
      <c r="M385">
        <v>992.40665256366196</v>
      </c>
      <c r="N385">
        <v>1.14151769073975</v>
      </c>
      <c r="O385">
        <v>2.9528132127084099</v>
      </c>
      <c r="P385">
        <v>47.600590792851399</v>
      </c>
      <c r="Q385">
        <v>0.89387086711116304</v>
      </c>
      <c r="R385">
        <v>2015</v>
      </c>
      <c r="S385">
        <v>25.973790076335899</v>
      </c>
      <c r="T385">
        <v>71.906628625954198</v>
      </c>
      <c r="U385">
        <v>992.34686259542002</v>
      </c>
      <c r="V385">
        <v>1.14490246183206</v>
      </c>
      <c r="W385">
        <v>2.8923110725190799</v>
      </c>
      <c r="X385">
        <v>46.8780000000001</v>
      </c>
      <c r="Y385">
        <v>0.902478</v>
      </c>
      <c r="Z385">
        <v>26.2196634396478</v>
      </c>
      <c r="AA385">
        <v>71.364832196018</v>
      </c>
      <c r="AB385">
        <v>992.46400626798004</v>
      </c>
      <c r="AC385">
        <v>1.1440525362201901</v>
      </c>
      <c r="AD385">
        <v>2.9536466141042101</v>
      </c>
      <c r="AE385">
        <v>46.798987374296402</v>
      </c>
      <c r="AF385">
        <v>0.89562683153193401</v>
      </c>
      <c r="AG385">
        <v>2.1336744588543899E-2</v>
      </c>
      <c r="AH385">
        <v>-1.88657153135329E-3</v>
      </c>
      <c r="AI385" s="1">
        <v>-5.7789203393192898E-5</v>
      </c>
      <c r="AJ385">
        <v>-2.2156722704476401E-3</v>
      </c>
      <c r="AK385">
        <v>-2.8216015816777E-4</v>
      </c>
      <c r="AL385">
        <v>1.7128648791987899E-2</v>
      </c>
      <c r="AM385">
        <v>-1.9605982748049401E-3</v>
      </c>
      <c r="AO385"/>
      <c r="AP385"/>
      <c r="AR385"/>
      <c r="AS385"/>
      <c r="AU385"/>
      <c r="AV385"/>
      <c r="BA385"/>
      <c r="BB385"/>
    </row>
    <row r="386" spans="1:54" hidden="1" x14ac:dyDescent="0.25">
      <c r="A386">
        <v>2055</v>
      </c>
      <c r="B386" t="s">
        <v>39</v>
      </c>
      <c r="C386" t="s">
        <v>44</v>
      </c>
      <c r="D386">
        <v>26.988786259542</v>
      </c>
      <c r="E386">
        <v>70.678269847328195</v>
      </c>
      <c r="F386">
        <v>992.39770229007604</v>
      </c>
      <c r="G386">
        <v>1.1406789694656501</v>
      </c>
      <c r="H386">
        <v>2.9583611984732801</v>
      </c>
      <c r="I386">
        <v>47.997</v>
      </c>
      <c r="J386">
        <v>0.89592899999999998</v>
      </c>
      <c r="K386">
        <v>26.784749791661799</v>
      </c>
      <c r="L386">
        <v>71.220051683378102</v>
      </c>
      <c r="M386">
        <v>992.407333384602</v>
      </c>
      <c r="N386">
        <v>1.1414955982703301</v>
      </c>
      <c r="O386">
        <v>2.9541346762741498</v>
      </c>
      <c r="P386">
        <v>47.591522923901898</v>
      </c>
      <c r="Q386">
        <v>0.89396780579878399</v>
      </c>
      <c r="R386">
        <v>2015</v>
      </c>
      <c r="S386">
        <v>25.973790076335899</v>
      </c>
      <c r="T386">
        <v>71.906628625954198</v>
      </c>
      <c r="U386">
        <v>992.34686259542002</v>
      </c>
      <c r="V386">
        <v>1.14490246183206</v>
      </c>
      <c r="W386">
        <v>2.8923110725190799</v>
      </c>
      <c r="X386">
        <v>46.8780000000001</v>
      </c>
      <c r="Y386">
        <v>0.902478</v>
      </c>
      <c r="Z386">
        <v>26.2196634396478</v>
      </c>
      <c r="AA386">
        <v>71.364832196018</v>
      </c>
      <c r="AB386">
        <v>992.46400626798004</v>
      </c>
      <c r="AC386">
        <v>1.1440525362201901</v>
      </c>
      <c r="AD386">
        <v>2.9536466141042101</v>
      </c>
      <c r="AE386">
        <v>46.798987374296402</v>
      </c>
      <c r="AF386">
        <v>0.89562683153193401</v>
      </c>
      <c r="AG386">
        <v>2.1552006314446301E-2</v>
      </c>
      <c r="AH386">
        <v>-2.0287375193740898E-3</v>
      </c>
      <c r="AI386" s="1">
        <v>-5.7103212832823799E-5</v>
      </c>
      <c r="AJ386">
        <v>-2.2349829827763399E-3</v>
      </c>
      <c r="AK386">
        <v>1.6524054286182701E-4</v>
      </c>
      <c r="AL386">
        <v>1.69348867159635E-2</v>
      </c>
      <c r="AM386">
        <v>-1.8523626969864399E-3</v>
      </c>
      <c r="AO386"/>
      <c r="AP386"/>
      <c r="AR386"/>
      <c r="AS386"/>
      <c r="AU386"/>
      <c r="AV386"/>
      <c r="BA386"/>
      <c r="BB386"/>
    </row>
    <row r="387" spans="1:54" hidden="1" x14ac:dyDescent="0.25">
      <c r="A387">
        <v>2056</v>
      </c>
      <c r="B387" t="s">
        <v>39</v>
      </c>
      <c r="C387" t="s">
        <v>44</v>
      </c>
      <c r="D387">
        <v>26.992675572519101</v>
      </c>
      <c r="E387">
        <v>70.741409541984694</v>
      </c>
      <c r="F387">
        <v>992.33217557251896</v>
      </c>
      <c r="G387">
        <v>1.1405663511450399</v>
      </c>
      <c r="H387">
        <v>2.9677997900763402</v>
      </c>
      <c r="I387">
        <v>46.5</v>
      </c>
      <c r="J387">
        <v>0.89217900000000006</v>
      </c>
      <c r="K387">
        <v>26.790019765596298</v>
      </c>
      <c r="L387">
        <v>71.2102600074723</v>
      </c>
      <c r="M387">
        <v>992.40837014714702</v>
      </c>
      <c r="N387">
        <v>1.1414754923000801</v>
      </c>
      <c r="O387">
        <v>2.95538590210667</v>
      </c>
      <c r="P387">
        <v>47.586794443779297</v>
      </c>
      <c r="Q387">
        <v>0.89404070623568899</v>
      </c>
      <c r="R387">
        <v>2015</v>
      </c>
      <c r="S387">
        <v>25.973790076335899</v>
      </c>
      <c r="T387">
        <v>71.906628625954198</v>
      </c>
      <c r="U387">
        <v>992.34686259542002</v>
      </c>
      <c r="V387">
        <v>1.14490246183206</v>
      </c>
      <c r="W387">
        <v>2.8923110725190799</v>
      </c>
      <c r="X387">
        <v>46.8780000000001</v>
      </c>
      <c r="Y387">
        <v>0.902478</v>
      </c>
      <c r="Z387">
        <v>26.2196634396478</v>
      </c>
      <c r="AA387">
        <v>71.364832196018</v>
      </c>
      <c r="AB387">
        <v>992.46400626798004</v>
      </c>
      <c r="AC387">
        <v>1.1440525362201901</v>
      </c>
      <c r="AD387">
        <v>2.9536466141042101</v>
      </c>
      <c r="AE387">
        <v>46.798987374296402</v>
      </c>
      <c r="AF387">
        <v>0.89562683153193401</v>
      </c>
      <c r="AG387">
        <v>2.1752999509751701E-2</v>
      </c>
      <c r="AH387">
        <v>-2.1659434176367199E-3</v>
      </c>
      <c r="AI387" s="1">
        <v>-5.6058577925798801E-5</v>
      </c>
      <c r="AJ387">
        <v>-2.2525573245272099E-3</v>
      </c>
      <c r="AK387">
        <v>5.8886123822326998E-4</v>
      </c>
      <c r="AL387">
        <v>1.6833848629716701E-2</v>
      </c>
      <c r="AM387">
        <v>-1.7709667022053001E-3</v>
      </c>
      <c r="AO387"/>
      <c r="AP387"/>
      <c r="AR387"/>
      <c r="AS387"/>
      <c r="AU387"/>
      <c r="AV387"/>
      <c r="BA387"/>
      <c r="BB387"/>
    </row>
    <row r="388" spans="1:54" hidden="1" x14ac:dyDescent="0.25">
      <c r="A388">
        <v>2057</v>
      </c>
      <c r="B388" t="s">
        <v>39</v>
      </c>
      <c r="C388" t="s">
        <v>44</v>
      </c>
      <c r="D388">
        <v>26.5875610687023</v>
      </c>
      <c r="E388">
        <v>71.343769083969406</v>
      </c>
      <c r="F388">
        <v>992.60983587786302</v>
      </c>
      <c r="G388">
        <v>1.1425667748091599</v>
      </c>
      <c r="H388">
        <v>2.9764472328244298</v>
      </c>
      <c r="I388">
        <v>47.843000000000004</v>
      </c>
      <c r="J388">
        <v>0.89860799999999996</v>
      </c>
      <c r="K388">
        <v>26.794879246016102</v>
      </c>
      <c r="L388">
        <v>71.201057866297404</v>
      </c>
      <c r="M388">
        <v>992.40982996203502</v>
      </c>
      <c r="N388">
        <v>1.1414575571221901</v>
      </c>
      <c r="O388">
        <v>2.9565368525099598</v>
      </c>
      <c r="P388">
        <v>47.5880032884372</v>
      </c>
      <c r="Q388">
        <v>0.89408320928353502</v>
      </c>
      <c r="R388">
        <v>2015</v>
      </c>
      <c r="S388">
        <v>25.973790076335899</v>
      </c>
      <c r="T388">
        <v>71.906628625954198</v>
      </c>
      <c r="U388">
        <v>992.34686259542002</v>
      </c>
      <c r="V388">
        <v>1.14490246183206</v>
      </c>
      <c r="W388">
        <v>2.8923110725190799</v>
      </c>
      <c r="X388">
        <v>46.8780000000001</v>
      </c>
      <c r="Y388">
        <v>0.902478</v>
      </c>
      <c r="Z388">
        <v>26.2196634396478</v>
      </c>
      <c r="AA388">
        <v>71.364832196018</v>
      </c>
      <c r="AB388">
        <v>992.46400626798004</v>
      </c>
      <c r="AC388">
        <v>1.1440525362201901</v>
      </c>
      <c r="AD388">
        <v>2.9536466141042101</v>
      </c>
      <c r="AE388">
        <v>46.798987374296402</v>
      </c>
      <c r="AF388">
        <v>0.89562683153193401</v>
      </c>
      <c r="AG388">
        <v>2.1938336763640199E-2</v>
      </c>
      <c r="AH388">
        <v>-2.2948884580951501E-3</v>
      </c>
      <c r="AI388" s="1">
        <v>-5.4587678346888099E-5</v>
      </c>
      <c r="AJ388">
        <v>-2.2682342076439498E-3</v>
      </c>
      <c r="AK388">
        <v>9.7853222926195496E-4</v>
      </c>
      <c r="AL388">
        <v>1.6859679202677801E-2</v>
      </c>
      <c r="AM388">
        <v>-1.7235105001926301E-3</v>
      </c>
      <c r="AO388"/>
      <c r="AP388"/>
      <c r="AR388"/>
      <c r="AS388"/>
      <c r="AU388"/>
      <c r="AV388"/>
      <c r="BA388"/>
      <c r="BB388"/>
    </row>
    <row r="389" spans="1:54" hidden="1" x14ac:dyDescent="0.25">
      <c r="A389">
        <v>2058</v>
      </c>
      <c r="B389" t="s">
        <v>39</v>
      </c>
      <c r="C389" t="s">
        <v>44</v>
      </c>
      <c r="D389">
        <v>26.501858778626001</v>
      </c>
      <c r="E389">
        <v>71.656671374045899</v>
      </c>
      <c r="F389">
        <v>992.38419465648894</v>
      </c>
      <c r="G389">
        <v>1.14266095419847</v>
      </c>
      <c r="H389">
        <v>2.9952905152671798</v>
      </c>
      <c r="I389">
        <v>47.451999999999998</v>
      </c>
      <c r="J389">
        <v>0.89605000000000001</v>
      </c>
      <c r="K389">
        <v>26.799630105805399</v>
      </c>
      <c r="L389">
        <v>71.191243859979707</v>
      </c>
      <c r="M389">
        <v>992.41196795145299</v>
      </c>
      <c r="N389">
        <v>1.14144105049152</v>
      </c>
      <c r="O389">
        <v>2.95768472800138</v>
      </c>
      <c r="P389">
        <v>47.593324179760899</v>
      </c>
      <c r="Q389">
        <v>0.89409529575470803</v>
      </c>
      <c r="R389">
        <v>2015</v>
      </c>
      <c r="S389">
        <v>25.973790076335899</v>
      </c>
      <c r="T389">
        <v>71.906628625954198</v>
      </c>
      <c r="U389">
        <v>992.34686259542002</v>
      </c>
      <c r="V389">
        <v>1.14490246183206</v>
      </c>
      <c r="W389">
        <v>2.8923110725190799</v>
      </c>
      <c r="X389">
        <v>46.8780000000001</v>
      </c>
      <c r="Y389">
        <v>0.902478</v>
      </c>
      <c r="Z389">
        <v>26.2196634396478</v>
      </c>
      <c r="AA389">
        <v>71.364832196018</v>
      </c>
      <c r="AB389">
        <v>992.46400626798004</v>
      </c>
      <c r="AC389">
        <v>1.1440525362201901</v>
      </c>
      <c r="AD389">
        <v>2.9536466141042101</v>
      </c>
      <c r="AE389">
        <v>46.798987374296402</v>
      </c>
      <c r="AF389">
        <v>0.89562683153193401</v>
      </c>
      <c r="AG389">
        <v>2.2119531301101399E-2</v>
      </c>
      <c r="AH389">
        <v>-2.4324072613450399E-3</v>
      </c>
      <c r="AI389" s="1">
        <v>-5.2433454713570302E-5</v>
      </c>
      <c r="AJ389">
        <v>-2.2826624180126501E-3</v>
      </c>
      <c r="AK389">
        <v>1.3671621641822001E-3</v>
      </c>
      <c r="AL389">
        <v>1.6973375921821E-2</v>
      </c>
      <c r="AM389">
        <v>-1.71001551461662E-3</v>
      </c>
      <c r="AO389"/>
      <c r="AP389"/>
      <c r="AR389"/>
      <c r="AS389"/>
      <c r="AU389"/>
      <c r="AV389"/>
      <c r="BA389"/>
      <c r="BB389"/>
    </row>
    <row r="390" spans="1:54" hidden="1" x14ac:dyDescent="0.25">
      <c r="A390">
        <v>2059</v>
      </c>
      <c r="B390" t="s">
        <v>39</v>
      </c>
      <c r="C390" t="s">
        <v>44</v>
      </c>
      <c r="D390">
        <v>26.809221374045801</v>
      </c>
      <c r="E390">
        <v>71.031241221374103</v>
      </c>
      <c r="F390">
        <v>992.29161450381696</v>
      </c>
      <c r="G390">
        <v>1.1413077404580201</v>
      </c>
      <c r="H390">
        <v>2.9644602709923702</v>
      </c>
      <c r="I390">
        <v>48.441000000000003</v>
      </c>
      <c r="J390">
        <v>0.90363899999999997</v>
      </c>
      <c r="K390">
        <v>26.804503396336202</v>
      </c>
      <c r="L390">
        <v>71.179754626108704</v>
      </c>
      <c r="M390">
        <v>992.41488427442096</v>
      </c>
      <c r="N390">
        <v>1.1414253283612701</v>
      </c>
      <c r="O390">
        <v>2.9589300796172702</v>
      </c>
      <c r="P390">
        <v>47.599695141209999</v>
      </c>
      <c r="Q390">
        <v>0.89408399623422896</v>
      </c>
      <c r="R390">
        <v>2015</v>
      </c>
      <c r="S390">
        <v>25.973790076335899</v>
      </c>
      <c r="T390">
        <v>71.906628625954198</v>
      </c>
      <c r="U390">
        <v>992.34686259542002</v>
      </c>
      <c r="V390">
        <v>1.14490246183206</v>
      </c>
      <c r="W390">
        <v>2.8923110725190799</v>
      </c>
      <c r="X390">
        <v>46.8780000000001</v>
      </c>
      <c r="Y390">
        <v>0.902478</v>
      </c>
      <c r="Z390">
        <v>26.2196634396478</v>
      </c>
      <c r="AA390">
        <v>71.364832196018</v>
      </c>
      <c r="AB390">
        <v>992.46400626798004</v>
      </c>
      <c r="AC390">
        <v>1.1440525362201901</v>
      </c>
      <c r="AD390">
        <v>2.9536466141042101</v>
      </c>
      <c r="AE390">
        <v>46.798987374296402</v>
      </c>
      <c r="AF390">
        <v>0.89562683153193401</v>
      </c>
      <c r="AG390">
        <v>2.2305395263161599E-2</v>
      </c>
      <c r="AH390">
        <v>-2.5934001974658202E-3</v>
      </c>
      <c r="AI390" s="1">
        <v>-4.9494987475030101E-5</v>
      </c>
      <c r="AJ390">
        <v>-2.2964049077676099E-3</v>
      </c>
      <c r="AK390">
        <v>1.7887940581072599E-3</v>
      </c>
      <c r="AL390">
        <v>1.7109510522301301E-2</v>
      </c>
      <c r="AM390">
        <v>-1.7226318410600201E-3</v>
      </c>
      <c r="AO390"/>
      <c r="AP390"/>
      <c r="AR390"/>
      <c r="AS390"/>
      <c r="AU390"/>
      <c r="AV390"/>
      <c r="BA390"/>
      <c r="BB390"/>
    </row>
    <row r="391" spans="1:54" hidden="1" x14ac:dyDescent="0.25">
      <c r="A391">
        <v>2060</v>
      </c>
      <c r="B391" t="s">
        <v>39</v>
      </c>
      <c r="C391" t="s">
        <v>44</v>
      </c>
      <c r="D391">
        <v>27.140324427480898</v>
      </c>
      <c r="E391">
        <v>71.103608015267199</v>
      </c>
      <c r="F391">
        <v>992.33440076336001</v>
      </c>
      <c r="G391">
        <v>1.13987496564886</v>
      </c>
      <c r="H391">
        <v>2.9124860916030499</v>
      </c>
      <c r="I391">
        <v>46.652999999999999</v>
      </c>
      <c r="J391">
        <v>0.88926499999999997</v>
      </c>
      <c r="K391">
        <v>26.809356507895</v>
      </c>
      <c r="L391">
        <v>71.167032779637296</v>
      </c>
      <c r="M391">
        <v>992.41841359693296</v>
      </c>
      <c r="N391">
        <v>1.1414107223220999</v>
      </c>
      <c r="O391">
        <v>2.9602478954401401</v>
      </c>
      <c r="P391">
        <v>47.606859061099399</v>
      </c>
      <c r="Q391">
        <v>0.89405352624270296</v>
      </c>
      <c r="R391">
        <v>2015</v>
      </c>
      <c r="S391">
        <v>25.973790076335899</v>
      </c>
      <c r="T391">
        <v>71.906628625954198</v>
      </c>
      <c r="U391">
        <v>992.34686259542002</v>
      </c>
      <c r="V391">
        <v>1.14490246183206</v>
      </c>
      <c r="W391">
        <v>2.8923110725190799</v>
      </c>
      <c r="X391">
        <v>46.8780000000001</v>
      </c>
      <c r="Y391">
        <v>0.902478</v>
      </c>
      <c r="Z391">
        <v>26.2196634396478</v>
      </c>
      <c r="AA391">
        <v>71.364832196018</v>
      </c>
      <c r="AB391">
        <v>992.46400626798004</v>
      </c>
      <c r="AC391">
        <v>1.1440525362201901</v>
      </c>
      <c r="AD391">
        <v>2.9536466141042101</v>
      </c>
      <c r="AE391">
        <v>46.798987374296402</v>
      </c>
      <c r="AF391">
        <v>0.89562683153193401</v>
      </c>
      <c r="AG391">
        <v>2.2490489613055401E-2</v>
      </c>
      <c r="AH391">
        <v>-2.7716651226386301E-3</v>
      </c>
      <c r="AI391" s="1">
        <v>-4.5938866053826303E-5</v>
      </c>
      <c r="AJ391">
        <v>-2.3091718382251499E-3</v>
      </c>
      <c r="AK391">
        <v>2.23495976275882E-3</v>
      </c>
      <c r="AL391">
        <v>1.7262589045819999E-2</v>
      </c>
      <c r="AM391">
        <v>-1.7566526971278099E-3</v>
      </c>
      <c r="AO391"/>
      <c r="AP391"/>
      <c r="AR391"/>
      <c r="AS391"/>
      <c r="AU391"/>
      <c r="AV391"/>
      <c r="BA391"/>
      <c r="BB391"/>
    </row>
    <row r="392" spans="1:54" hidden="1" x14ac:dyDescent="0.25">
      <c r="A392">
        <v>2061</v>
      </c>
      <c r="B392" t="s">
        <v>39</v>
      </c>
      <c r="C392" t="s">
        <v>44</v>
      </c>
      <c r="D392">
        <v>26.589648854961801</v>
      </c>
      <c r="E392">
        <v>71.864259541984694</v>
      </c>
      <c r="F392">
        <v>992.26583206106795</v>
      </c>
      <c r="G392">
        <v>1.1421012595419899</v>
      </c>
      <c r="H392">
        <v>2.9554715534351201</v>
      </c>
      <c r="I392">
        <v>47.748000000000097</v>
      </c>
      <c r="J392">
        <v>0.89227900000000004</v>
      </c>
      <c r="K392">
        <v>26.814046830768401</v>
      </c>
      <c r="L392">
        <v>71.153520935518401</v>
      </c>
      <c r="M392">
        <v>992.42239058498399</v>
      </c>
      <c r="N392">
        <v>1.1413975639646901</v>
      </c>
      <c r="O392">
        <v>2.96161316355251</v>
      </c>
      <c r="P392">
        <v>47.614558827743998</v>
      </c>
      <c r="Q392">
        <v>0.89400810130073205</v>
      </c>
      <c r="R392">
        <v>2015</v>
      </c>
      <c r="S392">
        <v>25.973790076335899</v>
      </c>
      <c r="T392">
        <v>71.906628625954198</v>
      </c>
      <c r="U392">
        <v>992.34686259542002</v>
      </c>
      <c r="V392">
        <v>1.14490246183206</v>
      </c>
      <c r="W392">
        <v>2.8923110725190799</v>
      </c>
      <c r="X392">
        <v>46.8780000000001</v>
      </c>
      <c r="Y392">
        <v>0.902478</v>
      </c>
      <c r="Z392">
        <v>26.2196634396478</v>
      </c>
      <c r="AA392">
        <v>71.364832196018</v>
      </c>
      <c r="AB392">
        <v>992.46400626798004</v>
      </c>
      <c r="AC392">
        <v>1.1440525362201901</v>
      </c>
      <c r="AD392">
        <v>2.9536466141042101</v>
      </c>
      <c r="AE392">
        <v>46.798987374296402</v>
      </c>
      <c r="AF392">
        <v>0.89562683153193401</v>
      </c>
      <c r="AG392">
        <v>2.2669375314016599E-2</v>
      </c>
      <c r="AH392">
        <v>-2.9609998930444198E-3</v>
      </c>
      <c r="AI392" s="1">
        <v>-4.1931679873319598E-5</v>
      </c>
      <c r="AJ392">
        <v>-2.3206733707027802E-3</v>
      </c>
      <c r="AK392">
        <v>2.6971911298592798E-3</v>
      </c>
      <c r="AL392">
        <v>1.7427117534076501E-2</v>
      </c>
      <c r="AM392">
        <v>-1.8073713004255101E-3</v>
      </c>
      <c r="AO392"/>
      <c r="AP392"/>
      <c r="AR392"/>
      <c r="AS392"/>
      <c r="AU392"/>
      <c r="AV392"/>
      <c r="BA392"/>
      <c r="BB392"/>
    </row>
    <row r="393" spans="1:54" hidden="1" x14ac:dyDescent="0.25">
      <c r="A393">
        <v>2062</v>
      </c>
      <c r="B393" t="s">
        <v>39</v>
      </c>
      <c r="C393" t="s">
        <v>44</v>
      </c>
      <c r="D393">
        <v>26.332000000000001</v>
      </c>
      <c r="E393">
        <v>71.670812213740504</v>
      </c>
      <c r="F393">
        <v>992.50584351145005</v>
      </c>
      <c r="G393">
        <v>1.14354980534351</v>
      </c>
      <c r="H393">
        <v>2.97394896564886</v>
      </c>
      <c r="I393">
        <v>46.027999999999999</v>
      </c>
      <c r="J393">
        <v>0.89526899999999998</v>
      </c>
      <c r="K393">
        <v>26.818431755242901</v>
      </c>
      <c r="L393">
        <v>71.139661708704907</v>
      </c>
      <c r="M393">
        <v>992.42664990456603</v>
      </c>
      <c r="N393">
        <v>1.14138618487974</v>
      </c>
      <c r="O393">
        <v>2.9630008720368899</v>
      </c>
      <c r="P393">
        <v>47.622537329458801</v>
      </c>
      <c r="Q393">
        <v>0.89395193692891906</v>
      </c>
      <c r="R393">
        <v>2015</v>
      </c>
      <c r="S393">
        <v>25.973790076335899</v>
      </c>
      <c r="T393">
        <v>71.906628625954198</v>
      </c>
      <c r="U393">
        <v>992.34686259542002</v>
      </c>
      <c r="V393">
        <v>1.14490246183206</v>
      </c>
      <c r="W393">
        <v>2.8923110725190799</v>
      </c>
      <c r="X393">
        <v>46.8780000000001</v>
      </c>
      <c r="Y393">
        <v>0.902478</v>
      </c>
      <c r="Z393">
        <v>26.2196634396478</v>
      </c>
      <c r="AA393">
        <v>71.364832196018</v>
      </c>
      <c r="AB393">
        <v>992.46400626798004</v>
      </c>
      <c r="AC393">
        <v>1.1440525362201901</v>
      </c>
      <c r="AD393">
        <v>2.9536466141042101</v>
      </c>
      <c r="AE393">
        <v>46.798987374296402</v>
      </c>
      <c r="AF393">
        <v>0.89562683153193401</v>
      </c>
      <c r="AG393">
        <v>2.2836613329279502E-2</v>
      </c>
      <c r="AH393">
        <v>-3.1552023648643299E-3</v>
      </c>
      <c r="AI393" s="1">
        <v>-3.7640018356527099E-5</v>
      </c>
      <c r="AJ393">
        <v>-2.33061966651782E-3</v>
      </c>
      <c r="AK393">
        <v>3.1670200111301502E-3</v>
      </c>
      <c r="AL393">
        <v>1.7597602028771801E-2</v>
      </c>
      <c r="AM393">
        <v>-1.87008086855822E-3</v>
      </c>
      <c r="AO393"/>
      <c r="AP393"/>
      <c r="AR393"/>
      <c r="AS393"/>
      <c r="AU393"/>
      <c r="AV393"/>
      <c r="BA393"/>
      <c r="BB393"/>
    </row>
    <row r="394" spans="1:54" hidden="1" x14ac:dyDescent="0.25">
      <c r="A394">
        <v>2063</v>
      </c>
      <c r="B394" t="s">
        <v>39</v>
      </c>
      <c r="C394" t="s">
        <v>44</v>
      </c>
      <c r="D394">
        <v>26.596</v>
      </c>
      <c r="E394">
        <v>71.488523282442699</v>
      </c>
      <c r="F394">
        <v>992.25158396946597</v>
      </c>
      <c r="G394">
        <v>1.1421038778626</v>
      </c>
      <c r="H394">
        <v>2.9407145610687002</v>
      </c>
      <c r="I394">
        <v>47.173999999999999</v>
      </c>
      <c r="J394">
        <v>0.89402000000000004</v>
      </c>
      <c r="K394">
        <v>26.822368671605101</v>
      </c>
      <c r="L394">
        <v>71.125897714149801</v>
      </c>
      <c r="M394">
        <v>992.43102622167498</v>
      </c>
      <c r="N394">
        <v>1.14137691665792</v>
      </c>
      <c r="O394">
        <v>2.9643860089757799</v>
      </c>
      <c r="P394">
        <v>47.630537454558599</v>
      </c>
      <c r="Q394">
        <v>0.89388924864786601</v>
      </c>
      <c r="R394">
        <v>2015</v>
      </c>
      <c r="S394">
        <v>25.973790076335899</v>
      </c>
      <c r="T394">
        <v>71.906628625954198</v>
      </c>
      <c r="U394">
        <v>992.34686259542002</v>
      </c>
      <c r="V394">
        <v>1.14490246183206</v>
      </c>
      <c r="W394">
        <v>2.8923110725190799</v>
      </c>
      <c r="X394">
        <v>46.8780000000001</v>
      </c>
      <c r="Y394">
        <v>0.902478</v>
      </c>
      <c r="Z394">
        <v>26.2196634396478</v>
      </c>
      <c r="AA394">
        <v>71.364832196018</v>
      </c>
      <c r="AB394">
        <v>992.46400626798004</v>
      </c>
      <c r="AC394">
        <v>1.1440525362201901</v>
      </c>
      <c r="AD394">
        <v>2.9536466141042101</v>
      </c>
      <c r="AE394">
        <v>46.798987374296402</v>
      </c>
      <c r="AF394">
        <v>0.89562683153193401</v>
      </c>
      <c r="AG394">
        <v>2.2986764622078801E-2</v>
      </c>
      <c r="AH394">
        <v>-3.3480703942789201E-3</v>
      </c>
      <c r="AI394" s="1">
        <v>-3.3230470926122098E-5</v>
      </c>
      <c r="AJ394">
        <v>-2.3387208869864E-3</v>
      </c>
      <c r="AK394">
        <v>3.6359782582940001E-3</v>
      </c>
      <c r="AL394">
        <v>1.77685485716065E-2</v>
      </c>
      <c r="AM394">
        <v>-1.9400746191310799E-3</v>
      </c>
      <c r="AO394"/>
      <c r="AP394"/>
      <c r="AR394"/>
      <c r="AS394"/>
      <c r="AU394"/>
      <c r="AV394"/>
      <c r="BA394"/>
      <c r="BB394"/>
    </row>
    <row r="395" spans="1:54" hidden="1" x14ac:dyDescent="0.25">
      <c r="A395">
        <v>2064</v>
      </c>
      <c r="B395" t="s">
        <v>39</v>
      </c>
      <c r="C395" t="s">
        <v>44</v>
      </c>
      <c r="D395">
        <v>26.7295190839695</v>
      </c>
      <c r="E395">
        <v>70.868541221374102</v>
      </c>
      <c r="F395">
        <v>992.29404580152595</v>
      </c>
      <c r="G395">
        <v>1.1416731106870199</v>
      </c>
      <c r="H395">
        <v>2.96459590076336</v>
      </c>
      <c r="I395">
        <v>48.122</v>
      </c>
      <c r="J395">
        <v>0.892733</v>
      </c>
      <c r="K395">
        <v>26.8257149701416</v>
      </c>
      <c r="L395">
        <v>71.112671566805901</v>
      </c>
      <c r="M395">
        <v>992.43535420230296</v>
      </c>
      <c r="N395">
        <v>1.1413700908899</v>
      </c>
      <c r="O395">
        <v>2.9657435624517001</v>
      </c>
      <c r="P395">
        <v>47.638302091358298</v>
      </c>
      <c r="Q395">
        <v>0.89382425197817705</v>
      </c>
      <c r="R395">
        <v>2015</v>
      </c>
      <c r="S395">
        <v>25.973790076335899</v>
      </c>
      <c r="T395">
        <v>71.906628625954198</v>
      </c>
      <c r="U395">
        <v>992.34686259542002</v>
      </c>
      <c r="V395">
        <v>1.14490246183206</v>
      </c>
      <c r="W395">
        <v>2.8923110725190799</v>
      </c>
      <c r="X395">
        <v>46.8780000000001</v>
      </c>
      <c r="Y395">
        <v>0.902478</v>
      </c>
      <c r="Z395">
        <v>26.2196634396478</v>
      </c>
      <c r="AA395">
        <v>71.364832196018</v>
      </c>
      <c r="AB395">
        <v>992.46400626798004</v>
      </c>
      <c r="AC395">
        <v>1.1440525362201901</v>
      </c>
      <c r="AD395">
        <v>2.9536466141042101</v>
      </c>
      <c r="AE395">
        <v>46.798987374296402</v>
      </c>
      <c r="AF395">
        <v>0.89562683153193401</v>
      </c>
      <c r="AG395">
        <v>2.31143901556485E-2</v>
      </c>
      <c r="AH395">
        <v>-3.5334018374693198E-3</v>
      </c>
      <c r="AI395" s="1">
        <v>-2.88696270054653E-5</v>
      </c>
      <c r="AJ395">
        <v>-2.3446871934262401E-3</v>
      </c>
      <c r="AK395">
        <v>4.0955977230721901E-3</v>
      </c>
      <c r="AL395">
        <v>1.7934463204280701E-2</v>
      </c>
      <c r="AM395">
        <v>-2.0126457697492001E-3</v>
      </c>
      <c r="AO395"/>
      <c r="AP395"/>
      <c r="AR395"/>
      <c r="AS395"/>
      <c r="AU395"/>
      <c r="AV395"/>
      <c r="BA395"/>
      <c r="BB395"/>
    </row>
    <row r="396" spans="1:54" hidden="1" x14ac:dyDescent="0.25">
      <c r="A396">
        <v>2065</v>
      </c>
      <c r="B396" t="s">
        <v>39</v>
      </c>
      <c r="C396" t="s">
        <v>44</v>
      </c>
      <c r="D396">
        <v>26.849965648855001</v>
      </c>
      <c r="E396">
        <v>70.902562977099194</v>
      </c>
      <c r="F396">
        <v>992.54718702290097</v>
      </c>
      <c r="G396">
        <v>1.1414256870229</v>
      </c>
      <c r="H396">
        <v>2.97057412977099</v>
      </c>
      <c r="I396">
        <v>47.24</v>
      </c>
      <c r="J396">
        <v>0.89393800000000001</v>
      </c>
      <c r="K396">
        <v>26.828328041138999</v>
      </c>
      <c r="L396">
        <v>71.100425881626094</v>
      </c>
      <c r="M396">
        <v>992.43946851244505</v>
      </c>
      <c r="N396">
        <v>1.14136603916638</v>
      </c>
      <c r="O396">
        <v>2.9670485205471602</v>
      </c>
      <c r="P396">
        <v>47.645574128172903</v>
      </c>
      <c r="Q396">
        <v>0.893761162440455</v>
      </c>
      <c r="R396">
        <v>2015</v>
      </c>
      <c r="S396">
        <v>25.973790076335899</v>
      </c>
      <c r="T396">
        <v>71.906628625954198</v>
      </c>
      <c r="U396">
        <v>992.34686259542002</v>
      </c>
      <c r="V396">
        <v>1.14490246183206</v>
      </c>
      <c r="W396">
        <v>2.8923110725190799</v>
      </c>
      <c r="X396">
        <v>46.8780000000001</v>
      </c>
      <c r="Y396">
        <v>0.902478</v>
      </c>
      <c r="Z396">
        <v>26.2196634396478</v>
      </c>
      <c r="AA396">
        <v>71.364832196018</v>
      </c>
      <c r="AB396">
        <v>992.46400626798004</v>
      </c>
      <c r="AC396">
        <v>1.1440525362201901</v>
      </c>
      <c r="AD396">
        <v>2.9536466141042101</v>
      </c>
      <c r="AE396">
        <v>46.798987374296402</v>
      </c>
      <c r="AF396">
        <v>0.89562683153193401</v>
      </c>
      <c r="AG396">
        <v>2.3214050893222801E-2</v>
      </c>
      <c r="AH396">
        <v>-3.7049945506162701E-3</v>
      </c>
      <c r="AI396" s="1">
        <v>-2.4724076017344701E-5</v>
      </c>
      <c r="AJ396">
        <v>-2.3482287471540599E-3</v>
      </c>
      <c r="AK396">
        <v>4.5374102571874297E-3</v>
      </c>
      <c r="AL396">
        <v>1.8089851968494799E-2</v>
      </c>
      <c r="AM396">
        <v>-2.0830875380180702E-3</v>
      </c>
      <c r="AO396"/>
      <c r="AP396"/>
      <c r="AR396"/>
      <c r="AS396"/>
      <c r="AU396"/>
      <c r="AV396"/>
      <c r="BA396"/>
      <c r="BB396"/>
    </row>
    <row r="397" spans="1:54" hidden="1" x14ac:dyDescent="0.25">
      <c r="A397">
        <v>2066</v>
      </c>
      <c r="B397" t="s">
        <v>39</v>
      </c>
      <c r="C397" t="s">
        <v>44</v>
      </c>
      <c r="D397">
        <v>26.894465648855</v>
      </c>
      <c r="E397">
        <v>71.175740076335899</v>
      </c>
      <c r="F397">
        <v>992.52763740457999</v>
      </c>
      <c r="G397">
        <v>1.14117224045802</v>
      </c>
      <c r="H397">
        <v>2.9948480419847301</v>
      </c>
      <c r="I397">
        <v>48.171999999999997</v>
      </c>
      <c r="J397">
        <v>0.89993699999999999</v>
      </c>
      <c r="K397">
        <v>26.830065274883701</v>
      </c>
      <c r="L397">
        <v>71.089603273563299</v>
      </c>
      <c r="M397">
        <v>992.44320381809405</v>
      </c>
      <c r="N397">
        <v>1.1413650930780299</v>
      </c>
      <c r="O397">
        <v>2.9682758713446602</v>
      </c>
      <c r="P397">
        <v>47.652096453317199</v>
      </c>
      <c r="Q397">
        <v>0.893704195555303</v>
      </c>
      <c r="R397">
        <v>2015</v>
      </c>
      <c r="S397">
        <v>25.973790076335899</v>
      </c>
      <c r="T397">
        <v>71.906628625954198</v>
      </c>
      <c r="U397">
        <v>992.34686259542002</v>
      </c>
      <c r="V397">
        <v>1.14490246183206</v>
      </c>
      <c r="W397">
        <v>2.8923110725190799</v>
      </c>
      <c r="X397">
        <v>46.8780000000001</v>
      </c>
      <c r="Y397">
        <v>0.902478</v>
      </c>
      <c r="Z397">
        <v>26.2196634396478</v>
      </c>
      <c r="AA397">
        <v>71.364832196018</v>
      </c>
      <c r="AB397">
        <v>992.46400626798004</v>
      </c>
      <c r="AC397">
        <v>1.1440525362201901</v>
      </c>
      <c r="AD397">
        <v>2.9536466141042101</v>
      </c>
      <c r="AE397">
        <v>46.798987374296402</v>
      </c>
      <c r="AF397">
        <v>0.89562683153193401</v>
      </c>
      <c r="AG397">
        <v>2.3280307798035998E-2</v>
      </c>
      <c r="AH397">
        <v>-3.8566463899009401E-3</v>
      </c>
      <c r="AI397" s="1">
        <v>-2.0960407384777299E-5</v>
      </c>
      <c r="AJ397">
        <v>-2.3490557094865798E-3</v>
      </c>
      <c r="AK397">
        <v>4.9529477123610799E-3</v>
      </c>
      <c r="AL397">
        <v>1.8229220905949601E-2</v>
      </c>
      <c r="AM397">
        <v>-2.1466931415423298E-3</v>
      </c>
      <c r="AO397"/>
      <c r="AP397"/>
      <c r="AR397"/>
      <c r="AS397"/>
      <c r="AU397"/>
      <c r="AV397"/>
      <c r="BA397"/>
      <c r="BB397"/>
    </row>
    <row r="398" spans="1:54" hidden="1" x14ac:dyDescent="0.25">
      <c r="A398">
        <v>2067</v>
      </c>
      <c r="B398" t="s">
        <v>39</v>
      </c>
      <c r="C398" t="s">
        <v>44</v>
      </c>
      <c r="D398">
        <v>27.161148854961901</v>
      </c>
      <c r="E398">
        <v>70.602026335877795</v>
      </c>
      <c r="F398">
        <v>992.294541984734</v>
      </c>
      <c r="G398">
        <v>1.13980487022901</v>
      </c>
      <c r="H398">
        <v>2.9753307061068699</v>
      </c>
      <c r="I398">
        <v>47.366000000000099</v>
      </c>
      <c r="J398">
        <v>0.89777700000000005</v>
      </c>
      <c r="K398">
        <v>26.830784061662399</v>
      </c>
      <c r="L398">
        <v>71.080646357570501</v>
      </c>
      <c r="M398">
        <v>992.44639478524505</v>
      </c>
      <c r="N398">
        <v>1.14136758421552</v>
      </c>
      <c r="O398">
        <v>2.9694006029267301</v>
      </c>
      <c r="P398">
        <v>47.657611955106098</v>
      </c>
      <c r="Q398">
        <v>0.89365756684332298</v>
      </c>
      <c r="R398">
        <v>2015</v>
      </c>
      <c r="S398">
        <v>25.973790076335899</v>
      </c>
      <c r="T398">
        <v>71.906628625954198</v>
      </c>
      <c r="U398">
        <v>992.34686259542002</v>
      </c>
      <c r="V398">
        <v>1.14490246183206</v>
      </c>
      <c r="W398">
        <v>2.8923110725190799</v>
      </c>
      <c r="X398">
        <v>46.8780000000001</v>
      </c>
      <c r="Y398">
        <v>0.902478</v>
      </c>
      <c r="Z398">
        <v>26.2196634396478</v>
      </c>
      <c r="AA398">
        <v>71.364832196018</v>
      </c>
      <c r="AB398">
        <v>992.46400626798004</v>
      </c>
      <c r="AC398">
        <v>1.1440525362201901</v>
      </c>
      <c r="AD398">
        <v>2.9536466141042101</v>
      </c>
      <c r="AE398">
        <v>46.798987374296402</v>
      </c>
      <c r="AF398">
        <v>0.89562683153193401</v>
      </c>
      <c r="AG398">
        <v>2.33077218333223E-2</v>
      </c>
      <c r="AH398">
        <v>-3.9821552115044496E-3</v>
      </c>
      <c r="AI398" s="1">
        <v>-1.7745210530780099E-5</v>
      </c>
      <c r="AJ398">
        <v>-2.3468782417411199E-3</v>
      </c>
      <c r="AK398">
        <v>5.3337419403155497E-3</v>
      </c>
      <c r="AL398">
        <v>1.8347076058345201E-2</v>
      </c>
      <c r="AM398">
        <v>-2.1987557979278398E-3</v>
      </c>
      <c r="AO398"/>
      <c r="AP398"/>
      <c r="AR398"/>
      <c r="AS398"/>
      <c r="AU398"/>
      <c r="AV398"/>
      <c r="BA398"/>
      <c r="BB398"/>
    </row>
    <row r="399" spans="1:54" hidden="1" x14ac:dyDescent="0.25">
      <c r="A399">
        <v>2068</v>
      </c>
      <c r="B399" t="s">
        <v>39</v>
      </c>
      <c r="C399" t="s">
        <v>44</v>
      </c>
      <c r="D399">
        <v>26.910767175572499</v>
      </c>
      <c r="E399">
        <v>71.026587022900799</v>
      </c>
      <c r="F399">
        <v>992.542465648855</v>
      </c>
      <c r="G399">
        <v>1.14115249618321</v>
      </c>
      <c r="H399">
        <v>2.99354579770992</v>
      </c>
      <c r="I399">
        <v>46.938000000000102</v>
      </c>
      <c r="J399">
        <v>0.89536199999999999</v>
      </c>
      <c r="K399">
        <v>26.8303417917617</v>
      </c>
      <c r="L399">
        <v>71.073997748600405</v>
      </c>
      <c r="M399">
        <v>992.44887607989097</v>
      </c>
      <c r="N399">
        <v>1.14137384416955</v>
      </c>
      <c r="O399">
        <v>2.9703977033758702</v>
      </c>
      <c r="P399">
        <v>47.661863521854698</v>
      </c>
      <c r="Q399">
        <v>0.89362549182511997</v>
      </c>
      <c r="R399">
        <v>2015</v>
      </c>
      <c r="S399">
        <v>25.973790076335899</v>
      </c>
      <c r="T399">
        <v>71.906628625954198</v>
      </c>
      <c r="U399">
        <v>992.34686259542002</v>
      </c>
      <c r="V399">
        <v>1.14490246183206</v>
      </c>
      <c r="W399">
        <v>2.8923110725190799</v>
      </c>
      <c r="X399">
        <v>46.8780000000001</v>
      </c>
      <c r="Y399">
        <v>0.902478</v>
      </c>
      <c r="Z399">
        <v>26.2196634396478</v>
      </c>
      <c r="AA399">
        <v>71.364832196018</v>
      </c>
      <c r="AB399">
        <v>992.46400626798004</v>
      </c>
      <c r="AC399">
        <v>1.1440525362201901</v>
      </c>
      <c r="AD399">
        <v>2.9536466141042101</v>
      </c>
      <c r="AE399">
        <v>46.798987374296402</v>
      </c>
      <c r="AF399">
        <v>0.89562683153193401</v>
      </c>
      <c r="AG399">
        <v>2.32908539623163E-2</v>
      </c>
      <c r="AH399">
        <v>-4.0753188716073502E-3</v>
      </c>
      <c r="AI399" s="1">
        <v>-1.5245074878141099E-5</v>
      </c>
      <c r="AJ399">
        <v>-2.3414065052344102E-3</v>
      </c>
      <c r="AK399">
        <v>5.6713247927729603E-3</v>
      </c>
      <c r="AL399">
        <v>1.8437923467382301E-2</v>
      </c>
      <c r="AM399">
        <v>-2.23456872477935E-3</v>
      </c>
      <c r="AO399"/>
      <c r="AP399"/>
      <c r="AR399"/>
      <c r="AS399"/>
      <c r="AU399"/>
      <c r="AV399"/>
      <c r="BA399"/>
      <c r="BB399"/>
    </row>
    <row r="400" spans="1:54" hidden="1" x14ac:dyDescent="0.25">
      <c r="A400">
        <v>2069</v>
      </c>
      <c r="B400" t="s">
        <v>39</v>
      </c>
      <c r="C400" t="s">
        <v>44</v>
      </c>
      <c r="D400">
        <v>26.715049618320599</v>
      </c>
      <c r="E400">
        <v>71.146794274809196</v>
      </c>
      <c r="F400">
        <v>992.38633206106897</v>
      </c>
      <c r="G400">
        <v>1.14178675572519</v>
      </c>
      <c r="H400">
        <v>2.93794051145038</v>
      </c>
      <c r="I400">
        <v>48.986000000000097</v>
      </c>
      <c r="J400">
        <v>0.89359699999999997</v>
      </c>
      <c r="K400">
        <v>26.828894657012899</v>
      </c>
      <c r="L400">
        <v>71.068767769353499</v>
      </c>
      <c r="M400">
        <v>992.45096022980795</v>
      </c>
      <c r="N400">
        <v>1.1413837232214299</v>
      </c>
      <c r="O400">
        <v>2.9713916300433998</v>
      </c>
      <c r="P400">
        <v>47.665677001752798</v>
      </c>
      <c r="Q400">
        <v>0.89358888636235501</v>
      </c>
      <c r="R400">
        <v>2015</v>
      </c>
      <c r="S400">
        <v>25.973790076335899</v>
      </c>
      <c r="T400">
        <v>71.906628625954198</v>
      </c>
      <c r="U400">
        <v>992.34686259542002</v>
      </c>
      <c r="V400">
        <v>1.14490246183206</v>
      </c>
      <c r="W400">
        <v>2.8923110725190799</v>
      </c>
      <c r="X400">
        <v>46.8780000000001</v>
      </c>
      <c r="Y400">
        <v>0.902478</v>
      </c>
      <c r="Z400">
        <v>26.2196634396478</v>
      </c>
      <c r="AA400">
        <v>71.364832196018</v>
      </c>
      <c r="AB400">
        <v>992.46400626798004</v>
      </c>
      <c r="AC400">
        <v>1.1440525362201901</v>
      </c>
      <c r="AD400">
        <v>2.9536466141042101</v>
      </c>
      <c r="AE400">
        <v>46.798987374296402</v>
      </c>
      <c r="AF400">
        <v>0.89562683153193401</v>
      </c>
      <c r="AG400">
        <v>2.3235661234456799E-2</v>
      </c>
      <c r="AH400">
        <v>-4.14860397697426E-3</v>
      </c>
      <c r="AI400" s="1">
        <v>-1.31450995603267E-5</v>
      </c>
      <c r="AJ400">
        <v>-2.3327713669275699E-3</v>
      </c>
      <c r="AK400">
        <v>6.0078331153275997E-3</v>
      </c>
      <c r="AL400">
        <v>1.8519409843734999E-2</v>
      </c>
      <c r="AM400">
        <v>-2.2754400581019301E-3</v>
      </c>
      <c r="AO400"/>
      <c r="AP400"/>
      <c r="AR400"/>
      <c r="AS400"/>
      <c r="AU400"/>
      <c r="AV400"/>
      <c r="BA400"/>
      <c r="BB400"/>
    </row>
    <row r="401" spans="1:54" hidden="1" x14ac:dyDescent="0.25">
      <c r="A401">
        <v>2070</v>
      </c>
      <c r="B401" t="s">
        <v>39</v>
      </c>
      <c r="C401" t="s">
        <v>44</v>
      </c>
      <c r="D401">
        <v>26.960622137404599</v>
      </c>
      <c r="E401">
        <v>71.228721374045804</v>
      </c>
      <c r="F401">
        <v>992.57735877862694</v>
      </c>
      <c r="G401">
        <v>1.1409093129771</v>
      </c>
      <c r="H401">
        <v>2.9408929622137401</v>
      </c>
      <c r="I401">
        <v>47.802</v>
      </c>
      <c r="J401">
        <v>0.88710299999999997</v>
      </c>
      <c r="K401">
        <v>26.8267323894028</v>
      </c>
      <c r="L401">
        <v>71.063852505451393</v>
      </c>
      <c r="M401">
        <v>992.45304032885394</v>
      </c>
      <c r="N401">
        <v>1.14139663836091</v>
      </c>
      <c r="O401">
        <v>2.9724892126187599</v>
      </c>
      <c r="P401">
        <v>47.669933351740497</v>
      </c>
      <c r="Q401">
        <v>0.89353034230598805</v>
      </c>
      <c r="R401">
        <v>2015</v>
      </c>
      <c r="S401">
        <v>25.973790076335899</v>
      </c>
      <c r="T401">
        <v>71.906628625954198</v>
      </c>
      <c r="U401">
        <v>992.34686259542002</v>
      </c>
      <c r="V401">
        <v>1.14490246183206</v>
      </c>
      <c r="W401">
        <v>2.8923110725190799</v>
      </c>
      <c r="X401">
        <v>46.8780000000001</v>
      </c>
      <c r="Y401">
        <v>0.902478</v>
      </c>
      <c r="Z401">
        <v>26.2196634396478</v>
      </c>
      <c r="AA401">
        <v>71.364832196018</v>
      </c>
      <c r="AB401">
        <v>992.46400626798004</v>
      </c>
      <c r="AC401">
        <v>1.1440525362201901</v>
      </c>
      <c r="AD401">
        <v>2.9536466141042101</v>
      </c>
      <c r="AE401">
        <v>46.798987374296402</v>
      </c>
      <c r="AF401">
        <v>0.89562683153193401</v>
      </c>
      <c r="AG401">
        <v>2.3153193829217301E-2</v>
      </c>
      <c r="AH401">
        <v>-4.2174791322967297E-3</v>
      </c>
      <c r="AI401" s="1">
        <v>-1.10492058727504E-5</v>
      </c>
      <c r="AJ401">
        <v>-2.3214824277701198E-3</v>
      </c>
      <c r="AK401">
        <v>6.3794356523800199E-3</v>
      </c>
      <c r="AL401">
        <v>1.8610359460949098E-2</v>
      </c>
      <c r="AM401">
        <v>-2.34080663077017E-3</v>
      </c>
      <c r="AO401"/>
      <c r="AP401"/>
      <c r="AR401"/>
      <c r="AS401"/>
      <c r="AU401"/>
      <c r="AV401"/>
      <c r="BA401"/>
      <c r="BB401"/>
    </row>
    <row r="402" spans="1:54" hidden="1" x14ac:dyDescent="0.25">
      <c r="A402">
        <v>2071</v>
      </c>
      <c r="B402" t="s">
        <v>39</v>
      </c>
      <c r="C402" t="s">
        <v>44</v>
      </c>
      <c r="D402">
        <v>26.876900763358801</v>
      </c>
      <c r="E402">
        <v>71.047847328244302</v>
      </c>
      <c r="F402">
        <v>992.65849618320703</v>
      </c>
      <c r="G402">
        <v>1.14140594274809</v>
      </c>
      <c r="H402">
        <v>2.9357672080152701</v>
      </c>
      <c r="I402">
        <v>46.832999999999998</v>
      </c>
      <c r="J402">
        <v>0.89050700000000005</v>
      </c>
      <c r="K402">
        <v>26.823912689450999</v>
      </c>
      <c r="L402">
        <v>71.059373216229602</v>
      </c>
      <c r="M402">
        <v>992.45507189214504</v>
      </c>
      <c r="N402">
        <v>1.14141227124128</v>
      </c>
      <c r="O402">
        <v>2.97363899769163</v>
      </c>
      <c r="P402">
        <v>47.674458123257601</v>
      </c>
      <c r="Q402">
        <v>0.89345658916056303</v>
      </c>
      <c r="R402">
        <v>2015</v>
      </c>
      <c r="S402">
        <v>25.973790076335899</v>
      </c>
      <c r="T402">
        <v>71.906628625954198</v>
      </c>
      <c r="U402">
        <v>992.34686259542002</v>
      </c>
      <c r="V402">
        <v>1.14490246183206</v>
      </c>
      <c r="W402">
        <v>2.8923110725190799</v>
      </c>
      <c r="X402">
        <v>46.8780000000001</v>
      </c>
      <c r="Y402">
        <v>0.902478</v>
      </c>
      <c r="Z402">
        <v>26.2196634396478</v>
      </c>
      <c r="AA402">
        <v>71.364832196018</v>
      </c>
      <c r="AB402">
        <v>992.46400626798004</v>
      </c>
      <c r="AC402">
        <v>1.1440525362201901</v>
      </c>
      <c r="AD402">
        <v>2.9536466141042101</v>
      </c>
      <c r="AE402">
        <v>46.798987374296402</v>
      </c>
      <c r="AF402">
        <v>0.89562683153193401</v>
      </c>
      <c r="AG402">
        <v>2.30456524048838E-2</v>
      </c>
      <c r="AH402">
        <v>-4.2802451906480601E-3</v>
      </c>
      <c r="AI402" s="1">
        <v>-9.0022164819793792E-6</v>
      </c>
      <c r="AJ402">
        <v>-2.3078179500615201E-3</v>
      </c>
      <c r="AK402">
        <v>6.7687121038610496E-3</v>
      </c>
      <c r="AL402">
        <v>1.8707044705032899E-2</v>
      </c>
      <c r="AM402">
        <v>-2.42315470569215E-3</v>
      </c>
      <c r="AO402"/>
      <c r="AP402"/>
      <c r="AR402"/>
      <c r="AS402"/>
      <c r="AU402"/>
      <c r="AV402"/>
      <c r="BA402"/>
      <c r="BB402"/>
    </row>
    <row r="403" spans="1:54" hidden="1" x14ac:dyDescent="0.25">
      <c r="A403">
        <v>2072</v>
      </c>
      <c r="B403" t="s">
        <v>39</v>
      </c>
      <c r="C403" t="s">
        <v>44</v>
      </c>
      <c r="D403">
        <v>26.951843511450399</v>
      </c>
      <c r="E403">
        <v>71.088625190839707</v>
      </c>
      <c r="F403">
        <v>992.457209923665</v>
      </c>
      <c r="G403">
        <v>1.14083300763359</v>
      </c>
      <c r="H403">
        <v>3.0081704656488601</v>
      </c>
      <c r="I403">
        <v>46.731000000000002</v>
      </c>
      <c r="J403">
        <v>0.88644000000000001</v>
      </c>
      <c r="K403">
        <v>26.820493257677001</v>
      </c>
      <c r="L403">
        <v>71.0554511610232</v>
      </c>
      <c r="M403">
        <v>992.45701043479903</v>
      </c>
      <c r="N403">
        <v>1.1414303035158799</v>
      </c>
      <c r="O403">
        <v>2.9747895318516901</v>
      </c>
      <c r="P403">
        <v>47.679076867744101</v>
      </c>
      <c r="Q403">
        <v>0.89337435643062302</v>
      </c>
      <c r="R403">
        <v>2015</v>
      </c>
      <c r="S403">
        <v>25.973790076335899</v>
      </c>
      <c r="T403">
        <v>71.906628625954198</v>
      </c>
      <c r="U403">
        <v>992.34686259542002</v>
      </c>
      <c r="V403">
        <v>1.14490246183206</v>
      </c>
      <c r="W403">
        <v>2.8923110725190799</v>
      </c>
      <c r="X403">
        <v>46.8780000000001</v>
      </c>
      <c r="Y403">
        <v>0.902478</v>
      </c>
      <c r="Z403">
        <v>26.2196634396478</v>
      </c>
      <c r="AA403">
        <v>71.364832196018</v>
      </c>
      <c r="AB403">
        <v>992.46400626798004</v>
      </c>
      <c r="AC403">
        <v>1.1440525362201901</v>
      </c>
      <c r="AD403">
        <v>2.9536466141042101</v>
      </c>
      <c r="AE403">
        <v>46.798987374296402</v>
      </c>
      <c r="AF403">
        <v>0.89562683153193401</v>
      </c>
      <c r="AG403">
        <v>2.2915237619741999E-2</v>
      </c>
      <c r="AH403">
        <v>-4.3352030051011297E-3</v>
      </c>
      <c r="AI403" s="1">
        <v>-7.0489540554975104E-6</v>
      </c>
      <c r="AJ403">
        <v>-2.29205619610262E-3</v>
      </c>
      <c r="AK403">
        <v>7.1582421697012196E-3</v>
      </c>
      <c r="AL403">
        <v>1.8805737961994001E-2</v>
      </c>
      <c r="AM403">
        <v>-2.5149705457774198E-3</v>
      </c>
      <c r="AO403"/>
      <c r="AP403"/>
      <c r="AR403"/>
      <c r="AS403"/>
      <c r="AU403"/>
      <c r="AV403"/>
      <c r="BA403"/>
      <c r="BB403"/>
    </row>
    <row r="404" spans="1:54" hidden="1" x14ac:dyDescent="0.25">
      <c r="A404">
        <v>2073</v>
      </c>
      <c r="B404" t="s">
        <v>39</v>
      </c>
      <c r="C404" t="s">
        <v>44</v>
      </c>
      <c r="D404">
        <v>26.900183206106899</v>
      </c>
      <c r="E404">
        <v>71.075043893129703</v>
      </c>
      <c r="F404">
        <v>992.56619465648805</v>
      </c>
      <c r="G404">
        <v>1.14118365267176</v>
      </c>
      <c r="H404">
        <v>2.9304680396946501</v>
      </c>
      <c r="I404">
        <v>48.828000000000003</v>
      </c>
      <c r="J404">
        <v>0.89207599999999998</v>
      </c>
      <c r="K404">
        <v>26.8165317946005</v>
      </c>
      <c r="L404">
        <v>71.052207599167801</v>
      </c>
      <c r="M404">
        <v>992.45881147192995</v>
      </c>
      <c r="N404">
        <v>1.14145041683799</v>
      </c>
      <c r="O404">
        <v>2.9758893616886302</v>
      </c>
      <c r="P404">
        <v>47.683615136639702</v>
      </c>
      <c r="Q404">
        <v>0.89329037362071195</v>
      </c>
      <c r="R404">
        <v>2015</v>
      </c>
      <c r="S404">
        <v>25.973790076335899</v>
      </c>
      <c r="T404">
        <v>71.906628625954198</v>
      </c>
      <c r="U404">
        <v>992.34686259542002</v>
      </c>
      <c r="V404">
        <v>1.14490246183206</v>
      </c>
      <c r="W404">
        <v>2.8923110725190799</v>
      </c>
      <c r="X404">
        <v>46.8780000000001</v>
      </c>
      <c r="Y404">
        <v>0.902478</v>
      </c>
      <c r="Z404">
        <v>26.2196634396478</v>
      </c>
      <c r="AA404">
        <v>71.364832196018</v>
      </c>
      <c r="AB404">
        <v>992.46400626798004</v>
      </c>
      <c r="AC404">
        <v>1.1440525362201901</v>
      </c>
      <c r="AD404">
        <v>2.9536466141042101</v>
      </c>
      <c r="AE404">
        <v>46.798987374296402</v>
      </c>
      <c r="AF404">
        <v>0.89562683153193401</v>
      </c>
      <c r="AG404">
        <v>2.27641501320772E-2</v>
      </c>
      <c r="AH404">
        <v>-4.3806534287288102E-3</v>
      </c>
      <c r="AI404" s="1">
        <v>-5.2342412596430196E-6</v>
      </c>
      <c r="AJ404">
        <v>-2.27447542819347E-3</v>
      </c>
      <c r="AK404">
        <v>7.5306055498315198E-3</v>
      </c>
      <c r="AL404">
        <v>1.8902711617840399E-2</v>
      </c>
      <c r="AM404">
        <v>-2.6087404139347901E-3</v>
      </c>
      <c r="AO404"/>
      <c r="AP404"/>
      <c r="AR404"/>
      <c r="AS404"/>
      <c r="AU404"/>
      <c r="AV404"/>
      <c r="BA404"/>
      <c r="BB404"/>
    </row>
    <row r="405" spans="1:54" hidden="1" x14ac:dyDescent="0.25">
      <c r="A405">
        <v>2074</v>
      </c>
      <c r="B405" t="s">
        <v>39</v>
      </c>
      <c r="C405" t="s">
        <v>44</v>
      </c>
      <c r="D405">
        <v>26.8405190839695</v>
      </c>
      <c r="E405">
        <v>71.085333206106895</v>
      </c>
      <c r="F405">
        <v>992.48189694656401</v>
      </c>
      <c r="G405">
        <v>1.1413669580152701</v>
      </c>
      <c r="H405">
        <v>2.9819385458015302</v>
      </c>
      <c r="I405">
        <v>48.713999999999999</v>
      </c>
      <c r="J405">
        <v>0.89588699999999999</v>
      </c>
      <c r="K405">
        <v>26.8120860007411</v>
      </c>
      <c r="L405">
        <v>71.049763789998593</v>
      </c>
      <c r="M405">
        <v>992.46043051865695</v>
      </c>
      <c r="N405">
        <v>1.14147229286094</v>
      </c>
      <c r="O405">
        <v>2.97688703379213</v>
      </c>
      <c r="P405">
        <v>47.687898481384302</v>
      </c>
      <c r="Q405">
        <v>0.893211370235374</v>
      </c>
      <c r="R405">
        <v>2015</v>
      </c>
      <c r="S405">
        <v>25.973790076335899</v>
      </c>
      <c r="T405">
        <v>71.906628625954198</v>
      </c>
      <c r="U405">
        <v>992.34686259542002</v>
      </c>
      <c r="V405">
        <v>1.14490246183206</v>
      </c>
      <c r="W405">
        <v>2.8923110725190799</v>
      </c>
      <c r="X405">
        <v>46.8780000000001</v>
      </c>
      <c r="Y405">
        <v>0.902478</v>
      </c>
      <c r="Z405">
        <v>26.2196634396478</v>
      </c>
      <c r="AA405">
        <v>71.364832196018</v>
      </c>
      <c r="AB405">
        <v>992.46400626798004</v>
      </c>
      <c r="AC405">
        <v>1.1440525362201901</v>
      </c>
      <c r="AD405">
        <v>2.9536466141042101</v>
      </c>
      <c r="AE405">
        <v>46.798987374296402</v>
      </c>
      <c r="AF405">
        <v>0.89562683153193401</v>
      </c>
      <c r="AG405">
        <v>2.2594590600176E-2</v>
      </c>
      <c r="AH405">
        <v>-4.4148973146033903E-3</v>
      </c>
      <c r="AI405" s="1">
        <v>-3.6029007613269199E-6</v>
      </c>
      <c r="AJ405">
        <v>-2.2553539086337601E-3</v>
      </c>
      <c r="AK405">
        <v>7.8683819441824603E-3</v>
      </c>
      <c r="AL405">
        <v>1.8994238058580401E-2</v>
      </c>
      <c r="AM405">
        <v>-2.6969505730732E-3</v>
      </c>
      <c r="AO405"/>
      <c r="AP405"/>
      <c r="AR405"/>
      <c r="AS405"/>
      <c r="AU405"/>
      <c r="AV405"/>
      <c r="BA405"/>
      <c r="BB405"/>
    </row>
    <row r="406" spans="1:54" hidden="1" x14ac:dyDescent="0.25">
      <c r="A406">
        <v>2075</v>
      </c>
      <c r="B406" t="s">
        <v>39</v>
      </c>
      <c r="C406" t="s">
        <v>44</v>
      </c>
      <c r="D406">
        <v>26.794809160305402</v>
      </c>
      <c r="E406">
        <v>70.857304961832099</v>
      </c>
      <c r="F406">
        <v>992.55070610687096</v>
      </c>
      <c r="G406">
        <v>1.1416789885496199</v>
      </c>
      <c r="H406">
        <v>3.0039892366412202</v>
      </c>
      <c r="I406">
        <v>48.552</v>
      </c>
      <c r="J406">
        <v>0.89246000000000003</v>
      </c>
      <c r="K406">
        <v>26.807213576618299</v>
      </c>
      <c r="L406">
        <v>71.048240992851007</v>
      </c>
      <c r="M406">
        <v>992.46182309009498</v>
      </c>
      <c r="N406">
        <v>1.1414956132380301</v>
      </c>
      <c r="O406">
        <v>2.9777310947518698</v>
      </c>
      <c r="P406">
        <v>47.691752453417699</v>
      </c>
      <c r="Q406">
        <v>0.893144075779153</v>
      </c>
      <c r="R406">
        <v>2015</v>
      </c>
      <c r="S406">
        <v>25.973790076335899</v>
      </c>
      <c r="T406">
        <v>71.906628625954198</v>
      </c>
      <c r="U406">
        <v>992.34686259542002</v>
      </c>
      <c r="V406">
        <v>1.14490246183206</v>
      </c>
      <c r="W406">
        <v>2.8923110725190799</v>
      </c>
      <c r="X406">
        <v>46.8780000000001</v>
      </c>
      <c r="Y406">
        <v>0.902478</v>
      </c>
      <c r="Z406">
        <v>26.2196634396478</v>
      </c>
      <c r="AA406">
        <v>71.364832196018</v>
      </c>
      <c r="AB406">
        <v>992.46400626798004</v>
      </c>
      <c r="AC406">
        <v>1.1440525362201901</v>
      </c>
      <c r="AD406">
        <v>2.9536466141042101</v>
      </c>
      <c r="AE406">
        <v>46.798987374296402</v>
      </c>
      <c r="AF406">
        <v>0.89562683153193401</v>
      </c>
      <c r="AG406">
        <v>2.2408759682323798E-2</v>
      </c>
      <c r="AH406">
        <v>-4.4362355157981596E-3</v>
      </c>
      <c r="AI406" s="1">
        <v>-2.1997552274602099E-6</v>
      </c>
      <c r="AJ406">
        <v>-2.2349698997235399E-3</v>
      </c>
      <c r="AK406">
        <v>8.1541510526848791E-3</v>
      </c>
      <c r="AL406">
        <v>1.9076589670221699E-2</v>
      </c>
      <c r="AM406">
        <v>-2.7720872861012099E-3</v>
      </c>
      <c r="AO406"/>
      <c r="AP406"/>
      <c r="AR406"/>
      <c r="AS406"/>
      <c r="AU406"/>
      <c r="AV406"/>
      <c r="BA406"/>
      <c r="BB406"/>
    </row>
    <row r="407" spans="1:54" hidden="1" x14ac:dyDescent="0.25">
      <c r="A407">
        <v>2076</v>
      </c>
      <c r="B407" t="s">
        <v>39</v>
      </c>
      <c r="C407" t="s">
        <v>44</v>
      </c>
      <c r="D407">
        <v>26.817156488549699</v>
      </c>
      <c r="E407">
        <v>70.811176335877903</v>
      </c>
      <c r="F407">
        <v>992.30725954198499</v>
      </c>
      <c r="G407">
        <v>1.1413153893129799</v>
      </c>
      <c r="H407">
        <v>2.9388804999999998</v>
      </c>
      <c r="I407">
        <v>48.901000000000003</v>
      </c>
      <c r="J407">
        <v>0.89156100000000005</v>
      </c>
      <c r="K407">
        <v>26.8019722227518</v>
      </c>
      <c r="L407">
        <v>71.0477604670603</v>
      </c>
      <c r="M407">
        <v>992.46294470136002</v>
      </c>
      <c r="N407">
        <v>1.1415200596225801</v>
      </c>
      <c r="O407">
        <v>2.9783700911575401</v>
      </c>
      <c r="P407">
        <v>47.695002604179898</v>
      </c>
      <c r="Q407">
        <v>0.89309521975659301</v>
      </c>
      <c r="R407">
        <v>2015</v>
      </c>
      <c r="S407">
        <v>25.973790076335899</v>
      </c>
      <c r="T407">
        <v>71.906628625954198</v>
      </c>
      <c r="U407">
        <v>992.34686259542002</v>
      </c>
      <c r="V407">
        <v>1.14490246183206</v>
      </c>
      <c r="W407">
        <v>2.8923110725190799</v>
      </c>
      <c r="X407">
        <v>46.8780000000001</v>
      </c>
      <c r="Y407">
        <v>0.902478</v>
      </c>
      <c r="Z407">
        <v>26.2196634396478</v>
      </c>
      <c r="AA407">
        <v>71.364832196018</v>
      </c>
      <c r="AB407">
        <v>992.46400626798004</v>
      </c>
      <c r="AC407">
        <v>1.1440525362201901</v>
      </c>
      <c r="AD407">
        <v>2.9536466141042101</v>
      </c>
      <c r="AE407">
        <v>46.798987374296402</v>
      </c>
      <c r="AF407">
        <v>0.89562683153193401</v>
      </c>
      <c r="AG407">
        <v>2.2208858036806299E-2</v>
      </c>
      <c r="AH407">
        <v>-4.4429688853859896E-3</v>
      </c>
      <c r="AI407" s="1">
        <v>-1.0696273248393501E-6</v>
      </c>
      <c r="AJ407">
        <v>-2.21360166376326E-3</v>
      </c>
      <c r="AK407">
        <v>8.3704925752693202E-3</v>
      </c>
      <c r="AL407">
        <v>1.9146038838772399E-2</v>
      </c>
      <c r="AM407">
        <v>-2.8266368159281302E-3</v>
      </c>
      <c r="AO407"/>
      <c r="AP407"/>
      <c r="AR407"/>
      <c r="AS407"/>
      <c r="AU407"/>
      <c r="AV407"/>
      <c r="BA407"/>
      <c r="BB407"/>
    </row>
    <row r="408" spans="1:54" hidden="1" x14ac:dyDescent="0.25">
      <c r="A408">
        <v>2077</v>
      </c>
      <c r="B408" t="s">
        <v>39</v>
      </c>
      <c r="C408" t="s">
        <v>44</v>
      </c>
      <c r="D408">
        <v>26.875389312977099</v>
      </c>
      <c r="E408">
        <v>71.005350000000107</v>
      </c>
      <c r="F408">
        <v>992.46990458015296</v>
      </c>
      <c r="G408">
        <v>1.1412366221374</v>
      </c>
      <c r="H408">
        <v>2.9943110076335899</v>
      </c>
      <c r="I408">
        <v>47.642000000000003</v>
      </c>
      <c r="J408">
        <v>0.89411700000000005</v>
      </c>
      <c r="K408">
        <v>26.796419639661199</v>
      </c>
      <c r="L408">
        <v>71.048443471961804</v>
      </c>
      <c r="M408">
        <v>992.46375086757098</v>
      </c>
      <c r="N408">
        <v>1.1415453136678799</v>
      </c>
      <c r="O408">
        <v>2.9787525695988299</v>
      </c>
      <c r="P408">
        <v>47.697474485110597</v>
      </c>
      <c r="Q408">
        <v>0.89307153167223696</v>
      </c>
      <c r="R408">
        <v>2015</v>
      </c>
      <c r="S408">
        <v>25.973790076335899</v>
      </c>
      <c r="T408">
        <v>71.906628625954198</v>
      </c>
      <c r="U408">
        <v>992.34686259542002</v>
      </c>
      <c r="V408">
        <v>1.14490246183206</v>
      </c>
      <c r="W408">
        <v>2.8923110725190799</v>
      </c>
      <c r="X408">
        <v>46.8780000000001</v>
      </c>
      <c r="Y408">
        <v>0.902478</v>
      </c>
      <c r="Z408">
        <v>26.2196634396478</v>
      </c>
      <c r="AA408">
        <v>71.364832196018</v>
      </c>
      <c r="AB408">
        <v>992.46400626798004</v>
      </c>
      <c r="AC408">
        <v>1.1440525362201901</v>
      </c>
      <c r="AD408">
        <v>2.9536466141042101</v>
      </c>
      <c r="AE408">
        <v>46.798987374296402</v>
      </c>
      <c r="AF408">
        <v>0.89562683153193401</v>
      </c>
      <c r="AG408">
        <v>2.1997086321909699E-2</v>
      </c>
      <c r="AH408">
        <v>-4.4333982764391596E-3</v>
      </c>
      <c r="AI408" s="1">
        <v>-2.5733972026080901E-7</v>
      </c>
      <c r="AJ408">
        <v>-2.1915274630527901E-3</v>
      </c>
      <c r="AK408">
        <v>8.4999862118667405E-3</v>
      </c>
      <c r="AL408">
        <v>1.91988579502404E-2</v>
      </c>
      <c r="AM408">
        <v>-2.85308542546277E-3</v>
      </c>
      <c r="AO408"/>
      <c r="AP408"/>
      <c r="AR408"/>
      <c r="AS408"/>
      <c r="AU408"/>
      <c r="AV408"/>
      <c r="BA408"/>
      <c r="BB408"/>
    </row>
    <row r="409" spans="1:54" hidden="1" x14ac:dyDescent="0.25">
      <c r="A409">
        <v>2078</v>
      </c>
      <c r="B409" t="s">
        <v>39</v>
      </c>
      <c r="C409" t="s">
        <v>44</v>
      </c>
      <c r="D409">
        <v>26.857179389313</v>
      </c>
      <c r="E409">
        <v>71.251241603053401</v>
      </c>
      <c r="F409">
        <v>992.59773282442802</v>
      </c>
      <c r="G409">
        <v>1.14138727480916</v>
      </c>
      <c r="H409">
        <v>2.9650025572519101</v>
      </c>
      <c r="I409">
        <v>47.53</v>
      </c>
      <c r="J409">
        <v>0.89535299999999995</v>
      </c>
      <c r="K409">
        <v>26.790613527866</v>
      </c>
      <c r="L409">
        <v>71.050411266890805</v>
      </c>
      <c r="M409">
        <v>992.46419710384203</v>
      </c>
      <c r="N409">
        <v>1.1415710570272599</v>
      </c>
      <c r="O409">
        <v>2.9788270766654001</v>
      </c>
      <c r="P409">
        <v>47.698993647649701</v>
      </c>
      <c r="Q409">
        <v>0.89307974103062904</v>
      </c>
      <c r="R409">
        <v>2015</v>
      </c>
      <c r="S409">
        <v>25.973790076335899</v>
      </c>
      <c r="T409">
        <v>71.906628625954198</v>
      </c>
      <c r="U409">
        <v>992.34686259542002</v>
      </c>
      <c r="V409">
        <v>1.14490246183206</v>
      </c>
      <c r="W409">
        <v>2.8923110725190799</v>
      </c>
      <c r="X409">
        <v>46.8780000000001</v>
      </c>
      <c r="Y409">
        <v>0.902478</v>
      </c>
      <c r="Z409">
        <v>26.2196634396478</v>
      </c>
      <c r="AA409">
        <v>71.364832196018</v>
      </c>
      <c r="AB409">
        <v>992.46400626798004</v>
      </c>
      <c r="AC409">
        <v>1.1440525362201901</v>
      </c>
      <c r="AD409">
        <v>2.9536466141042101</v>
      </c>
      <c r="AE409">
        <v>46.798987374296402</v>
      </c>
      <c r="AF409">
        <v>0.89562683153193401</v>
      </c>
      <c r="AG409">
        <v>2.1775645195919499E-2</v>
      </c>
      <c r="AH409">
        <v>-4.4058245420315698E-3</v>
      </c>
      <c r="AI409" s="1">
        <v>1.9228491936441901E-7</v>
      </c>
      <c r="AJ409">
        <v>-2.16902555989239E-3</v>
      </c>
      <c r="AK409">
        <v>8.5252116624075398E-3</v>
      </c>
      <c r="AL409">
        <v>1.9231319390633501E-2</v>
      </c>
      <c r="AM409">
        <v>-2.8439193776141798E-3</v>
      </c>
      <c r="AO409"/>
      <c r="AP409"/>
      <c r="AR409"/>
      <c r="AS409"/>
      <c r="AU409"/>
      <c r="AV409"/>
      <c r="BA409"/>
      <c r="BB409"/>
    </row>
    <row r="410" spans="1:54" hidden="1" x14ac:dyDescent="0.25">
      <c r="A410">
        <v>2079</v>
      </c>
      <c r="B410" t="s">
        <v>39</v>
      </c>
      <c r="C410" t="s">
        <v>44</v>
      </c>
      <c r="D410">
        <v>26.925625954198502</v>
      </c>
      <c r="E410">
        <v>70.675716793893201</v>
      </c>
      <c r="F410">
        <v>992.37630534351194</v>
      </c>
      <c r="G410">
        <v>1.14095091984733</v>
      </c>
      <c r="H410">
        <v>3.0032290267175599</v>
      </c>
      <c r="I410">
        <v>47.62</v>
      </c>
      <c r="J410">
        <v>0.88824000000000003</v>
      </c>
      <c r="K410">
        <v>26.784611587885902</v>
      </c>
      <c r="L410">
        <v>71.053785111182705</v>
      </c>
      <c r="M410">
        <v>992.46423892529003</v>
      </c>
      <c r="N410">
        <v>1.1415969713540299</v>
      </c>
      <c r="O410">
        <v>2.9785421589469601</v>
      </c>
      <c r="P410">
        <v>47.6993856432371</v>
      </c>
      <c r="Q410">
        <v>0.89312657733631395</v>
      </c>
      <c r="R410">
        <v>2015</v>
      </c>
      <c r="S410">
        <v>25.973790076335899</v>
      </c>
      <c r="T410">
        <v>71.906628625954198</v>
      </c>
      <c r="U410">
        <v>992.34686259542002</v>
      </c>
      <c r="V410">
        <v>1.14490246183206</v>
      </c>
      <c r="W410">
        <v>2.8923110725190799</v>
      </c>
      <c r="X410">
        <v>46.8780000000001</v>
      </c>
      <c r="Y410">
        <v>0.902478</v>
      </c>
      <c r="Z410">
        <v>26.2196634396478</v>
      </c>
      <c r="AA410">
        <v>71.364832196018</v>
      </c>
      <c r="AB410">
        <v>992.46400626798004</v>
      </c>
      <c r="AC410">
        <v>1.1440525362201901</v>
      </c>
      <c r="AD410">
        <v>2.9536466141042101</v>
      </c>
      <c r="AE410">
        <v>46.798987374296402</v>
      </c>
      <c r="AF410">
        <v>0.89562683153193401</v>
      </c>
      <c r="AG410">
        <v>2.1546735317121601E-2</v>
      </c>
      <c r="AH410">
        <v>-4.3585485352346902E-3</v>
      </c>
      <c r="AI410" s="1">
        <v>2.3442392712532099E-7</v>
      </c>
      <c r="AJ410">
        <v>-2.1463742165817299E-3</v>
      </c>
      <c r="AK410">
        <v>8.42874862682284E-3</v>
      </c>
      <c r="AL410">
        <v>1.9239695545960198E-2</v>
      </c>
      <c r="AM410">
        <v>-2.79162493529082E-3</v>
      </c>
      <c r="AO410"/>
      <c r="AP410"/>
      <c r="AR410"/>
      <c r="AS410"/>
      <c r="AU410"/>
      <c r="AV410"/>
      <c r="BA410"/>
      <c r="BB410"/>
    </row>
    <row r="411" spans="1:54" hidden="1" x14ac:dyDescent="0.25">
      <c r="A411">
        <v>2080</v>
      </c>
      <c r="B411" t="s">
        <v>39</v>
      </c>
      <c r="C411" t="s">
        <v>44</v>
      </c>
      <c r="D411">
        <v>26.6791717557252</v>
      </c>
      <c r="E411">
        <v>70.740301145038103</v>
      </c>
      <c r="F411">
        <v>992.58024427480905</v>
      </c>
      <c r="G411">
        <v>1.1422425610686999</v>
      </c>
      <c r="H411">
        <v>3.0054887404580199</v>
      </c>
      <c r="I411">
        <v>47.06</v>
      </c>
      <c r="J411">
        <v>0.89495100000000005</v>
      </c>
      <c r="K411">
        <v>26.778300611239398</v>
      </c>
      <c r="L411">
        <v>71.058251161372795</v>
      </c>
      <c r="M411">
        <v>992.46399231474197</v>
      </c>
      <c r="N411">
        <v>1.1416237270979399</v>
      </c>
      <c r="O411">
        <v>2.9780090595772002</v>
      </c>
      <c r="P411">
        <v>47.699150245359199</v>
      </c>
      <c r="Q411">
        <v>0.89319776488255298</v>
      </c>
      <c r="R411">
        <v>2015</v>
      </c>
      <c r="S411">
        <v>25.973790076335899</v>
      </c>
      <c r="T411">
        <v>71.906628625954198</v>
      </c>
      <c r="U411">
        <v>992.34686259542002</v>
      </c>
      <c r="V411">
        <v>1.14490246183206</v>
      </c>
      <c r="W411">
        <v>2.8923110725190799</v>
      </c>
      <c r="X411">
        <v>46.8780000000001</v>
      </c>
      <c r="Y411">
        <v>0.902478</v>
      </c>
      <c r="Z411">
        <v>26.2196634396478</v>
      </c>
      <c r="AA411">
        <v>71.364832196018</v>
      </c>
      <c r="AB411">
        <v>992.46400626798004</v>
      </c>
      <c r="AC411">
        <v>1.1440525362201901</v>
      </c>
      <c r="AD411">
        <v>2.9536466141042101</v>
      </c>
      <c r="AE411">
        <v>46.798987374296402</v>
      </c>
      <c r="AF411">
        <v>0.89562683153193401</v>
      </c>
      <c r="AG411">
        <v>2.1306038991594299E-2</v>
      </c>
      <c r="AH411">
        <v>-4.29596798886987E-3</v>
      </c>
      <c r="AI411" s="1">
        <v>-1.4059187905433901E-8</v>
      </c>
      <c r="AJ411">
        <v>-2.1229874025426401E-3</v>
      </c>
      <c r="AK411">
        <v>8.2482600852287896E-3</v>
      </c>
      <c r="AL411">
        <v>1.9234665567939398E-2</v>
      </c>
      <c r="AM411">
        <v>-2.7121414453681E-3</v>
      </c>
      <c r="AO411"/>
      <c r="AP411"/>
      <c r="AR411"/>
      <c r="AS411"/>
      <c r="AU411"/>
      <c r="AV411"/>
      <c r="BA411"/>
      <c r="BB411"/>
    </row>
    <row r="412" spans="1:54" hidden="1" x14ac:dyDescent="0.25">
      <c r="A412">
        <v>2081</v>
      </c>
      <c r="B412" t="s">
        <v>39</v>
      </c>
      <c r="C412" t="s">
        <v>44</v>
      </c>
      <c r="D412">
        <v>26.647034351145098</v>
      </c>
      <c r="E412">
        <v>71.131606870229007</v>
      </c>
      <c r="F412">
        <v>992.45157633587803</v>
      </c>
      <c r="G412">
        <v>1.1421795229007601</v>
      </c>
      <c r="H412">
        <v>3.0062300954198502</v>
      </c>
      <c r="I412">
        <v>48.034999999999997</v>
      </c>
      <c r="J412">
        <v>0.89675899999999997</v>
      </c>
      <c r="K412">
        <v>26.7715262914916</v>
      </c>
      <c r="L412">
        <v>71.063443730138502</v>
      </c>
      <c r="M412">
        <v>992.46359492647196</v>
      </c>
      <c r="N412">
        <v>1.1416522057596299</v>
      </c>
      <c r="O412">
        <v>2.9773675757175799</v>
      </c>
      <c r="P412">
        <v>47.698845687215403</v>
      </c>
      <c r="Q412">
        <v>0.89327552226755302</v>
      </c>
      <c r="R412">
        <v>2015</v>
      </c>
      <c r="S412">
        <v>25.973790076335899</v>
      </c>
      <c r="T412">
        <v>71.906628625954198</v>
      </c>
      <c r="U412">
        <v>992.34686259542002</v>
      </c>
      <c r="V412">
        <v>1.14490246183206</v>
      </c>
      <c r="W412">
        <v>2.8923110725190799</v>
      </c>
      <c r="X412">
        <v>46.8780000000001</v>
      </c>
      <c r="Y412">
        <v>0.902478</v>
      </c>
      <c r="Z412">
        <v>26.2196634396478</v>
      </c>
      <c r="AA412">
        <v>71.364832196018</v>
      </c>
      <c r="AB412">
        <v>992.46400626798004</v>
      </c>
      <c r="AC412">
        <v>1.1440525362201901</v>
      </c>
      <c r="AD412">
        <v>2.9536466141042101</v>
      </c>
      <c r="AE412">
        <v>46.798987374296402</v>
      </c>
      <c r="AF412">
        <v>0.89562683153193401</v>
      </c>
      <c r="AG412">
        <v>2.10476710776288E-2</v>
      </c>
      <c r="AH412">
        <v>-4.2232070980227701E-3</v>
      </c>
      <c r="AI412" s="1">
        <v>-4.1446491329989498E-7</v>
      </c>
      <c r="AJ412">
        <v>-2.0980946106645198E-3</v>
      </c>
      <c r="AK412">
        <v>8.0310763989479596E-3</v>
      </c>
      <c r="AL412">
        <v>1.9228157774482699E-2</v>
      </c>
      <c r="AM412">
        <v>-2.6253224910196202E-3</v>
      </c>
      <c r="AO412"/>
      <c r="AP412"/>
      <c r="AR412"/>
      <c r="AS412"/>
      <c r="AU412"/>
      <c r="AV412"/>
      <c r="BA412"/>
      <c r="BB412"/>
    </row>
    <row r="413" spans="1:54" hidden="1" x14ac:dyDescent="0.25">
      <c r="A413">
        <v>2082</v>
      </c>
      <c r="B413" t="s">
        <v>39</v>
      </c>
      <c r="C413" t="s">
        <v>44</v>
      </c>
      <c r="D413">
        <v>26.675278625954199</v>
      </c>
      <c r="E413">
        <v>71.398190458015307</v>
      </c>
      <c r="F413">
        <v>992.40159160305404</v>
      </c>
      <c r="G413">
        <v>1.14196385877863</v>
      </c>
      <c r="H413">
        <v>2.9454149606870201</v>
      </c>
      <c r="I413">
        <v>46.677999999999997</v>
      </c>
      <c r="J413">
        <v>0.89322800000000002</v>
      </c>
      <c r="K413">
        <v>26.764284682231999</v>
      </c>
      <c r="L413">
        <v>71.0694063110288</v>
      </c>
      <c r="M413">
        <v>992.46303478276695</v>
      </c>
      <c r="N413">
        <v>1.1416824055686501</v>
      </c>
      <c r="O413">
        <v>2.97660908499943</v>
      </c>
      <c r="P413">
        <v>47.698385209814703</v>
      </c>
      <c r="Q413">
        <v>0.89336132045327699</v>
      </c>
      <c r="R413">
        <v>2015</v>
      </c>
      <c r="S413">
        <v>25.973790076335899</v>
      </c>
      <c r="T413">
        <v>71.906628625954198</v>
      </c>
      <c r="U413">
        <v>992.34686259542002</v>
      </c>
      <c r="V413">
        <v>1.14490246183206</v>
      </c>
      <c r="W413">
        <v>2.8923110725190799</v>
      </c>
      <c r="X413">
        <v>46.8780000000001</v>
      </c>
      <c r="Y413">
        <v>0.902478</v>
      </c>
      <c r="Z413">
        <v>26.2196634396478</v>
      </c>
      <c r="AA413">
        <v>71.364832196018</v>
      </c>
      <c r="AB413">
        <v>992.46400626798004</v>
      </c>
      <c r="AC413">
        <v>1.1440525362201901</v>
      </c>
      <c r="AD413">
        <v>2.9536466141042101</v>
      </c>
      <c r="AE413">
        <v>46.798987374296402</v>
      </c>
      <c r="AF413">
        <v>0.89562683153193401</v>
      </c>
      <c r="AG413">
        <v>2.0771481061831298E-2</v>
      </c>
      <c r="AH413">
        <v>-4.1396564091633796E-3</v>
      </c>
      <c r="AI413" s="1">
        <v>-9.788619107643231E-7</v>
      </c>
      <c r="AJ413">
        <v>-2.0716973884499501E-3</v>
      </c>
      <c r="AK413">
        <v>7.7742783397204297E-3</v>
      </c>
      <c r="AL413">
        <v>1.9218318300885402E-2</v>
      </c>
      <c r="AM413">
        <v>-2.5295256896024198E-3</v>
      </c>
      <c r="AO413"/>
      <c r="AP413"/>
      <c r="AR413"/>
      <c r="AS413"/>
      <c r="AU413"/>
      <c r="AV413"/>
      <c r="BA413"/>
      <c r="BB413"/>
    </row>
    <row r="414" spans="1:54" hidden="1" x14ac:dyDescent="0.25">
      <c r="A414">
        <v>2083</v>
      </c>
      <c r="B414" t="s">
        <v>39</v>
      </c>
      <c r="C414" t="s">
        <v>44</v>
      </c>
      <c r="D414">
        <v>26.567255725190901</v>
      </c>
      <c r="E414">
        <v>71.398376335877899</v>
      </c>
      <c r="F414">
        <v>992.48725572519095</v>
      </c>
      <c r="G414">
        <v>1.1425281221374</v>
      </c>
      <c r="H414">
        <v>2.9930044656488501</v>
      </c>
      <c r="I414">
        <v>48.468000000000004</v>
      </c>
      <c r="J414">
        <v>0.89940600000000004</v>
      </c>
      <c r="K414">
        <v>26.7565718370501</v>
      </c>
      <c r="L414">
        <v>71.076182397592603</v>
      </c>
      <c r="M414">
        <v>992.46229990591496</v>
      </c>
      <c r="N414">
        <v>1.14171432475459</v>
      </c>
      <c r="O414">
        <v>2.97572496505409</v>
      </c>
      <c r="P414">
        <v>47.6976820541664</v>
      </c>
      <c r="Q414">
        <v>0.89345663040168799</v>
      </c>
      <c r="R414">
        <v>2015</v>
      </c>
      <c r="S414">
        <v>25.973790076335899</v>
      </c>
      <c r="T414">
        <v>71.906628625954198</v>
      </c>
      <c r="U414">
        <v>992.34686259542002</v>
      </c>
      <c r="V414">
        <v>1.14490246183206</v>
      </c>
      <c r="W414">
        <v>2.8923110725190799</v>
      </c>
      <c r="X414">
        <v>46.8780000000001</v>
      </c>
      <c r="Y414">
        <v>0.902478</v>
      </c>
      <c r="Z414">
        <v>26.2196634396478</v>
      </c>
      <c r="AA414">
        <v>71.364832196018</v>
      </c>
      <c r="AB414">
        <v>992.46400626798004</v>
      </c>
      <c r="AC414">
        <v>1.1440525362201901</v>
      </c>
      <c r="AD414">
        <v>2.9536466141042101</v>
      </c>
      <c r="AE414">
        <v>46.798987374296402</v>
      </c>
      <c r="AF414">
        <v>0.89562683153193401</v>
      </c>
      <c r="AG414">
        <v>2.0477318430807301E-2</v>
      </c>
      <c r="AH414">
        <v>-4.04470646876287E-3</v>
      </c>
      <c r="AI414" s="1">
        <v>-1.7193188418904301E-6</v>
      </c>
      <c r="AJ414">
        <v>-2.0437972834009299E-3</v>
      </c>
      <c r="AK414">
        <v>7.4749466792856699E-3</v>
      </c>
      <c r="AL414">
        <v>1.9203293282442899E-2</v>
      </c>
      <c r="AM414">
        <v>-2.4231086584736499E-3</v>
      </c>
      <c r="AO414"/>
      <c r="AP414"/>
      <c r="AR414"/>
      <c r="AS414"/>
      <c r="AU414"/>
      <c r="AV414"/>
      <c r="BA414"/>
      <c r="BB414"/>
    </row>
    <row r="415" spans="1:54" hidden="1" x14ac:dyDescent="0.25">
      <c r="A415">
        <v>2084</v>
      </c>
      <c r="B415" t="s">
        <v>39</v>
      </c>
      <c r="C415" t="s">
        <v>44</v>
      </c>
      <c r="D415">
        <v>26.749129770992401</v>
      </c>
      <c r="E415">
        <v>70.570756870229005</v>
      </c>
      <c r="F415">
        <v>992.53779007633602</v>
      </c>
      <c r="G415">
        <v>1.14193270229008</v>
      </c>
      <c r="H415">
        <v>3.0388983320610699</v>
      </c>
      <c r="I415">
        <v>48.783000000000001</v>
      </c>
      <c r="J415">
        <v>0.88669500000000001</v>
      </c>
      <c r="K415">
        <v>26.748383809535198</v>
      </c>
      <c r="L415">
        <v>71.083815483378501</v>
      </c>
      <c r="M415">
        <v>992.46137831820204</v>
      </c>
      <c r="N415">
        <v>1.1417479615470301</v>
      </c>
      <c r="O415">
        <v>2.9747065935129</v>
      </c>
      <c r="P415">
        <v>47.6966494612793</v>
      </c>
      <c r="Q415">
        <v>0.89356292307474805</v>
      </c>
      <c r="R415">
        <v>2015</v>
      </c>
      <c r="S415">
        <v>25.973790076335899</v>
      </c>
      <c r="T415">
        <v>71.906628625954198</v>
      </c>
      <c r="U415">
        <v>992.34686259542002</v>
      </c>
      <c r="V415">
        <v>1.14490246183206</v>
      </c>
      <c r="W415">
        <v>2.8923110725190799</v>
      </c>
      <c r="X415">
        <v>46.8780000000001</v>
      </c>
      <c r="Y415">
        <v>0.902478</v>
      </c>
      <c r="Z415">
        <v>26.2196634396478</v>
      </c>
      <c r="AA415">
        <v>71.364832196018</v>
      </c>
      <c r="AB415">
        <v>992.46400626798004</v>
      </c>
      <c r="AC415">
        <v>1.1440525362201901</v>
      </c>
      <c r="AD415">
        <v>2.9536466141042101</v>
      </c>
      <c r="AE415">
        <v>46.798987374296402</v>
      </c>
      <c r="AF415">
        <v>0.89562683153193401</v>
      </c>
      <c r="AG415">
        <v>2.0165032671162601E-2</v>
      </c>
      <c r="AH415">
        <v>-3.9377478232922201E-3</v>
      </c>
      <c r="AI415" s="1">
        <v>-2.6479043688426799E-6</v>
      </c>
      <c r="AJ415">
        <v>-2.0143958430204299E-3</v>
      </c>
      <c r="AK415">
        <v>7.1301621893835997E-3</v>
      </c>
      <c r="AL415">
        <v>1.9181228854451001E-2</v>
      </c>
      <c r="AM415">
        <v>-2.30442901499048E-3</v>
      </c>
      <c r="AO415"/>
      <c r="AP415"/>
      <c r="AR415"/>
      <c r="AS415"/>
      <c r="AU415"/>
      <c r="AV415"/>
      <c r="BA415"/>
      <c r="BB415"/>
    </row>
    <row r="416" spans="1:54" hidden="1" x14ac:dyDescent="0.25">
      <c r="A416">
        <v>2085</v>
      </c>
      <c r="B416" t="s">
        <v>39</v>
      </c>
      <c r="C416" t="s">
        <v>44</v>
      </c>
      <c r="D416">
        <v>26.742095419847399</v>
      </c>
      <c r="E416">
        <v>70.913827480915998</v>
      </c>
      <c r="F416">
        <v>992.47607633587802</v>
      </c>
      <c r="G416">
        <v>1.1418129389313001</v>
      </c>
      <c r="H416">
        <v>2.9845940961832098</v>
      </c>
      <c r="I416">
        <v>46.256999999999998</v>
      </c>
      <c r="J416">
        <v>0.89024199999999998</v>
      </c>
      <c r="K416">
        <v>26.739716653276901</v>
      </c>
      <c r="L416">
        <v>71.092349061935494</v>
      </c>
      <c r="M416">
        <v>992.46025804191902</v>
      </c>
      <c r="N416">
        <v>1.14178331417553</v>
      </c>
      <c r="O416">
        <v>2.9735453480071801</v>
      </c>
      <c r="P416">
        <v>47.695200672162798</v>
      </c>
      <c r="Q416">
        <v>0.89368166943441996</v>
      </c>
      <c r="R416">
        <v>2015</v>
      </c>
      <c r="S416">
        <v>25.973790076335899</v>
      </c>
      <c r="T416">
        <v>71.906628625954198</v>
      </c>
      <c r="U416">
        <v>992.34686259542002</v>
      </c>
      <c r="V416">
        <v>1.14490246183206</v>
      </c>
      <c r="W416">
        <v>2.8923110725190799</v>
      </c>
      <c r="X416">
        <v>46.8780000000001</v>
      </c>
      <c r="Y416">
        <v>0.902478</v>
      </c>
      <c r="Z416">
        <v>26.2196634396478</v>
      </c>
      <c r="AA416">
        <v>71.364832196018</v>
      </c>
      <c r="AB416">
        <v>992.46400626798004</v>
      </c>
      <c r="AC416">
        <v>1.1440525362201901</v>
      </c>
      <c r="AD416">
        <v>2.9536466141042101</v>
      </c>
      <c r="AE416">
        <v>46.798987374296402</v>
      </c>
      <c r="AF416">
        <v>0.89562683153193401</v>
      </c>
      <c r="AG416">
        <v>1.9834473269503099E-2</v>
      </c>
      <c r="AH416">
        <v>-3.8181710192212201E-3</v>
      </c>
      <c r="AI416" s="1">
        <v>-3.7766871525254702E-6</v>
      </c>
      <c r="AJ416">
        <v>-1.9834946148104401E-3</v>
      </c>
      <c r="AK416">
        <v>6.7370056417546103E-3</v>
      </c>
      <c r="AL416">
        <v>1.9150271152204901E-2</v>
      </c>
      <c r="AM416">
        <v>-2.1718443765095801E-3</v>
      </c>
      <c r="AO416"/>
      <c r="AP416"/>
      <c r="AR416"/>
      <c r="AS416"/>
      <c r="AU416"/>
      <c r="AV416"/>
      <c r="BA416"/>
      <c r="BB416"/>
    </row>
    <row r="417" spans="1:60" hidden="1" x14ac:dyDescent="0.25">
      <c r="A417">
        <v>2086</v>
      </c>
      <c r="B417" t="s">
        <v>39</v>
      </c>
      <c r="C417" t="s">
        <v>44</v>
      </c>
      <c r="D417">
        <v>26.690469465648899</v>
      </c>
      <c r="E417">
        <v>71.196575190839695</v>
      </c>
      <c r="F417">
        <v>992.22298854961798</v>
      </c>
      <c r="G417">
        <v>1.1416923740458</v>
      </c>
      <c r="H417">
        <v>2.9574627175572501</v>
      </c>
      <c r="I417">
        <v>47.424999999999997</v>
      </c>
      <c r="J417">
        <v>0.89108100000000001</v>
      </c>
      <c r="K417">
        <v>26.730566421864602</v>
      </c>
      <c r="L417">
        <v>71.101826626812596</v>
      </c>
      <c r="M417">
        <v>992.45892709935094</v>
      </c>
      <c r="N417">
        <v>1.1418203808696801</v>
      </c>
      <c r="O417">
        <v>2.97223260616828</v>
      </c>
      <c r="P417">
        <v>47.693248927825799</v>
      </c>
      <c r="Q417">
        <v>0.89381434044266705</v>
      </c>
      <c r="R417">
        <v>2015</v>
      </c>
      <c r="S417">
        <v>25.973790076335899</v>
      </c>
      <c r="T417">
        <v>71.906628625954198</v>
      </c>
      <c r="U417">
        <v>992.34686259542002</v>
      </c>
      <c r="V417">
        <v>1.14490246183206</v>
      </c>
      <c r="W417">
        <v>2.8923110725190799</v>
      </c>
      <c r="X417">
        <v>46.8780000000001</v>
      </c>
      <c r="Y417">
        <v>0.902478</v>
      </c>
      <c r="Z417">
        <v>26.2196634396478</v>
      </c>
      <c r="AA417">
        <v>71.364832196018</v>
      </c>
      <c r="AB417">
        <v>992.46400626798004</v>
      </c>
      <c r="AC417">
        <v>1.1440525362201901</v>
      </c>
      <c r="AD417">
        <v>2.9536466141042101</v>
      </c>
      <c r="AE417">
        <v>46.798987374296402</v>
      </c>
      <c r="AF417">
        <v>0.89562683153193401</v>
      </c>
      <c r="AG417">
        <v>1.94854897124342E-2</v>
      </c>
      <c r="AH417">
        <v>-3.6853666030210301E-3</v>
      </c>
      <c r="AI417" s="1">
        <v>-5.1177358552178301E-6</v>
      </c>
      <c r="AJ417">
        <v>-1.95109514627374E-3</v>
      </c>
      <c r="AK417">
        <v>6.2925578081381604E-3</v>
      </c>
      <c r="AL417">
        <v>1.9108566311000202E-2</v>
      </c>
      <c r="AM417">
        <v>-2.0237123603884699E-3</v>
      </c>
      <c r="AO417"/>
      <c r="AP417"/>
      <c r="AR417"/>
      <c r="AS417"/>
      <c r="AU417"/>
      <c r="AV417"/>
      <c r="BA417"/>
      <c r="BB417"/>
    </row>
    <row r="418" spans="1:60" hidden="1" x14ac:dyDescent="0.25">
      <c r="A418">
        <v>2087</v>
      </c>
      <c r="B418" t="s">
        <v>39</v>
      </c>
      <c r="C418" t="s">
        <v>44</v>
      </c>
      <c r="D418">
        <v>26.776358778626001</v>
      </c>
      <c r="E418">
        <v>70.978292366412205</v>
      </c>
      <c r="F418">
        <v>992.40224427480905</v>
      </c>
      <c r="G418">
        <v>1.14156155343512</v>
      </c>
      <c r="H418">
        <v>2.9918958778625999</v>
      </c>
      <c r="I418">
        <v>47.030999999999999</v>
      </c>
      <c r="J418">
        <v>0.88693100000000002</v>
      </c>
      <c r="K418">
        <v>26.7209291688877</v>
      </c>
      <c r="L418">
        <v>71.112291671558395</v>
      </c>
      <c r="M418">
        <v>992.45737351278603</v>
      </c>
      <c r="N418">
        <v>1.1418591598590599</v>
      </c>
      <c r="O418">
        <v>2.9707597456275101</v>
      </c>
      <c r="P418">
        <v>47.690707469277498</v>
      </c>
      <c r="Q418">
        <v>0.89396240706145202</v>
      </c>
      <c r="R418">
        <v>2015</v>
      </c>
      <c r="S418">
        <v>25.973790076335899</v>
      </c>
      <c r="T418">
        <v>71.906628625954198</v>
      </c>
      <c r="U418">
        <v>992.34686259542002</v>
      </c>
      <c r="V418">
        <v>1.14490246183206</v>
      </c>
      <c r="W418">
        <v>2.8923110725190799</v>
      </c>
      <c r="X418">
        <v>46.8780000000001</v>
      </c>
      <c r="Y418">
        <v>0.902478</v>
      </c>
      <c r="Z418">
        <v>26.2196634396478</v>
      </c>
      <c r="AA418">
        <v>71.364832196018</v>
      </c>
      <c r="AB418">
        <v>992.46400626798004</v>
      </c>
      <c r="AC418">
        <v>1.1440525362201901</v>
      </c>
      <c r="AD418">
        <v>2.9536466141042101</v>
      </c>
      <c r="AE418">
        <v>46.798987374296402</v>
      </c>
      <c r="AF418">
        <v>0.89562683153193401</v>
      </c>
      <c r="AG418">
        <v>1.9117931486562E-2</v>
      </c>
      <c r="AH418">
        <v>-3.5387251211624299E-3</v>
      </c>
      <c r="AI418" s="1">
        <v>-6.6831191382823502E-6</v>
      </c>
      <c r="AJ418">
        <v>-1.9171989849123201E-3</v>
      </c>
      <c r="AK418">
        <v>5.7938994602741902E-3</v>
      </c>
      <c r="AL418">
        <v>1.9054260466132501E-2</v>
      </c>
      <c r="AM418">
        <v>-1.8583905839839399E-3</v>
      </c>
      <c r="AO418"/>
      <c r="AP418"/>
      <c r="AR418"/>
      <c r="AS418"/>
      <c r="AU418"/>
      <c r="AV418"/>
      <c r="BA418"/>
      <c r="BB418"/>
    </row>
    <row r="419" spans="1:60" hidden="1" x14ac:dyDescent="0.25">
      <c r="A419">
        <v>2088</v>
      </c>
      <c r="B419" t="s">
        <v>39</v>
      </c>
      <c r="C419" t="s">
        <v>44</v>
      </c>
      <c r="D419">
        <v>26.632034351145101</v>
      </c>
      <c r="E419">
        <v>71.209716412213794</v>
      </c>
      <c r="F419">
        <v>992.67965648854999</v>
      </c>
      <c r="G419">
        <v>1.1424938129771001</v>
      </c>
      <c r="H419">
        <v>3.0103735610686999</v>
      </c>
      <c r="I419">
        <v>46.563000000000002</v>
      </c>
      <c r="J419">
        <v>0.89920800000000001</v>
      </c>
      <c r="K419">
        <v>26.710800947935802</v>
      </c>
      <c r="L419">
        <v>71.123787689721894</v>
      </c>
      <c r="M419">
        <v>992.45558530451297</v>
      </c>
      <c r="N419">
        <v>1.1418996493732301</v>
      </c>
      <c r="O419">
        <v>2.96911814401623</v>
      </c>
      <c r="P419">
        <v>47.687489537526901</v>
      </c>
      <c r="Q419">
        <v>0.89412734025273599</v>
      </c>
      <c r="R419">
        <v>2015</v>
      </c>
      <c r="S419">
        <v>25.973790076335899</v>
      </c>
      <c r="T419">
        <v>71.906628625954198</v>
      </c>
      <c r="U419">
        <v>992.34686259542002</v>
      </c>
      <c r="V419">
        <v>1.14490246183206</v>
      </c>
      <c r="W419">
        <v>2.8923110725190799</v>
      </c>
      <c r="X419">
        <v>46.8780000000001</v>
      </c>
      <c r="Y419">
        <v>0.902478</v>
      </c>
      <c r="Z419">
        <v>26.2196634396478</v>
      </c>
      <c r="AA419">
        <v>71.364832196018</v>
      </c>
      <c r="AB419">
        <v>992.46400626798004</v>
      </c>
      <c r="AC419">
        <v>1.1440525362201901</v>
      </c>
      <c r="AD419">
        <v>2.9536466141042101</v>
      </c>
      <c r="AE419">
        <v>46.798987374296402</v>
      </c>
      <c r="AF419">
        <v>0.89562683153193401</v>
      </c>
      <c r="AG419">
        <v>1.87316480784924E-2</v>
      </c>
      <c r="AH419">
        <v>-3.3776371201156099E-3</v>
      </c>
      <c r="AI419" s="1">
        <v>-8.4849056634253094E-6</v>
      </c>
      <c r="AJ419">
        <v>-1.8818076782287699E-3</v>
      </c>
      <c r="AK419">
        <v>5.2381113699027596E-3</v>
      </c>
      <c r="AL419">
        <v>1.8985499752897199E-2</v>
      </c>
      <c r="AM419">
        <v>-1.67423666465304E-3</v>
      </c>
      <c r="AO419"/>
      <c r="AP419"/>
      <c r="AR419"/>
      <c r="AS419"/>
      <c r="AU419"/>
      <c r="AV419"/>
      <c r="BA419"/>
      <c r="BB419"/>
    </row>
    <row r="420" spans="1:60" hidden="1" x14ac:dyDescent="0.25">
      <c r="A420">
        <v>2089</v>
      </c>
      <c r="B420" t="s">
        <v>39</v>
      </c>
      <c r="C420" t="s">
        <v>44</v>
      </c>
      <c r="D420">
        <v>26.7391564885496</v>
      </c>
      <c r="E420">
        <v>71.282991603053503</v>
      </c>
      <c r="F420">
        <v>992.451377862595</v>
      </c>
      <c r="G420">
        <v>1.1417476221374101</v>
      </c>
      <c r="H420">
        <v>2.9253587839694699</v>
      </c>
      <c r="I420">
        <v>48.884</v>
      </c>
      <c r="J420">
        <v>0.89541099999999996</v>
      </c>
      <c r="K420">
        <v>26.700177812598302</v>
      </c>
      <c r="L420">
        <v>71.136358174851907</v>
      </c>
      <c r="M420">
        <v>992.45355049681802</v>
      </c>
      <c r="N420">
        <v>1.14194184764177</v>
      </c>
      <c r="O420">
        <v>2.9672991789657499</v>
      </c>
      <c r="P420">
        <v>47.683508373583301</v>
      </c>
      <c r="Q420">
        <v>0.89431061097848297</v>
      </c>
      <c r="R420">
        <v>2015</v>
      </c>
      <c r="S420">
        <v>25.973790076335899</v>
      </c>
      <c r="T420">
        <v>71.906628625954198</v>
      </c>
      <c r="U420">
        <v>992.34686259542002</v>
      </c>
      <c r="V420">
        <v>1.14490246183206</v>
      </c>
      <c r="W420">
        <v>2.8923110725190799</v>
      </c>
      <c r="X420">
        <v>46.8780000000001</v>
      </c>
      <c r="Y420">
        <v>0.902478</v>
      </c>
      <c r="Z420">
        <v>26.2196634396478</v>
      </c>
      <c r="AA420">
        <v>71.364832196018</v>
      </c>
      <c r="AB420">
        <v>992.46400626798004</v>
      </c>
      <c r="AC420">
        <v>1.1440525362201901</v>
      </c>
      <c r="AD420">
        <v>2.9536466141042101</v>
      </c>
      <c r="AE420">
        <v>46.798987374296402</v>
      </c>
      <c r="AF420">
        <v>0.89562683153193401</v>
      </c>
      <c r="AG420">
        <v>1.83264889748306E-2</v>
      </c>
      <c r="AH420">
        <v>-3.2014931463517399E-3</v>
      </c>
      <c r="AI420" s="1">
        <v>-1.0535164092696599E-5</v>
      </c>
      <c r="AJ420">
        <v>-1.8449227737254801E-3</v>
      </c>
      <c r="AK420">
        <v>4.6222743087635E-3</v>
      </c>
      <c r="AL420">
        <v>1.89004303065896E-2</v>
      </c>
      <c r="AM420">
        <v>-1.46960821975305E-3</v>
      </c>
      <c r="AO420"/>
      <c r="AP420"/>
      <c r="AR420"/>
      <c r="AS420"/>
      <c r="AU420"/>
      <c r="AV420"/>
      <c r="BA420"/>
      <c r="BB420"/>
    </row>
    <row r="421" spans="1:60" hidden="1" x14ac:dyDescent="0.25">
      <c r="A421">
        <v>2090</v>
      </c>
      <c r="B421" t="s">
        <v>39</v>
      </c>
      <c r="C421" t="s">
        <v>44</v>
      </c>
      <c r="D421">
        <v>26.5609198473283</v>
      </c>
      <c r="E421">
        <v>71.043083969465599</v>
      </c>
      <c r="F421">
        <v>992.51314503816798</v>
      </c>
      <c r="G421">
        <v>1.1426460572519099</v>
      </c>
      <c r="H421">
        <v>2.94869195801527</v>
      </c>
      <c r="I421">
        <v>48.301000000000101</v>
      </c>
      <c r="J421">
        <v>0.90015500000000004</v>
      </c>
      <c r="K421">
        <v>26.689055816464599</v>
      </c>
      <c r="L421">
        <v>71.150046620497307</v>
      </c>
      <c r="M421">
        <v>992.45125711199103</v>
      </c>
      <c r="N421">
        <v>1.1419857528942701</v>
      </c>
      <c r="O421">
        <v>2.9652942281074202</v>
      </c>
      <c r="P421">
        <v>47.678677218455498</v>
      </c>
      <c r="Q421">
        <v>0.89451369020065596</v>
      </c>
      <c r="R421">
        <v>2015</v>
      </c>
      <c r="S421">
        <v>25.973790076335899</v>
      </c>
      <c r="T421">
        <v>71.906628625954198</v>
      </c>
      <c r="U421">
        <v>992.34686259542002</v>
      </c>
      <c r="V421">
        <v>1.14490246183206</v>
      </c>
      <c r="W421">
        <v>2.8923110725190799</v>
      </c>
      <c r="X421">
        <v>46.8780000000001</v>
      </c>
      <c r="Y421">
        <v>0.902478</v>
      </c>
      <c r="Z421">
        <v>26.2196634396478</v>
      </c>
      <c r="AA421">
        <v>71.364832196018</v>
      </c>
      <c r="AB421">
        <v>992.46400626798004</v>
      </c>
      <c r="AC421">
        <v>1.1440525362201901</v>
      </c>
      <c r="AD421">
        <v>2.9536466141042101</v>
      </c>
      <c r="AE421">
        <v>46.798987374296402</v>
      </c>
      <c r="AF421">
        <v>0.89562683153193401</v>
      </c>
      <c r="AG421">
        <v>1.79023036621829E-2</v>
      </c>
      <c r="AH421">
        <v>-3.0096837463409899E-3</v>
      </c>
      <c r="AI421" s="1">
        <v>-1.28459630872298E-5</v>
      </c>
      <c r="AJ421">
        <v>-1.8065458189048199E-3</v>
      </c>
      <c r="AK421">
        <v>3.9434690485963403E-3</v>
      </c>
      <c r="AL421">
        <v>1.8797198262505699E-2</v>
      </c>
      <c r="AM421">
        <v>-1.2428628666408799E-3</v>
      </c>
      <c r="AO421"/>
      <c r="AP421"/>
      <c r="AR421"/>
      <c r="AS421"/>
      <c r="AU421"/>
      <c r="AV421"/>
      <c r="BA421"/>
      <c r="BB421"/>
    </row>
    <row r="422" spans="1:60" hidden="1" x14ac:dyDescent="0.25">
      <c r="A422">
        <v>2091</v>
      </c>
      <c r="B422" t="s">
        <v>39</v>
      </c>
      <c r="C422" t="s">
        <v>44</v>
      </c>
      <c r="D422">
        <v>26.460076335877901</v>
      </c>
      <c r="E422">
        <v>71.682498091602994</v>
      </c>
      <c r="F422">
        <v>992.22729770992396</v>
      </c>
      <c r="G422">
        <v>1.1426483740458</v>
      </c>
      <c r="H422">
        <v>2.99237059847328</v>
      </c>
      <c r="I422">
        <v>48.274000000000001</v>
      </c>
      <c r="J422">
        <v>0.887934</v>
      </c>
      <c r="K422">
        <v>26.677456931534</v>
      </c>
      <c r="L422">
        <v>71.164848208350094</v>
      </c>
      <c r="M422">
        <v>992.44871461157697</v>
      </c>
      <c r="N422">
        <v>1.1420312791292699</v>
      </c>
      <c r="O422">
        <v>2.9630994887756898</v>
      </c>
      <c r="P422">
        <v>47.673064411627699</v>
      </c>
      <c r="Q422">
        <v>0.89473647446057303</v>
      </c>
      <c r="R422">
        <v>2015</v>
      </c>
      <c r="S422">
        <v>25.973790076335899</v>
      </c>
      <c r="T422">
        <v>71.906628625954198</v>
      </c>
      <c r="U422">
        <v>992.34686259542002</v>
      </c>
      <c r="V422">
        <v>1.14490246183206</v>
      </c>
      <c r="W422">
        <v>2.8923110725190799</v>
      </c>
      <c r="X422">
        <v>46.8780000000001</v>
      </c>
      <c r="Y422">
        <v>0.902478</v>
      </c>
      <c r="Z422">
        <v>26.2196634396478</v>
      </c>
      <c r="AA422">
        <v>71.364832196018</v>
      </c>
      <c r="AB422">
        <v>992.46400626798004</v>
      </c>
      <c r="AC422">
        <v>1.1440525362201901</v>
      </c>
      <c r="AD422">
        <v>2.9536466141042101</v>
      </c>
      <c r="AE422">
        <v>46.798987374296402</v>
      </c>
      <c r="AF422">
        <v>0.89562683153193401</v>
      </c>
      <c r="AG422">
        <v>1.7459930137545401E-2</v>
      </c>
      <c r="AH422">
        <v>-2.80227643664273E-3</v>
      </c>
      <c r="AI422" s="1">
        <v>-1.54077692555993E-5</v>
      </c>
      <c r="AJ422">
        <v>-1.7667519863991E-3</v>
      </c>
      <c r="AK422">
        <v>3.2004081416974199E-3</v>
      </c>
      <c r="AL422">
        <v>1.8677263897622899E-2</v>
      </c>
      <c r="AM422">
        <v>-9.9411612070441605E-4</v>
      </c>
      <c r="AO422"/>
      <c r="AP422"/>
      <c r="AR422"/>
      <c r="AS422"/>
      <c r="AU422"/>
      <c r="AV422"/>
      <c r="BA422"/>
      <c r="BB422"/>
    </row>
    <row r="423" spans="1:60" hidden="1" x14ac:dyDescent="0.25">
      <c r="A423">
        <v>2092</v>
      </c>
      <c r="B423" t="s">
        <v>39</v>
      </c>
      <c r="C423" t="s">
        <v>44</v>
      </c>
      <c r="D423">
        <v>26.517034351145</v>
      </c>
      <c r="E423">
        <v>71.209620992366396</v>
      </c>
      <c r="F423">
        <v>992.46948854961897</v>
      </c>
      <c r="G423">
        <v>1.1427578244274801</v>
      </c>
      <c r="H423">
        <v>3.0471529465648799</v>
      </c>
      <c r="I423">
        <v>47.024000000000001</v>
      </c>
      <c r="J423">
        <v>0.89728399999999997</v>
      </c>
      <c r="K423">
        <v>26.665405084316699</v>
      </c>
      <c r="L423">
        <v>71.180716872480403</v>
      </c>
      <c r="M423">
        <v>992.44594267358605</v>
      </c>
      <c r="N423">
        <v>1.14207834858966</v>
      </c>
      <c r="O423">
        <v>2.9607198160635999</v>
      </c>
      <c r="P423">
        <v>47.666813600914402</v>
      </c>
      <c r="Q423">
        <v>0.89497743379867301</v>
      </c>
      <c r="R423">
        <v>2015</v>
      </c>
      <c r="S423">
        <v>25.973790076335899</v>
      </c>
      <c r="T423">
        <v>71.906628625954198</v>
      </c>
      <c r="U423">
        <v>992.34686259542002</v>
      </c>
      <c r="V423">
        <v>1.14490246183206</v>
      </c>
      <c r="W423">
        <v>2.8923110725190799</v>
      </c>
      <c r="X423">
        <v>46.8780000000001</v>
      </c>
      <c r="Y423">
        <v>0.902478</v>
      </c>
      <c r="Z423">
        <v>26.2196634396478</v>
      </c>
      <c r="AA423">
        <v>71.364832196018</v>
      </c>
      <c r="AB423">
        <v>992.46400626798004</v>
      </c>
      <c r="AC423">
        <v>1.1440525362201901</v>
      </c>
      <c r="AD423">
        <v>2.9536466141042101</v>
      </c>
      <c r="AE423">
        <v>46.798987374296402</v>
      </c>
      <c r="AF423">
        <v>0.89562683153193401</v>
      </c>
      <c r="AG423">
        <v>1.7000280941625499E-2</v>
      </c>
      <c r="AH423">
        <v>-2.5799167162872299E-3</v>
      </c>
      <c r="AI423" s="1">
        <v>-1.8200755171566399E-5</v>
      </c>
      <c r="AJ423">
        <v>-1.7256092426054001E-3</v>
      </c>
      <c r="AK423">
        <v>2.3947353504018901E-3</v>
      </c>
      <c r="AL423">
        <v>1.8543696676109299E-2</v>
      </c>
      <c r="AM423">
        <v>-7.2507623755620405E-4</v>
      </c>
      <c r="AO423"/>
      <c r="AP423"/>
      <c r="AR423"/>
      <c r="AS423"/>
      <c r="AU423"/>
      <c r="AV423"/>
      <c r="BA423"/>
      <c r="BB423"/>
    </row>
    <row r="424" spans="1:60" hidden="1" x14ac:dyDescent="0.25">
      <c r="A424">
        <v>2093</v>
      </c>
      <c r="B424" t="s">
        <v>39</v>
      </c>
      <c r="C424" t="s">
        <v>44</v>
      </c>
      <c r="D424">
        <v>26.515671755725201</v>
      </c>
      <c r="E424">
        <v>71.456311068702306</v>
      </c>
      <c r="F424">
        <v>992.59838167938904</v>
      </c>
      <c r="G424">
        <v>1.1428643282442701</v>
      </c>
      <c r="H424">
        <v>2.9738485992366401</v>
      </c>
      <c r="I424">
        <v>47.597000000000001</v>
      </c>
      <c r="J424">
        <v>0.89251800000000003</v>
      </c>
      <c r="K424">
        <v>26.652899260168599</v>
      </c>
      <c r="L424">
        <v>71.197634235004102</v>
      </c>
      <c r="M424">
        <v>992.44294464499001</v>
      </c>
      <c r="N424">
        <v>1.1421269718714699</v>
      </c>
      <c r="O424">
        <v>2.9581595742404101</v>
      </c>
      <c r="P424">
        <v>47.659950989821503</v>
      </c>
      <c r="Q424">
        <v>0.895235899425597</v>
      </c>
      <c r="R424">
        <v>2015</v>
      </c>
      <c r="S424">
        <v>25.973790076335899</v>
      </c>
      <c r="T424">
        <v>71.906628625954198</v>
      </c>
      <c r="U424">
        <v>992.34686259542002</v>
      </c>
      <c r="V424">
        <v>1.14490246183206</v>
      </c>
      <c r="W424">
        <v>2.8923110725190799</v>
      </c>
      <c r="X424">
        <v>46.8780000000001</v>
      </c>
      <c r="Y424">
        <v>0.902478</v>
      </c>
      <c r="Z424">
        <v>26.2196634396478</v>
      </c>
      <c r="AA424">
        <v>71.364832196018</v>
      </c>
      <c r="AB424">
        <v>992.46400626798004</v>
      </c>
      <c r="AC424">
        <v>1.1440525362201901</v>
      </c>
      <c r="AD424">
        <v>2.9536466141042101</v>
      </c>
      <c r="AE424">
        <v>46.798987374296402</v>
      </c>
      <c r="AF424">
        <v>0.89562683153193401</v>
      </c>
      <c r="AG424">
        <v>1.6523317376595702E-2</v>
      </c>
      <c r="AH424">
        <v>-2.34286210545089E-3</v>
      </c>
      <c r="AI424" s="1">
        <v>-2.1221548445991502E-5</v>
      </c>
      <c r="AJ424">
        <v>-1.6831083256724001E-3</v>
      </c>
      <c r="AK424">
        <v>1.5279282615086199E-3</v>
      </c>
      <c r="AL424">
        <v>1.8397056514046502E-2</v>
      </c>
      <c r="AM424">
        <v>-4.3648994488921101E-4</v>
      </c>
      <c r="AO424"/>
      <c r="AP424"/>
      <c r="AR424"/>
      <c r="AS424"/>
      <c r="AU424"/>
      <c r="AV424"/>
      <c r="BA424"/>
      <c r="BB424"/>
    </row>
    <row r="425" spans="1:60" hidden="1" x14ac:dyDescent="0.25">
      <c r="A425">
        <v>2094</v>
      </c>
      <c r="B425" t="s">
        <v>39</v>
      </c>
      <c r="C425" t="s">
        <v>44</v>
      </c>
      <c r="D425">
        <v>26.925278625954199</v>
      </c>
      <c r="E425">
        <v>70.7348038167939</v>
      </c>
      <c r="F425">
        <v>992.24474045801605</v>
      </c>
      <c r="G425">
        <v>1.14076119083969</v>
      </c>
      <c r="H425">
        <v>2.9020207709923702</v>
      </c>
      <c r="I425">
        <v>47.697000000000003</v>
      </c>
      <c r="J425">
        <v>0.89538600000000002</v>
      </c>
      <c r="K425">
        <v>26.6399384444458</v>
      </c>
      <c r="L425">
        <v>71.215581918036705</v>
      </c>
      <c r="M425">
        <v>992.43972387276699</v>
      </c>
      <c r="N425">
        <v>1.1421771595707499</v>
      </c>
      <c r="O425">
        <v>2.9554231275753602</v>
      </c>
      <c r="P425">
        <v>47.652502781854501</v>
      </c>
      <c r="Q425">
        <v>0.89551120255198902</v>
      </c>
      <c r="R425">
        <v>2015</v>
      </c>
      <c r="S425">
        <v>25.973790076335899</v>
      </c>
      <c r="T425">
        <v>71.906628625954198</v>
      </c>
      <c r="U425">
        <v>992.34686259542002</v>
      </c>
      <c r="V425">
        <v>1.14490246183206</v>
      </c>
      <c r="W425">
        <v>2.8923110725190799</v>
      </c>
      <c r="X425">
        <v>46.8780000000001</v>
      </c>
      <c r="Y425">
        <v>0.902478</v>
      </c>
      <c r="Z425">
        <v>26.2196634396478</v>
      </c>
      <c r="AA425">
        <v>71.364832196018</v>
      </c>
      <c r="AB425">
        <v>992.46400626798004</v>
      </c>
      <c r="AC425">
        <v>1.1440525362201901</v>
      </c>
      <c r="AD425">
        <v>2.9536466141042101</v>
      </c>
      <c r="AE425">
        <v>46.798987374296402</v>
      </c>
      <c r="AF425">
        <v>0.89562683153193401</v>
      </c>
      <c r="AG425">
        <v>1.6029000744628701E-2</v>
      </c>
      <c r="AH425">
        <v>-2.0913701243118598E-3</v>
      </c>
      <c r="AI425" s="1">
        <v>-2.4466776689048101E-5</v>
      </c>
      <c r="AJ425">
        <v>-1.63923997374879E-3</v>
      </c>
      <c r="AK425">
        <v>6.0146446181618199E-4</v>
      </c>
      <c r="AL425">
        <v>1.8237903327516101E-2</v>
      </c>
      <c r="AM425">
        <v>-1.2910397039690301E-4</v>
      </c>
      <c r="AO425"/>
      <c r="AP425"/>
      <c r="AR425"/>
      <c r="AS425"/>
      <c r="AU425"/>
      <c r="AV425"/>
      <c r="BA425"/>
      <c r="BB425"/>
    </row>
    <row r="426" spans="1:60" hidden="1" x14ac:dyDescent="0.25">
      <c r="A426">
        <v>2095</v>
      </c>
      <c r="B426" t="s">
        <v>39</v>
      </c>
      <c r="C426" t="s">
        <v>44</v>
      </c>
      <c r="D426">
        <v>27.0874083969466</v>
      </c>
      <c r="E426">
        <v>70.733584351144998</v>
      </c>
      <c r="F426">
        <v>992.27316030534405</v>
      </c>
      <c r="G426">
        <v>1.1400566259542</v>
      </c>
      <c r="H426">
        <v>2.90614658015267</v>
      </c>
      <c r="I426">
        <v>47.518999999999998</v>
      </c>
      <c r="J426">
        <v>0.89428200000000002</v>
      </c>
      <c r="K426">
        <v>26.626521622504299</v>
      </c>
      <c r="L426">
        <v>71.234541543694107</v>
      </c>
      <c r="M426">
        <v>992.43628370389104</v>
      </c>
      <c r="N426">
        <v>1.14222892228354</v>
      </c>
      <c r="O426">
        <v>2.95251484033769</v>
      </c>
      <c r="P426">
        <v>47.644495180519002</v>
      </c>
      <c r="Q426">
        <v>0.89580267438849004</v>
      </c>
      <c r="R426">
        <v>2015</v>
      </c>
      <c r="S426">
        <v>25.973790076335899</v>
      </c>
      <c r="T426">
        <v>71.906628625954198</v>
      </c>
      <c r="U426">
        <v>992.34686259542002</v>
      </c>
      <c r="V426">
        <v>1.14490246183206</v>
      </c>
      <c r="W426">
        <v>2.8923110725190799</v>
      </c>
      <c r="X426">
        <v>46.8780000000001</v>
      </c>
      <c r="Y426">
        <v>0.902478</v>
      </c>
      <c r="Z426">
        <v>26.2196634396478</v>
      </c>
      <c r="AA426">
        <v>71.364832196018</v>
      </c>
      <c r="AB426">
        <v>992.46400626798004</v>
      </c>
      <c r="AC426">
        <v>1.1440525362201901</v>
      </c>
      <c r="AD426">
        <v>2.9536466141042101</v>
      </c>
      <c r="AE426">
        <v>46.798987374296402</v>
      </c>
      <c r="AF426">
        <v>0.89562683153193401</v>
      </c>
      <c r="AG426">
        <v>1.5517292347896901E-2</v>
      </c>
      <c r="AH426">
        <v>-1.8256982930471299E-3</v>
      </c>
      <c r="AI426" s="1">
        <v>-2.7933067511482199E-5</v>
      </c>
      <c r="AJ426">
        <v>-1.5939949249840399E-3</v>
      </c>
      <c r="AK426">
        <v>-3.8317846187683801E-4</v>
      </c>
      <c r="AL426">
        <v>1.8066797032599301E-2</v>
      </c>
      <c r="AM426">
        <v>1.9633495822750201E-4</v>
      </c>
      <c r="AO426"/>
      <c r="AP426"/>
      <c r="AR426"/>
      <c r="AS426"/>
      <c r="AU426"/>
      <c r="AV426"/>
      <c r="BA426"/>
      <c r="BB426"/>
    </row>
    <row r="427" spans="1:60" hidden="1" x14ac:dyDescent="0.25">
      <c r="A427">
        <v>2096</v>
      </c>
      <c r="B427" t="s">
        <v>39</v>
      </c>
      <c r="C427" t="s">
        <v>44</v>
      </c>
      <c r="D427">
        <v>26.870824427480901</v>
      </c>
      <c r="E427">
        <v>71.380762595419895</v>
      </c>
      <c r="F427">
        <v>992.27865648854902</v>
      </c>
      <c r="G427">
        <v>1.1409525648854999</v>
      </c>
      <c r="H427">
        <v>2.9091053396946598</v>
      </c>
      <c r="I427">
        <v>46.777000000000001</v>
      </c>
      <c r="J427">
        <v>0.88849400000000001</v>
      </c>
      <c r="K427">
        <v>26.612647779700001</v>
      </c>
      <c r="L427">
        <v>71.254494734092106</v>
      </c>
      <c r="M427">
        <v>992.43262748533698</v>
      </c>
      <c r="N427">
        <v>1.1422822706058799</v>
      </c>
      <c r="O427">
        <v>2.9494390767966601</v>
      </c>
      <c r="P427">
        <v>47.635954389320702</v>
      </c>
      <c r="Q427">
        <v>0.89610964614574296</v>
      </c>
      <c r="R427">
        <v>2015</v>
      </c>
      <c r="S427">
        <v>25.973790076335899</v>
      </c>
      <c r="T427">
        <v>71.906628625954198</v>
      </c>
      <c r="U427">
        <v>992.34686259542002</v>
      </c>
      <c r="V427">
        <v>1.14490246183206</v>
      </c>
      <c r="W427">
        <v>2.8923110725190799</v>
      </c>
      <c r="X427">
        <v>46.8780000000001</v>
      </c>
      <c r="Y427">
        <v>0.902478</v>
      </c>
      <c r="Z427">
        <v>26.2196634396478</v>
      </c>
      <c r="AA427">
        <v>71.364832196018</v>
      </c>
      <c r="AB427">
        <v>992.46400626798004</v>
      </c>
      <c r="AC427">
        <v>1.1440525362201901</v>
      </c>
      <c r="AD427">
        <v>2.9536466141042101</v>
      </c>
      <c r="AE427">
        <v>46.798987374296402</v>
      </c>
      <c r="AF427">
        <v>0.89562683153193401</v>
      </c>
      <c r="AG427">
        <v>1.49881534885732E-2</v>
      </c>
      <c r="AH427">
        <v>-1.54610413183308E-3</v>
      </c>
      <c r="AI427" s="1">
        <v>-3.1617048523352598E-5</v>
      </c>
      <c r="AJ427">
        <v>-1.54736391752643E-3</v>
      </c>
      <c r="AK427">
        <v>-1.42452292277112E-3</v>
      </c>
      <c r="AL427">
        <v>1.7884297545378E-2</v>
      </c>
      <c r="AM427">
        <v>5.3908011329103296E-4</v>
      </c>
      <c r="AO427"/>
      <c r="AP427"/>
      <c r="AR427"/>
      <c r="AS427"/>
      <c r="AU427"/>
      <c r="AV427"/>
      <c r="BA427"/>
      <c r="BB427"/>
    </row>
    <row r="428" spans="1:60" hidden="1" x14ac:dyDescent="0.25">
      <c r="A428">
        <v>2097</v>
      </c>
      <c r="B428" t="s">
        <v>39</v>
      </c>
      <c r="C428" t="s">
        <v>44</v>
      </c>
      <c r="D428">
        <v>26.3457404580153</v>
      </c>
      <c r="E428">
        <v>71.732951526717599</v>
      </c>
      <c r="F428">
        <v>992.39486641221299</v>
      </c>
      <c r="G428">
        <v>1.14334332061069</v>
      </c>
      <c r="H428">
        <v>2.93573121221374</v>
      </c>
      <c r="I428">
        <v>47.722000000000001</v>
      </c>
      <c r="J428">
        <v>0.896401</v>
      </c>
      <c r="K428">
        <v>26.598315901388901</v>
      </c>
      <c r="L428">
        <v>71.275423111346498</v>
      </c>
      <c r="M428">
        <v>992.42875856408</v>
      </c>
      <c r="N428">
        <v>1.14233721513383</v>
      </c>
      <c r="O428">
        <v>2.9462002012214898</v>
      </c>
      <c r="P428">
        <v>47.6269066117652</v>
      </c>
      <c r="Q428">
        <v>0.89643144903438798</v>
      </c>
      <c r="R428">
        <v>2015</v>
      </c>
      <c r="S428">
        <v>25.973790076335899</v>
      </c>
      <c r="T428">
        <v>71.906628625954198</v>
      </c>
      <c r="U428">
        <v>992.34686259542002</v>
      </c>
      <c r="V428">
        <v>1.14490246183206</v>
      </c>
      <c r="W428">
        <v>2.8923110725190799</v>
      </c>
      <c r="X428">
        <v>46.8780000000001</v>
      </c>
      <c r="Y428">
        <v>0.902478</v>
      </c>
      <c r="Z428">
        <v>26.2196634396478</v>
      </c>
      <c r="AA428">
        <v>71.364832196018</v>
      </c>
      <c r="AB428">
        <v>992.46400626798004</v>
      </c>
      <c r="AC428">
        <v>1.1440525362201901</v>
      </c>
      <c r="AD428">
        <v>2.9536466141042101</v>
      </c>
      <c r="AE428">
        <v>46.798987374296402</v>
      </c>
      <c r="AF428">
        <v>0.89562683153193401</v>
      </c>
      <c r="AG428">
        <v>1.44415454688299E-2</v>
      </c>
      <c r="AH428">
        <v>-1.25284516084728E-3</v>
      </c>
      <c r="AI428" s="1">
        <v>-3.5515347335061701E-5</v>
      </c>
      <c r="AJ428">
        <v>-1.49933768952524E-3</v>
      </c>
      <c r="AK428">
        <v>-2.5210913340685199E-3</v>
      </c>
      <c r="AL428">
        <v>1.7690964781933299E-2</v>
      </c>
      <c r="AM428">
        <v>8.9838476709997795E-4</v>
      </c>
      <c r="AO428"/>
      <c r="AP428"/>
      <c r="AR428"/>
      <c r="AS428"/>
      <c r="AU428"/>
      <c r="AV428"/>
      <c r="BA428"/>
      <c r="BB428"/>
    </row>
    <row r="429" spans="1:60" hidden="1" x14ac:dyDescent="0.25">
      <c r="A429">
        <v>2098</v>
      </c>
      <c r="B429" t="s">
        <v>39</v>
      </c>
      <c r="C429" t="s">
        <v>44</v>
      </c>
      <c r="D429">
        <v>26.526324427480901</v>
      </c>
      <c r="E429">
        <v>71.295067557251897</v>
      </c>
      <c r="F429">
        <v>992.62311832061005</v>
      </c>
      <c r="G429">
        <v>1.1428736221374101</v>
      </c>
      <c r="H429">
        <v>2.9735690889312898</v>
      </c>
      <c r="I429">
        <v>47.7070000000001</v>
      </c>
      <c r="J429">
        <v>0.89939000000000002</v>
      </c>
      <c r="K429">
        <v>26.583524972926998</v>
      </c>
      <c r="L429">
        <v>71.297308297572997</v>
      </c>
      <c r="M429">
        <v>992.42468028709698</v>
      </c>
      <c r="N429">
        <v>1.14239376646343</v>
      </c>
      <c r="O429">
        <v>2.9428025778814502</v>
      </c>
      <c r="P429">
        <v>47.617378051358202</v>
      </c>
      <c r="Q429">
        <v>0.89676741426506901</v>
      </c>
      <c r="R429">
        <v>2015</v>
      </c>
      <c r="S429">
        <v>25.973790076335899</v>
      </c>
      <c r="T429">
        <v>71.906628625954198</v>
      </c>
      <c r="U429">
        <v>992.34686259542002</v>
      </c>
      <c r="V429">
        <v>1.14490246183206</v>
      </c>
      <c r="W429">
        <v>2.8923110725190799</v>
      </c>
      <c r="X429">
        <v>46.8780000000001</v>
      </c>
      <c r="Y429">
        <v>0.902478</v>
      </c>
      <c r="Z429">
        <v>26.2196634396478</v>
      </c>
      <c r="AA429">
        <v>71.364832196018</v>
      </c>
      <c r="AB429">
        <v>992.46400626798004</v>
      </c>
      <c r="AC429">
        <v>1.1440525362201901</v>
      </c>
      <c r="AD429">
        <v>2.9536466141042101</v>
      </c>
      <c r="AE429">
        <v>46.798987374296402</v>
      </c>
      <c r="AF429">
        <v>0.89562683153193401</v>
      </c>
      <c r="AG429">
        <v>1.38774295908393E-2</v>
      </c>
      <c r="AH429">
        <v>-9.4617890026730601E-4</v>
      </c>
      <c r="AI429" s="1">
        <v>-3.9624591557470203E-5</v>
      </c>
      <c r="AJ429">
        <v>-1.44990697912934E-3</v>
      </c>
      <c r="AK429">
        <v>-3.67140610897034E-3</v>
      </c>
      <c r="AL429">
        <v>1.7487358658346799E-2</v>
      </c>
      <c r="AM429">
        <v>1.27350219196099E-3</v>
      </c>
      <c r="AO429"/>
      <c r="AP429"/>
      <c r="AR429"/>
      <c r="AS429"/>
      <c r="AU429"/>
      <c r="AV429"/>
      <c r="BA429"/>
      <c r="BB429"/>
    </row>
    <row r="430" spans="1:60" hidden="1" x14ac:dyDescent="0.25">
      <c r="A430">
        <v>2099</v>
      </c>
      <c r="B430" t="s">
        <v>39</v>
      </c>
      <c r="C430" t="s">
        <v>44</v>
      </c>
      <c r="D430">
        <v>26.443003816793901</v>
      </c>
      <c r="E430">
        <v>71.470044274809197</v>
      </c>
      <c r="F430">
        <v>992.53222519083999</v>
      </c>
      <c r="G430">
        <v>1.1431111793893101</v>
      </c>
      <c r="H430">
        <v>2.9407293507633598</v>
      </c>
      <c r="I430">
        <v>47.792999999999999</v>
      </c>
      <c r="J430">
        <v>0.89904799999999996</v>
      </c>
      <c r="K430">
        <v>26.568273979670401</v>
      </c>
      <c r="L430">
        <v>71.320131914887398</v>
      </c>
      <c r="M430">
        <v>992.42039600136104</v>
      </c>
      <c r="N430">
        <v>1.1424519351907201</v>
      </c>
      <c r="O430">
        <v>2.9392505710457799</v>
      </c>
      <c r="P430">
        <v>47.607394911605198</v>
      </c>
      <c r="Q430">
        <v>0.89711687304842702</v>
      </c>
      <c r="R430">
        <v>2015</v>
      </c>
      <c r="S430">
        <v>25.973790076335899</v>
      </c>
      <c r="T430">
        <v>71.906628625954198</v>
      </c>
      <c r="U430">
        <v>992.34686259542002</v>
      </c>
      <c r="V430">
        <v>1.14490246183206</v>
      </c>
      <c r="W430">
        <v>2.8923110725190799</v>
      </c>
      <c r="X430">
        <v>46.8780000000001</v>
      </c>
      <c r="Y430">
        <v>0.902478</v>
      </c>
      <c r="Z430">
        <v>26.2196634396478</v>
      </c>
      <c r="AA430">
        <v>71.364832196018</v>
      </c>
      <c r="AB430">
        <v>992.46400626798004</v>
      </c>
      <c r="AC430">
        <v>1.1440525362201901</v>
      </c>
      <c r="AD430">
        <v>2.9536466141042101</v>
      </c>
      <c r="AE430">
        <v>46.798987374296402</v>
      </c>
      <c r="AF430">
        <v>0.89562683153193401</v>
      </c>
      <c r="AG430">
        <v>1.3295767156774401E-2</v>
      </c>
      <c r="AH430">
        <v>-6.26362870269742E-4</v>
      </c>
      <c r="AI430" s="1">
        <v>-4.3941408800751502E-5</v>
      </c>
      <c r="AJ430">
        <v>-1.3990625244870399E-3</v>
      </c>
      <c r="AK430">
        <v>-4.8739896606770699E-3</v>
      </c>
      <c r="AL430">
        <v>1.72740390906999E-2</v>
      </c>
      <c r="AM430">
        <v>1.66368566018148E-3</v>
      </c>
      <c r="AO430"/>
      <c r="AP430"/>
      <c r="AR430"/>
      <c r="AS430"/>
      <c r="AU430"/>
      <c r="AV430"/>
      <c r="BA430"/>
      <c r="BB430"/>
    </row>
    <row r="431" spans="1:60" x14ac:dyDescent="0.25">
      <c r="A431">
        <v>2100</v>
      </c>
      <c r="B431" t="s">
        <v>39</v>
      </c>
      <c r="C431" t="s">
        <v>44</v>
      </c>
      <c r="D431">
        <v>26.612610687022901</v>
      </c>
      <c r="E431">
        <v>71.076914122137396</v>
      </c>
      <c r="F431">
        <v>992.47254198473297</v>
      </c>
      <c r="G431">
        <v>1.1423756641221401</v>
      </c>
      <c r="H431">
        <v>2.9209346889312999</v>
      </c>
      <c r="I431">
        <v>48.054000000000002</v>
      </c>
      <c r="J431">
        <v>0.90393400000000002</v>
      </c>
      <c r="K431" s="4">
        <v>26.552561906974901</v>
      </c>
      <c r="L431">
        <v>71.343875585405399</v>
      </c>
      <c r="M431">
        <v>992.41590905384805</v>
      </c>
      <c r="N431" s="5">
        <v>1.1425117319117399</v>
      </c>
      <c r="O431">
        <v>2.93554854498371</v>
      </c>
      <c r="P431" s="10">
        <v>47.5969833960119</v>
      </c>
      <c r="Q431" s="9">
        <v>0.89747915659510502</v>
      </c>
      <c r="R431">
        <v>2015</v>
      </c>
      <c r="S431">
        <v>25.973790076335899</v>
      </c>
      <c r="T431">
        <v>71.906628625954198</v>
      </c>
      <c r="U431">
        <v>992.34686259542002</v>
      </c>
      <c r="V431">
        <v>1.14490246183206</v>
      </c>
      <c r="W431">
        <v>2.8923110725190799</v>
      </c>
      <c r="X431">
        <v>46.8780000000001</v>
      </c>
      <c r="Y431">
        <v>0.902478</v>
      </c>
      <c r="Z431" s="4">
        <v>26.2196634396478</v>
      </c>
      <c r="AA431">
        <v>71.364832196018</v>
      </c>
      <c r="AB431">
        <v>992.46400626798004</v>
      </c>
      <c r="AC431" s="5">
        <v>1.1440525362201901</v>
      </c>
      <c r="AD431">
        <v>2.9536466141042101</v>
      </c>
      <c r="AE431" s="10">
        <v>46.798987374296402</v>
      </c>
      <c r="AF431" s="9">
        <v>0.89562683153193401</v>
      </c>
      <c r="AG431">
        <v>1.26965194688073E-2</v>
      </c>
      <c r="AH431">
        <v>-2.9365459103236001E-4</v>
      </c>
      <c r="AI431" s="1">
        <v>-4.84624266755369E-5</v>
      </c>
      <c r="AJ431">
        <v>-1.3467950637483801E-3</v>
      </c>
      <c r="AK431">
        <v>-6.1273644023910603E-3</v>
      </c>
      <c r="AL431">
        <v>1.7051565995074101E-2</v>
      </c>
      <c r="AM431">
        <v>2.0681884440674901E-3</v>
      </c>
      <c r="AO431" s="30">
        <f>N431-AC431</f>
        <v>-1.540804308450161E-3</v>
      </c>
      <c r="AP431" s="6">
        <f>AO431/AC431</f>
        <v>-1.3467950637483751E-3</v>
      </c>
      <c r="AQ431" s="2">
        <f>AO431*1000</f>
        <v>-1.540804308450161</v>
      </c>
      <c r="AR431" s="7">
        <f>K431-Z431</f>
        <v>0.3328984673271016</v>
      </c>
      <c r="AS431" s="8">
        <f>ABS(AR431/Z431)</f>
        <v>1.2696519468808763E-2</v>
      </c>
      <c r="AU431" s="11">
        <f>P431-AE431</f>
        <v>0.79799602171549822</v>
      </c>
      <c r="AV431" s="12">
        <f>AU431/AE431</f>
        <v>1.705156599507503E-2</v>
      </c>
      <c r="AW431" s="2"/>
      <c r="AX431" s="24">
        <f>IF(AR431&lt;AU431,1,0)</f>
        <v>1</v>
      </c>
      <c r="AY431" s="24">
        <f>IF(AS431&lt;AV431,1,0)</f>
        <v>1</v>
      </c>
      <c r="AZ431" s="2"/>
      <c r="BA431" s="28">
        <f>Q431-AF431</f>
        <v>1.852325063171012E-3</v>
      </c>
      <c r="BB431" s="26">
        <f>BA431/AO431</f>
        <v>-1.2021806098362993</v>
      </c>
      <c r="BC431" s="2">
        <f>BA431*1000</f>
        <v>1.852325063171012</v>
      </c>
      <c r="BD431">
        <f>IF(ABS(AO431)&lt;ABS(BA431),1,0)</f>
        <v>1</v>
      </c>
      <c r="BE431">
        <f>IF(ABS(AP431)&lt;ABS(BB431),1,0)</f>
        <v>1</v>
      </c>
      <c r="BG431" s="2">
        <f>O431-AD431</f>
        <v>-1.809806912050016E-2</v>
      </c>
      <c r="BH431" s="3">
        <f>BG431/AD431</f>
        <v>-6.1273644023894141E-3</v>
      </c>
    </row>
    <row r="432" spans="1:60" hidden="1" x14ac:dyDescent="0.25">
      <c r="A432">
        <v>2015</v>
      </c>
      <c r="B432" t="s">
        <v>41</v>
      </c>
      <c r="C432" t="s">
        <v>44</v>
      </c>
      <c r="D432">
        <v>25.9981183206107</v>
      </c>
      <c r="E432">
        <v>71.346478244274806</v>
      </c>
      <c r="F432">
        <v>992.45954580152704</v>
      </c>
      <c r="G432">
        <v>1.1450237442748099</v>
      </c>
      <c r="H432">
        <v>2.9448932671755701</v>
      </c>
      <c r="I432">
        <v>46.418999999999997</v>
      </c>
      <c r="J432">
        <v>0.89465399999999995</v>
      </c>
      <c r="K432">
        <v>26.1798159581299</v>
      </c>
      <c r="L432">
        <v>71.482214383117196</v>
      </c>
      <c r="M432">
        <v>992.44193010903996</v>
      </c>
      <c r="N432">
        <v>1.14416908335111</v>
      </c>
      <c r="O432">
        <v>2.94008245072708</v>
      </c>
      <c r="P432">
        <v>46.532591967585702</v>
      </c>
      <c r="Q432">
        <v>0.89505530285780699</v>
      </c>
      <c r="R432">
        <v>2015</v>
      </c>
      <c r="S432">
        <v>25.9981183206107</v>
      </c>
      <c r="T432">
        <v>71.346478244274806</v>
      </c>
      <c r="U432">
        <v>992.45954580152704</v>
      </c>
      <c r="V432">
        <v>1.1450237442748099</v>
      </c>
      <c r="W432">
        <v>2.9448932671755701</v>
      </c>
      <c r="X432">
        <v>46.418999999999997</v>
      </c>
      <c r="Y432">
        <v>0.89465399999999995</v>
      </c>
      <c r="Z432">
        <v>26.1798159581299</v>
      </c>
      <c r="AA432">
        <v>71.482214383117196</v>
      </c>
      <c r="AB432">
        <v>992.44193010903996</v>
      </c>
      <c r="AC432">
        <v>1.14416908335111</v>
      </c>
      <c r="AD432">
        <v>2.94008245072708</v>
      </c>
      <c r="AE432">
        <v>46.532591967585702</v>
      </c>
      <c r="AF432">
        <v>0.89505530285780699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O432"/>
      <c r="AP432"/>
      <c r="AR432"/>
      <c r="AS432"/>
      <c r="AU432"/>
      <c r="AV432"/>
      <c r="BA432"/>
      <c r="BB432"/>
    </row>
    <row r="433" spans="1:54" hidden="1" x14ac:dyDescent="0.25">
      <c r="A433">
        <v>2016</v>
      </c>
      <c r="B433" t="s">
        <v>41</v>
      </c>
      <c r="C433" t="s">
        <v>44</v>
      </c>
      <c r="D433">
        <v>25.972435114503799</v>
      </c>
      <c r="E433">
        <v>71.725943893129795</v>
      </c>
      <c r="F433">
        <v>992.61292748091603</v>
      </c>
      <c r="G433">
        <v>1.1452599961832099</v>
      </c>
      <c r="H433">
        <v>3.0054865019084001</v>
      </c>
      <c r="I433">
        <v>47.171999999999997</v>
      </c>
      <c r="J433">
        <v>0.89646700000000001</v>
      </c>
      <c r="K433">
        <v>26.2042662052663</v>
      </c>
      <c r="L433">
        <v>71.477372305155498</v>
      </c>
      <c r="M433">
        <v>992.436298893811</v>
      </c>
      <c r="N433">
        <v>1.1440555365253999</v>
      </c>
      <c r="O433">
        <v>2.9394975226218198</v>
      </c>
      <c r="P433">
        <v>46.564934118926402</v>
      </c>
      <c r="Q433">
        <v>0.89488899005511102</v>
      </c>
      <c r="R433">
        <v>2015</v>
      </c>
      <c r="S433">
        <v>25.9981183206107</v>
      </c>
      <c r="T433">
        <v>71.346478244274806</v>
      </c>
      <c r="U433">
        <v>992.45954580152704</v>
      </c>
      <c r="V433">
        <v>1.1450237442748099</v>
      </c>
      <c r="W433">
        <v>2.9448932671755701</v>
      </c>
      <c r="X433">
        <v>46.418999999999997</v>
      </c>
      <c r="Y433">
        <v>0.89465399999999995</v>
      </c>
      <c r="Z433">
        <v>26.1798159581299</v>
      </c>
      <c r="AA433">
        <v>71.482214383117196</v>
      </c>
      <c r="AB433">
        <v>992.44193010903996</v>
      </c>
      <c r="AC433">
        <v>1.14416908335111</v>
      </c>
      <c r="AD433">
        <v>2.94008245072708</v>
      </c>
      <c r="AE433">
        <v>46.532591967585702</v>
      </c>
      <c r="AF433">
        <v>0.89505530285780699</v>
      </c>
      <c r="AG433">
        <v>9.3393502748577298E-4</v>
      </c>
      <c r="AH433" s="1">
        <v>-6.7738219968397807E-5</v>
      </c>
      <c r="AI433" s="1">
        <v>-5.6741004772759002E-6</v>
      </c>
      <c r="AJ433" s="1">
        <v>-9.9239550655655503E-5</v>
      </c>
      <c r="AK433">
        <v>-1.9894955841131301E-4</v>
      </c>
      <c r="AL433">
        <v>6.9504297897775096E-4</v>
      </c>
      <c r="AM433">
        <v>-1.8581287900926901E-4</v>
      </c>
      <c r="AO433"/>
      <c r="AP433"/>
      <c r="AR433"/>
      <c r="AS433"/>
      <c r="AU433"/>
      <c r="AV433"/>
      <c r="BA433"/>
      <c r="BB433"/>
    </row>
    <row r="434" spans="1:54" hidden="1" x14ac:dyDescent="0.25">
      <c r="A434">
        <v>2017</v>
      </c>
      <c r="B434" t="s">
        <v>41</v>
      </c>
      <c r="C434" t="s">
        <v>44</v>
      </c>
      <c r="D434">
        <v>26.028080152671802</v>
      </c>
      <c r="E434">
        <v>71.408063358778605</v>
      </c>
      <c r="F434">
        <v>992.38461832061103</v>
      </c>
      <c r="G434">
        <v>1.1447993129770999</v>
      </c>
      <c r="H434">
        <v>2.92189838549618</v>
      </c>
      <c r="I434">
        <v>45.75</v>
      </c>
      <c r="J434">
        <v>0.89709000000000005</v>
      </c>
      <c r="K434">
        <v>26.228569999564701</v>
      </c>
      <c r="L434">
        <v>71.472403997400804</v>
      </c>
      <c r="M434">
        <v>992.43095247933104</v>
      </c>
      <c r="N434">
        <v>1.1439429678459201</v>
      </c>
      <c r="O434">
        <v>2.9389668690872899</v>
      </c>
      <c r="P434">
        <v>46.597267560736199</v>
      </c>
      <c r="Q434">
        <v>0.89472641285738996</v>
      </c>
      <c r="R434">
        <v>2015</v>
      </c>
      <c r="S434">
        <v>25.9981183206107</v>
      </c>
      <c r="T434">
        <v>71.346478244274806</v>
      </c>
      <c r="U434">
        <v>992.45954580152704</v>
      </c>
      <c r="V434">
        <v>1.1450237442748099</v>
      </c>
      <c r="W434">
        <v>2.9448932671755701</v>
      </c>
      <c r="X434">
        <v>46.418999999999997</v>
      </c>
      <c r="Y434">
        <v>0.89465399999999995</v>
      </c>
      <c r="Z434">
        <v>26.1798159581299</v>
      </c>
      <c r="AA434">
        <v>71.482214383117196</v>
      </c>
      <c r="AB434">
        <v>992.44193010903996</v>
      </c>
      <c r="AC434">
        <v>1.14416908335111</v>
      </c>
      <c r="AD434">
        <v>2.94008245072708</v>
      </c>
      <c r="AE434">
        <v>46.532591967585702</v>
      </c>
      <c r="AF434">
        <v>0.89505530285780699</v>
      </c>
      <c r="AG434">
        <v>1.86227594238342E-3</v>
      </c>
      <c r="AH434">
        <v>-1.3724233085266499E-4</v>
      </c>
      <c r="AI434" s="1">
        <v>-1.10612312688378E-5</v>
      </c>
      <c r="AJ434">
        <v>-1.9762420473622201E-4</v>
      </c>
      <c r="AK434">
        <v>-3.7943889618468902E-4</v>
      </c>
      <c r="AL434">
        <v>1.3898987874033601E-3</v>
      </c>
      <c r="AM434">
        <v>-3.6745215560117002E-4</v>
      </c>
      <c r="AO434"/>
      <c r="AP434"/>
      <c r="AR434"/>
      <c r="AS434"/>
      <c r="AU434"/>
      <c r="AV434"/>
      <c r="BA434"/>
      <c r="BB434"/>
    </row>
    <row r="435" spans="1:54" hidden="1" x14ac:dyDescent="0.25">
      <c r="A435">
        <v>2018</v>
      </c>
      <c r="B435" t="s">
        <v>41</v>
      </c>
      <c r="C435" t="s">
        <v>44</v>
      </c>
      <c r="D435">
        <v>26.065778625954199</v>
      </c>
      <c r="E435">
        <v>72.164823282442796</v>
      </c>
      <c r="F435">
        <v>992.34587022900803</v>
      </c>
      <c r="G435">
        <v>1.1444458816793901</v>
      </c>
      <c r="H435">
        <v>2.93604832442748</v>
      </c>
      <c r="I435">
        <v>46.393999999999998</v>
      </c>
      <c r="J435">
        <v>0.89824599999999999</v>
      </c>
      <c r="K435">
        <v>26.2527230603752</v>
      </c>
      <c r="L435">
        <v>71.467296504713303</v>
      </c>
      <c r="M435">
        <v>992.42590979894703</v>
      </c>
      <c r="N435">
        <v>1.1438314208549001</v>
      </c>
      <c r="O435">
        <v>2.9384948351763001</v>
      </c>
      <c r="P435">
        <v>46.629649231620199</v>
      </c>
      <c r="Q435">
        <v>0.89456768194371805</v>
      </c>
      <c r="R435">
        <v>2015</v>
      </c>
      <c r="S435">
        <v>25.9981183206107</v>
      </c>
      <c r="T435">
        <v>71.346478244274806</v>
      </c>
      <c r="U435">
        <v>992.45954580152704</v>
      </c>
      <c r="V435">
        <v>1.1450237442748099</v>
      </c>
      <c r="W435">
        <v>2.9448932671755701</v>
      </c>
      <c r="X435">
        <v>46.418999999999997</v>
      </c>
      <c r="Y435">
        <v>0.89465399999999995</v>
      </c>
      <c r="Z435">
        <v>26.1798159581299</v>
      </c>
      <c r="AA435">
        <v>71.482214383117196</v>
      </c>
      <c r="AB435">
        <v>992.44193010903996</v>
      </c>
      <c r="AC435">
        <v>1.14416908335111</v>
      </c>
      <c r="AD435">
        <v>2.94008245072708</v>
      </c>
      <c r="AE435">
        <v>46.532591967585702</v>
      </c>
      <c r="AF435">
        <v>0.89505530285780699</v>
      </c>
      <c r="AG435">
        <v>2.78485923514313E-3</v>
      </c>
      <c r="AH435">
        <v>-2.0869356850115899E-4</v>
      </c>
      <c r="AI435" s="1">
        <v>-1.6142314837122199E-5</v>
      </c>
      <c r="AJ435">
        <v>-2.9511590648227199E-4</v>
      </c>
      <c r="AK435">
        <v>-5.3999014564663805E-4</v>
      </c>
      <c r="AL435">
        <v>2.08579105376444E-3</v>
      </c>
      <c r="AM435">
        <v>-5.4479417364779203E-4</v>
      </c>
      <c r="AO435"/>
      <c r="AP435"/>
      <c r="AR435"/>
      <c r="AS435"/>
      <c r="AU435"/>
      <c r="AV435"/>
      <c r="BA435"/>
      <c r="BB435"/>
    </row>
    <row r="436" spans="1:54" hidden="1" x14ac:dyDescent="0.25">
      <c r="A436">
        <v>2019</v>
      </c>
      <c r="B436" t="s">
        <v>41</v>
      </c>
      <c r="C436" t="s">
        <v>44</v>
      </c>
      <c r="D436">
        <v>26.635641221374101</v>
      </c>
      <c r="E436">
        <v>70.939714503816802</v>
      </c>
      <c r="F436">
        <v>992.28217175572502</v>
      </c>
      <c r="G436">
        <v>1.1420500610687001</v>
      </c>
      <c r="H436">
        <v>2.8993420725190902</v>
      </c>
      <c r="I436">
        <v>48.076000000000001</v>
      </c>
      <c r="J436">
        <v>0.88995899999999994</v>
      </c>
      <c r="K436">
        <v>26.276721107047901</v>
      </c>
      <c r="L436">
        <v>71.462036871953202</v>
      </c>
      <c r="M436">
        <v>992.42118978600899</v>
      </c>
      <c r="N436">
        <v>1.14372093909456</v>
      </c>
      <c r="O436">
        <v>2.9380857659416701</v>
      </c>
      <c r="P436">
        <v>46.6621360701835</v>
      </c>
      <c r="Q436">
        <v>0.89441290799316697</v>
      </c>
      <c r="R436">
        <v>2015</v>
      </c>
      <c r="S436">
        <v>25.9981183206107</v>
      </c>
      <c r="T436">
        <v>71.346478244274806</v>
      </c>
      <c r="U436">
        <v>992.45954580152704</v>
      </c>
      <c r="V436">
        <v>1.1450237442748099</v>
      </c>
      <c r="W436">
        <v>2.9448932671755701</v>
      </c>
      <c r="X436">
        <v>46.418999999999997</v>
      </c>
      <c r="Y436">
        <v>0.89465399999999995</v>
      </c>
      <c r="Z436">
        <v>26.1798159581299</v>
      </c>
      <c r="AA436">
        <v>71.482214383117196</v>
      </c>
      <c r="AB436">
        <v>992.44193010903996</v>
      </c>
      <c r="AC436">
        <v>1.14416908335111</v>
      </c>
      <c r="AD436">
        <v>2.94008245072708</v>
      </c>
      <c r="AE436">
        <v>46.532591967585702</v>
      </c>
      <c r="AF436">
        <v>0.89505530285780699</v>
      </c>
      <c r="AG436">
        <v>3.70152139621507E-3</v>
      </c>
      <c r="AH436">
        <v>-2.8227316876224001E-4</v>
      </c>
      <c r="AI436" s="1">
        <v>-2.08982736441074E-5</v>
      </c>
      <c r="AJ436">
        <v>-3.9167660013301499E-4</v>
      </c>
      <c r="AK436">
        <v>-6.79125439123517E-4</v>
      </c>
      <c r="AL436">
        <v>2.7839434065490601E-3</v>
      </c>
      <c r="AM436">
        <v>-7.1771527702109905E-4</v>
      </c>
      <c r="AO436"/>
      <c r="AP436"/>
      <c r="AR436"/>
      <c r="AS436"/>
      <c r="AU436"/>
      <c r="AV436"/>
      <c r="BA436"/>
      <c r="BB436"/>
    </row>
    <row r="437" spans="1:54" hidden="1" x14ac:dyDescent="0.25">
      <c r="A437">
        <v>2020</v>
      </c>
      <c r="B437" t="s">
        <v>41</v>
      </c>
      <c r="C437" t="s">
        <v>44</v>
      </c>
      <c r="D437">
        <v>26.5318053435115</v>
      </c>
      <c r="E437">
        <v>71.051123664122102</v>
      </c>
      <c r="F437">
        <v>992.56743511450395</v>
      </c>
      <c r="G437">
        <v>1.14282529770992</v>
      </c>
      <c r="H437">
        <v>2.99066995038168</v>
      </c>
      <c r="I437">
        <v>46.734999999999999</v>
      </c>
      <c r="J437">
        <v>0.89674799999999999</v>
      </c>
      <c r="K437">
        <v>26.3005598589328</v>
      </c>
      <c r="L437">
        <v>71.456612143980706</v>
      </c>
      <c r="M437">
        <v>992.41681137386502</v>
      </c>
      <c r="N437">
        <v>1.14361156610712</v>
      </c>
      <c r="O437">
        <v>2.9377440064362101</v>
      </c>
      <c r="P437">
        <v>46.6947850150313</v>
      </c>
      <c r="Q437">
        <v>0.89426220168481196</v>
      </c>
      <c r="R437">
        <v>2015</v>
      </c>
      <c r="S437">
        <v>25.9981183206107</v>
      </c>
      <c r="T437">
        <v>71.346478244274806</v>
      </c>
      <c r="U437">
        <v>992.45954580152704</v>
      </c>
      <c r="V437">
        <v>1.1450237442748099</v>
      </c>
      <c r="W437">
        <v>2.9448932671755701</v>
      </c>
      <c r="X437">
        <v>46.418999999999997</v>
      </c>
      <c r="Y437">
        <v>0.89465399999999995</v>
      </c>
      <c r="Z437">
        <v>26.1798159581299</v>
      </c>
      <c r="AA437">
        <v>71.482214383117196</v>
      </c>
      <c r="AB437">
        <v>992.44193010903996</v>
      </c>
      <c r="AC437">
        <v>1.14416908335111</v>
      </c>
      <c r="AD437">
        <v>2.94008245072708</v>
      </c>
      <c r="AE437">
        <v>46.532591967585702</v>
      </c>
      <c r="AF437">
        <v>0.89505530285780699</v>
      </c>
      <c r="AG437">
        <v>4.6120989160498404E-3</v>
      </c>
      <c r="AH437">
        <v>-3.58162367485062E-4</v>
      </c>
      <c r="AI437" s="1">
        <v>-2.5310030151886199E-5</v>
      </c>
      <c r="AJ437">
        <v>-4.8726822992805398E-4</v>
      </c>
      <c r="AK437">
        <v>-7.9536690894244002E-4</v>
      </c>
      <c r="AL437">
        <v>3.48557947424482E-3</v>
      </c>
      <c r="AM437">
        <v>-8.8609180959343004E-4</v>
      </c>
      <c r="AO437"/>
      <c r="AP437"/>
      <c r="AR437"/>
      <c r="AS437"/>
      <c r="AU437"/>
      <c r="AV437"/>
      <c r="BA437"/>
      <c r="BB437"/>
    </row>
    <row r="438" spans="1:54" hidden="1" x14ac:dyDescent="0.25">
      <c r="A438">
        <v>2021</v>
      </c>
      <c r="B438" t="s">
        <v>41</v>
      </c>
      <c r="C438" t="s">
        <v>44</v>
      </c>
      <c r="D438">
        <v>26.6254885496183</v>
      </c>
      <c r="E438">
        <v>70.886158396946499</v>
      </c>
      <c r="F438">
        <v>992.45454961832104</v>
      </c>
      <c r="G438">
        <v>1.1423027671755701</v>
      </c>
      <c r="H438">
        <v>2.9209085229007599</v>
      </c>
      <c r="I438">
        <v>46.305999999999997</v>
      </c>
      <c r="J438">
        <v>0.89126899999999998</v>
      </c>
      <c r="K438">
        <v>26.3242350353799</v>
      </c>
      <c r="L438">
        <v>71.451009365656105</v>
      </c>
      <c r="M438">
        <v>992.41279349586398</v>
      </c>
      <c r="N438">
        <v>1.14350334543481</v>
      </c>
      <c r="O438">
        <v>2.93747390171273</v>
      </c>
      <c r="P438">
        <v>46.727653004768797</v>
      </c>
      <c r="Q438">
        <v>0.89411567369772305</v>
      </c>
      <c r="R438">
        <v>2015</v>
      </c>
      <c r="S438">
        <v>25.9981183206107</v>
      </c>
      <c r="T438">
        <v>71.346478244274806</v>
      </c>
      <c r="U438">
        <v>992.45954580152704</v>
      </c>
      <c r="V438">
        <v>1.1450237442748099</v>
      </c>
      <c r="W438">
        <v>2.9448932671755701</v>
      </c>
      <c r="X438">
        <v>46.418999999999997</v>
      </c>
      <c r="Y438">
        <v>0.89465399999999995</v>
      </c>
      <c r="Z438">
        <v>26.1798159581299</v>
      </c>
      <c r="AA438">
        <v>71.482214383117196</v>
      </c>
      <c r="AB438">
        <v>992.44193010903996</v>
      </c>
      <c r="AC438">
        <v>1.14416908335111</v>
      </c>
      <c r="AD438">
        <v>2.94008245072708</v>
      </c>
      <c r="AE438">
        <v>46.532591967585702</v>
      </c>
      <c r="AF438">
        <v>0.89505530285780699</v>
      </c>
      <c r="AG438">
        <v>5.51642828509721E-3</v>
      </c>
      <c r="AH438">
        <v>-4.36542400517785E-4</v>
      </c>
      <c r="AI438" s="1">
        <v>-2.93585068228951E-5</v>
      </c>
      <c r="AJ438">
        <v>-5.8185274010756898E-4</v>
      </c>
      <c r="AK438">
        <v>-8.8723668742991498E-4</v>
      </c>
      <c r="AL438">
        <v>4.1919228853390398E-3</v>
      </c>
      <c r="AM438">
        <v>-1.04980011523712E-3</v>
      </c>
      <c r="AO438"/>
      <c r="AP438"/>
      <c r="AR438"/>
      <c r="AS438"/>
      <c r="AU438"/>
      <c r="AV438"/>
      <c r="BA438"/>
      <c r="BB438"/>
    </row>
    <row r="439" spans="1:54" hidden="1" x14ac:dyDescent="0.25">
      <c r="A439">
        <v>2022</v>
      </c>
      <c r="B439" t="s">
        <v>41</v>
      </c>
      <c r="C439" t="s">
        <v>44</v>
      </c>
      <c r="D439">
        <v>26.513232824427501</v>
      </c>
      <c r="E439">
        <v>71.547317557251901</v>
      </c>
      <c r="F439">
        <v>992.37627862595502</v>
      </c>
      <c r="G439">
        <v>1.1425836488549601</v>
      </c>
      <c r="H439">
        <v>2.8880744961832101</v>
      </c>
      <c r="I439">
        <v>46.743000000000002</v>
      </c>
      <c r="J439">
        <v>0.89562799999999998</v>
      </c>
      <c r="K439">
        <v>26.347742355739499</v>
      </c>
      <c r="L439">
        <v>71.445215581839605</v>
      </c>
      <c r="M439">
        <v>992.40915508535397</v>
      </c>
      <c r="N439">
        <v>1.1433963206198501</v>
      </c>
      <c r="O439">
        <v>2.9372797968240301</v>
      </c>
      <c r="P439">
        <v>46.760796978000997</v>
      </c>
      <c r="Q439">
        <v>0.89397343471097601</v>
      </c>
      <c r="R439">
        <v>2015</v>
      </c>
      <c r="S439">
        <v>25.9981183206107</v>
      </c>
      <c r="T439">
        <v>71.346478244274806</v>
      </c>
      <c r="U439">
        <v>992.45954580152704</v>
      </c>
      <c r="V439">
        <v>1.1450237442748099</v>
      </c>
      <c r="W439">
        <v>2.9448932671755701</v>
      </c>
      <c r="X439">
        <v>46.418999999999997</v>
      </c>
      <c r="Y439">
        <v>0.89465399999999995</v>
      </c>
      <c r="Z439">
        <v>26.1798159581299</v>
      </c>
      <c r="AA439">
        <v>71.482214383117196</v>
      </c>
      <c r="AB439">
        <v>992.44193010903996</v>
      </c>
      <c r="AC439">
        <v>1.14416908335111</v>
      </c>
      <c r="AD439">
        <v>2.94008245072708</v>
      </c>
      <c r="AE439">
        <v>46.532591967585702</v>
      </c>
      <c r="AF439">
        <v>0.89505530285780699</v>
      </c>
      <c r="AG439">
        <v>6.4143459938077697E-3</v>
      </c>
      <c r="AH439">
        <v>-5.1759450370876699E-4</v>
      </c>
      <c r="AI439" s="1">
        <v>-3.3024626119112497E-5</v>
      </c>
      <c r="AJ439">
        <v>-6.7539207491135698E-4</v>
      </c>
      <c r="AK439">
        <v>-9.5325690691245202E-4</v>
      </c>
      <c r="AL439">
        <v>4.9041972683199399E-3</v>
      </c>
      <c r="AM439">
        <v>-1.20871653782401E-3</v>
      </c>
      <c r="AO439"/>
      <c r="AP439"/>
      <c r="AR439"/>
      <c r="AS439"/>
      <c r="AU439"/>
      <c r="AV439"/>
      <c r="BA439"/>
      <c r="BB439"/>
    </row>
    <row r="440" spans="1:54" hidden="1" x14ac:dyDescent="0.25">
      <c r="A440">
        <v>2023</v>
      </c>
      <c r="B440" t="s">
        <v>41</v>
      </c>
      <c r="C440" t="s">
        <v>44</v>
      </c>
      <c r="D440">
        <v>26.380041984732902</v>
      </c>
      <c r="E440">
        <v>71.654954580152705</v>
      </c>
      <c r="F440">
        <v>992.50909541984595</v>
      </c>
      <c r="G440">
        <v>1.14335133969466</v>
      </c>
      <c r="H440">
        <v>2.9702596984732801</v>
      </c>
      <c r="I440">
        <v>46.720999999999997</v>
      </c>
      <c r="J440">
        <v>0.89678100000000005</v>
      </c>
      <c r="K440">
        <v>26.3710775393616</v>
      </c>
      <c r="L440">
        <v>71.439217837391396</v>
      </c>
      <c r="M440">
        <v>992.40591507568297</v>
      </c>
      <c r="N440">
        <v>1.14329053520447</v>
      </c>
      <c r="O440">
        <v>2.9371660368229402</v>
      </c>
      <c r="P440">
        <v>46.794273873333097</v>
      </c>
      <c r="Q440">
        <v>0.89383559540364199</v>
      </c>
      <c r="R440">
        <v>2015</v>
      </c>
      <c r="S440">
        <v>25.9981183206107</v>
      </c>
      <c r="T440">
        <v>71.346478244274806</v>
      </c>
      <c r="U440">
        <v>992.45954580152704</v>
      </c>
      <c r="V440">
        <v>1.1450237442748099</v>
      </c>
      <c r="W440">
        <v>2.9448932671755701</v>
      </c>
      <c r="X440">
        <v>46.418999999999997</v>
      </c>
      <c r="Y440">
        <v>0.89465399999999995</v>
      </c>
      <c r="Z440">
        <v>26.1798159581299</v>
      </c>
      <c r="AA440">
        <v>71.482214383117196</v>
      </c>
      <c r="AB440">
        <v>992.44193010903996</v>
      </c>
      <c r="AC440">
        <v>1.14416908335111</v>
      </c>
      <c r="AD440">
        <v>2.94008245072708</v>
      </c>
      <c r="AE440">
        <v>46.532591967585702</v>
      </c>
      <c r="AF440">
        <v>0.89505530285780699</v>
      </c>
      <c r="AG440">
        <v>7.3056885326319701E-3</v>
      </c>
      <c r="AH440">
        <v>-6.01499912907162E-4</v>
      </c>
      <c r="AI440" s="1">
        <v>-3.6289310502974797E-5</v>
      </c>
      <c r="AJ440">
        <v>-7.67848178578629E-4</v>
      </c>
      <c r="AK440">
        <v>-9.9194969971686192E-4</v>
      </c>
      <c r="AL440">
        <v>5.6236262516749704E-3</v>
      </c>
      <c r="AM440">
        <v>-1.3627174212264401E-3</v>
      </c>
      <c r="AO440"/>
      <c r="AP440"/>
      <c r="AR440"/>
      <c r="AS440"/>
      <c r="AU440"/>
      <c r="AV440"/>
      <c r="BA440"/>
      <c r="BB440"/>
    </row>
    <row r="441" spans="1:54" hidden="1" x14ac:dyDescent="0.25">
      <c r="A441">
        <v>2024</v>
      </c>
      <c r="B441" t="s">
        <v>41</v>
      </c>
      <c r="C441" t="s">
        <v>44</v>
      </c>
      <c r="D441">
        <v>26.630713740458098</v>
      </c>
      <c r="E441">
        <v>71.066181297710003</v>
      </c>
      <c r="F441">
        <v>992.52887404580201</v>
      </c>
      <c r="G441">
        <v>1.14233132824428</v>
      </c>
      <c r="H441">
        <v>2.9152065534351101</v>
      </c>
      <c r="I441">
        <v>47.561999999999998</v>
      </c>
      <c r="J441">
        <v>0.88444500000000004</v>
      </c>
      <c r="K441">
        <v>26.394236305596198</v>
      </c>
      <c r="L441">
        <v>71.433003177171699</v>
      </c>
      <c r="M441">
        <v>992.40309240019997</v>
      </c>
      <c r="N441">
        <v>1.14318603273089</v>
      </c>
      <c r="O441">
        <v>2.9371369667622602</v>
      </c>
      <c r="P441">
        <v>46.828140629370303</v>
      </c>
      <c r="Q441">
        <v>0.893702266454794</v>
      </c>
      <c r="R441">
        <v>2015</v>
      </c>
      <c r="S441">
        <v>25.9981183206107</v>
      </c>
      <c r="T441">
        <v>71.346478244274806</v>
      </c>
      <c r="U441">
        <v>992.45954580152704</v>
      </c>
      <c r="V441">
        <v>1.1450237442748099</v>
      </c>
      <c r="W441">
        <v>2.9448932671755701</v>
      </c>
      <c r="X441">
        <v>46.418999999999997</v>
      </c>
      <c r="Y441">
        <v>0.89465399999999995</v>
      </c>
      <c r="Z441">
        <v>26.1798159581299</v>
      </c>
      <c r="AA441">
        <v>71.482214383117196</v>
      </c>
      <c r="AB441">
        <v>992.44193010903996</v>
      </c>
      <c r="AC441">
        <v>1.14416908335111</v>
      </c>
      <c r="AD441">
        <v>2.94008245072708</v>
      </c>
      <c r="AE441">
        <v>46.532591967585702</v>
      </c>
      <c r="AF441">
        <v>0.89505530285780699</v>
      </c>
      <c r="AG441">
        <v>8.1902923920193198E-3</v>
      </c>
      <c r="AH441">
        <v>-6.8843986396113104E-4</v>
      </c>
      <c r="AI441" s="1">
        <v>-3.9133482436345802E-5</v>
      </c>
      <c r="AJ441">
        <v>-8.5918299534976095E-4</v>
      </c>
      <c r="AK441">
        <v>-1.00183719816965E-3</v>
      </c>
      <c r="AL441">
        <v>6.3514334638917402E-3</v>
      </c>
      <c r="AM441">
        <v>-1.5116791093165E-3</v>
      </c>
      <c r="AO441"/>
      <c r="AP441"/>
      <c r="AR441"/>
      <c r="AS441"/>
      <c r="AU441"/>
      <c r="AV441"/>
      <c r="BA441"/>
      <c r="BB441"/>
    </row>
    <row r="442" spans="1:54" hidden="1" x14ac:dyDescent="0.25">
      <c r="A442">
        <v>2025</v>
      </c>
      <c r="B442" t="s">
        <v>41</v>
      </c>
      <c r="C442" t="s">
        <v>44</v>
      </c>
      <c r="D442">
        <v>26.721435114503802</v>
      </c>
      <c r="E442">
        <v>71.385571374045796</v>
      </c>
      <c r="F442">
        <v>992.36380534351099</v>
      </c>
      <c r="G442">
        <v>1.14169806870229</v>
      </c>
      <c r="H442">
        <v>2.94701019083969</v>
      </c>
      <c r="I442">
        <v>47.0150000000001</v>
      </c>
      <c r="J442">
        <v>0.88503100000000001</v>
      </c>
      <c r="K442">
        <v>26.417214373793499</v>
      </c>
      <c r="L442">
        <v>71.426558646040704</v>
      </c>
      <c r="M442">
        <v>992.40070599225305</v>
      </c>
      <c r="N442">
        <v>1.14308285674133</v>
      </c>
      <c r="O442">
        <v>2.9371969316948001</v>
      </c>
      <c r="P442">
        <v>46.862454184717599</v>
      </c>
      <c r="Q442">
        <v>0.89357355854350595</v>
      </c>
      <c r="R442">
        <v>2015</v>
      </c>
      <c r="S442">
        <v>25.9981183206107</v>
      </c>
      <c r="T442">
        <v>71.346478244274806</v>
      </c>
      <c r="U442">
        <v>992.45954580152704</v>
      </c>
      <c r="V442">
        <v>1.1450237442748099</v>
      </c>
      <c r="W442">
        <v>2.9448932671755701</v>
      </c>
      <c r="X442">
        <v>46.418999999999997</v>
      </c>
      <c r="Y442">
        <v>0.89465399999999995</v>
      </c>
      <c r="Z442">
        <v>26.1798159581299</v>
      </c>
      <c r="AA442">
        <v>71.482214383117196</v>
      </c>
      <c r="AB442">
        <v>992.44193010903996</v>
      </c>
      <c r="AC442">
        <v>1.14416908335111</v>
      </c>
      <c r="AD442">
        <v>2.94008245072708</v>
      </c>
      <c r="AE442">
        <v>46.532591967585702</v>
      </c>
      <c r="AF442">
        <v>0.89505530285780699</v>
      </c>
      <c r="AG442">
        <v>9.0679940624208092E-3</v>
      </c>
      <c r="AH442">
        <v>-7.7859559271923099E-4</v>
      </c>
      <c r="AI442" s="1">
        <v>-4.1538064381547397E-5</v>
      </c>
      <c r="AJ442">
        <v>-9.4935846946357899E-4</v>
      </c>
      <c r="AK442">
        <v>-9.8144153459718705E-4</v>
      </c>
      <c r="AL442">
        <v>7.0888425334581697E-3</v>
      </c>
      <c r="AM442">
        <v>-1.6554779459663901E-3</v>
      </c>
      <c r="AO442"/>
      <c r="AP442"/>
      <c r="AR442"/>
      <c r="AS442"/>
      <c r="AU442"/>
      <c r="AV442"/>
      <c r="BA442"/>
      <c r="BB442"/>
    </row>
    <row r="443" spans="1:54" hidden="1" x14ac:dyDescent="0.25">
      <c r="A443">
        <v>2026</v>
      </c>
      <c r="B443" t="s">
        <v>41</v>
      </c>
      <c r="C443" t="s">
        <v>44</v>
      </c>
      <c r="D443">
        <v>26.0708320610687</v>
      </c>
      <c r="E443">
        <v>72.101152671755699</v>
      </c>
      <c r="F443">
        <v>992.27753053435197</v>
      </c>
      <c r="G443">
        <v>1.1443650916030501</v>
      </c>
      <c r="H443">
        <v>2.9442889045801501</v>
      </c>
      <c r="I443">
        <v>46.648000000000003</v>
      </c>
      <c r="J443">
        <v>0.89793500000000004</v>
      </c>
      <c r="K443">
        <v>26.440008796665001</v>
      </c>
      <c r="L443">
        <v>71.4198584389366</v>
      </c>
      <c r="M443">
        <v>992.39877819407798</v>
      </c>
      <c r="N443">
        <v>1.14298105106249</v>
      </c>
      <c r="O443">
        <v>2.9373547711594199</v>
      </c>
      <c r="P443">
        <v>46.897333531073301</v>
      </c>
      <c r="Q443">
        <v>0.89344974922984799</v>
      </c>
      <c r="R443">
        <v>2015</v>
      </c>
      <c r="S443">
        <v>25.9981183206107</v>
      </c>
      <c r="T443">
        <v>71.346478244274806</v>
      </c>
      <c r="U443">
        <v>992.45954580152704</v>
      </c>
      <c r="V443">
        <v>1.1450237442748099</v>
      </c>
      <c r="W443">
        <v>2.9448932671755701</v>
      </c>
      <c r="X443">
        <v>46.418999999999997</v>
      </c>
      <c r="Y443">
        <v>0.89465399999999995</v>
      </c>
      <c r="Z443">
        <v>26.1798159581299</v>
      </c>
      <c r="AA443">
        <v>71.482214383117196</v>
      </c>
      <c r="AB443">
        <v>992.44193010903996</v>
      </c>
      <c r="AC443">
        <v>1.14416908335111</v>
      </c>
      <c r="AD443">
        <v>2.94008245072708</v>
      </c>
      <c r="AE443">
        <v>46.532591967585702</v>
      </c>
      <c r="AF443">
        <v>0.89505530285780699</v>
      </c>
      <c r="AG443">
        <v>9.9386809651862106E-3</v>
      </c>
      <c r="AH443">
        <v>-8.72328098937483E-4</v>
      </c>
      <c r="AI443" s="1">
        <v>-4.34805439525266E-5</v>
      </c>
      <c r="AJ443">
        <v>-1.0383362965350001E-3</v>
      </c>
      <c r="AK443">
        <v>-9.2775614744566902E-4</v>
      </c>
      <c r="AL443">
        <v>7.8384106293000397E-3</v>
      </c>
      <c r="AM443">
        <v>-1.79380382735332E-3</v>
      </c>
      <c r="AO443"/>
      <c r="AP443"/>
      <c r="AR443"/>
      <c r="AS443"/>
      <c r="AU443"/>
      <c r="AV443"/>
      <c r="BA443"/>
      <c r="BB443"/>
    </row>
    <row r="444" spans="1:54" hidden="1" x14ac:dyDescent="0.25">
      <c r="A444">
        <v>2027</v>
      </c>
      <c r="B444" t="s">
        <v>41</v>
      </c>
      <c r="C444" t="s">
        <v>44</v>
      </c>
      <c r="D444">
        <v>26.0375114503817</v>
      </c>
      <c r="E444">
        <v>72.293574427481005</v>
      </c>
      <c r="F444">
        <v>992.40810687022895</v>
      </c>
      <c r="G444">
        <v>1.1446282442748099</v>
      </c>
      <c r="H444">
        <v>2.9179422404580202</v>
      </c>
      <c r="I444">
        <v>46.040999999999997</v>
      </c>
      <c r="J444">
        <v>0.89878800000000003</v>
      </c>
      <c r="K444">
        <v>26.462623129470799</v>
      </c>
      <c r="L444">
        <v>71.412905119829304</v>
      </c>
      <c r="M444">
        <v>992.39729402648197</v>
      </c>
      <c r="N444">
        <v>1.14288058184838</v>
      </c>
      <c r="O444">
        <v>2.93761013786487</v>
      </c>
      <c r="P444">
        <v>46.932774571856399</v>
      </c>
      <c r="Q444">
        <v>0.89333086877854895</v>
      </c>
      <c r="R444">
        <v>2015</v>
      </c>
      <c r="S444">
        <v>25.9981183206107</v>
      </c>
      <c r="T444">
        <v>71.346478244274806</v>
      </c>
      <c r="U444">
        <v>992.45954580152704</v>
      </c>
      <c r="V444">
        <v>1.1450237442748099</v>
      </c>
      <c r="W444">
        <v>2.9448932671755701</v>
      </c>
      <c r="X444">
        <v>46.418999999999997</v>
      </c>
      <c r="Y444">
        <v>0.89465399999999995</v>
      </c>
      <c r="Z444">
        <v>26.1798159581299</v>
      </c>
      <c r="AA444">
        <v>71.482214383117196</v>
      </c>
      <c r="AB444">
        <v>992.44193010903996</v>
      </c>
      <c r="AC444">
        <v>1.14416908335111</v>
      </c>
      <c r="AD444">
        <v>2.94008245072708</v>
      </c>
      <c r="AE444">
        <v>46.532591967585702</v>
      </c>
      <c r="AF444">
        <v>0.89505530285780699</v>
      </c>
      <c r="AG444">
        <v>1.0802488901878101E-2</v>
      </c>
      <c r="AH444">
        <v>-9.6960151397249396E-4</v>
      </c>
      <c r="AI444" s="1">
        <v>-4.4976014418605901E-5</v>
      </c>
      <c r="AJ444">
        <v>-1.12614605784713E-3</v>
      </c>
      <c r="AK444">
        <v>-8.4089915968259396E-4</v>
      </c>
      <c r="AL444">
        <v>8.6000497146064107E-3</v>
      </c>
      <c r="AM444">
        <v>-1.92662294022778E-3</v>
      </c>
      <c r="AO444"/>
      <c r="AP444"/>
      <c r="AR444"/>
      <c r="AS444"/>
      <c r="AU444"/>
      <c r="AV444"/>
      <c r="BA444"/>
      <c r="BB444"/>
    </row>
    <row r="445" spans="1:54" hidden="1" x14ac:dyDescent="0.25">
      <c r="A445">
        <v>2028</v>
      </c>
      <c r="B445" t="s">
        <v>41</v>
      </c>
      <c r="C445" t="s">
        <v>44</v>
      </c>
      <c r="D445">
        <v>26.3649503816794</v>
      </c>
      <c r="E445">
        <v>71.379499999999993</v>
      </c>
      <c r="F445">
        <v>992.427011450382</v>
      </c>
      <c r="G445">
        <v>1.14334641221374</v>
      </c>
      <c r="H445">
        <v>2.9128127709923701</v>
      </c>
      <c r="I445">
        <v>46.000999999999998</v>
      </c>
      <c r="J445">
        <v>0.89235200000000003</v>
      </c>
      <c r="K445">
        <v>26.485062845383201</v>
      </c>
      <c r="L445">
        <v>71.405728287127104</v>
      </c>
      <c r="M445">
        <v>992.39621644066995</v>
      </c>
      <c r="N445">
        <v>1.1427813761322001</v>
      </c>
      <c r="O445">
        <v>2.93795359661876</v>
      </c>
      <c r="P445">
        <v>46.968649613253298</v>
      </c>
      <c r="Q445">
        <v>0.89321665692566599</v>
      </c>
      <c r="R445">
        <v>2015</v>
      </c>
      <c r="S445">
        <v>25.9981183206107</v>
      </c>
      <c r="T445">
        <v>71.346478244274806</v>
      </c>
      <c r="U445">
        <v>992.45954580152704</v>
      </c>
      <c r="V445">
        <v>1.1450237442748099</v>
      </c>
      <c r="W445">
        <v>2.9448932671755701</v>
      </c>
      <c r="X445">
        <v>46.418999999999997</v>
      </c>
      <c r="Y445">
        <v>0.89465399999999995</v>
      </c>
      <c r="Z445">
        <v>26.1798159581299</v>
      </c>
      <c r="AA445">
        <v>71.482214383117196</v>
      </c>
      <c r="AB445">
        <v>992.44193010903996</v>
      </c>
      <c r="AC445">
        <v>1.14416908335111</v>
      </c>
      <c r="AD445">
        <v>2.94008245072708</v>
      </c>
      <c r="AE445">
        <v>46.532591967585702</v>
      </c>
      <c r="AF445">
        <v>0.89505530285780699</v>
      </c>
      <c r="AG445">
        <v>1.1659626933266099E-2</v>
      </c>
      <c r="AH445">
        <v>-1.0700017710723101E-3</v>
      </c>
      <c r="AI445" s="1">
        <v>-4.6061806725113501E-5</v>
      </c>
      <c r="AJ445">
        <v>-1.2128515261428999E-3</v>
      </c>
      <c r="AK445">
        <v>-7.2407973041729401E-4</v>
      </c>
      <c r="AL445">
        <v>9.3710156092597398E-3</v>
      </c>
      <c r="AM445">
        <v>-2.0542260643224802E-3</v>
      </c>
      <c r="AO445"/>
      <c r="AP445"/>
      <c r="AR445"/>
      <c r="AS445"/>
      <c r="AU445"/>
      <c r="AV445"/>
      <c r="BA445"/>
      <c r="BB445"/>
    </row>
    <row r="446" spans="1:54" hidden="1" x14ac:dyDescent="0.25">
      <c r="A446">
        <v>2029</v>
      </c>
      <c r="B446" t="s">
        <v>41</v>
      </c>
      <c r="C446" t="s">
        <v>44</v>
      </c>
      <c r="D446">
        <v>26.801305343511501</v>
      </c>
      <c r="E446">
        <v>70.923339312977106</v>
      </c>
      <c r="F446">
        <v>992.18667175572602</v>
      </c>
      <c r="G446">
        <v>1.1412183931297699</v>
      </c>
      <c r="H446">
        <v>2.9187081610686998</v>
      </c>
      <c r="I446">
        <v>46.841999999999999</v>
      </c>
      <c r="J446">
        <v>0.88988800000000001</v>
      </c>
      <c r="K446">
        <v>26.507333417574799</v>
      </c>
      <c r="L446">
        <v>71.398357539238503</v>
      </c>
      <c r="M446">
        <v>992.39550838784498</v>
      </c>
      <c r="N446">
        <v>1.1426833609471401</v>
      </c>
      <c r="O446">
        <v>2.9383757122287002</v>
      </c>
      <c r="P446">
        <v>47.004830961450097</v>
      </c>
      <c r="Q446">
        <v>0.89310685340726004</v>
      </c>
      <c r="R446">
        <v>2015</v>
      </c>
      <c r="S446">
        <v>25.9981183206107</v>
      </c>
      <c r="T446">
        <v>71.346478244274806</v>
      </c>
      <c r="U446">
        <v>992.45954580152704</v>
      </c>
      <c r="V446">
        <v>1.1450237442748099</v>
      </c>
      <c r="W446">
        <v>2.9448932671755701</v>
      </c>
      <c r="X446">
        <v>46.418999999999997</v>
      </c>
      <c r="Y446">
        <v>0.89465399999999995</v>
      </c>
      <c r="Z446">
        <v>26.1798159581299</v>
      </c>
      <c r="AA446">
        <v>71.482214383117196</v>
      </c>
      <c r="AB446">
        <v>992.44193010903996</v>
      </c>
      <c r="AC446">
        <v>1.14416908335111</v>
      </c>
      <c r="AD446">
        <v>2.94008245072708</v>
      </c>
      <c r="AE446">
        <v>46.532591967585702</v>
      </c>
      <c r="AF446">
        <v>0.89505530285780699</v>
      </c>
      <c r="AG446">
        <v>1.25103041201188E-2</v>
      </c>
      <c r="AH446">
        <v>-1.17311480348556E-3</v>
      </c>
      <c r="AI446" s="1">
        <v>-4.6775251817492001E-5</v>
      </c>
      <c r="AJ446">
        <v>-1.2985164741658099E-3</v>
      </c>
      <c r="AK446">
        <v>-5.8050701875910697E-4</v>
      </c>
      <c r="AL446">
        <v>1.0148564133141399E-2</v>
      </c>
      <c r="AM446">
        <v>-2.1769039793698899E-3</v>
      </c>
      <c r="AO446"/>
      <c r="AP446"/>
      <c r="AR446"/>
      <c r="AS446"/>
      <c r="AU446"/>
      <c r="AV446"/>
      <c r="BA446"/>
      <c r="BB446"/>
    </row>
    <row r="447" spans="1:54" hidden="1" x14ac:dyDescent="0.25">
      <c r="A447">
        <v>2030</v>
      </c>
      <c r="B447" t="s">
        <v>41</v>
      </c>
      <c r="C447" t="s">
        <v>44</v>
      </c>
      <c r="D447">
        <v>26.571041984732901</v>
      </c>
      <c r="E447">
        <v>71.383667175572597</v>
      </c>
      <c r="F447">
        <v>992.32598091603097</v>
      </c>
      <c r="G447">
        <v>1.1423289198473301</v>
      </c>
      <c r="H447">
        <v>2.9186518969465598</v>
      </c>
      <c r="I447">
        <v>47.017000000000003</v>
      </c>
      <c r="J447">
        <v>0.89192199999999999</v>
      </c>
      <c r="K447">
        <v>26.529440319218001</v>
      </c>
      <c r="L447">
        <v>71.390822474571607</v>
      </c>
      <c r="M447">
        <v>992.39513281921302</v>
      </c>
      <c r="N447">
        <v>1.14258646332641</v>
      </c>
      <c r="O447">
        <v>2.9388670495023401</v>
      </c>
      <c r="P447">
        <v>47.041190922633099</v>
      </c>
      <c r="Q447">
        <v>0.89300119795938704</v>
      </c>
      <c r="R447">
        <v>2015</v>
      </c>
      <c r="S447">
        <v>25.9981183206107</v>
      </c>
      <c r="T447">
        <v>71.346478244274806</v>
      </c>
      <c r="U447">
        <v>992.45954580152704</v>
      </c>
      <c r="V447">
        <v>1.1450237442748099</v>
      </c>
      <c r="W447">
        <v>2.9448932671755701</v>
      </c>
      <c r="X447">
        <v>46.418999999999997</v>
      </c>
      <c r="Y447">
        <v>0.89465399999999995</v>
      </c>
      <c r="Z447">
        <v>26.1798159581299</v>
      </c>
      <c r="AA447">
        <v>71.482214383117196</v>
      </c>
      <c r="AB447">
        <v>992.44193010903996</v>
      </c>
      <c r="AC447">
        <v>1.14416908335111</v>
      </c>
      <c r="AD447">
        <v>2.94008245072708</v>
      </c>
      <c r="AE447">
        <v>46.532591967585702</v>
      </c>
      <c r="AF447">
        <v>0.89505530285780699</v>
      </c>
      <c r="AG447">
        <v>1.33547295232057E-2</v>
      </c>
      <c r="AH447">
        <v>-1.27852654446109E-3</v>
      </c>
      <c r="AI447" s="1">
        <v>-4.7153680641527698E-5</v>
      </c>
      <c r="AJ447">
        <v>-1.3832046746594E-3</v>
      </c>
      <c r="AK447">
        <v>-4.1339018381736701E-4</v>
      </c>
      <c r="AL447">
        <v>1.0929951106133901E-2</v>
      </c>
      <c r="AM447">
        <v>-2.2949474651024898E-3</v>
      </c>
      <c r="AO447"/>
      <c r="AP447"/>
      <c r="AR447"/>
      <c r="AS447"/>
      <c r="AU447"/>
      <c r="AV447"/>
      <c r="BA447"/>
      <c r="BB447"/>
    </row>
    <row r="448" spans="1:54" hidden="1" x14ac:dyDescent="0.25">
      <c r="A448">
        <v>2031</v>
      </c>
      <c r="B448" t="s">
        <v>41</v>
      </c>
      <c r="C448" t="s">
        <v>44</v>
      </c>
      <c r="D448">
        <v>26.373637404580201</v>
      </c>
      <c r="E448">
        <v>71.680012595419896</v>
      </c>
      <c r="F448">
        <v>992.36926717557196</v>
      </c>
      <c r="G448">
        <v>1.14320830534351</v>
      </c>
      <c r="H448">
        <v>2.9379183969465701</v>
      </c>
      <c r="I448">
        <v>46.994</v>
      </c>
      <c r="J448">
        <v>0.89631799999999995</v>
      </c>
      <c r="K448">
        <v>26.551389023485299</v>
      </c>
      <c r="L448">
        <v>71.383152691534704</v>
      </c>
      <c r="M448">
        <v>992.39505268597804</v>
      </c>
      <c r="N448">
        <v>1.14249061030321</v>
      </c>
      <c r="O448">
        <v>2.9394181732472799</v>
      </c>
      <c r="P448">
        <v>47.077601802988703</v>
      </c>
      <c r="Q448">
        <v>0.89289943031810703</v>
      </c>
      <c r="R448">
        <v>2015</v>
      </c>
      <c r="S448">
        <v>25.9981183206107</v>
      </c>
      <c r="T448">
        <v>71.346478244274806</v>
      </c>
      <c r="U448">
        <v>992.45954580152704</v>
      </c>
      <c r="V448">
        <v>1.1450237442748099</v>
      </c>
      <c r="W448">
        <v>2.9448932671755701</v>
      </c>
      <c r="X448">
        <v>46.418999999999997</v>
      </c>
      <c r="Y448">
        <v>0.89465399999999995</v>
      </c>
      <c r="Z448">
        <v>26.1798159581299</v>
      </c>
      <c r="AA448">
        <v>71.482214383117196</v>
      </c>
      <c r="AB448">
        <v>992.44193010903996</v>
      </c>
      <c r="AC448">
        <v>1.14416908335111</v>
      </c>
      <c r="AD448">
        <v>2.94008245072708</v>
      </c>
      <c r="AE448">
        <v>46.532591967585702</v>
      </c>
      <c r="AF448">
        <v>0.89505530285780699</v>
      </c>
      <c r="AG448">
        <v>1.4193112203296001E-2</v>
      </c>
      <c r="AH448">
        <v>-1.3858229272475501E-3</v>
      </c>
      <c r="AI448" s="1">
        <v>-4.7234424141746697E-5</v>
      </c>
      <c r="AJ448">
        <v>-1.46697990036638E-3</v>
      </c>
      <c r="AK448">
        <v>-2.2593838470141099E-4</v>
      </c>
      <c r="AL448">
        <v>1.17124323481191E-2</v>
      </c>
      <c r="AM448">
        <v>-2.4086473012528498E-3</v>
      </c>
      <c r="AO448"/>
      <c r="AP448"/>
      <c r="AR448"/>
      <c r="AS448"/>
      <c r="AU448"/>
      <c r="AV448"/>
      <c r="BA448"/>
      <c r="BB448"/>
    </row>
    <row r="449" spans="1:54" hidden="1" x14ac:dyDescent="0.25">
      <c r="A449">
        <v>2032</v>
      </c>
      <c r="B449" t="s">
        <v>41</v>
      </c>
      <c r="C449" t="s">
        <v>44</v>
      </c>
      <c r="D449">
        <v>26.507030534351198</v>
      </c>
      <c r="E449">
        <v>71.597720610687006</v>
      </c>
      <c r="F449">
        <v>992.53535496183201</v>
      </c>
      <c r="G449">
        <v>1.14281804580153</v>
      </c>
      <c r="H449">
        <v>2.9274938244274802</v>
      </c>
      <c r="I449">
        <v>48.165999999999997</v>
      </c>
      <c r="J449">
        <v>0.88870499999999997</v>
      </c>
      <c r="K449">
        <v>26.573185003549</v>
      </c>
      <c r="L449">
        <v>71.375377788536099</v>
      </c>
      <c r="M449">
        <v>992.39523093934395</v>
      </c>
      <c r="N449">
        <v>1.14239572891073</v>
      </c>
      <c r="O449">
        <v>2.9400196482711398</v>
      </c>
      <c r="P449">
        <v>47.113935908703098</v>
      </c>
      <c r="Q449">
        <v>0.89280129021947696</v>
      </c>
      <c r="R449">
        <v>2015</v>
      </c>
      <c r="S449">
        <v>25.9981183206107</v>
      </c>
      <c r="T449">
        <v>71.346478244274806</v>
      </c>
      <c r="U449">
        <v>992.45954580152704</v>
      </c>
      <c r="V449">
        <v>1.1450237442748099</v>
      </c>
      <c r="W449">
        <v>2.9448932671755701</v>
      </c>
      <c r="X449">
        <v>46.418999999999997</v>
      </c>
      <c r="Y449">
        <v>0.89465399999999995</v>
      </c>
      <c r="Z449">
        <v>26.1798159581299</v>
      </c>
      <c r="AA449">
        <v>71.482214383117196</v>
      </c>
      <c r="AB449">
        <v>992.44193010903996</v>
      </c>
      <c r="AC449">
        <v>1.14416908335111</v>
      </c>
      <c r="AD449">
        <v>2.94008245072708</v>
      </c>
      <c r="AE449">
        <v>46.532591967585702</v>
      </c>
      <c r="AF449">
        <v>0.89505530285780699</v>
      </c>
      <c r="AG449">
        <v>1.5025661221158599E-2</v>
      </c>
      <c r="AH449">
        <v>-1.4945898850937599E-3</v>
      </c>
      <c r="AI449" s="1">
        <v>-4.7054813264279102E-5</v>
      </c>
      <c r="AJ449">
        <v>-1.5499059240308699E-3</v>
      </c>
      <c r="AK449" s="1">
        <v>-2.1360780520572401E-5</v>
      </c>
      <c r="AL449">
        <v>1.2493263678979001E-2</v>
      </c>
      <c r="AM449">
        <v>-2.5182942675533301E-3</v>
      </c>
      <c r="AO449"/>
      <c r="AP449"/>
      <c r="AR449"/>
      <c r="AS449"/>
      <c r="AU449"/>
      <c r="AV449"/>
      <c r="BA449"/>
      <c r="BB449"/>
    </row>
    <row r="450" spans="1:54" hidden="1" x14ac:dyDescent="0.25">
      <c r="A450">
        <v>2033</v>
      </c>
      <c r="B450" t="s">
        <v>41</v>
      </c>
      <c r="C450" t="s">
        <v>44</v>
      </c>
      <c r="D450">
        <v>26.5724007633588</v>
      </c>
      <c r="E450">
        <v>71.228261068702295</v>
      </c>
      <c r="F450">
        <v>992.17092366412203</v>
      </c>
      <c r="G450">
        <v>1.1421513396946601</v>
      </c>
      <c r="H450">
        <v>2.94008790458015</v>
      </c>
      <c r="I450">
        <v>46.561999999999998</v>
      </c>
      <c r="J450">
        <v>0.90229800000000004</v>
      </c>
      <c r="K450">
        <v>26.594833732581801</v>
      </c>
      <c r="L450">
        <v>71.367527363984195</v>
      </c>
      <c r="M450">
        <v>992.39563053051495</v>
      </c>
      <c r="N450">
        <v>1.1423017461821701</v>
      </c>
      <c r="O450">
        <v>2.9406620393815501</v>
      </c>
      <c r="P450">
        <v>47.150065545962597</v>
      </c>
      <c r="Q450">
        <v>0.89270651739955698</v>
      </c>
      <c r="R450">
        <v>2015</v>
      </c>
      <c r="S450">
        <v>25.9981183206107</v>
      </c>
      <c r="T450">
        <v>71.346478244274806</v>
      </c>
      <c r="U450">
        <v>992.45954580152704</v>
      </c>
      <c r="V450">
        <v>1.1450237442748099</v>
      </c>
      <c r="W450">
        <v>2.9448932671755701</v>
      </c>
      <c r="X450">
        <v>46.418999999999997</v>
      </c>
      <c r="Y450">
        <v>0.89465399999999995</v>
      </c>
      <c r="Z450">
        <v>26.1798159581299</v>
      </c>
      <c r="AA450">
        <v>71.482214383117196</v>
      </c>
      <c r="AB450">
        <v>992.44193010903996</v>
      </c>
      <c r="AC450">
        <v>1.14416908335111</v>
      </c>
      <c r="AD450">
        <v>2.94008245072708</v>
      </c>
      <c r="AE450">
        <v>46.532591967585702</v>
      </c>
      <c r="AF450">
        <v>0.89505530285780699</v>
      </c>
      <c r="AG450">
        <v>1.5852585637562901E-2</v>
      </c>
      <c r="AH450">
        <v>-1.6044133512481799E-3</v>
      </c>
      <c r="AI450" s="1">
        <v>-4.6652178954109398E-5</v>
      </c>
      <c r="AJ450">
        <v>-1.6320465183955999E-3</v>
      </c>
      <c r="AK450">
        <v>1.9713346961551E-4</v>
      </c>
      <c r="AL450">
        <v>1.3269700918595801E-2</v>
      </c>
      <c r="AM450">
        <v>-2.6241791437366501E-3</v>
      </c>
      <c r="AO450"/>
      <c r="AP450"/>
      <c r="AR450"/>
      <c r="AS450"/>
      <c r="AU450"/>
      <c r="AV450"/>
      <c r="BA450"/>
      <c r="BB450"/>
    </row>
    <row r="451" spans="1:54" hidden="1" x14ac:dyDescent="0.25">
      <c r="A451">
        <v>2034</v>
      </c>
      <c r="B451" t="s">
        <v>41</v>
      </c>
      <c r="C451" t="s">
        <v>44</v>
      </c>
      <c r="D451">
        <v>26.937450381679401</v>
      </c>
      <c r="E451">
        <v>70.772144656488507</v>
      </c>
      <c r="F451">
        <v>992.36872519084</v>
      </c>
      <c r="G451">
        <v>1.14085477480916</v>
      </c>
      <c r="H451">
        <v>2.96438542748092</v>
      </c>
      <c r="I451">
        <v>48.212000000000103</v>
      </c>
      <c r="J451">
        <v>0.88938700000000004</v>
      </c>
      <c r="K451">
        <v>26.616340683756</v>
      </c>
      <c r="L451">
        <v>71.359631016287096</v>
      </c>
      <c r="M451">
        <v>992.39621441069801</v>
      </c>
      <c r="N451">
        <v>1.1422085891507301</v>
      </c>
      <c r="O451">
        <v>2.9413359113861302</v>
      </c>
      <c r="P451">
        <v>47.185863020953597</v>
      </c>
      <c r="Q451">
        <v>0.89261485159440401</v>
      </c>
      <c r="R451">
        <v>2015</v>
      </c>
      <c r="S451">
        <v>25.9981183206107</v>
      </c>
      <c r="T451">
        <v>71.346478244274806</v>
      </c>
      <c r="U451">
        <v>992.45954580152704</v>
      </c>
      <c r="V451">
        <v>1.1450237442748099</v>
      </c>
      <c r="W451">
        <v>2.9448932671755701</v>
      </c>
      <c r="X451">
        <v>46.418999999999997</v>
      </c>
      <c r="Y451">
        <v>0.89465399999999995</v>
      </c>
      <c r="Z451">
        <v>26.1798159581299</v>
      </c>
      <c r="AA451">
        <v>71.482214383117196</v>
      </c>
      <c r="AB451">
        <v>992.44193010903996</v>
      </c>
      <c r="AC451">
        <v>1.14416908335111</v>
      </c>
      <c r="AD451">
        <v>2.94008245072708</v>
      </c>
      <c r="AE451">
        <v>46.532591967585702</v>
      </c>
      <c r="AF451">
        <v>0.89505530285780699</v>
      </c>
      <c r="AG451">
        <v>1.66740945132779E-2</v>
      </c>
      <c r="AH451">
        <v>-1.71487925895943E-3</v>
      </c>
      <c r="AI451" s="1">
        <v>-4.6063852156680001E-5</v>
      </c>
      <c r="AJ451">
        <v>-1.71346545620388E-3</v>
      </c>
      <c r="AK451">
        <v>4.2633520659825501E-4</v>
      </c>
      <c r="AL451">
        <v>1.40389998868514E-2</v>
      </c>
      <c r="AM451">
        <v>-2.72659270953539E-3</v>
      </c>
      <c r="AO451"/>
      <c r="AP451"/>
      <c r="AR451"/>
      <c r="AS451"/>
      <c r="AU451"/>
      <c r="AV451"/>
      <c r="BA451"/>
      <c r="BB451"/>
    </row>
    <row r="452" spans="1:54" hidden="1" x14ac:dyDescent="0.25">
      <c r="A452">
        <v>2035</v>
      </c>
      <c r="B452" t="s">
        <v>41</v>
      </c>
      <c r="C452" t="s">
        <v>44</v>
      </c>
      <c r="D452">
        <v>26.7675190839695</v>
      </c>
      <c r="E452">
        <v>71.179283206106902</v>
      </c>
      <c r="F452">
        <v>992.33288931297704</v>
      </c>
      <c r="G452">
        <v>1.1415036793893101</v>
      </c>
      <c r="H452">
        <v>2.9399522213740399</v>
      </c>
      <c r="I452">
        <v>46.6520000000001</v>
      </c>
      <c r="J452">
        <v>0.89532699999999998</v>
      </c>
      <c r="K452">
        <v>26.637711330243999</v>
      </c>
      <c r="L452">
        <v>71.351718343853307</v>
      </c>
      <c r="M452">
        <v>992.39694553109496</v>
      </c>
      <c r="N452">
        <v>1.14211618484961</v>
      </c>
      <c r="O452">
        <v>2.9420318290925001</v>
      </c>
      <c r="P452">
        <v>47.221200639862197</v>
      </c>
      <c r="Q452">
        <v>0.89252603254007701</v>
      </c>
      <c r="R452">
        <v>2015</v>
      </c>
      <c r="S452">
        <v>25.9981183206107</v>
      </c>
      <c r="T452">
        <v>71.346478244274806</v>
      </c>
      <c r="U452">
        <v>992.45954580152704</v>
      </c>
      <c r="V452">
        <v>1.1450237442748099</v>
      </c>
      <c r="W452">
        <v>2.9448932671755701</v>
      </c>
      <c r="X452">
        <v>46.418999999999997</v>
      </c>
      <c r="Y452">
        <v>0.89465399999999995</v>
      </c>
      <c r="Z452">
        <v>26.1798159581299</v>
      </c>
      <c r="AA452">
        <v>71.482214383117196</v>
      </c>
      <c r="AB452">
        <v>992.44193010903996</v>
      </c>
      <c r="AC452">
        <v>1.14416908335111</v>
      </c>
      <c r="AD452">
        <v>2.94008245072708</v>
      </c>
      <c r="AE452">
        <v>46.532591967585702</v>
      </c>
      <c r="AF452">
        <v>0.89505530285780699</v>
      </c>
      <c r="AG452">
        <v>1.7490396909072701E-2</v>
      </c>
      <c r="AH452">
        <v>-1.8255735414761699E-3</v>
      </c>
      <c r="AI452" s="1">
        <v>-4.53271638175483E-5</v>
      </c>
      <c r="AJ452">
        <v>-1.7942265101994401E-3</v>
      </c>
      <c r="AK452">
        <v>6.6303527131742303E-4</v>
      </c>
      <c r="AL452">
        <v>1.47984164036279E-2</v>
      </c>
      <c r="AM452">
        <v>-2.8258257446819E-3</v>
      </c>
      <c r="AO452"/>
      <c r="AP452"/>
      <c r="AR452"/>
      <c r="AS452"/>
      <c r="AU452"/>
      <c r="AV452"/>
      <c r="BA452"/>
      <c r="BB452"/>
    </row>
    <row r="453" spans="1:54" hidden="1" x14ac:dyDescent="0.25">
      <c r="A453">
        <v>2036</v>
      </c>
      <c r="B453" t="s">
        <v>41</v>
      </c>
      <c r="C453" t="s">
        <v>44</v>
      </c>
      <c r="D453">
        <v>26.527217557252001</v>
      </c>
      <c r="E453">
        <v>71.281765648854901</v>
      </c>
      <c r="F453">
        <v>992.21661068702304</v>
      </c>
      <c r="G453">
        <v>1.1424005381679401</v>
      </c>
      <c r="H453">
        <v>2.9180474255725199</v>
      </c>
      <c r="I453">
        <v>47.655000000000001</v>
      </c>
      <c r="J453">
        <v>0.88806399999999996</v>
      </c>
      <c r="K453">
        <v>26.658951145218499</v>
      </c>
      <c r="L453">
        <v>71.343818945090902</v>
      </c>
      <c r="M453">
        <v>992.39778684291196</v>
      </c>
      <c r="N453">
        <v>1.142024460312</v>
      </c>
      <c r="O453">
        <v>2.9427403573082702</v>
      </c>
      <c r="P453">
        <v>47.2559507088747</v>
      </c>
      <c r="Q453">
        <v>0.89243979997263601</v>
      </c>
      <c r="R453">
        <v>2015</v>
      </c>
      <c r="S453">
        <v>25.9981183206107</v>
      </c>
      <c r="T453">
        <v>71.346478244274806</v>
      </c>
      <c r="U453">
        <v>992.45954580152704</v>
      </c>
      <c r="V453">
        <v>1.1450237442748099</v>
      </c>
      <c r="W453">
        <v>2.9448932671755701</v>
      </c>
      <c r="X453">
        <v>46.418999999999997</v>
      </c>
      <c r="Y453">
        <v>0.89465399999999995</v>
      </c>
      <c r="Z453">
        <v>26.1798159581299</v>
      </c>
      <c r="AA453">
        <v>71.482214383117196</v>
      </c>
      <c r="AB453">
        <v>992.44193010903996</v>
      </c>
      <c r="AC453">
        <v>1.14416908335111</v>
      </c>
      <c r="AD453">
        <v>2.94008245072708</v>
      </c>
      <c r="AE453">
        <v>46.532591967585702</v>
      </c>
      <c r="AF453">
        <v>0.89505530285780699</v>
      </c>
      <c r="AG453">
        <v>1.8301701885716601E-2</v>
      </c>
      <c r="AH453">
        <v>-1.93608213204702E-3</v>
      </c>
      <c r="AI453" s="1">
        <v>-4.4479444881813198E-5</v>
      </c>
      <c r="AJ453">
        <v>-1.8743934531253901E-3</v>
      </c>
      <c r="AK453">
        <v>9.0402450466412897E-4</v>
      </c>
      <c r="AL453">
        <v>1.5545206288807499E-2</v>
      </c>
      <c r="AM453">
        <v>-2.9221690289085302E-3</v>
      </c>
      <c r="AO453"/>
      <c r="AP453"/>
      <c r="AR453"/>
      <c r="AS453"/>
      <c r="AU453"/>
      <c r="AV453"/>
      <c r="BA453"/>
      <c r="BB453"/>
    </row>
    <row r="454" spans="1:54" hidden="1" x14ac:dyDescent="0.25">
      <c r="A454">
        <v>2037</v>
      </c>
      <c r="B454" t="s">
        <v>41</v>
      </c>
      <c r="C454" t="s">
        <v>44</v>
      </c>
      <c r="D454">
        <v>26.706312977099302</v>
      </c>
      <c r="E454">
        <v>71.306490839694703</v>
      </c>
      <c r="F454">
        <v>992.40534732824403</v>
      </c>
      <c r="G454">
        <v>1.1418189198473301</v>
      </c>
      <c r="H454">
        <v>2.9534400259542002</v>
      </c>
      <c r="I454">
        <v>46.8</v>
      </c>
      <c r="J454">
        <v>0.891096</v>
      </c>
      <c r="K454">
        <v>26.679969820969799</v>
      </c>
      <c r="L454">
        <v>71.335395534180506</v>
      </c>
      <c r="M454">
        <v>992.39921210676596</v>
      </c>
      <c r="N454">
        <v>1.1419344616243501</v>
      </c>
      <c r="O454">
        <v>2.9436077522178099</v>
      </c>
      <c r="P454">
        <v>47.291772679947499</v>
      </c>
      <c r="Q454">
        <v>0.89236204612257697</v>
      </c>
      <c r="R454">
        <v>2015</v>
      </c>
      <c r="S454">
        <v>25.9981183206107</v>
      </c>
      <c r="T454">
        <v>71.346478244274806</v>
      </c>
      <c r="U454">
        <v>992.45954580152704</v>
      </c>
      <c r="V454">
        <v>1.1450237442748099</v>
      </c>
      <c r="W454">
        <v>2.9448932671755701</v>
      </c>
      <c r="X454">
        <v>46.418999999999997</v>
      </c>
      <c r="Y454">
        <v>0.89465399999999995</v>
      </c>
      <c r="Z454">
        <v>26.1798159581299</v>
      </c>
      <c r="AA454">
        <v>71.482214383117196</v>
      </c>
      <c r="AB454">
        <v>992.44193010903996</v>
      </c>
      <c r="AC454">
        <v>1.14416908335111</v>
      </c>
      <c r="AD454">
        <v>2.94008245072708</v>
      </c>
      <c r="AE454">
        <v>46.532591967585702</v>
      </c>
      <c r="AF454">
        <v>0.89505530285780699</v>
      </c>
      <c r="AG454">
        <v>1.9104559926618199E-2</v>
      </c>
      <c r="AH454">
        <v>-2.0539213873511401E-3</v>
      </c>
      <c r="AI454" s="1">
        <v>-4.3043326746457901E-5</v>
      </c>
      <c r="AJ454">
        <v>-1.95305200889379E-3</v>
      </c>
      <c r="AK454">
        <v>1.1990485130289499E-3</v>
      </c>
      <c r="AL454">
        <v>1.63150316855462E-2</v>
      </c>
      <c r="AM454">
        <v>-3.00903947122645E-3</v>
      </c>
      <c r="AO454"/>
      <c r="AP454"/>
      <c r="AR454"/>
      <c r="AS454"/>
      <c r="AU454"/>
      <c r="AV454"/>
      <c r="BA454"/>
      <c r="BB454"/>
    </row>
    <row r="455" spans="1:54" hidden="1" x14ac:dyDescent="0.25">
      <c r="A455">
        <v>2038</v>
      </c>
      <c r="B455" t="s">
        <v>41</v>
      </c>
      <c r="C455" t="s">
        <v>44</v>
      </c>
      <c r="D455">
        <v>26.798267175572601</v>
      </c>
      <c r="E455">
        <v>71.445144274809195</v>
      </c>
      <c r="F455">
        <v>992.34620229007601</v>
      </c>
      <c r="G455">
        <v>1.14134332824427</v>
      </c>
      <c r="H455">
        <v>2.9335071526717602</v>
      </c>
      <c r="I455">
        <v>47.844000000000101</v>
      </c>
      <c r="J455">
        <v>0.89345399999999997</v>
      </c>
      <c r="K455">
        <v>26.7007062674735</v>
      </c>
      <c r="L455">
        <v>71.326023900094398</v>
      </c>
      <c r="M455">
        <v>992.40160692697202</v>
      </c>
      <c r="N455">
        <v>1.14184698287159</v>
      </c>
      <c r="O455">
        <v>2.9447495131728698</v>
      </c>
      <c r="P455">
        <v>47.330007540927298</v>
      </c>
      <c r="Q455">
        <v>0.89229724949070699</v>
      </c>
      <c r="R455">
        <v>2015</v>
      </c>
      <c r="S455">
        <v>25.9981183206107</v>
      </c>
      <c r="T455">
        <v>71.346478244274806</v>
      </c>
      <c r="U455">
        <v>992.45954580152704</v>
      </c>
      <c r="V455">
        <v>1.1450237442748099</v>
      </c>
      <c r="W455">
        <v>2.9448932671755701</v>
      </c>
      <c r="X455">
        <v>46.418999999999997</v>
      </c>
      <c r="Y455">
        <v>0.89465399999999995</v>
      </c>
      <c r="Z455">
        <v>26.1798159581299</v>
      </c>
      <c r="AA455">
        <v>71.482214383117196</v>
      </c>
      <c r="AB455">
        <v>992.44193010903996</v>
      </c>
      <c r="AC455">
        <v>1.14416908335111</v>
      </c>
      <c r="AD455">
        <v>2.94008245072708</v>
      </c>
      <c r="AE455">
        <v>46.532591967585702</v>
      </c>
      <c r="AF455">
        <v>0.89505530285780699</v>
      </c>
      <c r="AG455">
        <v>1.9896637553780201E-2</v>
      </c>
      <c r="AH455">
        <v>-2.1850258049610398E-3</v>
      </c>
      <c r="AI455" s="1">
        <v>-4.0630268477230697E-5</v>
      </c>
      <c r="AJ455">
        <v>-2.0295081498945301E-3</v>
      </c>
      <c r="AK455">
        <v>1.5873916884988201E-3</v>
      </c>
      <c r="AL455">
        <v>1.7136710843381101E-2</v>
      </c>
      <c r="AM455">
        <v>-3.0814334692995699E-3</v>
      </c>
      <c r="AO455"/>
      <c r="AP455"/>
      <c r="AR455"/>
      <c r="AS455"/>
      <c r="AU455"/>
      <c r="AV455"/>
      <c r="BA455"/>
      <c r="BB455"/>
    </row>
    <row r="456" spans="1:54" hidden="1" x14ac:dyDescent="0.25">
      <c r="A456">
        <v>2039</v>
      </c>
      <c r="B456" t="s">
        <v>41</v>
      </c>
      <c r="C456" t="s">
        <v>44</v>
      </c>
      <c r="D456">
        <v>26.566996183206101</v>
      </c>
      <c r="E456">
        <v>71.328889694656496</v>
      </c>
      <c r="F456">
        <v>992.12454198473199</v>
      </c>
      <c r="G456">
        <v>1.1421011793893101</v>
      </c>
      <c r="H456">
        <v>2.93067036641221</v>
      </c>
      <c r="I456">
        <v>47.051000000000002</v>
      </c>
      <c r="J456">
        <v>0.89255799999999996</v>
      </c>
      <c r="K456">
        <v>26.721209784429401</v>
      </c>
      <c r="L456">
        <v>71.315903253428303</v>
      </c>
      <c r="M456">
        <v>992.40480202028095</v>
      </c>
      <c r="N456">
        <v>1.14176157308466</v>
      </c>
      <c r="O456">
        <v>2.9461100697321898</v>
      </c>
      <c r="P456">
        <v>47.370049901836502</v>
      </c>
      <c r="Q456">
        <v>0.89224302921854004</v>
      </c>
      <c r="R456">
        <v>2015</v>
      </c>
      <c r="S456">
        <v>25.9981183206107</v>
      </c>
      <c r="T456">
        <v>71.346478244274806</v>
      </c>
      <c r="U456">
        <v>992.45954580152704</v>
      </c>
      <c r="V456">
        <v>1.1450237442748099</v>
      </c>
      <c r="W456">
        <v>2.9448932671755701</v>
      </c>
      <c r="X456">
        <v>46.418999999999997</v>
      </c>
      <c r="Y456">
        <v>0.89465399999999995</v>
      </c>
      <c r="Z456">
        <v>26.1798159581299</v>
      </c>
      <c r="AA456">
        <v>71.482214383117196</v>
      </c>
      <c r="AB456">
        <v>992.44193010903996</v>
      </c>
      <c r="AC456">
        <v>1.14416908335111</v>
      </c>
      <c r="AD456">
        <v>2.94008245072708</v>
      </c>
      <c r="AE456">
        <v>46.532591967585702</v>
      </c>
      <c r="AF456">
        <v>0.89505530285780699</v>
      </c>
      <c r="AG456">
        <v>2.0679817885863299E-2</v>
      </c>
      <c r="AH456">
        <v>-2.3266085294670101E-3</v>
      </c>
      <c r="AI456" s="1">
        <v>-3.74108425218052E-5</v>
      </c>
      <c r="AJ456">
        <v>-2.1041560215876E-3</v>
      </c>
      <c r="AK456">
        <v>2.0501530505090599E-3</v>
      </c>
      <c r="AL456">
        <v>1.79972337417648E-2</v>
      </c>
      <c r="AM456">
        <v>-3.1420110358408001E-3</v>
      </c>
      <c r="AO456"/>
      <c r="AP456"/>
      <c r="AR456"/>
      <c r="AS456"/>
      <c r="AU456"/>
      <c r="AV456"/>
      <c r="BA456"/>
      <c r="BB456"/>
    </row>
    <row r="457" spans="1:54" hidden="1" x14ac:dyDescent="0.25">
      <c r="A457">
        <v>2040</v>
      </c>
      <c r="B457" t="s">
        <v>41</v>
      </c>
      <c r="C457" t="s">
        <v>44</v>
      </c>
      <c r="D457">
        <v>26.838782442748101</v>
      </c>
      <c r="E457">
        <v>71.146922519083901</v>
      </c>
      <c r="F457">
        <v>992.60588549618296</v>
      </c>
      <c r="G457">
        <v>1.1415072061068701</v>
      </c>
      <c r="H457">
        <v>2.9764134977099301</v>
      </c>
      <c r="I457">
        <v>46.52</v>
      </c>
      <c r="J457">
        <v>0.89095400000000002</v>
      </c>
      <c r="K457">
        <v>26.741529671537599</v>
      </c>
      <c r="L457">
        <v>71.3052328047781</v>
      </c>
      <c r="M457">
        <v>992.40862810344299</v>
      </c>
      <c r="N457">
        <v>1.14167778129452</v>
      </c>
      <c r="O457">
        <v>2.9476338514545102</v>
      </c>
      <c r="P457">
        <v>47.411294372697597</v>
      </c>
      <c r="Q457">
        <v>0.89219700444759198</v>
      </c>
      <c r="R457">
        <v>2015</v>
      </c>
      <c r="S457">
        <v>25.9981183206107</v>
      </c>
      <c r="T457">
        <v>71.346478244274806</v>
      </c>
      <c r="U457">
        <v>992.45954580152704</v>
      </c>
      <c r="V457">
        <v>1.1450237442748099</v>
      </c>
      <c r="W457">
        <v>2.9448932671755701</v>
      </c>
      <c r="X457">
        <v>46.418999999999997</v>
      </c>
      <c r="Y457">
        <v>0.89465399999999995</v>
      </c>
      <c r="Z457">
        <v>26.1798159581299</v>
      </c>
      <c r="AA457">
        <v>71.482214383117196</v>
      </c>
      <c r="AB457">
        <v>992.44193010903996</v>
      </c>
      <c r="AC457">
        <v>1.14416908335111</v>
      </c>
      <c r="AD457">
        <v>2.94008245072708</v>
      </c>
      <c r="AE457">
        <v>46.532591967585702</v>
      </c>
      <c r="AF457">
        <v>0.89505530285780699</v>
      </c>
      <c r="AG457">
        <v>2.1455984041527501E-2</v>
      </c>
      <c r="AH457">
        <v>-2.47588270546011E-3</v>
      </c>
      <c r="AI457" s="1">
        <v>-3.35556213285423E-5</v>
      </c>
      <c r="AJ457">
        <v>-2.1773897694335599E-3</v>
      </c>
      <c r="AK457">
        <v>2.5684316184948698E-3</v>
      </c>
      <c r="AL457">
        <v>1.8883590360149801E-2</v>
      </c>
      <c r="AM457">
        <v>-3.1934321835635502E-3</v>
      </c>
      <c r="AO457"/>
      <c r="AP457"/>
      <c r="AR457"/>
      <c r="AS457"/>
      <c r="AU457"/>
      <c r="AV457"/>
      <c r="BA457"/>
      <c r="BB457"/>
    </row>
    <row r="458" spans="1:54" hidden="1" x14ac:dyDescent="0.25">
      <c r="A458">
        <v>2041</v>
      </c>
      <c r="B458" t="s">
        <v>41</v>
      </c>
      <c r="C458" t="s">
        <v>44</v>
      </c>
      <c r="D458">
        <v>26.764729007633601</v>
      </c>
      <c r="E458">
        <v>71.478168702290006</v>
      </c>
      <c r="F458">
        <v>992.39933969465699</v>
      </c>
      <c r="G458">
        <v>1.1415423206106901</v>
      </c>
      <c r="H458">
        <v>2.9393632316793901</v>
      </c>
      <c r="I458">
        <v>47.334000000000003</v>
      </c>
      <c r="J458">
        <v>0.89100800000000002</v>
      </c>
      <c r="K458">
        <v>26.761715228498101</v>
      </c>
      <c r="L458">
        <v>71.2942117647397</v>
      </c>
      <c r="M458">
        <v>992.41291589320804</v>
      </c>
      <c r="N458">
        <v>1.1415951565321101</v>
      </c>
      <c r="O458">
        <v>2.9492652878985801</v>
      </c>
      <c r="P458">
        <v>47.453135563532904</v>
      </c>
      <c r="Q458">
        <v>0.892156794319378</v>
      </c>
      <c r="R458">
        <v>2015</v>
      </c>
      <c r="S458">
        <v>25.9981183206107</v>
      </c>
      <c r="T458">
        <v>71.346478244274806</v>
      </c>
      <c r="U458">
        <v>992.45954580152704</v>
      </c>
      <c r="V458">
        <v>1.1450237442748099</v>
      </c>
      <c r="W458">
        <v>2.9448932671755701</v>
      </c>
      <c r="X458">
        <v>46.418999999999997</v>
      </c>
      <c r="Y458">
        <v>0.89465399999999995</v>
      </c>
      <c r="Z458">
        <v>26.1798159581299</v>
      </c>
      <c r="AA458">
        <v>71.482214383117196</v>
      </c>
      <c r="AB458">
        <v>992.44193010903996</v>
      </c>
      <c r="AC458">
        <v>1.14416908335111</v>
      </c>
      <c r="AD458">
        <v>2.94008245072708</v>
      </c>
      <c r="AE458">
        <v>46.532591967585702</v>
      </c>
      <c r="AF458">
        <v>0.89505530285780699</v>
      </c>
      <c r="AG458">
        <v>2.2227019139432699E-2</v>
      </c>
      <c r="AH458">
        <v>-2.6300614775298498E-3</v>
      </c>
      <c r="AI458" s="1">
        <v>-2.92351773461465E-5</v>
      </c>
      <c r="AJ458">
        <v>-2.2496035388926E-3</v>
      </c>
      <c r="AK458">
        <v>3.1233264118909801E-3</v>
      </c>
      <c r="AL458">
        <v>1.9782770677989E-2</v>
      </c>
      <c r="AM458">
        <v>-3.2383569251803702E-3</v>
      </c>
      <c r="AO458"/>
      <c r="AP458"/>
      <c r="AR458"/>
      <c r="AS458"/>
      <c r="AU458"/>
      <c r="AV458"/>
      <c r="BA458"/>
      <c r="BB458"/>
    </row>
    <row r="459" spans="1:54" hidden="1" x14ac:dyDescent="0.25">
      <c r="A459">
        <v>2042</v>
      </c>
      <c r="B459" t="s">
        <v>41</v>
      </c>
      <c r="C459" t="s">
        <v>44</v>
      </c>
      <c r="D459">
        <v>26.745816793893201</v>
      </c>
      <c r="E459">
        <v>71.400404580152696</v>
      </c>
      <c r="F459">
        <v>992.34443129771</v>
      </c>
      <c r="G459">
        <v>1.1415859274809199</v>
      </c>
      <c r="H459">
        <v>2.9527167862595398</v>
      </c>
      <c r="I459">
        <v>47.581000000000003</v>
      </c>
      <c r="J459">
        <v>0.89214099999999996</v>
      </c>
      <c r="K459">
        <v>26.781815755010602</v>
      </c>
      <c r="L459">
        <v>71.283039343908897</v>
      </c>
      <c r="M459">
        <v>992.41749610632598</v>
      </c>
      <c r="N459">
        <v>1.14151324782839</v>
      </c>
      <c r="O459">
        <v>2.9509488086231199</v>
      </c>
      <c r="P459">
        <v>47.4949680843648</v>
      </c>
      <c r="Q459">
        <v>0.89212001797541496</v>
      </c>
      <c r="R459">
        <v>2015</v>
      </c>
      <c r="S459">
        <v>25.9981183206107</v>
      </c>
      <c r="T459">
        <v>71.346478244274806</v>
      </c>
      <c r="U459">
        <v>992.45954580152704</v>
      </c>
      <c r="V459">
        <v>1.1450237442748099</v>
      </c>
      <c r="W459">
        <v>2.9448932671755701</v>
      </c>
      <c r="X459">
        <v>46.418999999999997</v>
      </c>
      <c r="Y459">
        <v>0.89465399999999995</v>
      </c>
      <c r="Z459">
        <v>26.1798159581299</v>
      </c>
      <c r="AA459">
        <v>71.482214383117196</v>
      </c>
      <c r="AB459">
        <v>992.44193010903996</v>
      </c>
      <c r="AC459">
        <v>1.14416908335111</v>
      </c>
      <c r="AD459">
        <v>2.94008245072708</v>
      </c>
      <c r="AE459">
        <v>46.532591967585702</v>
      </c>
      <c r="AF459">
        <v>0.89505530285780699</v>
      </c>
      <c r="AG459">
        <v>2.2994806298239901E-2</v>
      </c>
      <c r="AH459">
        <v>-2.7863579902667E-3</v>
      </c>
      <c r="AI459" s="1">
        <v>-2.4620083022291602E-5</v>
      </c>
      <c r="AJ459">
        <v>-2.3211914754245099E-3</v>
      </c>
      <c r="AK459">
        <v>3.6959364501328602E-3</v>
      </c>
      <c r="AL459">
        <v>2.0681764674734902E-2</v>
      </c>
      <c r="AM459">
        <v>-3.27944527340404E-3</v>
      </c>
      <c r="AO459"/>
      <c r="AP459"/>
      <c r="AR459"/>
      <c r="AS459"/>
      <c r="AU459"/>
      <c r="AV459"/>
      <c r="BA459"/>
      <c r="BB459"/>
    </row>
    <row r="460" spans="1:54" hidden="1" x14ac:dyDescent="0.25">
      <c r="A460">
        <v>2043</v>
      </c>
      <c r="B460" t="s">
        <v>41</v>
      </c>
      <c r="C460" t="s">
        <v>44</v>
      </c>
      <c r="D460">
        <v>26.434320610687099</v>
      </c>
      <c r="E460">
        <v>71.764687022900802</v>
      </c>
      <c r="F460">
        <v>992.46253053435203</v>
      </c>
      <c r="G460">
        <v>1.1430282290076299</v>
      </c>
      <c r="H460">
        <v>2.9689757595419799</v>
      </c>
      <c r="I460">
        <v>46.873000000000097</v>
      </c>
      <c r="J460">
        <v>0.88917100000000004</v>
      </c>
      <c r="K460">
        <v>26.801880550775302</v>
      </c>
      <c r="L460">
        <v>71.271914752881599</v>
      </c>
      <c r="M460">
        <v>992.42219945954798</v>
      </c>
      <c r="N460">
        <v>1.1414316042143</v>
      </c>
      <c r="O460">
        <v>2.9526288431868899</v>
      </c>
      <c r="P460">
        <v>47.5361865452156</v>
      </c>
      <c r="Q460">
        <v>0.89208429455721705</v>
      </c>
      <c r="R460">
        <v>2015</v>
      </c>
      <c r="S460">
        <v>25.9981183206107</v>
      </c>
      <c r="T460">
        <v>71.346478244274806</v>
      </c>
      <c r="U460">
        <v>992.45954580152704</v>
      </c>
      <c r="V460">
        <v>1.1450237442748099</v>
      </c>
      <c r="W460">
        <v>2.9448932671755701</v>
      </c>
      <c r="X460">
        <v>46.418999999999997</v>
      </c>
      <c r="Y460">
        <v>0.89465399999999995</v>
      </c>
      <c r="Z460">
        <v>26.1798159581299</v>
      </c>
      <c r="AA460">
        <v>71.482214383117196</v>
      </c>
      <c r="AB460">
        <v>992.44193010903996</v>
      </c>
      <c r="AC460">
        <v>1.14416908335111</v>
      </c>
      <c r="AD460">
        <v>2.94008245072708</v>
      </c>
      <c r="AE460">
        <v>46.532591967585702</v>
      </c>
      <c r="AF460">
        <v>0.89505530285780699</v>
      </c>
      <c r="AG460">
        <v>2.37612286366089E-2</v>
      </c>
      <c r="AH460">
        <v>-2.9419853882607502E-3</v>
      </c>
      <c r="AI460" s="1">
        <v>-1.9880910805453E-5</v>
      </c>
      <c r="AJ460">
        <v>-2.3925477244894698E-3</v>
      </c>
      <c r="AK460">
        <v>4.2673607526554202E-3</v>
      </c>
      <c r="AL460">
        <v>2.1567562329840299E-2</v>
      </c>
      <c r="AM460">
        <v>-3.31935724094785E-3</v>
      </c>
      <c r="AO460"/>
      <c r="AP460"/>
      <c r="AR460"/>
      <c r="AS460"/>
      <c r="AU460"/>
      <c r="AV460"/>
      <c r="BA460"/>
      <c r="BB460"/>
    </row>
    <row r="461" spans="1:54" hidden="1" x14ac:dyDescent="0.25">
      <c r="A461">
        <v>2044</v>
      </c>
      <c r="B461" t="s">
        <v>41</v>
      </c>
      <c r="C461" t="s">
        <v>44</v>
      </c>
      <c r="D461">
        <v>26.3480267175573</v>
      </c>
      <c r="E461">
        <v>71.521195419847402</v>
      </c>
      <c r="F461">
        <v>992.75985877862604</v>
      </c>
      <c r="G461">
        <v>1.14378139694657</v>
      </c>
      <c r="H461">
        <v>2.9704405534351199</v>
      </c>
      <c r="I461">
        <v>46.933000000000099</v>
      </c>
      <c r="J461">
        <v>0.90020599999999995</v>
      </c>
      <c r="K461">
        <v>26.8219589154921</v>
      </c>
      <c r="L461">
        <v>71.261037202253604</v>
      </c>
      <c r="M461">
        <v>992.42685666962404</v>
      </c>
      <c r="N461">
        <v>1.1413497747208099</v>
      </c>
      <c r="O461">
        <v>2.9542498211486099</v>
      </c>
      <c r="P461">
        <v>47.576185556107902</v>
      </c>
      <c r="Q461">
        <v>0.89204724320630102</v>
      </c>
      <c r="R461">
        <v>2015</v>
      </c>
      <c r="S461">
        <v>25.9981183206107</v>
      </c>
      <c r="T461">
        <v>71.346478244274806</v>
      </c>
      <c r="U461">
        <v>992.45954580152704</v>
      </c>
      <c r="V461">
        <v>1.1450237442748099</v>
      </c>
      <c r="W461">
        <v>2.9448932671755701</v>
      </c>
      <c r="X461">
        <v>46.418999999999997</v>
      </c>
      <c r="Y461">
        <v>0.89465399999999995</v>
      </c>
      <c r="Z461">
        <v>26.1798159581299</v>
      </c>
      <c r="AA461">
        <v>71.482214383117196</v>
      </c>
      <c r="AB461">
        <v>992.44193010903996</v>
      </c>
      <c r="AC461">
        <v>1.14416908335111</v>
      </c>
      <c r="AD461">
        <v>2.94008245072708</v>
      </c>
      <c r="AE461">
        <v>46.532591967585702</v>
      </c>
      <c r="AF461">
        <v>0.89505530285780699</v>
      </c>
      <c r="AG461">
        <v>2.4528169273199899E-2</v>
      </c>
      <c r="AH461">
        <v>-3.0941568161024701E-3</v>
      </c>
      <c r="AI461" s="1">
        <v>-1.5188233143648001E-5</v>
      </c>
      <c r="AJ461">
        <v>-2.4640664315480399E-3</v>
      </c>
      <c r="AK461">
        <v>4.8186983388941304E-3</v>
      </c>
      <c r="AL461">
        <v>2.2427153622757601E-2</v>
      </c>
      <c r="AM461">
        <v>-3.3607528405244602E-3</v>
      </c>
      <c r="AO461"/>
      <c r="AP461"/>
      <c r="AR461"/>
      <c r="AS461"/>
      <c r="AU461"/>
      <c r="AV461"/>
      <c r="BA461"/>
      <c r="BB461"/>
    </row>
    <row r="462" spans="1:54" hidden="1" x14ac:dyDescent="0.25">
      <c r="A462">
        <v>2045</v>
      </c>
      <c r="B462" t="s">
        <v>41</v>
      </c>
      <c r="C462" t="s">
        <v>44</v>
      </c>
      <c r="D462">
        <v>26.590419847328299</v>
      </c>
      <c r="E462">
        <v>71.190852671755707</v>
      </c>
      <c r="F462">
        <v>992.66903816793899</v>
      </c>
      <c r="G462">
        <v>1.1426669389313</v>
      </c>
      <c r="H462">
        <v>2.9804654809160298</v>
      </c>
      <c r="I462">
        <v>47.23</v>
      </c>
      <c r="J462">
        <v>0.89335299999999995</v>
      </c>
      <c r="K462">
        <v>26.842100148860901</v>
      </c>
      <c r="L462">
        <v>71.250605902620805</v>
      </c>
      <c r="M462">
        <v>992.43129845330498</v>
      </c>
      <c r="N462">
        <v>1.1412673083788401</v>
      </c>
      <c r="O462">
        <v>2.9557561720670402</v>
      </c>
      <c r="P462">
        <v>47.6143597270638</v>
      </c>
      <c r="Q462">
        <v>0.89200648306418195</v>
      </c>
      <c r="R462">
        <v>2015</v>
      </c>
      <c r="S462">
        <v>25.9981183206107</v>
      </c>
      <c r="T462">
        <v>71.346478244274806</v>
      </c>
      <c r="U462">
        <v>992.45954580152704</v>
      </c>
      <c r="V462">
        <v>1.1450237442748099</v>
      </c>
      <c r="W462">
        <v>2.9448932671755701</v>
      </c>
      <c r="X462">
        <v>46.418999999999997</v>
      </c>
      <c r="Y462">
        <v>0.89465399999999995</v>
      </c>
      <c r="Z462">
        <v>26.1798159581299</v>
      </c>
      <c r="AA462">
        <v>71.482214383117196</v>
      </c>
      <c r="AB462">
        <v>992.44193010903996</v>
      </c>
      <c r="AC462">
        <v>1.14416908335111</v>
      </c>
      <c r="AD462">
        <v>2.94008245072708</v>
      </c>
      <c r="AE462">
        <v>46.532591967585702</v>
      </c>
      <c r="AF462">
        <v>0.89505530285780699</v>
      </c>
      <c r="AG462">
        <v>2.5297511326673398E-2</v>
      </c>
      <c r="AH462">
        <v>-3.2400854183821499E-3</v>
      </c>
      <c r="AI462" s="1">
        <v>-1.07126224853521E-5</v>
      </c>
      <c r="AJ462">
        <v>-2.5361417420600302E-3</v>
      </c>
      <c r="AK462">
        <v>5.3310482282838802E-3</v>
      </c>
      <c r="AL462">
        <v>2.3247528532940001E-2</v>
      </c>
      <c r="AM462">
        <v>-3.4062920848468002E-3</v>
      </c>
      <c r="AO462"/>
      <c r="AP462"/>
      <c r="AR462"/>
      <c r="AS462"/>
      <c r="AU462"/>
      <c r="AV462"/>
      <c r="BA462"/>
      <c r="BB462"/>
    </row>
    <row r="463" spans="1:54" hidden="1" x14ac:dyDescent="0.25">
      <c r="A463">
        <v>2046</v>
      </c>
      <c r="B463" t="s">
        <v>41</v>
      </c>
      <c r="C463" t="s">
        <v>44</v>
      </c>
      <c r="D463">
        <v>26.874629770992399</v>
      </c>
      <c r="E463">
        <v>71.164220229007697</v>
      </c>
      <c r="F463">
        <v>992.46963740458</v>
      </c>
      <c r="G463">
        <v>1.1411949122137399</v>
      </c>
      <c r="H463">
        <v>2.9375959389313002</v>
      </c>
      <c r="I463">
        <v>48.101999999999997</v>
      </c>
      <c r="J463">
        <v>0.89584900000000001</v>
      </c>
      <c r="K463">
        <v>26.862353550581702</v>
      </c>
      <c r="L463">
        <v>71.240820064579097</v>
      </c>
      <c r="M463">
        <v>992.43535552733897</v>
      </c>
      <c r="N463">
        <v>1.1411837542193699</v>
      </c>
      <c r="O463">
        <v>2.9570923255009101</v>
      </c>
      <c r="P463">
        <v>47.650103668105899</v>
      </c>
      <c r="Q463">
        <v>0.89195963327237604</v>
      </c>
      <c r="R463">
        <v>2015</v>
      </c>
      <c r="S463">
        <v>25.9981183206107</v>
      </c>
      <c r="T463">
        <v>71.346478244274806</v>
      </c>
      <c r="U463">
        <v>992.45954580152704</v>
      </c>
      <c r="V463">
        <v>1.1450237442748099</v>
      </c>
      <c r="W463">
        <v>2.9448932671755701</v>
      </c>
      <c r="X463">
        <v>46.418999999999997</v>
      </c>
      <c r="Y463">
        <v>0.89465399999999995</v>
      </c>
      <c r="Z463">
        <v>26.1798159581299</v>
      </c>
      <c r="AA463">
        <v>71.482214383117196</v>
      </c>
      <c r="AB463">
        <v>992.44193010903996</v>
      </c>
      <c r="AC463">
        <v>1.14416908335111</v>
      </c>
      <c r="AD463">
        <v>2.94008245072708</v>
      </c>
      <c r="AE463">
        <v>46.532591967585702</v>
      </c>
      <c r="AF463">
        <v>0.89505530285780699</v>
      </c>
      <c r="AG463">
        <v>2.6071137915689501E-2</v>
      </c>
      <c r="AH463">
        <v>-3.3769843396900799E-3</v>
      </c>
      <c r="AI463" s="1">
        <v>-6.6246512786970301E-6</v>
      </c>
      <c r="AJ463">
        <v>-2.60916780148579E-3</v>
      </c>
      <c r="AK463">
        <v>5.7855094402600102E-3</v>
      </c>
      <c r="AL463">
        <v>2.40156770398397E-2</v>
      </c>
      <c r="AM463">
        <v>-3.4586349866280201E-3</v>
      </c>
      <c r="AO463"/>
      <c r="AP463"/>
      <c r="AR463"/>
      <c r="AS463"/>
      <c r="AU463"/>
      <c r="AV463"/>
      <c r="BA463"/>
      <c r="BB463"/>
    </row>
    <row r="464" spans="1:54" hidden="1" x14ac:dyDescent="0.25">
      <c r="A464">
        <v>2047</v>
      </c>
      <c r="B464" t="s">
        <v>41</v>
      </c>
      <c r="C464" t="s">
        <v>44</v>
      </c>
      <c r="D464">
        <v>27.306583969465699</v>
      </c>
      <c r="E464">
        <v>71.067706106870205</v>
      </c>
      <c r="F464">
        <v>992.29529770992394</v>
      </c>
      <c r="G464">
        <v>1.1390820458015301</v>
      </c>
      <c r="H464">
        <v>2.9154539351144999</v>
      </c>
      <c r="I464">
        <v>48.669000000000104</v>
      </c>
      <c r="J464">
        <v>0.886741</v>
      </c>
      <c r="K464">
        <v>26.882768420354299</v>
      </c>
      <c r="L464">
        <v>71.231878898724204</v>
      </c>
      <c r="M464">
        <v>992.43885860847899</v>
      </c>
      <c r="N464">
        <v>1.14109866127333</v>
      </c>
      <c r="O464">
        <v>2.9582027110089499</v>
      </c>
      <c r="P464">
        <v>47.6828119892565</v>
      </c>
      <c r="Q464">
        <v>0.89190431297239803</v>
      </c>
      <c r="R464">
        <v>2015</v>
      </c>
      <c r="S464">
        <v>25.9981183206107</v>
      </c>
      <c r="T464">
        <v>71.346478244274806</v>
      </c>
      <c r="U464">
        <v>992.45954580152704</v>
      </c>
      <c r="V464">
        <v>1.1450237442748099</v>
      </c>
      <c r="W464">
        <v>2.9448932671755701</v>
      </c>
      <c r="X464">
        <v>46.418999999999997</v>
      </c>
      <c r="Y464">
        <v>0.89465399999999995</v>
      </c>
      <c r="Z464">
        <v>26.1798159581299</v>
      </c>
      <c r="AA464">
        <v>71.482214383117196</v>
      </c>
      <c r="AB464">
        <v>992.44193010903996</v>
      </c>
      <c r="AC464">
        <v>1.14416908335111</v>
      </c>
      <c r="AD464">
        <v>2.94008245072708</v>
      </c>
      <c r="AE464">
        <v>46.532591967585702</v>
      </c>
      <c r="AF464">
        <v>0.89505530285780699</v>
      </c>
      <c r="AG464">
        <v>2.68509321589088E-2</v>
      </c>
      <c r="AH464">
        <v>-3.50206672461613E-3</v>
      </c>
      <c r="AI464" s="1">
        <v>-3.09489197170019E-6</v>
      </c>
      <c r="AJ464">
        <v>-2.68353875528532E-3</v>
      </c>
      <c r="AK464">
        <v>6.1631809942574002E-3</v>
      </c>
      <c r="AL464">
        <v>2.4718589122909598E-2</v>
      </c>
      <c r="AM464">
        <v>-3.5204415585807902E-3</v>
      </c>
      <c r="AO464"/>
      <c r="AP464"/>
      <c r="AR464"/>
      <c r="AS464"/>
      <c r="AU464"/>
      <c r="AV464"/>
      <c r="BA464"/>
      <c r="BB464"/>
    </row>
    <row r="465" spans="1:54" hidden="1" x14ac:dyDescent="0.25">
      <c r="A465">
        <v>2048</v>
      </c>
      <c r="B465" t="s">
        <v>41</v>
      </c>
      <c r="C465" t="s">
        <v>44</v>
      </c>
      <c r="D465">
        <v>27.126118320610701</v>
      </c>
      <c r="E465">
        <v>71.188990839694696</v>
      </c>
      <c r="F465">
        <v>992.51485114503805</v>
      </c>
      <c r="G465">
        <v>1.1401132404580201</v>
      </c>
      <c r="H465">
        <v>2.93111793129771</v>
      </c>
      <c r="I465">
        <v>47.713999999999999</v>
      </c>
      <c r="J465">
        <v>0.88697999999999999</v>
      </c>
      <c r="K465">
        <v>26.903592547097801</v>
      </c>
      <c r="L465">
        <v>71.224070426013398</v>
      </c>
      <c r="M465">
        <v>992.44196170369696</v>
      </c>
      <c r="N465">
        <v>1.14101097773525</v>
      </c>
      <c r="O465">
        <v>2.95910261429013</v>
      </c>
      <c r="P465">
        <v>47.712731880647901</v>
      </c>
      <c r="Q465">
        <v>0.89184820343812798</v>
      </c>
      <c r="R465">
        <v>2015</v>
      </c>
      <c r="S465">
        <v>25.9981183206107</v>
      </c>
      <c r="T465">
        <v>71.346478244274806</v>
      </c>
      <c r="U465">
        <v>992.45954580152704</v>
      </c>
      <c r="V465">
        <v>1.1450237442748099</v>
      </c>
      <c r="W465">
        <v>2.9448932671755701</v>
      </c>
      <c r="X465">
        <v>46.418999999999997</v>
      </c>
      <c r="Y465">
        <v>0.89465399999999995</v>
      </c>
      <c r="Z465">
        <v>26.1798159581299</v>
      </c>
      <c r="AA465">
        <v>71.482214383117196</v>
      </c>
      <c r="AB465">
        <v>992.44193010903996</v>
      </c>
      <c r="AC465">
        <v>1.14416908335111</v>
      </c>
      <c r="AD465">
        <v>2.94008245072708</v>
      </c>
      <c r="AE465">
        <v>46.532591967585702</v>
      </c>
      <c r="AF465">
        <v>0.89505530285780699</v>
      </c>
      <c r="AG465">
        <v>2.7646358940241401E-2</v>
      </c>
      <c r="AH465">
        <v>-3.6113033057464301E-3</v>
      </c>
      <c r="AI465" s="1">
        <v>3.1835269741599901E-8</v>
      </c>
      <c r="AJ465">
        <v>-2.76017387798059E-3</v>
      </c>
      <c r="AK465">
        <v>6.4692619618012996E-3</v>
      </c>
      <c r="AL465">
        <v>2.5361576975645301E-2</v>
      </c>
      <c r="AM465">
        <v>-3.58312990207371E-3</v>
      </c>
      <c r="AO465"/>
      <c r="AP465"/>
      <c r="AR465"/>
      <c r="AS465"/>
      <c r="AU465"/>
      <c r="AV465"/>
      <c r="BA465"/>
      <c r="BB465"/>
    </row>
    <row r="466" spans="1:54" hidden="1" x14ac:dyDescent="0.25">
      <c r="A466">
        <v>2049</v>
      </c>
      <c r="B466" t="s">
        <v>41</v>
      </c>
      <c r="C466" t="s">
        <v>44</v>
      </c>
      <c r="D466">
        <v>26.778603053435099</v>
      </c>
      <c r="E466">
        <v>71.575038549618398</v>
      </c>
      <c r="F466">
        <v>992.44797328244204</v>
      </c>
      <c r="G466">
        <v>1.1415061145038199</v>
      </c>
      <c r="H466">
        <v>2.9946537175572501</v>
      </c>
      <c r="I466">
        <v>47.203000000000003</v>
      </c>
      <c r="J466">
        <v>0.890482</v>
      </c>
      <c r="K466">
        <v>26.924934308911499</v>
      </c>
      <c r="L466">
        <v>71.217368025499695</v>
      </c>
      <c r="M466">
        <v>992.44494110647202</v>
      </c>
      <c r="N466">
        <v>1.1409204963249</v>
      </c>
      <c r="O466">
        <v>2.9598606819329998</v>
      </c>
      <c r="P466">
        <v>47.740669415455301</v>
      </c>
      <c r="Q466">
        <v>0.89179878041721095</v>
      </c>
      <c r="R466">
        <v>2015</v>
      </c>
      <c r="S466">
        <v>25.9981183206107</v>
      </c>
      <c r="T466">
        <v>71.346478244274806</v>
      </c>
      <c r="U466">
        <v>992.45954580152704</v>
      </c>
      <c r="V466">
        <v>1.1450237442748099</v>
      </c>
      <c r="W466">
        <v>2.9448932671755701</v>
      </c>
      <c r="X466">
        <v>46.418999999999997</v>
      </c>
      <c r="Y466">
        <v>0.89465399999999995</v>
      </c>
      <c r="Z466">
        <v>26.1798159581299</v>
      </c>
      <c r="AA466">
        <v>71.482214383117196</v>
      </c>
      <c r="AB466">
        <v>992.44193010903996</v>
      </c>
      <c r="AC466">
        <v>1.14416908335111</v>
      </c>
      <c r="AD466">
        <v>2.94008245072708</v>
      </c>
      <c r="AE466">
        <v>46.532591967585702</v>
      </c>
      <c r="AF466">
        <v>0.89505530285780699</v>
      </c>
      <c r="AG466">
        <v>2.8461558017570301E-2</v>
      </c>
      <c r="AH466">
        <v>-3.7050664966540399E-3</v>
      </c>
      <c r="AI466" s="1">
        <v>3.0339280717852598E-6</v>
      </c>
      <c r="AJ466">
        <v>-2.8392543317943401E-3</v>
      </c>
      <c r="AK466">
        <v>6.7271008678766097E-3</v>
      </c>
      <c r="AL466">
        <v>2.5961963363467299E-2</v>
      </c>
      <c r="AM466">
        <v>-3.6383477425339099E-3</v>
      </c>
      <c r="AO466"/>
      <c r="AP466"/>
      <c r="AR466"/>
      <c r="AS466"/>
      <c r="AU466"/>
      <c r="AV466"/>
      <c r="BA466"/>
      <c r="BB466"/>
    </row>
    <row r="467" spans="1:54" hidden="1" x14ac:dyDescent="0.25">
      <c r="A467">
        <v>2050</v>
      </c>
      <c r="B467" t="s">
        <v>41</v>
      </c>
      <c r="C467" t="s">
        <v>44</v>
      </c>
      <c r="D467">
        <v>26.8811106870229</v>
      </c>
      <c r="E467">
        <v>71.341046183206103</v>
      </c>
      <c r="F467">
        <v>992.63455725190795</v>
      </c>
      <c r="G467">
        <v>1.1413075381679401</v>
      </c>
      <c r="H467">
        <v>2.9565071068702302</v>
      </c>
      <c r="I467">
        <v>48.67</v>
      </c>
      <c r="J467">
        <v>0.89584200000000003</v>
      </c>
      <c r="K467">
        <v>26.946633889266302</v>
      </c>
      <c r="L467">
        <v>71.211498944922994</v>
      </c>
      <c r="M467">
        <v>992.44781096330598</v>
      </c>
      <c r="N467">
        <v>1.14082803286114</v>
      </c>
      <c r="O467">
        <v>2.9605013848307</v>
      </c>
      <c r="P467">
        <v>47.766857528265099</v>
      </c>
      <c r="Q467">
        <v>0.89175335476181705</v>
      </c>
      <c r="R467">
        <v>2015</v>
      </c>
      <c r="S467">
        <v>25.9981183206107</v>
      </c>
      <c r="T467">
        <v>71.346478244274806</v>
      </c>
      <c r="U467">
        <v>992.45954580152704</v>
      </c>
      <c r="V467">
        <v>1.1450237442748099</v>
      </c>
      <c r="W467">
        <v>2.9448932671755701</v>
      </c>
      <c r="X467">
        <v>46.418999999999997</v>
      </c>
      <c r="Y467">
        <v>0.89465399999999995</v>
      </c>
      <c r="Z467">
        <v>26.1798159581299</v>
      </c>
      <c r="AA467">
        <v>71.482214383117196</v>
      </c>
      <c r="AB467">
        <v>992.44193010903996</v>
      </c>
      <c r="AC467">
        <v>1.14416908335111</v>
      </c>
      <c r="AD467">
        <v>2.94008245072708</v>
      </c>
      <c r="AE467">
        <v>46.532591967585702</v>
      </c>
      <c r="AF467">
        <v>0.89505530285780699</v>
      </c>
      <c r="AG467">
        <v>2.92904248205124E-2</v>
      </c>
      <c r="AH467">
        <v>-3.7871719634107598E-3</v>
      </c>
      <c r="AI467" s="1">
        <v>5.9256406723749898E-6</v>
      </c>
      <c r="AJ467">
        <v>-2.9200670937396299E-3</v>
      </c>
      <c r="AK467">
        <v>6.9450209121065098E-3</v>
      </c>
      <c r="AL467">
        <v>2.6524754123716101E-2</v>
      </c>
      <c r="AM467">
        <v>-3.6890995287636699E-3</v>
      </c>
      <c r="AO467"/>
      <c r="AP467"/>
      <c r="AR467"/>
      <c r="AS467"/>
      <c r="AU467"/>
      <c r="AV467"/>
      <c r="BA467"/>
      <c r="BB467"/>
    </row>
    <row r="468" spans="1:54" hidden="1" x14ac:dyDescent="0.25">
      <c r="A468">
        <v>2051</v>
      </c>
      <c r="B468" t="s">
        <v>41</v>
      </c>
      <c r="C468" t="s">
        <v>44</v>
      </c>
      <c r="D468">
        <v>27.501061068702299</v>
      </c>
      <c r="E468">
        <v>70.324744274809206</v>
      </c>
      <c r="F468">
        <v>992.45895801526694</v>
      </c>
      <c r="G468">
        <v>1.1385441870229001</v>
      </c>
      <c r="H468">
        <v>2.9778412671755699</v>
      </c>
      <c r="I468">
        <v>48.026000000000003</v>
      </c>
      <c r="J468">
        <v>0.89214400000000005</v>
      </c>
      <c r="K468">
        <v>26.968531471633199</v>
      </c>
      <c r="L468">
        <v>71.206190432023106</v>
      </c>
      <c r="M468">
        <v>992.45058542070603</v>
      </c>
      <c r="N468">
        <v>1.1407344031628299</v>
      </c>
      <c r="O468">
        <v>2.9610491938763901</v>
      </c>
      <c r="P468">
        <v>47.791529153663703</v>
      </c>
      <c r="Q468">
        <v>0.891709237324114</v>
      </c>
      <c r="R468">
        <v>2015</v>
      </c>
      <c r="S468">
        <v>25.9981183206107</v>
      </c>
      <c r="T468">
        <v>71.346478244274806</v>
      </c>
      <c r="U468">
        <v>992.45954580152704</v>
      </c>
      <c r="V468">
        <v>1.1450237442748099</v>
      </c>
      <c r="W468">
        <v>2.9448932671755701</v>
      </c>
      <c r="X468">
        <v>46.418999999999997</v>
      </c>
      <c r="Y468">
        <v>0.89465399999999995</v>
      </c>
      <c r="Z468">
        <v>26.1798159581299</v>
      </c>
      <c r="AA468">
        <v>71.482214383117196</v>
      </c>
      <c r="AB468">
        <v>992.44193010903996</v>
      </c>
      <c r="AC468">
        <v>1.14416908335111</v>
      </c>
      <c r="AD468">
        <v>2.94008245072708</v>
      </c>
      <c r="AE468">
        <v>46.532591967585702</v>
      </c>
      <c r="AF468">
        <v>0.89505530285780699</v>
      </c>
      <c r="AG468">
        <v>3.0126854778686599E-2</v>
      </c>
      <c r="AH468">
        <v>-3.8614353720883899E-3</v>
      </c>
      <c r="AI468" s="1">
        <v>8.7212273110587393E-6</v>
      </c>
      <c r="AJ468">
        <v>-3.001899140828E-3</v>
      </c>
      <c r="AK468">
        <v>7.1313452941163301E-3</v>
      </c>
      <c r="AL468">
        <v>2.7054955093732E-2</v>
      </c>
      <c r="AM468">
        <v>-3.7383897095630099E-3</v>
      </c>
      <c r="AO468"/>
      <c r="AP468"/>
      <c r="AR468"/>
      <c r="AS468"/>
      <c r="AU468"/>
      <c r="AV468"/>
      <c r="BA468"/>
      <c r="BB468"/>
    </row>
    <row r="469" spans="1:54" hidden="1" x14ac:dyDescent="0.25">
      <c r="A469">
        <v>2052</v>
      </c>
      <c r="B469" t="s">
        <v>41</v>
      </c>
      <c r="C469" t="s">
        <v>44</v>
      </c>
      <c r="D469">
        <v>27.275274809160301</v>
      </c>
      <c r="E469">
        <v>70.6624461832061</v>
      </c>
      <c r="F469">
        <v>992.64158015267196</v>
      </c>
      <c r="G469">
        <v>1.1396961870229001</v>
      </c>
      <c r="H469">
        <v>2.9290131755725199</v>
      </c>
      <c r="I469">
        <v>47.704000000000001</v>
      </c>
      <c r="J469">
        <v>0.88742399999999999</v>
      </c>
      <c r="K469">
        <v>26.990467239482999</v>
      </c>
      <c r="L469">
        <v>71.201169734539803</v>
      </c>
      <c r="M469">
        <v>992.45327862517399</v>
      </c>
      <c r="N469">
        <v>1.1406404230488401</v>
      </c>
      <c r="O469">
        <v>2.9615285799632098</v>
      </c>
      <c r="P469">
        <v>47.814917226237398</v>
      </c>
      <c r="Q469">
        <v>0.89166373895626905</v>
      </c>
      <c r="R469">
        <v>2015</v>
      </c>
      <c r="S469">
        <v>25.9981183206107</v>
      </c>
      <c r="T469">
        <v>71.346478244274806</v>
      </c>
      <c r="U469">
        <v>992.45954580152704</v>
      </c>
      <c r="V469">
        <v>1.1450237442748099</v>
      </c>
      <c r="W469">
        <v>2.9448932671755701</v>
      </c>
      <c r="X469">
        <v>46.418999999999997</v>
      </c>
      <c r="Y469">
        <v>0.89465399999999995</v>
      </c>
      <c r="Z469">
        <v>26.1798159581299</v>
      </c>
      <c r="AA469">
        <v>71.482214383117196</v>
      </c>
      <c r="AB469">
        <v>992.44193010903996</v>
      </c>
      <c r="AC469">
        <v>1.14416908335111</v>
      </c>
      <c r="AD469">
        <v>2.94008245072708</v>
      </c>
      <c r="AE469">
        <v>46.532591967585702</v>
      </c>
      <c r="AF469">
        <v>0.89505530285780699</v>
      </c>
      <c r="AG469">
        <v>3.0964743321709998E-2</v>
      </c>
      <c r="AH469">
        <v>-3.9316723887583404E-3</v>
      </c>
      <c r="AI469" s="1">
        <v>1.1434942226009799E-5</v>
      </c>
      <c r="AJ469">
        <v>-3.0840374500725101E-3</v>
      </c>
      <c r="AK469">
        <v>7.2943972135295502E-3</v>
      </c>
      <c r="AL469">
        <v>2.7557572110854599E-2</v>
      </c>
      <c r="AM469">
        <v>-3.78922273373446E-3</v>
      </c>
      <c r="AO469"/>
      <c r="AP469"/>
      <c r="AR469"/>
      <c r="AS469"/>
      <c r="AU469"/>
      <c r="AV469"/>
      <c r="BA469"/>
      <c r="BB469"/>
    </row>
    <row r="470" spans="1:54" hidden="1" x14ac:dyDescent="0.25">
      <c r="A470">
        <v>2053</v>
      </c>
      <c r="B470" t="s">
        <v>41</v>
      </c>
      <c r="C470" t="s">
        <v>44</v>
      </c>
      <c r="D470">
        <v>26.885099236641199</v>
      </c>
      <c r="E470">
        <v>71.386598473282405</v>
      </c>
      <c r="F470">
        <v>992.26021755725196</v>
      </c>
      <c r="G470">
        <v>1.1408340305343501</v>
      </c>
      <c r="H470">
        <v>2.9556821416030501</v>
      </c>
      <c r="I470">
        <v>47.933999999999997</v>
      </c>
      <c r="J470">
        <v>0.89111200000000002</v>
      </c>
      <c r="K470">
        <v>27.012281376286602</v>
      </c>
      <c r="L470">
        <v>71.196164100213096</v>
      </c>
      <c r="M470">
        <v>992.45590472321499</v>
      </c>
      <c r="N470">
        <v>1.14054690833801</v>
      </c>
      <c r="O470">
        <v>2.96196401398432</v>
      </c>
      <c r="P470">
        <v>47.837254680572798</v>
      </c>
      <c r="Q470">
        <v>0.891614170510451</v>
      </c>
      <c r="R470">
        <v>2015</v>
      </c>
      <c r="S470">
        <v>25.9981183206107</v>
      </c>
      <c r="T470">
        <v>71.346478244274806</v>
      </c>
      <c r="U470">
        <v>992.45954580152704</v>
      </c>
      <c r="V470">
        <v>1.1450237442748099</v>
      </c>
      <c r="W470">
        <v>2.9448932671755701</v>
      </c>
      <c r="X470">
        <v>46.418999999999997</v>
      </c>
      <c r="Y470">
        <v>0.89465399999999995</v>
      </c>
      <c r="Z470">
        <v>26.1798159581299</v>
      </c>
      <c r="AA470">
        <v>71.482214383117196</v>
      </c>
      <c r="AB470">
        <v>992.44193010903996</v>
      </c>
      <c r="AC470">
        <v>1.14416908335111</v>
      </c>
      <c r="AD470">
        <v>2.94008245072708</v>
      </c>
      <c r="AE470">
        <v>46.532591967585702</v>
      </c>
      <c r="AF470">
        <v>0.89505530285780699</v>
      </c>
      <c r="AG470">
        <v>3.1797985879201102E-2</v>
      </c>
      <c r="AH470">
        <v>-4.00169867949241E-3</v>
      </c>
      <c r="AI470" s="1">
        <v>1.40810396564325E-5</v>
      </c>
      <c r="AJ470">
        <v>-3.1657689984852799E-3</v>
      </c>
      <c r="AK470">
        <v>7.4424998699705903E-3</v>
      </c>
      <c r="AL470">
        <v>2.80376110124252E-2</v>
      </c>
      <c r="AM470">
        <v>-3.8446030500786702E-3</v>
      </c>
      <c r="AO470"/>
      <c r="AP470"/>
      <c r="AR470"/>
      <c r="AS470"/>
      <c r="AU470"/>
      <c r="AV470"/>
      <c r="BA470"/>
      <c r="BB470"/>
    </row>
    <row r="471" spans="1:54" hidden="1" x14ac:dyDescent="0.25">
      <c r="A471">
        <v>2054</v>
      </c>
      <c r="B471" t="s">
        <v>41</v>
      </c>
      <c r="C471" t="s">
        <v>44</v>
      </c>
      <c r="D471">
        <v>27.134625954198501</v>
      </c>
      <c r="E471">
        <v>71.276076335877903</v>
      </c>
      <c r="F471">
        <v>992.26773282442798</v>
      </c>
      <c r="G471">
        <v>1.1397754618320599</v>
      </c>
      <c r="H471">
        <v>2.9321425828244299</v>
      </c>
      <c r="I471">
        <v>49.79</v>
      </c>
      <c r="J471">
        <v>0.88956400000000002</v>
      </c>
      <c r="K471">
        <v>27.0338140655149</v>
      </c>
      <c r="L471">
        <v>71.190900776782797</v>
      </c>
      <c r="M471">
        <v>992.45847786133299</v>
      </c>
      <c r="N471">
        <v>1.1404546748492099</v>
      </c>
      <c r="O471">
        <v>2.9623799668328599</v>
      </c>
      <c r="P471">
        <v>47.858774451256103</v>
      </c>
      <c r="Q471">
        <v>0.891557842838828</v>
      </c>
      <c r="R471">
        <v>2015</v>
      </c>
      <c r="S471">
        <v>25.9981183206107</v>
      </c>
      <c r="T471">
        <v>71.346478244274806</v>
      </c>
      <c r="U471">
        <v>992.45954580152704</v>
      </c>
      <c r="V471">
        <v>1.1450237442748099</v>
      </c>
      <c r="W471">
        <v>2.9448932671755701</v>
      </c>
      <c r="X471">
        <v>46.418999999999997</v>
      </c>
      <c r="Y471">
        <v>0.89465399999999995</v>
      </c>
      <c r="Z471">
        <v>26.1798159581299</v>
      </c>
      <c r="AA471">
        <v>71.482214383117196</v>
      </c>
      <c r="AB471">
        <v>992.44193010903996</v>
      </c>
      <c r="AC471">
        <v>1.14416908335111</v>
      </c>
      <c r="AD471">
        <v>2.94008245072708</v>
      </c>
      <c r="AE471">
        <v>46.532591967585702</v>
      </c>
      <c r="AF471">
        <v>0.89505530285780699</v>
      </c>
      <c r="AG471">
        <v>3.2620477880777002E-2</v>
      </c>
      <c r="AH471">
        <v>-4.07532991036221E-3</v>
      </c>
      <c r="AI471" s="1">
        <v>1.6673773840271001E-5</v>
      </c>
      <c r="AJ471">
        <v>-3.2463807630789899E-3</v>
      </c>
      <c r="AK471">
        <v>7.5839764630636899E-3</v>
      </c>
      <c r="AL471">
        <v>2.8500077635783199E-2</v>
      </c>
      <c r="AM471">
        <v>-3.9075351073975398E-3</v>
      </c>
      <c r="AO471"/>
      <c r="AP471"/>
      <c r="AR471"/>
      <c r="AS471"/>
      <c r="AU471"/>
      <c r="AV471"/>
      <c r="BA471"/>
      <c r="BB471"/>
    </row>
    <row r="472" spans="1:54" hidden="1" x14ac:dyDescent="0.25">
      <c r="A472">
        <v>2055</v>
      </c>
      <c r="B472" t="s">
        <v>41</v>
      </c>
      <c r="C472" t="s">
        <v>44</v>
      </c>
      <c r="D472">
        <v>26.8841870229008</v>
      </c>
      <c r="E472">
        <v>71.528326335877907</v>
      </c>
      <c r="F472">
        <v>992.051515267176</v>
      </c>
      <c r="G472">
        <v>1.14057858778626</v>
      </c>
      <c r="H472">
        <v>2.9539319351145101</v>
      </c>
      <c r="I472">
        <v>47.851999999999997</v>
      </c>
      <c r="J472">
        <v>0.88910800000000001</v>
      </c>
      <c r="K472">
        <v>27.054905490638799</v>
      </c>
      <c r="L472">
        <v>71.185107011988705</v>
      </c>
      <c r="M472">
        <v>992.46101218603201</v>
      </c>
      <c r="N472">
        <v>1.1403645384012899</v>
      </c>
      <c r="O472">
        <v>2.9628009094019898</v>
      </c>
      <c r="P472">
        <v>47.879709472873898</v>
      </c>
      <c r="Q472">
        <v>0.89149206679356796</v>
      </c>
      <c r="R472">
        <v>2015</v>
      </c>
      <c r="S472">
        <v>25.9981183206107</v>
      </c>
      <c r="T472">
        <v>71.346478244274806</v>
      </c>
      <c r="U472">
        <v>992.45954580152704</v>
      </c>
      <c r="V472">
        <v>1.1450237442748099</v>
      </c>
      <c r="W472">
        <v>2.9448932671755701</v>
      </c>
      <c r="X472">
        <v>46.418999999999997</v>
      </c>
      <c r="Y472">
        <v>0.89465399999999995</v>
      </c>
      <c r="Z472">
        <v>26.1798159581299</v>
      </c>
      <c r="AA472">
        <v>71.482214383117196</v>
      </c>
      <c r="AB472">
        <v>992.44193010903996</v>
      </c>
      <c r="AC472">
        <v>1.14416908335111</v>
      </c>
      <c r="AD472">
        <v>2.94008245072708</v>
      </c>
      <c r="AE472">
        <v>46.532591967585702</v>
      </c>
      <c r="AF472">
        <v>0.89505530285780699</v>
      </c>
      <c r="AG472">
        <v>3.3426114756056599E-2</v>
      </c>
      <c r="AH472">
        <v>-4.1563817474391199E-3</v>
      </c>
      <c r="AI472" s="1">
        <v>1.92273990173023E-5</v>
      </c>
      <c r="AJ472">
        <v>-3.32515972086496E-3</v>
      </c>
      <c r="AK472">
        <v>7.7271501924329501E-3</v>
      </c>
      <c r="AL472">
        <v>2.8949977818269398E-2</v>
      </c>
      <c r="AM472">
        <v>-3.9810233544918397E-3</v>
      </c>
      <c r="AO472"/>
      <c r="AP472"/>
      <c r="AR472"/>
      <c r="AS472"/>
      <c r="AU472"/>
      <c r="AV472"/>
      <c r="BA472"/>
      <c r="BB472"/>
    </row>
    <row r="473" spans="1:54" hidden="1" x14ac:dyDescent="0.25">
      <c r="A473">
        <v>2056</v>
      </c>
      <c r="B473" t="s">
        <v>41</v>
      </c>
      <c r="C473" t="s">
        <v>44</v>
      </c>
      <c r="D473">
        <v>26.626572519084</v>
      </c>
      <c r="E473">
        <v>71.693898473282502</v>
      </c>
      <c r="F473">
        <v>992.65849236641202</v>
      </c>
      <c r="G473">
        <v>1.14240685114504</v>
      </c>
      <c r="H473">
        <v>2.96336469465649</v>
      </c>
      <c r="I473">
        <v>47.350999999999999</v>
      </c>
      <c r="J473">
        <v>0.89240699999999995</v>
      </c>
      <c r="K473">
        <v>27.0753958351292</v>
      </c>
      <c r="L473">
        <v>71.178510053570704</v>
      </c>
      <c r="M473">
        <v>992.46352184381703</v>
      </c>
      <c r="N473">
        <v>1.14027731481311</v>
      </c>
      <c r="O473">
        <v>2.9632513125848399</v>
      </c>
      <c r="P473">
        <v>47.900292680012498</v>
      </c>
      <c r="Q473">
        <v>0.89141415322684003</v>
      </c>
      <c r="R473">
        <v>2015</v>
      </c>
      <c r="S473">
        <v>25.9981183206107</v>
      </c>
      <c r="T473">
        <v>71.346478244274806</v>
      </c>
      <c r="U473">
        <v>992.45954580152704</v>
      </c>
      <c r="V473">
        <v>1.1450237442748099</v>
      </c>
      <c r="W473">
        <v>2.9448932671755701</v>
      </c>
      <c r="X473">
        <v>46.418999999999997</v>
      </c>
      <c r="Y473">
        <v>0.89465399999999995</v>
      </c>
      <c r="Z473">
        <v>26.1798159581299</v>
      </c>
      <c r="AA473">
        <v>71.482214383117196</v>
      </c>
      <c r="AB473">
        <v>992.44193010903996</v>
      </c>
      <c r="AC473">
        <v>1.14416908335111</v>
      </c>
      <c r="AD473">
        <v>2.94008245072708</v>
      </c>
      <c r="AE473">
        <v>46.532591967585702</v>
      </c>
      <c r="AF473">
        <v>0.89505530285780699</v>
      </c>
      <c r="AG473">
        <v>3.4208791934656903E-2</v>
      </c>
      <c r="AH473">
        <v>-4.2486698567951601E-3</v>
      </c>
      <c r="AI473" s="1">
        <v>2.1756169425356099E-5</v>
      </c>
      <c r="AJ473">
        <v>-3.4013928488570498E-3</v>
      </c>
      <c r="AK473">
        <v>7.88034425770218E-3</v>
      </c>
      <c r="AL473">
        <v>2.93923173972237E-2</v>
      </c>
      <c r="AM473">
        <v>-4.0680722401634697E-3</v>
      </c>
      <c r="AO473"/>
      <c r="AP473"/>
      <c r="AR473"/>
      <c r="AS473"/>
      <c r="AU473"/>
      <c r="AV473"/>
      <c r="BA473"/>
      <c r="BB473"/>
    </row>
    <row r="474" spans="1:54" hidden="1" x14ac:dyDescent="0.25">
      <c r="A474">
        <v>2057</v>
      </c>
      <c r="B474" t="s">
        <v>41</v>
      </c>
      <c r="C474" t="s">
        <v>44</v>
      </c>
      <c r="D474">
        <v>26.922179389313001</v>
      </c>
      <c r="E474">
        <v>71.424504198473301</v>
      </c>
      <c r="F474">
        <v>992.52300381679402</v>
      </c>
      <c r="G474">
        <v>1.1409835992366399</v>
      </c>
      <c r="H474">
        <v>3.0176792709923701</v>
      </c>
      <c r="I474">
        <v>47.238</v>
      </c>
      <c r="J474">
        <v>0.89494799999999997</v>
      </c>
      <c r="K474">
        <v>27.095125282456902</v>
      </c>
      <c r="L474">
        <v>71.170837149268607</v>
      </c>
      <c r="M474">
        <v>992.46602098119104</v>
      </c>
      <c r="N474">
        <v>1.14019381990354</v>
      </c>
      <c r="O474">
        <v>2.9637556472745801</v>
      </c>
      <c r="P474">
        <v>47.920757007258302</v>
      </c>
      <c r="Q474">
        <v>0.89132141299081202</v>
      </c>
      <c r="R474">
        <v>2015</v>
      </c>
      <c r="S474">
        <v>25.9981183206107</v>
      </c>
      <c r="T474">
        <v>71.346478244274806</v>
      </c>
      <c r="U474">
        <v>992.45954580152704</v>
      </c>
      <c r="V474">
        <v>1.1450237442748099</v>
      </c>
      <c r="W474">
        <v>2.9448932671755701</v>
      </c>
      <c r="X474">
        <v>46.418999999999997</v>
      </c>
      <c r="Y474">
        <v>0.89465399999999995</v>
      </c>
      <c r="Z474">
        <v>26.1798159581299</v>
      </c>
      <c r="AA474">
        <v>71.482214383117196</v>
      </c>
      <c r="AB474">
        <v>992.44193010903996</v>
      </c>
      <c r="AC474">
        <v>1.14416908335111</v>
      </c>
      <c r="AD474">
        <v>2.94008245072708</v>
      </c>
      <c r="AE474">
        <v>46.532591967585702</v>
      </c>
      <c r="AF474">
        <v>0.89505530285780699</v>
      </c>
      <c r="AG474">
        <v>3.4962404846196497E-2</v>
      </c>
      <c r="AH474">
        <v>-4.35600990450193E-3</v>
      </c>
      <c r="AI474" s="1">
        <v>2.4274339303751299E-5</v>
      </c>
      <c r="AJ474">
        <v>-3.4743671240665898E-3</v>
      </c>
      <c r="AK474">
        <v>8.0518818584963906E-3</v>
      </c>
      <c r="AL474">
        <v>2.9832102209986701E-2</v>
      </c>
      <c r="AM474">
        <v>-4.1716862132133497E-3</v>
      </c>
      <c r="AO474"/>
      <c r="AP474"/>
      <c r="AR474"/>
      <c r="AS474"/>
      <c r="AU474"/>
      <c r="AV474"/>
      <c r="BA474"/>
      <c r="BB474"/>
    </row>
    <row r="475" spans="1:54" hidden="1" x14ac:dyDescent="0.25">
      <c r="A475">
        <v>2058</v>
      </c>
      <c r="B475" t="s">
        <v>41</v>
      </c>
      <c r="C475" t="s">
        <v>44</v>
      </c>
      <c r="D475">
        <v>27.432767175572501</v>
      </c>
      <c r="E475">
        <v>70.750930916030597</v>
      </c>
      <c r="F475">
        <v>992.57331297709902</v>
      </c>
      <c r="G475">
        <v>1.1389059618320601</v>
      </c>
      <c r="H475">
        <v>3.02122107633588</v>
      </c>
      <c r="I475">
        <v>47.899000000000001</v>
      </c>
      <c r="J475">
        <v>0.89363999999999999</v>
      </c>
      <c r="K475">
        <v>27.114371974853299</v>
      </c>
      <c r="L475">
        <v>71.161604084011202</v>
      </c>
      <c r="M475">
        <v>992.46818231920395</v>
      </c>
      <c r="N475">
        <v>1.1401124729062999</v>
      </c>
      <c r="O475">
        <v>2.9642606671034799</v>
      </c>
      <c r="P475">
        <v>47.939811915695302</v>
      </c>
      <c r="Q475">
        <v>0.89120744318420198</v>
      </c>
      <c r="R475">
        <v>2015</v>
      </c>
      <c r="S475">
        <v>25.9981183206107</v>
      </c>
      <c r="T475">
        <v>71.346478244274806</v>
      </c>
      <c r="U475">
        <v>992.45954580152704</v>
      </c>
      <c r="V475">
        <v>1.1450237442748099</v>
      </c>
      <c r="W475">
        <v>2.9448932671755701</v>
      </c>
      <c r="X475">
        <v>46.418999999999997</v>
      </c>
      <c r="Y475">
        <v>0.89465399999999995</v>
      </c>
      <c r="Z475">
        <v>26.1798159581299</v>
      </c>
      <c r="AA475">
        <v>71.482214383117196</v>
      </c>
      <c r="AB475">
        <v>992.44193010903996</v>
      </c>
      <c r="AC475">
        <v>1.14416908335111</v>
      </c>
      <c r="AD475">
        <v>2.94008245072708</v>
      </c>
      <c r="AE475">
        <v>46.532591967585702</v>
      </c>
      <c r="AF475">
        <v>0.89505530285780699</v>
      </c>
      <c r="AG475">
        <v>3.5697577791151999E-2</v>
      </c>
      <c r="AH475">
        <v>-4.48517581433197E-3</v>
      </c>
      <c r="AI475" s="1">
        <v>2.64521372654102E-5</v>
      </c>
      <c r="AJ475">
        <v>-3.5454641309864499E-3</v>
      </c>
      <c r="AK475">
        <v>8.2236524932884896E-3</v>
      </c>
      <c r="AL475">
        <v>3.0241598170371801E-2</v>
      </c>
      <c r="AM475">
        <v>-4.2990189112558797E-3</v>
      </c>
      <c r="AO475"/>
      <c r="AP475"/>
      <c r="AR475"/>
      <c r="AS475"/>
      <c r="AU475"/>
      <c r="AV475"/>
      <c r="BA475"/>
      <c r="BB475"/>
    </row>
    <row r="476" spans="1:54" hidden="1" x14ac:dyDescent="0.25">
      <c r="A476">
        <v>2059</v>
      </c>
      <c r="B476" t="s">
        <v>41</v>
      </c>
      <c r="C476" t="s">
        <v>44</v>
      </c>
      <c r="D476">
        <v>27.4955381679389</v>
      </c>
      <c r="E476">
        <v>70.596305343511503</v>
      </c>
      <c r="F476">
        <v>992.44047328244301</v>
      </c>
      <c r="G476">
        <v>1.1384993473282401</v>
      </c>
      <c r="H476">
        <v>2.9844694961832001</v>
      </c>
      <c r="I476">
        <v>47.959000000000003</v>
      </c>
      <c r="J476">
        <v>0.88988400000000001</v>
      </c>
      <c r="K476">
        <v>27.133488094542699</v>
      </c>
      <c r="L476">
        <v>71.150797549709296</v>
      </c>
      <c r="M476">
        <v>992.469765302052</v>
      </c>
      <c r="N476">
        <v>1.1400313520313099</v>
      </c>
      <c r="O476">
        <v>2.9647045430404999</v>
      </c>
      <c r="P476">
        <v>47.956270672349397</v>
      </c>
      <c r="Q476">
        <v>0.89107110239056797</v>
      </c>
      <c r="R476">
        <v>2015</v>
      </c>
      <c r="S476">
        <v>25.9981183206107</v>
      </c>
      <c r="T476">
        <v>71.346478244274806</v>
      </c>
      <c r="U476">
        <v>992.45954580152704</v>
      </c>
      <c r="V476">
        <v>1.1450237442748099</v>
      </c>
      <c r="W476">
        <v>2.9448932671755701</v>
      </c>
      <c r="X476">
        <v>46.418999999999997</v>
      </c>
      <c r="Y476">
        <v>0.89465399999999995</v>
      </c>
      <c r="Z476">
        <v>26.1798159581299</v>
      </c>
      <c r="AA476">
        <v>71.482214383117196</v>
      </c>
      <c r="AB476">
        <v>992.44193010903996</v>
      </c>
      <c r="AC476">
        <v>1.14416908335111</v>
      </c>
      <c r="AD476">
        <v>2.94008245072708</v>
      </c>
      <c r="AE476">
        <v>46.532591967585702</v>
      </c>
      <c r="AF476">
        <v>0.89505530285780699</v>
      </c>
      <c r="AG476">
        <v>3.64277632026936E-2</v>
      </c>
      <c r="AH476">
        <v>-4.6363537597147297E-3</v>
      </c>
      <c r="AI476" s="1">
        <v>2.80471755246701E-5</v>
      </c>
      <c r="AJ476">
        <v>-3.6163635078141501E-3</v>
      </c>
      <c r="AK476">
        <v>8.3746264691763692E-3</v>
      </c>
      <c r="AL476">
        <v>3.0595302014455199E-2</v>
      </c>
      <c r="AM476">
        <v>-4.4513455811253499E-3</v>
      </c>
      <c r="AO476"/>
      <c r="AP476"/>
      <c r="AR476"/>
      <c r="AS476"/>
      <c r="AU476"/>
      <c r="AV476"/>
      <c r="BA476"/>
      <c r="BB476"/>
    </row>
    <row r="477" spans="1:54" hidden="1" x14ac:dyDescent="0.25">
      <c r="A477">
        <v>2060</v>
      </c>
      <c r="B477" t="s">
        <v>41</v>
      </c>
      <c r="C477" t="s">
        <v>44</v>
      </c>
      <c r="D477">
        <v>27.142145038168</v>
      </c>
      <c r="E477">
        <v>70.805144656488594</v>
      </c>
      <c r="F477">
        <v>992.41136259541997</v>
      </c>
      <c r="G477">
        <v>1.13998533969466</v>
      </c>
      <c r="H477">
        <v>2.9706538854961799</v>
      </c>
      <c r="I477">
        <v>47.676000000000002</v>
      </c>
      <c r="J477">
        <v>0.89701299999999995</v>
      </c>
      <c r="K477">
        <v>27.152424884986399</v>
      </c>
      <c r="L477">
        <v>71.1388511545765</v>
      </c>
      <c r="M477">
        <v>992.470914160966</v>
      </c>
      <c r="N477">
        <v>1.13995076156166</v>
      </c>
      <c r="O477">
        <v>2.9650988719837899</v>
      </c>
      <c r="P477">
        <v>47.970521920720202</v>
      </c>
      <c r="Q477">
        <v>0.89091759368933898</v>
      </c>
      <c r="R477">
        <v>2015</v>
      </c>
      <c r="S477">
        <v>25.9981183206107</v>
      </c>
      <c r="T477">
        <v>71.346478244274806</v>
      </c>
      <c r="U477">
        <v>992.45954580152704</v>
      </c>
      <c r="V477">
        <v>1.1450237442748099</v>
      </c>
      <c r="W477">
        <v>2.9448932671755701</v>
      </c>
      <c r="X477">
        <v>46.418999999999997</v>
      </c>
      <c r="Y477">
        <v>0.89465399999999995</v>
      </c>
      <c r="Z477">
        <v>26.1798159581299</v>
      </c>
      <c r="AA477">
        <v>71.482214383117196</v>
      </c>
      <c r="AB477">
        <v>992.44193010903996</v>
      </c>
      <c r="AC477">
        <v>1.14416908335111</v>
      </c>
      <c r="AD477">
        <v>2.94008245072708</v>
      </c>
      <c r="AE477">
        <v>46.532591967585702</v>
      </c>
      <c r="AF477">
        <v>0.89505530285780699</v>
      </c>
      <c r="AG477">
        <v>3.71510987094789E-2</v>
      </c>
      <c r="AH477">
        <v>-4.8034777812066302E-3</v>
      </c>
      <c r="AI477" s="1">
        <v>2.9204783721883401E-5</v>
      </c>
      <c r="AJ477">
        <v>-3.6867993121201801E-3</v>
      </c>
      <c r="AK477">
        <v>8.5087481987197698E-3</v>
      </c>
      <c r="AL477">
        <v>3.0901565812972102E-2</v>
      </c>
      <c r="AM477">
        <v>-4.6228530854539301E-3</v>
      </c>
      <c r="AO477"/>
      <c r="AP477"/>
      <c r="AR477"/>
      <c r="AS477"/>
      <c r="AU477"/>
      <c r="AV477"/>
      <c r="BA477"/>
      <c r="BB477"/>
    </row>
    <row r="478" spans="1:54" hidden="1" x14ac:dyDescent="0.25">
      <c r="A478">
        <v>2061</v>
      </c>
      <c r="B478" t="s">
        <v>41</v>
      </c>
      <c r="C478" t="s">
        <v>44</v>
      </c>
      <c r="D478">
        <v>26.898320610687101</v>
      </c>
      <c r="E478">
        <v>71.444973282442803</v>
      </c>
      <c r="F478">
        <v>992.33530916030497</v>
      </c>
      <c r="G478">
        <v>1.1408726145038199</v>
      </c>
      <c r="H478">
        <v>2.99234930534351</v>
      </c>
      <c r="I478">
        <v>47.277999999999999</v>
      </c>
      <c r="J478">
        <v>0.88866199999999995</v>
      </c>
      <c r="K478">
        <v>27.171133589645098</v>
      </c>
      <c r="L478">
        <v>71.126198506826</v>
      </c>
      <c r="M478">
        <v>992.47177312717201</v>
      </c>
      <c r="N478">
        <v>1.13987100578046</v>
      </c>
      <c r="O478">
        <v>2.9654552508315</v>
      </c>
      <c r="P478">
        <v>47.982954304307398</v>
      </c>
      <c r="Q478">
        <v>0.89075212015994099</v>
      </c>
      <c r="R478">
        <v>2015</v>
      </c>
      <c r="S478">
        <v>25.9981183206107</v>
      </c>
      <c r="T478">
        <v>71.346478244274806</v>
      </c>
      <c r="U478">
        <v>992.45954580152704</v>
      </c>
      <c r="V478">
        <v>1.1450237442748099</v>
      </c>
      <c r="W478">
        <v>2.9448932671755701</v>
      </c>
      <c r="X478">
        <v>46.418999999999997</v>
      </c>
      <c r="Y478">
        <v>0.89465399999999995</v>
      </c>
      <c r="Z478">
        <v>26.1798159581299</v>
      </c>
      <c r="AA478">
        <v>71.482214383117196</v>
      </c>
      <c r="AB478">
        <v>992.44193010903996</v>
      </c>
      <c r="AC478">
        <v>1.14416908335111</v>
      </c>
      <c r="AD478">
        <v>2.94008245072708</v>
      </c>
      <c r="AE478">
        <v>46.532591967585702</v>
      </c>
      <c r="AF478">
        <v>0.89505530285780699</v>
      </c>
      <c r="AG478">
        <v>3.7865721940164201E-2</v>
      </c>
      <c r="AH478">
        <v>-4.9804819193644996E-3</v>
      </c>
      <c r="AI478" s="1">
        <v>3.00702914967155E-5</v>
      </c>
      <c r="AJ478">
        <v>-3.7565056014755701E-3</v>
      </c>
      <c r="AK478">
        <v>8.6299620944789001E-3</v>
      </c>
      <c r="AL478">
        <v>3.1168741636656901E-2</v>
      </c>
      <c r="AM478">
        <v>-4.8077282868739402E-3</v>
      </c>
      <c r="AO478"/>
      <c r="AP478"/>
      <c r="AR478"/>
      <c r="AS478"/>
      <c r="AU478"/>
      <c r="AV478"/>
      <c r="BA478"/>
      <c r="BB478"/>
    </row>
    <row r="479" spans="1:54" hidden="1" x14ac:dyDescent="0.25">
      <c r="A479">
        <v>2062</v>
      </c>
      <c r="B479" t="s">
        <v>41</v>
      </c>
      <c r="C479" t="s">
        <v>44</v>
      </c>
      <c r="D479">
        <v>26.879068702290098</v>
      </c>
      <c r="E479">
        <v>71.265756488549599</v>
      </c>
      <c r="F479">
        <v>992.55091603053495</v>
      </c>
      <c r="G479">
        <v>1.14122591984733</v>
      </c>
      <c r="H479">
        <v>2.9953175114503798</v>
      </c>
      <c r="I479">
        <v>47.808000000000099</v>
      </c>
      <c r="J479">
        <v>0.89261100000000004</v>
      </c>
      <c r="K479">
        <v>27.189565451979998</v>
      </c>
      <c r="L479">
        <v>71.113273214671196</v>
      </c>
      <c r="M479">
        <v>992.47248643190096</v>
      </c>
      <c r="N479">
        <v>1.1397923889708299</v>
      </c>
      <c r="O479">
        <v>2.96578527648176</v>
      </c>
      <c r="P479">
        <v>47.9939564666103</v>
      </c>
      <c r="Q479">
        <v>0.89057988488180195</v>
      </c>
      <c r="R479">
        <v>2015</v>
      </c>
      <c r="S479">
        <v>25.9981183206107</v>
      </c>
      <c r="T479">
        <v>71.346478244274806</v>
      </c>
      <c r="U479">
        <v>992.45954580152704</v>
      </c>
      <c r="V479">
        <v>1.1450237442748099</v>
      </c>
      <c r="W479">
        <v>2.9448932671755701</v>
      </c>
      <c r="X479">
        <v>46.418999999999997</v>
      </c>
      <c r="Y479">
        <v>0.89465399999999995</v>
      </c>
      <c r="Z479">
        <v>26.1798159581299</v>
      </c>
      <c r="AA479">
        <v>71.482214383117196</v>
      </c>
      <c r="AB479">
        <v>992.44193010903996</v>
      </c>
      <c r="AC479">
        <v>1.14416908335111</v>
      </c>
      <c r="AD479">
        <v>2.94008245072708</v>
      </c>
      <c r="AE479">
        <v>46.532591967585702</v>
      </c>
      <c r="AF479">
        <v>0.89505530285780699</v>
      </c>
      <c r="AG479">
        <v>3.8569770523406599E-2</v>
      </c>
      <c r="AH479">
        <v>-5.1613002147453601E-3</v>
      </c>
      <c r="AI479" s="1">
        <v>3.0789028489289899E-5</v>
      </c>
      <c r="AJ479">
        <v>-3.8252164334504099E-3</v>
      </c>
      <c r="AK479">
        <v>8.7422125690133495E-3</v>
      </c>
      <c r="AL479">
        <v>3.14051815562435E-2</v>
      </c>
      <c r="AM479">
        <v>-5.0001580480176803E-3</v>
      </c>
      <c r="AO479"/>
      <c r="AP479"/>
      <c r="AR479"/>
      <c r="AS479"/>
      <c r="AU479"/>
      <c r="AV479"/>
      <c r="BA479"/>
      <c r="BB479"/>
    </row>
    <row r="480" spans="1:54" hidden="1" x14ac:dyDescent="0.25">
      <c r="A480">
        <v>2063</v>
      </c>
      <c r="B480" t="s">
        <v>41</v>
      </c>
      <c r="C480" t="s">
        <v>44</v>
      </c>
      <c r="D480">
        <v>27.4397061068703</v>
      </c>
      <c r="E480">
        <v>71.0331969465649</v>
      </c>
      <c r="F480">
        <v>992.55892366412195</v>
      </c>
      <c r="G480">
        <v>1.1387846832061099</v>
      </c>
      <c r="H480">
        <v>2.9595330648855001</v>
      </c>
      <c r="I480">
        <v>48.030999999999999</v>
      </c>
      <c r="J480">
        <v>0.88881600000000005</v>
      </c>
      <c r="K480">
        <v>27.207671715452001</v>
      </c>
      <c r="L480">
        <v>71.1005088863255</v>
      </c>
      <c r="M480">
        <v>992.473198306379</v>
      </c>
      <c r="N480">
        <v>1.1397152154158501</v>
      </c>
      <c r="O480">
        <v>2.9661005458327301</v>
      </c>
      <c r="P480">
        <v>48.003917051128802</v>
      </c>
      <c r="Q480">
        <v>0.89040609093434897</v>
      </c>
      <c r="R480">
        <v>2015</v>
      </c>
      <c r="S480">
        <v>25.9981183206107</v>
      </c>
      <c r="T480">
        <v>71.346478244274806</v>
      </c>
      <c r="U480">
        <v>992.45954580152704</v>
      </c>
      <c r="V480">
        <v>1.1450237442748099</v>
      </c>
      <c r="W480">
        <v>2.9448932671755701</v>
      </c>
      <c r="X480">
        <v>46.418999999999997</v>
      </c>
      <c r="Y480">
        <v>0.89465399999999995</v>
      </c>
      <c r="Z480">
        <v>26.1798159581299</v>
      </c>
      <c r="AA480">
        <v>71.482214383117196</v>
      </c>
      <c r="AB480">
        <v>992.44193010903996</v>
      </c>
      <c r="AC480">
        <v>1.14416908335111</v>
      </c>
      <c r="AD480">
        <v>2.94008245072708</v>
      </c>
      <c r="AE480">
        <v>46.532591967585702</v>
      </c>
      <c r="AF480">
        <v>0.89505530285780699</v>
      </c>
      <c r="AG480">
        <v>3.9261382087863603E-2</v>
      </c>
      <c r="AH480">
        <v>-5.3398667079054404E-3</v>
      </c>
      <c r="AI480" s="1">
        <v>3.15063243401884E-5</v>
      </c>
      <c r="AJ480">
        <v>-3.8926658656151698E-3</v>
      </c>
      <c r="AK480">
        <v>8.8494440348834708E-3</v>
      </c>
      <c r="AL480">
        <v>3.1619237642467102E-2</v>
      </c>
      <c r="AM480">
        <v>-5.1943292315168397E-3</v>
      </c>
      <c r="AO480"/>
      <c r="AP480"/>
      <c r="AR480"/>
      <c r="AS480"/>
      <c r="AU480"/>
      <c r="AV480"/>
      <c r="BA480"/>
      <c r="BB480"/>
    </row>
    <row r="481" spans="1:54" hidden="1" x14ac:dyDescent="0.25">
      <c r="A481">
        <v>2064</v>
      </c>
      <c r="B481" t="s">
        <v>41</v>
      </c>
      <c r="C481" t="s">
        <v>44</v>
      </c>
      <c r="D481">
        <v>27.355278625954199</v>
      </c>
      <c r="E481">
        <v>71.059649236641206</v>
      </c>
      <c r="F481">
        <v>992.55259541984606</v>
      </c>
      <c r="G481">
        <v>1.13914928244275</v>
      </c>
      <c r="H481">
        <v>2.9412997519083999</v>
      </c>
      <c r="I481">
        <v>47.468000000000004</v>
      </c>
      <c r="J481">
        <v>0.89086900000000002</v>
      </c>
      <c r="K481">
        <v>27.225403623522102</v>
      </c>
      <c r="L481">
        <v>71.088339130002197</v>
      </c>
      <c r="M481">
        <v>992.47405298183696</v>
      </c>
      <c r="N481">
        <v>1.1396397893986501</v>
      </c>
      <c r="O481">
        <v>2.9664126557825599</v>
      </c>
      <c r="P481">
        <v>48.013224701362198</v>
      </c>
      <c r="Q481">
        <v>0.89023594139700901</v>
      </c>
      <c r="R481">
        <v>2015</v>
      </c>
      <c r="S481">
        <v>25.9981183206107</v>
      </c>
      <c r="T481">
        <v>71.346478244274806</v>
      </c>
      <c r="U481">
        <v>992.45954580152704</v>
      </c>
      <c r="V481">
        <v>1.1450237442748099</v>
      </c>
      <c r="W481">
        <v>2.9448932671755701</v>
      </c>
      <c r="X481">
        <v>46.418999999999997</v>
      </c>
      <c r="Y481">
        <v>0.89465399999999995</v>
      </c>
      <c r="Z481">
        <v>26.1798159581299</v>
      </c>
      <c r="AA481">
        <v>71.482214383117196</v>
      </c>
      <c r="AB481">
        <v>992.44193010903996</v>
      </c>
      <c r="AC481">
        <v>1.14416908335111</v>
      </c>
      <c r="AD481">
        <v>2.94008245072708</v>
      </c>
      <c r="AE481">
        <v>46.532591967585702</v>
      </c>
      <c r="AF481">
        <v>0.89505530285780699</v>
      </c>
      <c r="AG481">
        <v>3.9938694262192299E-2</v>
      </c>
      <c r="AH481">
        <v>-5.5101154394017696E-3</v>
      </c>
      <c r="AI481" s="1">
        <v>3.2367508689076197E-5</v>
      </c>
      <c r="AJ481">
        <v>-3.9585879555408803E-3</v>
      </c>
      <c r="AK481">
        <v>8.9556009046493096E-3</v>
      </c>
      <c r="AL481">
        <v>3.18192619660621E-2</v>
      </c>
      <c r="AM481">
        <v>-5.3844287000039603E-3</v>
      </c>
      <c r="AO481"/>
      <c r="AP481"/>
      <c r="AR481"/>
      <c r="AS481"/>
      <c r="AU481"/>
      <c r="AV481"/>
      <c r="BA481"/>
      <c r="BB481"/>
    </row>
    <row r="482" spans="1:54" hidden="1" x14ac:dyDescent="0.25">
      <c r="A482">
        <v>2065</v>
      </c>
      <c r="B482" t="s">
        <v>41</v>
      </c>
      <c r="C482" t="s">
        <v>44</v>
      </c>
      <c r="D482">
        <v>27.264458015267198</v>
      </c>
      <c r="E482">
        <v>70.741530916030598</v>
      </c>
      <c r="F482">
        <v>992.39909541984696</v>
      </c>
      <c r="G482">
        <v>1.1394334160305299</v>
      </c>
      <c r="H482">
        <v>2.96044714122137</v>
      </c>
      <c r="I482">
        <v>49.639000000000003</v>
      </c>
      <c r="J482">
        <v>0.88978100000000004</v>
      </c>
      <c r="K482">
        <v>27.242712419651301</v>
      </c>
      <c r="L482">
        <v>71.077197553914701</v>
      </c>
      <c r="M482">
        <v>992.475194689501</v>
      </c>
      <c r="N482">
        <v>1.1395664152023199</v>
      </c>
      <c r="O482">
        <v>2.9667332032293801</v>
      </c>
      <c r="P482">
        <v>48.022268060810198</v>
      </c>
      <c r="Q482">
        <v>0.89007463934920905</v>
      </c>
      <c r="R482">
        <v>2015</v>
      </c>
      <c r="S482">
        <v>25.9981183206107</v>
      </c>
      <c r="T482">
        <v>71.346478244274806</v>
      </c>
      <c r="U482">
        <v>992.45954580152704</v>
      </c>
      <c r="V482">
        <v>1.1450237442748099</v>
      </c>
      <c r="W482">
        <v>2.9448932671755701</v>
      </c>
      <c r="X482">
        <v>46.418999999999997</v>
      </c>
      <c r="Y482">
        <v>0.89465399999999995</v>
      </c>
      <c r="Z482">
        <v>26.1798159581299</v>
      </c>
      <c r="AA482">
        <v>71.482214383117196</v>
      </c>
      <c r="AB482">
        <v>992.44193010903996</v>
      </c>
      <c r="AC482">
        <v>1.14416908335111</v>
      </c>
      <c r="AD482">
        <v>2.94008245072708</v>
      </c>
      <c r="AE482">
        <v>46.532591967585702</v>
      </c>
      <c r="AF482">
        <v>0.89505530285780699</v>
      </c>
      <c r="AG482">
        <v>4.0599844675049297E-2</v>
      </c>
      <c r="AH482">
        <v>-5.6659804497907699E-3</v>
      </c>
      <c r="AI482" s="1">
        <v>3.3517911176191503E-5</v>
      </c>
      <c r="AJ482">
        <v>-4.0227167607976401E-3</v>
      </c>
      <c r="AK482">
        <v>9.0646275908703097E-3</v>
      </c>
      <c r="AL482">
        <v>3.2013606597763297E-2</v>
      </c>
      <c r="AM482">
        <v>-5.5646433161112303E-3</v>
      </c>
      <c r="AO482"/>
      <c r="AP482"/>
      <c r="AR482"/>
      <c r="AS482"/>
      <c r="AU482"/>
      <c r="AV482"/>
      <c r="BA482"/>
      <c r="BB482"/>
    </row>
    <row r="483" spans="1:54" hidden="1" x14ac:dyDescent="0.25">
      <c r="A483">
        <v>2066</v>
      </c>
      <c r="B483" t="s">
        <v>41</v>
      </c>
      <c r="C483" t="s">
        <v>44</v>
      </c>
      <c r="D483">
        <v>27.601320610687001</v>
      </c>
      <c r="E483">
        <v>71.184914503816799</v>
      </c>
      <c r="F483">
        <v>992.24882442748105</v>
      </c>
      <c r="G483">
        <v>1.1376973396946599</v>
      </c>
      <c r="H483">
        <v>2.8935897198473302</v>
      </c>
      <c r="I483">
        <v>48.976999999999997</v>
      </c>
      <c r="J483">
        <v>0.88483100000000003</v>
      </c>
      <c r="K483">
        <v>27.259549347300698</v>
      </c>
      <c r="L483">
        <v>71.067517766276495</v>
      </c>
      <c r="M483">
        <v>992.47676766060204</v>
      </c>
      <c r="N483">
        <v>1.1394953971099799</v>
      </c>
      <c r="O483">
        <v>2.96707378507134</v>
      </c>
      <c r="P483">
        <v>48.0314357729725</v>
      </c>
      <c r="Q483">
        <v>0.88992738787037795</v>
      </c>
      <c r="R483">
        <v>2015</v>
      </c>
      <c r="S483">
        <v>25.9981183206107</v>
      </c>
      <c r="T483">
        <v>71.346478244274806</v>
      </c>
      <c r="U483">
        <v>992.45954580152704</v>
      </c>
      <c r="V483">
        <v>1.1450237442748099</v>
      </c>
      <c r="W483">
        <v>2.9448932671755701</v>
      </c>
      <c r="X483">
        <v>46.418999999999997</v>
      </c>
      <c r="Y483">
        <v>0.89465399999999995</v>
      </c>
      <c r="Z483">
        <v>26.1798159581299</v>
      </c>
      <c r="AA483">
        <v>71.482214383117196</v>
      </c>
      <c r="AB483">
        <v>992.44193010903996</v>
      </c>
      <c r="AC483">
        <v>1.14416908335111</v>
      </c>
      <c r="AD483">
        <v>2.94008245072708</v>
      </c>
      <c r="AE483">
        <v>46.532591967585702</v>
      </c>
      <c r="AF483">
        <v>0.89505530285780699</v>
      </c>
      <c r="AG483">
        <v>4.1242970955092197E-2</v>
      </c>
      <c r="AH483">
        <v>-5.80139577962908E-3</v>
      </c>
      <c r="AI483" s="1">
        <v>3.5102861441543102E-5</v>
      </c>
      <c r="AJ483">
        <v>-4.0847863389558998E-3</v>
      </c>
      <c r="AK483">
        <v>9.1804685061068307E-3</v>
      </c>
      <c r="AL483">
        <v>3.22106236083049E-2</v>
      </c>
      <c r="AM483">
        <v>-5.7291599424706997E-3</v>
      </c>
      <c r="AO483"/>
      <c r="AP483"/>
      <c r="AR483"/>
      <c r="AS483"/>
      <c r="AU483"/>
      <c r="AV483"/>
      <c r="BA483"/>
      <c r="BB483"/>
    </row>
    <row r="484" spans="1:54" hidden="1" x14ac:dyDescent="0.25">
      <c r="A484">
        <v>2067</v>
      </c>
      <c r="B484" t="s">
        <v>41</v>
      </c>
      <c r="C484" t="s">
        <v>44</v>
      </c>
      <c r="D484">
        <v>27.190603053435101</v>
      </c>
      <c r="E484">
        <v>71.094577862595401</v>
      </c>
      <c r="F484">
        <v>992.70759160305295</v>
      </c>
      <c r="G484">
        <v>1.1400518511450399</v>
      </c>
      <c r="H484">
        <v>2.9406711278626001</v>
      </c>
      <c r="I484">
        <v>47.749000000000002</v>
      </c>
      <c r="J484">
        <v>0.89241400000000004</v>
      </c>
      <c r="K484">
        <v>27.275865649931202</v>
      </c>
      <c r="L484">
        <v>71.059733375300794</v>
      </c>
      <c r="M484">
        <v>992.47891612636704</v>
      </c>
      <c r="N484">
        <v>1.1394270394047199</v>
      </c>
      <c r="O484">
        <v>2.9674459982065899</v>
      </c>
      <c r="P484">
        <v>48.041116481348404</v>
      </c>
      <c r="Q484">
        <v>0.88979939003994202</v>
      </c>
      <c r="R484">
        <v>2015</v>
      </c>
      <c r="S484">
        <v>25.9981183206107</v>
      </c>
      <c r="T484">
        <v>71.346478244274806</v>
      </c>
      <c r="U484">
        <v>992.45954580152704</v>
      </c>
      <c r="V484">
        <v>1.1450237442748099</v>
      </c>
      <c r="W484">
        <v>2.9448932671755701</v>
      </c>
      <c r="X484">
        <v>46.418999999999997</v>
      </c>
      <c r="Y484">
        <v>0.89465399999999995</v>
      </c>
      <c r="Z484">
        <v>26.1798159581299</v>
      </c>
      <c r="AA484">
        <v>71.482214383117196</v>
      </c>
      <c r="AB484">
        <v>992.44193010903996</v>
      </c>
      <c r="AC484">
        <v>1.14416908335111</v>
      </c>
      <c r="AD484">
        <v>2.94008245072708</v>
      </c>
      <c r="AE484">
        <v>46.532591967585702</v>
      </c>
      <c r="AF484">
        <v>0.89505530285780699</v>
      </c>
      <c r="AG484">
        <v>4.18662107309778E-2</v>
      </c>
      <c r="AH484">
        <v>-5.9102954694735203E-3</v>
      </c>
      <c r="AI484" s="1">
        <v>3.7267689125254603E-5</v>
      </c>
      <c r="AJ484">
        <v>-4.1445307475863396E-3</v>
      </c>
      <c r="AK484">
        <v>9.30706806291892E-3</v>
      </c>
      <c r="AL484">
        <v>3.2418665068421802E-2</v>
      </c>
      <c r="AM484">
        <v>-5.8721654417148101E-3</v>
      </c>
      <c r="AO484"/>
      <c r="AP484"/>
      <c r="AR484"/>
      <c r="AS484"/>
      <c r="AU484"/>
      <c r="AV484"/>
      <c r="BA484"/>
      <c r="BB484"/>
    </row>
    <row r="485" spans="1:54" hidden="1" x14ac:dyDescent="0.25">
      <c r="A485">
        <v>2068</v>
      </c>
      <c r="B485" t="s">
        <v>41</v>
      </c>
      <c r="C485" t="s">
        <v>44</v>
      </c>
      <c r="D485">
        <v>26.954557251908401</v>
      </c>
      <c r="E485">
        <v>71.942925572519101</v>
      </c>
      <c r="F485">
        <v>992.51777480915996</v>
      </c>
      <c r="G485">
        <v>1.14073067175572</v>
      </c>
      <c r="H485">
        <v>2.9607821450381699</v>
      </c>
      <c r="I485">
        <v>47.498000000000097</v>
      </c>
      <c r="J485">
        <v>0.893374</v>
      </c>
      <c r="K485">
        <v>27.2916125710037</v>
      </c>
      <c r="L485">
        <v>71.054277989200898</v>
      </c>
      <c r="M485">
        <v>992.48178431802398</v>
      </c>
      <c r="N485">
        <v>1.1393616463696501</v>
      </c>
      <c r="O485">
        <v>2.9678614395332801</v>
      </c>
      <c r="P485">
        <v>48.051698829437697</v>
      </c>
      <c r="Q485">
        <v>0.889695848937329</v>
      </c>
      <c r="R485">
        <v>2015</v>
      </c>
      <c r="S485">
        <v>25.9981183206107</v>
      </c>
      <c r="T485">
        <v>71.346478244274806</v>
      </c>
      <c r="U485">
        <v>992.45954580152704</v>
      </c>
      <c r="V485">
        <v>1.1450237442748099</v>
      </c>
      <c r="W485">
        <v>2.9448932671755701</v>
      </c>
      <c r="X485">
        <v>46.418999999999997</v>
      </c>
      <c r="Y485">
        <v>0.89465399999999995</v>
      </c>
      <c r="Z485">
        <v>26.1798159581299</v>
      </c>
      <c r="AA485">
        <v>71.482214383117196</v>
      </c>
      <c r="AB485">
        <v>992.44193010903996</v>
      </c>
      <c r="AC485">
        <v>1.14416908335111</v>
      </c>
      <c r="AD485">
        <v>2.94008245072708</v>
      </c>
      <c r="AE485">
        <v>46.532591967585702</v>
      </c>
      <c r="AF485">
        <v>0.89505530285780699</v>
      </c>
      <c r="AG485">
        <v>4.2467701631362903E-2</v>
      </c>
      <c r="AH485">
        <v>-5.9866135598809099E-3</v>
      </c>
      <c r="AI485" s="1">
        <v>4.0157723867678603E-5</v>
      </c>
      <c r="AJ485">
        <v>-4.2016840442596001E-3</v>
      </c>
      <c r="AK485">
        <v>9.4483706738664706E-3</v>
      </c>
      <c r="AL485">
        <v>3.26460830488483E-2</v>
      </c>
      <c r="AM485">
        <v>-5.9878466764751101E-3</v>
      </c>
      <c r="AO485"/>
      <c r="AP485"/>
      <c r="AR485"/>
      <c r="AS485"/>
      <c r="AU485"/>
      <c r="AV485"/>
      <c r="BA485"/>
      <c r="BB485"/>
    </row>
    <row r="486" spans="1:54" hidden="1" x14ac:dyDescent="0.25">
      <c r="A486">
        <v>2069</v>
      </c>
      <c r="B486" t="s">
        <v>41</v>
      </c>
      <c r="C486" t="s">
        <v>44</v>
      </c>
      <c r="D486">
        <v>26.9267709923665</v>
      </c>
      <c r="E486">
        <v>71.596912595419894</v>
      </c>
      <c r="F486">
        <v>992.46505343511501</v>
      </c>
      <c r="G486">
        <v>1.1408701030534301</v>
      </c>
      <c r="H486">
        <v>2.9720065343511402</v>
      </c>
      <c r="I486">
        <v>47.854999999999997</v>
      </c>
      <c r="J486">
        <v>0.893127</v>
      </c>
      <c r="K486">
        <v>27.306993611363701</v>
      </c>
      <c r="L486">
        <v>71.0506677314022</v>
      </c>
      <c r="M486">
        <v>992.48551476284297</v>
      </c>
      <c r="N486">
        <v>1.1392986006341901</v>
      </c>
      <c r="O486">
        <v>2.9682677660114001</v>
      </c>
      <c r="P486">
        <v>48.061546598760799</v>
      </c>
      <c r="Q486">
        <v>0.88960704970573601</v>
      </c>
      <c r="R486">
        <v>2015</v>
      </c>
      <c r="S486">
        <v>25.9981183206107</v>
      </c>
      <c r="T486">
        <v>71.346478244274806</v>
      </c>
      <c r="U486">
        <v>992.45954580152704</v>
      </c>
      <c r="V486">
        <v>1.1450237442748099</v>
      </c>
      <c r="W486">
        <v>2.9448932671755701</v>
      </c>
      <c r="X486">
        <v>46.418999999999997</v>
      </c>
      <c r="Y486">
        <v>0.89465399999999995</v>
      </c>
      <c r="Z486">
        <v>26.1798159581299</v>
      </c>
      <c r="AA486">
        <v>71.482214383117196</v>
      </c>
      <c r="AB486">
        <v>992.44193010903996</v>
      </c>
      <c r="AC486">
        <v>1.14416908335111</v>
      </c>
      <c r="AD486">
        <v>2.94008245072708</v>
      </c>
      <c r="AE486">
        <v>46.532591967585702</v>
      </c>
      <c r="AF486">
        <v>0.89505530285780699</v>
      </c>
      <c r="AG486">
        <v>4.3055216852424999E-2</v>
      </c>
      <c r="AH486">
        <v>-6.0371192392300096E-3</v>
      </c>
      <c r="AI486" s="1">
        <v>4.39165783711416E-5</v>
      </c>
      <c r="AJ486">
        <v>-4.25678580883216E-3</v>
      </c>
      <c r="AK486">
        <v>9.5865730831270098E-3</v>
      </c>
      <c r="AL486">
        <v>3.2857714701130303E-2</v>
      </c>
      <c r="AM486">
        <v>-6.0870575646838204E-3</v>
      </c>
      <c r="AO486"/>
      <c r="AP486"/>
      <c r="AR486"/>
      <c r="AS486"/>
      <c r="AU486"/>
      <c r="AV486"/>
      <c r="BA486"/>
      <c r="BB486"/>
    </row>
    <row r="487" spans="1:54" hidden="1" x14ac:dyDescent="0.25">
      <c r="A487">
        <v>2070</v>
      </c>
      <c r="B487" t="s">
        <v>41</v>
      </c>
      <c r="C487" t="s">
        <v>44</v>
      </c>
      <c r="D487">
        <v>27.300286259541998</v>
      </c>
      <c r="E487">
        <v>71.047710687022899</v>
      </c>
      <c r="F487">
        <v>992.34407251908397</v>
      </c>
      <c r="G487">
        <v>1.1391583015267199</v>
      </c>
      <c r="H487">
        <v>2.9807987213740499</v>
      </c>
      <c r="I487">
        <v>47.189</v>
      </c>
      <c r="J487">
        <v>0.88696399999999997</v>
      </c>
      <c r="K487">
        <v>27.322209107298601</v>
      </c>
      <c r="L487">
        <v>71.048062833006</v>
      </c>
      <c r="M487">
        <v>992.49001556037501</v>
      </c>
      <c r="N487">
        <v>1.1392370800553799</v>
      </c>
      <c r="O487">
        <v>2.9686143776456899</v>
      </c>
      <c r="P487">
        <v>48.069177153889399</v>
      </c>
      <c r="Q487">
        <v>0.88952037639535197</v>
      </c>
      <c r="R487">
        <v>2015</v>
      </c>
      <c r="S487">
        <v>25.9981183206107</v>
      </c>
      <c r="T487">
        <v>71.346478244274806</v>
      </c>
      <c r="U487">
        <v>992.45954580152704</v>
      </c>
      <c r="V487">
        <v>1.1450237442748099</v>
      </c>
      <c r="W487">
        <v>2.9448932671755701</v>
      </c>
      <c r="X487">
        <v>46.418999999999997</v>
      </c>
      <c r="Y487">
        <v>0.89465399999999995</v>
      </c>
      <c r="Z487">
        <v>26.1798159581299</v>
      </c>
      <c r="AA487">
        <v>71.482214383117196</v>
      </c>
      <c r="AB487">
        <v>992.44193010903996</v>
      </c>
      <c r="AC487">
        <v>1.14416908335111</v>
      </c>
      <c r="AD487">
        <v>2.94008245072708</v>
      </c>
      <c r="AE487">
        <v>46.532591967585702</v>
      </c>
      <c r="AF487">
        <v>0.89505530285780699</v>
      </c>
      <c r="AG487">
        <v>4.3636408712564898E-2</v>
      </c>
      <c r="AH487">
        <v>-6.0735604493777004E-3</v>
      </c>
      <c r="AI487" s="1">
        <v>4.8451652308741203E-5</v>
      </c>
      <c r="AJ487">
        <v>-4.3105545915288999E-3</v>
      </c>
      <c r="AK487">
        <v>9.7044648906191196E-3</v>
      </c>
      <c r="AL487">
        <v>3.3021697724770899E-2</v>
      </c>
      <c r="AM487">
        <v>-6.1838932686978203E-3</v>
      </c>
      <c r="AO487"/>
      <c r="AP487"/>
      <c r="AR487"/>
      <c r="AS487"/>
      <c r="AU487"/>
      <c r="AV487"/>
      <c r="BA487"/>
      <c r="BB487"/>
    </row>
    <row r="488" spans="1:54" hidden="1" x14ac:dyDescent="0.25">
      <c r="A488">
        <v>2071</v>
      </c>
      <c r="B488" t="s">
        <v>41</v>
      </c>
      <c r="C488" t="s">
        <v>44</v>
      </c>
      <c r="D488">
        <v>27.454576335877899</v>
      </c>
      <c r="E488">
        <v>71.287424809160299</v>
      </c>
      <c r="F488">
        <v>992.404580152672</v>
      </c>
      <c r="G488">
        <v>1.13850141221374</v>
      </c>
      <c r="H488">
        <v>2.9228620572519102</v>
      </c>
      <c r="I488">
        <v>46.7</v>
      </c>
      <c r="J488">
        <v>0.89380199999999999</v>
      </c>
      <c r="K488">
        <v>27.337205555432298</v>
      </c>
      <c r="L488">
        <v>71.0463630637406</v>
      </c>
      <c r="M488">
        <v>992.49507930027505</v>
      </c>
      <c r="N488">
        <v>1.13917708175778</v>
      </c>
      <c r="O488">
        <v>2.9689154859014502</v>
      </c>
      <c r="P488">
        <v>48.075209512900301</v>
      </c>
      <c r="Q488">
        <v>0.88943668044608903</v>
      </c>
      <c r="R488">
        <v>2015</v>
      </c>
      <c r="S488">
        <v>25.9981183206107</v>
      </c>
      <c r="T488">
        <v>71.346478244274806</v>
      </c>
      <c r="U488">
        <v>992.45954580152704</v>
      </c>
      <c r="V488">
        <v>1.1450237442748099</v>
      </c>
      <c r="W488">
        <v>2.9448932671755701</v>
      </c>
      <c r="X488">
        <v>46.418999999999997</v>
      </c>
      <c r="Y488">
        <v>0.89465399999999995</v>
      </c>
      <c r="Z488">
        <v>26.1798159581299</v>
      </c>
      <c r="AA488">
        <v>71.482214383117196</v>
      </c>
      <c r="AB488">
        <v>992.44193010903996</v>
      </c>
      <c r="AC488">
        <v>1.14416908335111</v>
      </c>
      <c r="AD488">
        <v>2.94008245072708</v>
      </c>
      <c r="AE488">
        <v>46.532591967585702</v>
      </c>
      <c r="AF488">
        <v>0.89505530285780699</v>
      </c>
      <c r="AG488">
        <v>4.4209233523776502E-2</v>
      </c>
      <c r="AH488">
        <v>-6.0973393610981698E-3</v>
      </c>
      <c r="AI488" s="1">
        <v>5.3553955775669201E-5</v>
      </c>
      <c r="AJ488">
        <v>-4.3629929054716902E-3</v>
      </c>
      <c r="AK488">
        <v>9.8068797925147406E-3</v>
      </c>
      <c r="AL488">
        <v>3.31513350124399E-2</v>
      </c>
      <c r="AM488">
        <v>-6.27740251778648E-3</v>
      </c>
      <c r="AO488"/>
      <c r="AP488"/>
      <c r="AR488"/>
      <c r="AS488"/>
      <c r="AU488"/>
      <c r="AV488"/>
      <c r="BA488"/>
      <c r="BB488"/>
    </row>
    <row r="489" spans="1:54" hidden="1" x14ac:dyDescent="0.25">
      <c r="A489">
        <v>2072</v>
      </c>
      <c r="B489" t="s">
        <v>41</v>
      </c>
      <c r="C489" t="s">
        <v>44</v>
      </c>
      <c r="D489">
        <v>27.217576335877901</v>
      </c>
      <c r="E489">
        <v>71.213046946564901</v>
      </c>
      <c r="F489">
        <v>992.545442748092</v>
      </c>
      <c r="G489">
        <v>1.13973903435115</v>
      </c>
      <c r="H489">
        <v>2.9239768740458101</v>
      </c>
      <c r="I489">
        <v>49.122</v>
      </c>
      <c r="J489">
        <v>0.89231899999999997</v>
      </c>
      <c r="K489">
        <v>27.3519294523892</v>
      </c>
      <c r="L489">
        <v>71.045468193334102</v>
      </c>
      <c r="M489">
        <v>992.50049857220097</v>
      </c>
      <c r="N489">
        <v>1.1391186028659701</v>
      </c>
      <c r="O489">
        <v>2.9691853022439498</v>
      </c>
      <c r="P489">
        <v>48.080262693869997</v>
      </c>
      <c r="Q489">
        <v>0.88935681329785798</v>
      </c>
      <c r="R489">
        <v>2015</v>
      </c>
      <c r="S489">
        <v>25.9981183206107</v>
      </c>
      <c r="T489">
        <v>71.346478244274806</v>
      </c>
      <c r="U489">
        <v>992.45954580152704</v>
      </c>
      <c r="V489">
        <v>1.1450237442748099</v>
      </c>
      <c r="W489">
        <v>2.9448932671755701</v>
      </c>
      <c r="X489">
        <v>46.418999999999997</v>
      </c>
      <c r="Y489">
        <v>0.89465399999999995</v>
      </c>
      <c r="Z489">
        <v>26.1798159581299</v>
      </c>
      <c r="AA489">
        <v>71.482214383117196</v>
      </c>
      <c r="AB489">
        <v>992.44193010903996</v>
      </c>
      <c r="AC489">
        <v>1.14416908335111</v>
      </c>
      <c r="AD489">
        <v>2.94008245072708</v>
      </c>
      <c r="AE489">
        <v>46.532591967585702</v>
      </c>
      <c r="AF489">
        <v>0.89505530285780699</v>
      </c>
      <c r="AG489">
        <v>4.4771647598053098E-2</v>
      </c>
      <c r="AH489">
        <v>-6.1098581451652298E-3</v>
      </c>
      <c r="AI489" s="1">
        <v>5.90144988675756E-5</v>
      </c>
      <c r="AJ489">
        <v>-4.4141032637837396E-3</v>
      </c>
      <c r="AK489">
        <v>9.8986514849848904E-3</v>
      </c>
      <c r="AL489">
        <v>3.3259929456807197E-2</v>
      </c>
      <c r="AM489">
        <v>-6.3666340412200199E-3</v>
      </c>
      <c r="AO489"/>
      <c r="AP489"/>
      <c r="AR489"/>
      <c r="AS489"/>
      <c r="AU489"/>
      <c r="AV489"/>
      <c r="BA489"/>
      <c r="BB489"/>
    </row>
    <row r="490" spans="1:54" hidden="1" x14ac:dyDescent="0.25">
      <c r="A490">
        <v>2073</v>
      </c>
      <c r="B490" t="s">
        <v>41</v>
      </c>
      <c r="C490" t="s">
        <v>44</v>
      </c>
      <c r="D490">
        <v>27.476881679389301</v>
      </c>
      <c r="E490">
        <v>70.6261698473282</v>
      </c>
      <c r="F490">
        <v>992.51887022900803</v>
      </c>
      <c r="G490">
        <v>1.1386781106870201</v>
      </c>
      <c r="H490">
        <v>3.0190386984732802</v>
      </c>
      <c r="I490">
        <v>48.09</v>
      </c>
      <c r="J490">
        <v>0.88614700000000002</v>
      </c>
      <c r="K490">
        <v>27.366327294793098</v>
      </c>
      <c r="L490">
        <v>71.045277991514695</v>
      </c>
      <c r="M490">
        <v>992.50606596580701</v>
      </c>
      <c r="N490">
        <v>1.13906164050449</v>
      </c>
      <c r="O490">
        <v>2.9694380381384899</v>
      </c>
      <c r="P490">
        <v>48.0849557148751</v>
      </c>
      <c r="Q490">
        <v>0.88928162639056996</v>
      </c>
      <c r="R490">
        <v>2015</v>
      </c>
      <c r="S490">
        <v>25.9981183206107</v>
      </c>
      <c r="T490">
        <v>71.346478244274806</v>
      </c>
      <c r="U490">
        <v>992.45954580152704</v>
      </c>
      <c r="V490">
        <v>1.1450237442748099</v>
      </c>
      <c r="W490">
        <v>2.9448932671755701</v>
      </c>
      <c r="X490">
        <v>46.418999999999997</v>
      </c>
      <c r="Y490">
        <v>0.89465399999999995</v>
      </c>
      <c r="Z490">
        <v>26.1798159581299</v>
      </c>
      <c r="AA490">
        <v>71.482214383117196</v>
      </c>
      <c r="AB490">
        <v>992.44193010903996</v>
      </c>
      <c r="AC490">
        <v>1.14416908335111</v>
      </c>
      <c r="AD490">
        <v>2.94008245072708</v>
      </c>
      <c r="AE490">
        <v>46.532591967585702</v>
      </c>
      <c r="AF490">
        <v>0.89505530285780699</v>
      </c>
      <c r="AG490">
        <v>4.53216072473882E-2</v>
      </c>
      <c r="AH490">
        <v>-6.1125189723524901E-3</v>
      </c>
      <c r="AI490" s="1">
        <v>6.46242916793087E-5</v>
      </c>
      <c r="AJ490">
        <v>-4.4638881795874899E-3</v>
      </c>
      <c r="AK490">
        <v>9.9846136642011904E-3</v>
      </c>
      <c r="AL490">
        <v>3.3360783950542802E-2</v>
      </c>
      <c r="AM490">
        <v>-6.45063656826818E-3</v>
      </c>
      <c r="AO490"/>
      <c r="AP490"/>
      <c r="AR490"/>
      <c r="AS490"/>
      <c r="AU490"/>
      <c r="AV490"/>
      <c r="BA490"/>
      <c r="BB490"/>
    </row>
    <row r="491" spans="1:54" hidden="1" x14ac:dyDescent="0.25">
      <c r="A491">
        <v>2074</v>
      </c>
      <c r="B491" t="s">
        <v>41</v>
      </c>
      <c r="C491" t="s">
        <v>44</v>
      </c>
      <c r="D491">
        <v>27.5079541984733</v>
      </c>
      <c r="E491">
        <v>70.398830152671806</v>
      </c>
      <c r="F491">
        <v>992.63662595419805</v>
      </c>
      <c r="G491">
        <v>1.1387055381679401</v>
      </c>
      <c r="H491">
        <v>3.0046318129771001</v>
      </c>
      <c r="I491">
        <v>48.107999999999997</v>
      </c>
      <c r="J491">
        <v>0.888401</v>
      </c>
      <c r="K491">
        <v>27.380345579268401</v>
      </c>
      <c r="L491">
        <v>71.045692228010395</v>
      </c>
      <c r="M491">
        <v>992.51157407074902</v>
      </c>
      <c r="N491">
        <v>1.13900619179791</v>
      </c>
      <c r="O491">
        <v>2.9696879050503502</v>
      </c>
      <c r="P491">
        <v>48.089907593992201</v>
      </c>
      <c r="Q491">
        <v>0.88921197116413697</v>
      </c>
      <c r="R491">
        <v>2015</v>
      </c>
      <c r="S491">
        <v>25.9981183206107</v>
      </c>
      <c r="T491">
        <v>71.346478244274806</v>
      </c>
      <c r="U491">
        <v>992.45954580152704</v>
      </c>
      <c r="V491">
        <v>1.1450237442748099</v>
      </c>
      <c r="W491">
        <v>2.9448932671755701</v>
      </c>
      <c r="X491">
        <v>46.418999999999997</v>
      </c>
      <c r="Y491">
        <v>0.89465399999999995</v>
      </c>
      <c r="Z491">
        <v>26.1798159581299</v>
      </c>
      <c r="AA491">
        <v>71.482214383117196</v>
      </c>
      <c r="AB491">
        <v>992.44193010903996</v>
      </c>
      <c r="AC491">
        <v>1.14416908335111</v>
      </c>
      <c r="AD491">
        <v>2.94008245072708</v>
      </c>
      <c r="AE491">
        <v>46.532591967585702</v>
      </c>
      <c r="AF491">
        <v>0.89505530285780699</v>
      </c>
      <c r="AG491">
        <v>4.5857068783775802E-2</v>
      </c>
      <c r="AH491">
        <v>-6.10672401343433E-3</v>
      </c>
      <c r="AI491" s="1">
        <v>7.0174344307091297E-5</v>
      </c>
      <c r="AJ491">
        <v>-4.5123501660042304E-3</v>
      </c>
      <c r="AK491">
        <v>1.00696000263351E-2</v>
      </c>
      <c r="AL491">
        <v>3.34672013863173E-2</v>
      </c>
      <c r="AM491">
        <v>-6.5284588282004596E-3</v>
      </c>
      <c r="AO491"/>
      <c r="AP491"/>
      <c r="AR491"/>
      <c r="AS491"/>
      <c r="AU491"/>
      <c r="AV491"/>
      <c r="BA491"/>
      <c r="BB491"/>
    </row>
    <row r="492" spans="1:54" hidden="1" x14ac:dyDescent="0.25">
      <c r="A492">
        <v>2075</v>
      </c>
      <c r="B492" t="s">
        <v>41</v>
      </c>
      <c r="C492" t="s">
        <v>44</v>
      </c>
      <c r="D492">
        <v>27.7311679389313</v>
      </c>
      <c r="E492">
        <v>70.458046946564906</v>
      </c>
      <c r="F492">
        <v>992.48262595419897</v>
      </c>
      <c r="G492">
        <v>1.1375273473282399</v>
      </c>
      <c r="H492">
        <v>2.9627107938931299</v>
      </c>
      <c r="I492">
        <v>48.695999999999998</v>
      </c>
      <c r="J492">
        <v>0.88167300000000004</v>
      </c>
      <c r="K492">
        <v>27.393930802439101</v>
      </c>
      <c r="L492">
        <v>71.046610672549406</v>
      </c>
      <c r="M492">
        <v>992.51681547668204</v>
      </c>
      <c r="N492">
        <v>1.1389522538707999</v>
      </c>
      <c r="O492">
        <v>2.96994911444482</v>
      </c>
      <c r="P492">
        <v>48.095737349297998</v>
      </c>
      <c r="Q492">
        <v>0.88914869905847105</v>
      </c>
      <c r="R492">
        <v>2015</v>
      </c>
      <c r="S492">
        <v>25.9981183206107</v>
      </c>
      <c r="T492">
        <v>71.346478244274806</v>
      </c>
      <c r="U492">
        <v>992.45954580152704</v>
      </c>
      <c r="V492">
        <v>1.1450237442748099</v>
      </c>
      <c r="W492">
        <v>2.9448932671755701</v>
      </c>
      <c r="X492">
        <v>46.418999999999997</v>
      </c>
      <c r="Y492">
        <v>0.89465399999999995</v>
      </c>
      <c r="Z492">
        <v>26.1798159581299</v>
      </c>
      <c r="AA492">
        <v>71.482214383117196</v>
      </c>
      <c r="AB492">
        <v>992.44193010903996</v>
      </c>
      <c r="AC492">
        <v>1.14416908335111</v>
      </c>
      <c r="AD492">
        <v>2.94008245072708</v>
      </c>
      <c r="AE492">
        <v>46.532591967585702</v>
      </c>
      <c r="AF492">
        <v>0.89505530285780699</v>
      </c>
      <c r="AG492">
        <v>4.6375988519208898E-2</v>
      </c>
      <c r="AH492">
        <v>-6.0938754391845701E-3</v>
      </c>
      <c r="AI492" s="1">
        <v>7.5455666845656997E-5</v>
      </c>
      <c r="AJ492">
        <v>-4.5594917361577499E-3</v>
      </c>
      <c r="AK492">
        <v>1.0158444267558299E-2</v>
      </c>
      <c r="AL492">
        <v>3.3592484656799801E-2</v>
      </c>
      <c r="AM492">
        <v>-6.5991495502868303E-3</v>
      </c>
      <c r="AO492"/>
      <c r="AP492"/>
      <c r="AR492"/>
      <c r="AS492"/>
      <c r="AU492"/>
      <c r="AV492"/>
      <c r="BA492"/>
      <c r="BB492"/>
    </row>
    <row r="493" spans="1:54" hidden="1" x14ac:dyDescent="0.25">
      <c r="A493">
        <v>2076</v>
      </c>
      <c r="B493" t="s">
        <v>41</v>
      </c>
      <c r="C493" t="s">
        <v>44</v>
      </c>
      <c r="D493">
        <v>27.543167938931301</v>
      </c>
      <c r="E493">
        <v>70.999235877862702</v>
      </c>
      <c r="F493">
        <v>992.50862213740504</v>
      </c>
      <c r="G493">
        <v>1.13827678625954</v>
      </c>
      <c r="H493">
        <v>2.8978339351144999</v>
      </c>
      <c r="I493">
        <v>48.165999999999997</v>
      </c>
      <c r="J493">
        <v>0.88218200000000002</v>
      </c>
      <c r="K493">
        <v>27.407029460929301</v>
      </c>
      <c r="L493">
        <v>71.0479330948599</v>
      </c>
      <c r="M493">
        <v>992.52158277326396</v>
      </c>
      <c r="N493">
        <v>1.1388998238477199</v>
      </c>
      <c r="O493">
        <v>2.97023587778718</v>
      </c>
      <c r="P493">
        <v>48.103063998868897</v>
      </c>
      <c r="Q493">
        <v>0.88909266151348298</v>
      </c>
      <c r="R493">
        <v>2015</v>
      </c>
      <c r="S493">
        <v>25.9981183206107</v>
      </c>
      <c r="T493">
        <v>71.346478244274806</v>
      </c>
      <c r="U493">
        <v>992.45954580152704</v>
      </c>
      <c r="V493">
        <v>1.1450237442748099</v>
      </c>
      <c r="W493">
        <v>2.9448932671755701</v>
      </c>
      <c r="X493">
        <v>46.418999999999997</v>
      </c>
      <c r="Y493">
        <v>0.89465399999999995</v>
      </c>
      <c r="Z493">
        <v>26.1798159581299</v>
      </c>
      <c r="AA493">
        <v>71.482214383117196</v>
      </c>
      <c r="AB493">
        <v>992.44193010903996</v>
      </c>
      <c r="AC493">
        <v>1.14416908335111</v>
      </c>
      <c r="AD493">
        <v>2.94008245072708</v>
      </c>
      <c r="AE493">
        <v>46.532591967585702</v>
      </c>
      <c r="AF493">
        <v>0.89505530285780699</v>
      </c>
      <c r="AG493">
        <v>4.6876322765680899E-2</v>
      </c>
      <c r="AH493">
        <v>-6.0753754203770102E-3</v>
      </c>
      <c r="AI493" s="1">
        <v>8.0259269390655798E-5</v>
      </c>
      <c r="AJ493">
        <v>-4.6053154031702901E-3</v>
      </c>
      <c r="AK493">
        <v>1.0255980084042399E-2</v>
      </c>
      <c r="AL493">
        <v>3.3749936654660299E-2</v>
      </c>
      <c r="AM493">
        <v>-6.6617574637970398E-3</v>
      </c>
      <c r="AO493"/>
      <c r="AP493"/>
      <c r="AR493"/>
      <c r="AS493"/>
      <c r="AU493"/>
      <c r="AV493"/>
      <c r="BA493"/>
      <c r="BB493"/>
    </row>
    <row r="494" spans="1:54" hidden="1" x14ac:dyDescent="0.25">
      <c r="A494">
        <v>2077</v>
      </c>
      <c r="B494" t="s">
        <v>41</v>
      </c>
      <c r="C494" t="s">
        <v>44</v>
      </c>
      <c r="D494">
        <v>27.491843511450401</v>
      </c>
      <c r="E494">
        <v>70.982916412213697</v>
      </c>
      <c r="F494">
        <v>992.55800763358798</v>
      </c>
      <c r="G494">
        <v>1.1385879312977101</v>
      </c>
      <c r="H494">
        <v>3.0089327748091601</v>
      </c>
      <c r="I494">
        <v>46.947000000000003</v>
      </c>
      <c r="J494">
        <v>0.88349100000000003</v>
      </c>
      <c r="K494">
        <v>27.4195880513631</v>
      </c>
      <c r="L494">
        <v>71.049559264669995</v>
      </c>
      <c r="M494">
        <v>992.525668550148</v>
      </c>
      <c r="N494">
        <v>1.1388488988532299</v>
      </c>
      <c r="O494">
        <v>2.9705624065427201</v>
      </c>
      <c r="P494">
        <v>48.112506560781597</v>
      </c>
      <c r="Q494">
        <v>0.88904470996908402</v>
      </c>
      <c r="R494">
        <v>2015</v>
      </c>
      <c r="S494">
        <v>25.9981183206107</v>
      </c>
      <c r="T494">
        <v>71.346478244274806</v>
      </c>
      <c r="U494">
        <v>992.45954580152704</v>
      </c>
      <c r="V494">
        <v>1.1450237442748099</v>
      </c>
      <c r="W494">
        <v>2.9448932671755701</v>
      </c>
      <c r="X494">
        <v>46.418999999999997</v>
      </c>
      <c r="Y494">
        <v>0.89465399999999995</v>
      </c>
      <c r="Z494">
        <v>26.1798159581299</v>
      </c>
      <c r="AA494">
        <v>71.482214383117196</v>
      </c>
      <c r="AB494">
        <v>992.44193010903996</v>
      </c>
      <c r="AC494">
        <v>1.14416908335111</v>
      </c>
      <c r="AD494">
        <v>2.94008245072708</v>
      </c>
      <c r="AE494">
        <v>46.532591967585702</v>
      </c>
      <c r="AF494">
        <v>0.89505530285780699</v>
      </c>
      <c r="AG494">
        <v>4.7356027835185797E-2</v>
      </c>
      <c r="AH494">
        <v>-6.0526261277856304E-3</v>
      </c>
      <c r="AI494" s="1">
        <v>8.4376162037394102E-5</v>
      </c>
      <c r="AJ494">
        <v>-4.6498236801635296E-3</v>
      </c>
      <c r="AK494">
        <v>1.0367041171958699E-2</v>
      </c>
      <c r="AL494">
        <v>3.39528602725696E-2</v>
      </c>
      <c r="AM494">
        <v>-6.7153312980008199E-3</v>
      </c>
      <c r="AO494"/>
      <c r="AP494"/>
      <c r="AR494"/>
      <c r="AS494"/>
      <c r="AU494"/>
      <c r="AV494"/>
      <c r="BA494"/>
      <c r="BB494"/>
    </row>
    <row r="495" spans="1:54" hidden="1" x14ac:dyDescent="0.25">
      <c r="A495">
        <v>2078</v>
      </c>
      <c r="B495" t="s">
        <v>41</v>
      </c>
      <c r="C495" t="s">
        <v>44</v>
      </c>
      <c r="D495">
        <v>27.270419847328299</v>
      </c>
      <c r="E495">
        <v>70.904919465648902</v>
      </c>
      <c r="F495">
        <v>992.74170610686997</v>
      </c>
      <c r="G495">
        <v>1.1397969083969499</v>
      </c>
      <c r="H495">
        <v>2.9774102366412198</v>
      </c>
      <c r="I495">
        <v>48.594999999999999</v>
      </c>
      <c r="J495">
        <v>0.88854100000000003</v>
      </c>
      <c r="K495">
        <v>27.4315530703647</v>
      </c>
      <c r="L495">
        <v>71.051388951707807</v>
      </c>
      <c r="M495">
        <v>992.52886539699102</v>
      </c>
      <c r="N495">
        <v>1.13879947601189</v>
      </c>
      <c r="O495">
        <v>2.9709429121767301</v>
      </c>
      <c r="P495">
        <v>48.124684053112802</v>
      </c>
      <c r="Q495">
        <v>0.88900569586518696</v>
      </c>
      <c r="R495">
        <v>2015</v>
      </c>
      <c r="S495">
        <v>25.9981183206107</v>
      </c>
      <c r="T495">
        <v>71.346478244274806</v>
      </c>
      <c r="U495">
        <v>992.45954580152704</v>
      </c>
      <c r="V495">
        <v>1.1450237442748099</v>
      </c>
      <c r="W495">
        <v>2.9448932671755701</v>
      </c>
      <c r="X495">
        <v>46.418999999999997</v>
      </c>
      <c r="Y495">
        <v>0.89465399999999995</v>
      </c>
      <c r="Z495">
        <v>26.1798159581299</v>
      </c>
      <c r="AA495">
        <v>71.482214383117196</v>
      </c>
      <c r="AB495">
        <v>992.44193010903996</v>
      </c>
      <c r="AC495">
        <v>1.14416908335111</v>
      </c>
      <c r="AD495">
        <v>2.94008245072708</v>
      </c>
      <c r="AE495">
        <v>46.532591967585702</v>
      </c>
      <c r="AF495">
        <v>0.89505530285780699</v>
      </c>
      <c r="AG495">
        <v>4.7813060039716901E-2</v>
      </c>
      <c r="AH495">
        <v>-6.02702973218407E-3</v>
      </c>
      <c r="AI495" s="1">
        <v>8.7597354881292899E-5</v>
      </c>
      <c r="AJ495">
        <v>-4.6930190802610596E-3</v>
      </c>
      <c r="AK495">
        <v>1.0496461227478699E-2</v>
      </c>
      <c r="AL495">
        <v>3.4214558403196899E-2</v>
      </c>
      <c r="AM495">
        <v>-6.7589197821683999E-3</v>
      </c>
      <c r="AO495"/>
      <c r="AP495"/>
      <c r="AR495"/>
      <c r="AS495"/>
      <c r="AU495"/>
      <c r="AV495"/>
      <c r="BA495"/>
      <c r="BB495"/>
    </row>
    <row r="496" spans="1:54" hidden="1" x14ac:dyDescent="0.25">
      <c r="A496">
        <v>2079</v>
      </c>
      <c r="B496" t="s">
        <v>41</v>
      </c>
      <c r="C496" t="s">
        <v>44</v>
      </c>
      <c r="D496">
        <v>27.235229007633599</v>
      </c>
      <c r="E496">
        <v>71.098313358778597</v>
      </c>
      <c r="F496">
        <v>992.45329770992305</v>
      </c>
      <c r="G496">
        <v>1.1395689847328201</v>
      </c>
      <c r="H496">
        <v>2.9855900190839701</v>
      </c>
      <c r="I496">
        <v>48.823</v>
      </c>
      <c r="J496">
        <v>0.89333399999999996</v>
      </c>
      <c r="K496">
        <v>27.442871014558101</v>
      </c>
      <c r="L496">
        <v>71.053321925701496</v>
      </c>
      <c r="M496">
        <v>992.53096590344899</v>
      </c>
      <c r="N496">
        <v>1.1387515524482801</v>
      </c>
      <c r="O496">
        <v>2.9713916061544898</v>
      </c>
      <c r="P496">
        <v>48.140215493939003</v>
      </c>
      <c r="Q496">
        <v>0.88897647064170204</v>
      </c>
      <c r="R496">
        <v>2015</v>
      </c>
      <c r="S496">
        <v>25.9981183206107</v>
      </c>
      <c r="T496">
        <v>71.346478244274806</v>
      </c>
      <c r="U496">
        <v>992.45954580152704</v>
      </c>
      <c r="V496">
        <v>1.1450237442748099</v>
      </c>
      <c r="W496">
        <v>2.9448932671755701</v>
      </c>
      <c r="X496">
        <v>46.418999999999997</v>
      </c>
      <c r="Y496">
        <v>0.89465399999999995</v>
      </c>
      <c r="Z496">
        <v>26.1798159581299</v>
      </c>
      <c r="AA496">
        <v>71.482214383117196</v>
      </c>
      <c r="AB496">
        <v>992.44193010903996</v>
      </c>
      <c r="AC496">
        <v>1.14416908335111</v>
      </c>
      <c r="AD496">
        <v>2.94008245072708</v>
      </c>
      <c r="AE496">
        <v>46.532591967585702</v>
      </c>
      <c r="AF496">
        <v>0.89505530285780699</v>
      </c>
      <c r="AG496">
        <v>4.8245375691267897E-2</v>
      </c>
      <c r="AH496">
        <v>-5.9999884043465002E-3</v>
      </c>
      <c r="AI496" s="1">
        <v>8.9713858017773204E-5</v>
      </c>
      <c r="AJ496">
        <v>-4.7349041165843601E-3</v>
      </c>
      <c r="AK496">
        <v>1.0649073946773901E-2</v>
      </c>
      <c r="AL496">
        <v>3.4548333939212597E-2</v>
      </c>
      <c r="AM496">
        <v>-6.7915716455689001E-3</v>
      </c>
      <c r="AO496"/>
      <c r="AP496"/>
      <c r="AR496"/>
      <c r="AS496"/>
      <c r="AU496"/>
      <c r="AV496"/>
      <c r="BA496"/>
      <c r="BB496"/>
    </row>
    <row r="497" spans="1:54" hidden="1" x14ac:dyDescent="0.25">
      <c r="A497">
        <v>2080</v>
      </c>
      <c r="B497" t="s">
        <v>41</v>
      </c>
      <c r="C497" t="s">
        <v>44</v>
      </c>
      <c r="D497">
        <v>27.355954198473299</v>
      </c>
      <c r="E497">
        <v>70.826396946564898</v>
      </c>
      <c r="F497">
        <v>992.41437404580199</v>
      </c>
      <c r="G497">
        <v>1.1390544961832101</v>
      </c>
      <c r="H497">
        <v>2.9888866374045802</v>
      </c>
      <c r="I497">
        <v>49.213999999999999</v>
      </c>
      <c r="J497">
        <v>0.88970099999999996</v>
      </c>
      <c r="K497">
        <v>27.453668249947601</v>
      </c>
      <c r="L497">
        <v>71.055467272802701</v>
      </c>
      <c r="M497">
        <v>992.53241199438605</v>
      </c>
      <c r="N497">
        <v>1.1387051006867299</v>
      </c>
      <c r="O497">
        <v>2.97188758896203</v>
      </c>
      <c r="P497">
        <v>48.1579938620579</v>
      </c>
      <c r="Q497">
        <v>0.888954474354681</v>
      </c>
      <c r="R497">
        <v>2015</v>
      </c>
      <c r="S497">
        <v>25.9981183206107</v>
      </c>
      <c r="T497">
        <v>71.346478244274806</v>
      </c>
      <c r="U497">
        <v>992.45954580152704</v>
      </c>
      <c r="V497">
        <v>1.1450237442748099</v>
      </c>
      <c r="W497">
        <v>2.9448932671755701</v>
      </c>
      <c r="X497">
        <v>46.418999999999997</v>
      </c>
      <c r="Y497">
        <v>0.89465399999999995</v>
      </c>
      <c r="Z497">
        <v>26.1798159581299</v>
      </c>
      <c r="AA497">
        <v>71.482214383117196</v>
      </c>
      <c r="AB497">
        <v>992.44193010903996</v>
      </c>
      <c r="AC497">
        <v>1.14416908335111</v>
      </c>
      <c r="AD497">
        <v>2.94008245072708</v>
      </c>
      <c r="AE497">
        <v>46.532591967585702</v>
      </c>
      <c r="AF497">
        <v>0.89505530285780699</v>
      </c>
      <c r="AG497">
        <v>4.8657801638292801E-2</v>
      </c>
      <c r="AH497">
        <v>-5.9699760842227599E-3</v>
      </c>
      <c r="AI497" s="1">
        <v>9.1170961846734295E-5</v>
      </c>
      <c r="AJ497">
        <v>-4.7755028027613496E-3</v>
      </c>
      <c r="AK497">
        <v>1.08177708509796E-2</v>
      </c>
      <c r="AL497">
        <v>3.4930396647675603E-2</v>
      </c>
      <c r="AM497">
        <v>-6.8161469840430601E-3</v>
      </c>
      <c r="AO497"/>
      <c r="AP497"/>
      <c r="AR497"/>
      <c r="AS497"/>
      <c r="AU497"/>
      <c r="AV497"/>
      <c r="BA497"/>
      <c r="BB497"/>
    </row>
    <row r="498" spans="1:54" hidden="1" x14ac:dyDescent="0.25">
      <c r="A498">
        <v>2081</v>
      </c>
      <c r="B498" t="s">
        <v>41</v>
      </c>
      <c r="C498" t="s">
        <v>44</v>
      </c>
      <c r="D498">
        <v>27.5678969465649</v>
      </c>
      <c r="E498">
        <v>71.166231297709999</v>
      </c>
      <c r="F498">
        <v>992.39398091603096</v>
      </c>
      <c r="G498">
        <v>1.13803088549618</v>
      </c>
      <c r="H498">
        <v>2.9791738549618301</v>
      </c>
      <c r="I498">
        <v>48.048999999999999</v>
      </c>
      <c r="J498">
        <v>0.88942399999999999</v>
      </c>
      <c r="K498">
        <v>27.464093363202899</v>
      </c>
      <c r="L498">
        <v>71.058015661250295</v>
      </c>
      <c r="M498">
        <v>992.53376248195605</v>
      </c>
      <c r="N498">
        <v>1.1386601245980299</v>
      </c>
      <c r="O498">
        <v>2.9724011548442699</v>
      </c>
      <c r="P498">
        <v>48.176524872828502</v>
      </c>
      <c r="Q498">
        <v>0.88893694109094301</v>
      </c>
      <c r="R498">
        <v>2015</v>
      </c>
      <c r="S498">
        <v>25.9981183206107</v>
      </c>
      <c r="T498">
        <v>71.346478244274806</v>
      </c>
      <c r="U498">
        <v>992.45954580152704</v>
      </c>
      <c r="V498">
        <v>1.1450237442748099</v>
      </c>
      <c r="W498">
        <v>2.9448932671755701</v>
      </c>
      <c r="X498">
        <v>46.418999999999997</v>
      </c>
      <c r="Y498">
        <v>0.89465399999999995</v>
      </c>
      <c r="Z498">
        <v>26.1798159581299</v>
      </c>
      <c r="AA498">
        <v>71.482214383117196</v>
      </c>
      <c r="AB498">
        <v>992.44193010903996</v>
      </c>
      <c r="AC498">
        <v>1.14416908335111</v>
      </c>
      <c r="AD498">
        <v>2.94008245072708</v>
      </c>
      <c r="AE498">
        <v>46.532591967585702</v>
      </c>
      <c r="AF498">
        <v>0.89505530285780699</v>
      </c>
      <c r="AG498">
        <v>4.9056013500133402E-2</v>
      </c>
      <c r="AH498">
        <v>-5.9343254196543597E-3</v>
      </c>
      <c r="AI498" s="1">
        <v>9.2531734230419003E-5</v>
      </c>
      <c r="AJ498">
        <v>-4.8148117557406302E-3</v>
      </c>
      <c r="AK498">
        <v>1.09924482251164E-2</v>
      </c>
      <c r="AL498">
        <v>3.5328633882846801E-2</v>
      </c>
      <c r="AM498">
        <v>-6.83573601243308E-3</v>
      </c>
      <c r="AO498"/>
      <c r="AP498"/>
      <c r="AR498"/>
      <c r="AS498"/>
      <c r="AU498"/>
      <c r="AV498"/>
      <c r="BA498"/>
      <c r="BB498"/>
    </row>
    <row r="499" spans="1:54" hidden="1" x14ac:dyDescent="0.25">
      <c r="A499">
        <v>2082</v>
      </c>
      <c r="B499" t="s">
        <v>41</v>
      </c>
      <c r="C499" t="s">
        <v>44</v>
      </c>
      <c r="D499">
        <v>27.513851145038199</v>
      </c>
      <c r="E499">
        <v>71.092734732824397</v>
      </c>
      <c r="F499">
        <v>992.54931297709902</v>
      </c>
      <c r="G499">
        <v>1.1384446106870201</v>
      </c>
      <c r="H499">
        <v>3.0010082885496199</v>
      </c>
      <c r="I499">
        <v>47.94</v>
      </c>
      <c r="J499">
        <v>0.88339699999999999</v>
      </c>
      <c r="K499">
        <v>27.474126181946701</v>
      </c>
      <c r="L499">
        <v>71.060989233903001</v>
      </c>
      <c r="M499">
        <v>992.53498528675595</v>
      </c>
      <c r="N499">
        <v>1.1386166683263901</v>
      </c>
      <c r="O499">
        <v>2.97293330590478</v>
      </c>
      <c r="P499">
        <v>48.195846649168701</v>
      </c>
      <c r="Q499">
        <v>0.88892441333654904</v>
      </c>
      <c r="R499">
        <v>2015</v>
      </c>
      <c r="S499">
        <v>25.9981183206107</v>
      </c>
      <c r="T499">
        <v>71.346478244274806</v>
      </c>
      <c r="U499">
        <v>992.45954580152704</v>
      </c>
      <c r="V499">
        <v>1.1450237442748099</v>
      </c>
      <c r="W499">
        <v>2.9448932671755701</v>
      </c>
      <c r="X499">
        <v>46.418999999999997</v>
      </c>
      <c r="Y499">
        <v>0.89465399999999995</v>
      </c>
      <c r="Z499">
        <v>26.1798159581299</v>
      </c>
      <c r="AA499">
        <v>71.482214383117196</v>
      </c>
      <c r="AB499">
        <v>992.44193010903996</v>
      </c>
      <c r="AC499">
        <v>1.14416908335111</v>
      </c>
      <c r="AD499">
        <v>2.94008245072708</v>
      </c>
      <c r="AE499">
        <v>46.532591967585702</v>
      </c>
      <c r="AF499">
        <v>0.89505530285780699</v>
      </c>
      <c r="AG499">
        <v>4.9439240745114597E-2</v>
      </c>
      <c r="AH499">
        <v>-5.8927266432542702E-3</v>
      </c>
      <c r="AI499" s="1">
        <v>9.3763851458336498E-5</v>
      </c>
      <c r="AJ499">
        <v>-4.85279239362881E-3</v>
      </c>
      <c r="AK499">
        <v>1.11734469111838E-2</v>
      </c>
      <c r="AL499">
        <v>3.5743864918198101E-2</v>
      </c>
      <c r="AM499">
        <v>-6.84973263851117E-3</v>
      </c>
      <c r="AO499"/>
      <c r="AP499"/>
      <c r="AR499"/>
      <c r="AS499"/>
      <c r="AU499"/>
      <c r="AV499"/>
      <c r="BA499"/>
      <c r="BB499"/>
    </row>
    <row r="500" spans="1:54" hidden="1" x14ac:dyDescent="0.25">
      <c r="A500">
        <v>2083</v>
      </c>
      <c r="B500" t="s">
        <v>41</v>
      </c>
      <c r="C500" t="s">
        <v>44</v>
      </c>
      <c r="D500">
        <v>27.525293893129799</v>
      </c>
      <c r="E500">
        <v>70.974027099236594</v>
      </c>
      <c r="F500">
        <v>992.68127099236597</v>
      </c>
      <c r="G500">
        <v>1.1385745992366401</v>
      </c>
      <c r="H500">
        <v>3.0057503244274799</v>
      </c>
      <c r="I500">
        <v>48.396000000000001</v>
      </c>
      <c r="J500">
        <v>0.89582499999999998</v>
      </c>
      <c r="K500">
        <v>27.483746533801401</v>
      </c>
      <c r="L500">
        <v>71.064410133619702</v>
      </c>
      <c r="M500">
        <v>992.53604832937799</v>
      </c>
      <c r="N500">
        <v>1.1385747760160301</v>
      </c>
      <c r="O500">
        <v>2.9734850442471501</v>
      </c>
      <c r="P500">
        <v>48.215997313997001</v>
      </c>
      <c r="Q500">
        <v>0.88891743357756303</v>
      </c>
      <c r="R500">
        <v>2015</v>
      </c>
      <c r="S500">
        <v>25.9981183206107</v>
      </c>
      <c r="T500">
        <v>71.346478244274806</v>
      </c>
      <c r="U500">
        <v>992.45954580152704</v>
      </c>
      <c r="V500">
        <v>1.1450237442748099</v>
      </c>
      <c r="W500">
        <v>2.9448932671755701</v>
      </c>
      <c r="X500">
        <v>46.418999999999997</v>
      </c>
      <c r="Y500">
        <v>0.89465399999999995</v>
      </c>
      <c r="Z500">
        <v>26.1798159581299</v>
      </c>
      <c r="AA500">
        <v>71.482214383117196</v>
      </c>
      <c r="AB500">
        <v>992.44193010903996</v>
      </c>
      <c r="AC500">
        <v>1.14416908335111</v>
      </c>
      <c r="AD500">
        <v>2.94008245072708</v>
      </c>
      <c r="AE500">
        <v>46.532591967585702</v>
      </c>
      <c r="AF500">
        <v>0.89505530285780699</v>
      </c>
      <c r="AG500">
        <v>4.9806712841560997E-2</v>
      </c>
      <c r="AH500">
        <v>-5.8448699876348801E-3</v>
      </c>
      <c r="AI500" s="1">
        <v>9.4834989819079504E-5</v>
      </c>
      <c r="AJ500">
        <v>-4.8894061345322497E-3</v>
      </c>
      <c r="AK500">
        <v>1.13611077511808E-2</v>
      </c>
      <c r="AL500">
        <v>3.6176909027201498E-2</v>
      </c>
      <c r="AM500">
        <v>-6.8575307700503903E-3</v>
      </c>
      <c r="AO500"/>
      <c r="AP500"/>
      <c r="AR500"/>
      <c r="AS500"/>
      <c r="AU500"/>
      <c r="AV500"/>
      <c r="BA500"/>
      <c r="BB500"/>
    </row>
    <row r="501" spans="1:54" hidden="1" x14ac:dyDescent="0.25">
      <c r="A501">
        <v>2084</v>
      </c>
      <c r="B501" t="s">
        <v>41</v>
      </c>
      <c r="C501" t="s">
        <v>44</v>
      </c>
      <c r="D501">
        <v>27.3144122137405</v>
      </c>
      <c r="E501">
        <v>71.388094274809205</v>
      </c>
      <c r="F501">
        <v>992.48779389312995</v>
      </c>
      <c r="G501">
        <v>1.1392374083969501</v>
      </c>
      <c r="H501">
        <v>2.9938328473282398</v>
      </c>
      <c r="I501">
        <v>49.173000000000002</v>
      </c>
      <c r="J501">
        <v>0.88853700000000002</v>
      </c>
      <c r="K501">
        <v>27.492934246389598</v>
      </c>
      <c r="L501">
        <v>71.068300503258996</v>
      </c>
      <c r="M501">
        <v>992.53691953041698</v>
      </c>
      <c r="N501">
        <v>1.13853449181114</v>
      </c>
      <c r="O501">
        <v>2.9740573719749501</v>
      </c>
      <c r="P501">
        <v>48.237014990231302</v>
      </c>
      <c r="Q501">
        <v>0.88891654430004496</v>
      </c>
      <c r="R501">
        <v>2015</v>
      </c>
      <c r="S501">
        <v>25.9981183206107</v>
      </c>
      <c r="T501">
        <v>71.346478244274806</v>
      </c>
      <c r="U501">
        <v>992.45954580152704</v>
      </c>
      <c r="V501">
        <v>1.1450237442748099</v>
      </c>
      <c r="W501">
        <v>2.9448932671755701</v>
      </c>
      <c r="X501">
        <v>46.418999999999997</v>
      </c>
      <c r="Y501">
        <v>0.89465399999999995</v>
      </c>
      <c r="Z501">
        <v>26.1798159581299</v>
      </c>
      <c r="AA501">
        <v>71.482214383117196</v>
      </c>
      <c r="AB501">
        <v>992.44193010903996</v>
      </c>
      <c r="AC501">
        <v>1.14416908335111</v>
      </c>
      <c r="AD501">
        <v>2.94008245072708</v>
      </c>
      <c r="AE501">
        <v>46.532591967585702</v>
      </c>
      <c r="AF501">
        <v>0.89505530285780699</v>
      </c>
      <c r="AG501">
        <v>5.0157659257796999E-2</v>
      </c>
      <c r="AH501">
        <v>-5.79044568540916E-3</v>
      </c>
      <c r="AI501" s="1">
        <v>9.5712825601584406E-5</v>
      </c>
      <c r="AJ501">
        <v>-4.9246143965569799E-3</v>
      </c>
      <c r="AK501">
        <v>1.1555771587106901E-2</v>
      </c>
      <c r="AL501">
        <v>3.6628585483328799E-2</v>
      </c>
      <c r="AM501">
        <v>-6.8585243148231801E-3</v>
      </c>
      <c r="AO501"/>
      <c r="AP501"/>
      <c r="AR501"/>
      <c r="AS501"/>
      <c r="AU501"/>
      <c r="AV501"/>
      <c r="BA501"/>
      <c r="BB501"/>
    </row>
    <row r="502" spans="1:54" hidden="1" x14ac:dyDescent="0.25">
      <c r="A502">
        <v>2085</v>
      </c>
      <c r="B502" t="s">
        <v>41</v>
      </c>
      <c r="C502" t="s">
        <v>44</v>
      </c>
      <c r="D502">
        <v>27.4597442748092</v>
      </c>
      <c r="E502">
        <v>70.957550381679397</v>
      </c>
      <c r="F502">
        <v>992.55317938931398</v>
      </c>
      <c r="G502">
        <v>1.13871825572519</v>
      </c>
      <c r="H502">
        <v>2.9392517977099302</v>
      </c>
      <c r="I502">
        <v>47.34</v>
      </c>
      <c r="J502">
        <v>0.894953</v>
      </c>
      <c r="K502">
        <v>27.501669147333899</v>
      </c>
      <c r="L502">
        <v>71.072682485679906</v>
      </c>
      <c r="M502">
        <v>992.53756681046502</v>
      </c>
      <c r="N502">
        <v>1.13849585985594</v>
      </c>
      <c r="O502">
        <v>2.9746512911917602</v>
      </c>
      <c r="P502">
        <v>48.258937800789901</v>
      </c>
      <c r="Q502">
        <v>0.88892228799005901</v>
      </c>
      <c r="R502">
        <v>2015</v>
      </c>
      <c r="S502">
        <v>25.9981183206107</v>
      </c>
      <c r="T502">
        <v>71.346478244274806</v>
      </c>
      <c r="U502">
        <v>992.45954580152704</v>
      </c>
      <c r="V502">
        <v>1.1450237442748099</v>
      </c>
      <c r="W502">
        <v>2.9448932671755701</v>
      </c>
      <c r="X502">
        <v>46.418999999999997</v>
      </c>
      <c r="Y502">
        <v>0.89465399999999995</v>
      </c>
      <c r="Z502">
        <v>26.1798159581299</v>
      </c>
      <c r="AA502">
        <v>71.482214383117196</v>
      </c>
      <c r="AB502">
        <v>992.44193010903996</v>
      </c>
      <c r="AC502">
        <v>1.14416908335111</v>
      </c>
      <c r="AD502">
        <v>2.94008245072708</v>
      </c>
      <c r="AE502">
        <v>46.532591967585702</v>
      </c>
      <c r="AF502">
        <v>0.89505530285780699</v>
      </c>
      <c r="AG502">
        <v>5.0491309462147999E-2</v>
      </c>
      <c r="AH502">
        <v>-5.7291439691891004E-3</v>
      </c>
      <c r="AI502" s="1">
        <v>9.6365035095245506E-5</v>
      </c>
      <c r="AJ502">
        <v>-4.9583785978088001E-3</v>
      </c>
      <c r="AK502">
        <v>1.17577792609614E-2</v>
      </c>
      <c r="AL502">
        <v>3.7099713560052497E-2</v>
      </c>
      <c r="AM502">
        <v>-6.8521071806019896E-3</v>
      </c>
      <c r="AO502"/>
      <c r="AP502"/>
      <c r="AR502"/>
      <c r="AS502"/>
      <c r="AU502"/>
      <c r="AV502"/>
      <c r="BA502"/>
      <c r="BB502"/>
    </row>
    <row r="503" spans="1:54" hidden="1" x14ac:dyDescent="0.25">
      <c r="A503">
        <v>2086</v>
      </c>
      <c r="B503" t="s">
        <v>41</v>
      </c>
      <c r="C503" t="s">
        <v>44</v>
      </c>
      <c r="D503">
        <v>27.5812557251909</v>
      </c>
      <c r="E503">
        <v>71.159123664122106</v>
      </c>
      <c r="F503">
        <v>992.83267938931294</v>
      </c>
      <c r="G503">
        <v>1.1384813931297699</v>
      </c>
      <c r="H503">
        <v>3.0337532595419798</v>
      </c>
      <c r="I503">
        <v>48.5820000000001</v>
      </c>
      <c r="J503">
        <v>0.88485000000000003</v>
      </c>
      <c r="K503">
        <v>27.509931064256801</v>
      </c>
      <c r="L503">
        <v>71.077578223741099</v>
      </c>
      <c r="M503">
        <v>992.53795809011797</v>
      </c>
      <c r="N503">
        <v>1.1384589242946499</v>
      </c>
      <c r="O503">
        <v>2.97526780400116</v>
      </c>
      <c r="P503">
        <v>48.281803868591098</v>
      </c>
      <c r="Q503">
        <v>0.88893520713366603</v>
      </c>
      <c r="R503">
        <v>2015</v>
      </c>
      <c r="S503">
        <v>25.9981183206107</v>
      </c>
      <c r="T503">
        <v>71.346478244274806</v>
      </c>
      <c r="U503">
        <v>992.45954580152704</v>
      </c>
      <c r="V503">
        <v>1.1450237442748099</v>
      </c>
      <c r="W503">
        <v>2.9448932671755701</v>
      </c>
      <c r="X503">
        <v>46.418999999999997</v>
      </c>
      <c r="Y503">
        <v>0.89465399999999995</v>
      </c>
      <c r="Z503">
        <v>26.1798159581299</v>
      </c>
      <c r="AA503">
        <v>71.482214383117196</v>
      </c>
      <c r="AB503">
        <v>992.44193010903996</v>
      </c>
      <c r="AC503">
        <v>1.14416908335111</v>
      </c>
      <c r="AD503">
        <v>2.94008245072708</v>
      </c>
      <c r="AE503">
        <v>46.532591967585702</v>
      </c>
      <c r="AF503">
        <v>0.89505530285780699</v>
      </c>
      <c r="AG503">
        <v>5.0806892922938197E-2</v>
      </c>
      <c r="AH503">
        <v>-5.6606550715876799E-3</v>
      </c>
      <c r="AI503" s="1">
        <v>9.6759294588770193E-5</v>
      </c>
      <c r="AJ503">
        <v>-4.99066015639391E-3</v>
      </c>
      <c r="AK503">
        <v>1.19674716147436E-2</v>
      </c>
      <c r="AL503">
        <v>3.7591112530844101E-2</v>
      </c>
      <c r="AM503">
        <v>-6.8376732751596302E-3</v>
      </c>
      <c r="AO503"/>
      <c r="AP503"/>
      <c r="AR503"/>
      <c r="AS503"/>
      <c r="AU503"/>
      <c r="AV503"/>
      <c r="BA503"/>
      <c r="BB503"/>
    </row>
    <row r="504" spans="1:54" hidden="1" x14ac:dyDescent="0.25">
      <c r="A504">
        <v>2087</v>
      </c>
      <c r="B504" t="s">
        <v>41</v>
      </c>
      <c r="C504" t="s">
        <v>44</v>
      </c>
      <c r="D504">
        <v>27.531706106870299</v>
      </c>
      <c r="E504">
        <v>71.224304580152705</v>
      </c>
      <c r="F504">
        <v>992.57404580152695</v>
      </c>
      <c r="G504">
        <v>1.1383602519084</v>
      </c>
      <c r="H504">
        <v>2.9407293625954201</v>
      </c>
      <c r="I504">
        <v>48.704999999999998</v>
      </c>
      <c r="J504">
        <v>0.88719400000000004</v>
      </c>
      <c r="K504">
        <v>27.517699824780902</v>
      </c>
      <c r="L504">
        <v>71.083009860301402</v>
      </c>
      <c r="M504">
        <v>992.53806128996905</v>
      </c>
      <c r="N504">
        <v>1.1384237292714601</v>
      </c>
      <c r="O504">
        <v>2.97590791250675</v>
      </c>
      <c r="P504">
        <v>48.305651316552897</v>
      </c>
      <c r="Q504">
        <v>0.88895584421692897</v>
      </c>
      <c r="R504">
        <v>2015</v>
      </c>
      <c r="S504">
        <v>25.9981183206107</v>
      </c>
      <c r="T504">
        <v>71.346478244274806</v>
      </c>
      <c r="U504">
        <v>992.45954580152704</v>
      </c>
      <c r="V504">
        <v>1.1450237442748099</v>
      </c>
      <c r="W504">
        <v>2.9448932671755701</v>
      </c>
      <c r="X504">
        <v>46.418999999999997</v>
      </c>
      <c r="Y504">
        <v>0.89465399999999995</v>
      </c>
      <c r="Z504">
        <v>26.1798159581299</v>
      </c>
      <c r="AA504">
        <v>71.482214383117196</v>
      </c>
      <c r="AB504">
        <v>992.44193010903996</v>
      </c>
      <c r="AC504">
        <v>1.14416908335111</v>
      </c>
      <c r="AD504">
        <v>2.94008245072708</v>
      </c>
      <c r="AE504">
        <v>46.532591967585702</v>
      </c>
      <c r="AF504">
        <v>0.89505530285780699</v>
      </c>
      <c r="AG504">
        <v>5.1103639108492402E-2</v>
      </c>
      <c r="AH504">
        <v>-5.5846692252172897E-3</v>
      </c>
      <c r="AI504" s="1">
        <v>9.6863280371094706E-5</v>
      </c>
      <c r="AJ504">
        <v>-5.02142049041851E-3</v>
      </c>
      <c r="AK504">
        <v>1.21851894904529E-2</v>
      </c>
      <c r="AL504">
        <v>3.8103601669176201E-2</v>
      </c>
      <c r="AM504">
        <v>-6.8146165062689399E-3</v>
      </c>
      <c r="AO504"/>
      <c r="AP504"/>
      <c r="AR504"/>
      <c r="AS504"/>
      <c r="AU504"/>
      <c r="AV504"/>
      <c r="BA504"/>
      <c r="BB504"/>
    </row>
    <row r="505" spans="1:54" hidden="1" x14ac:dyDescent="0.25">
      <c r="A505">
        <v>2088</v>
      </c>
      <c r="B505" t="s">
        <v>41</v>
      </c>
      <c r="C505" t="s">
        <v>44</v>
      </c>
      <c r="D505">
        <v>27.699251908396999</v>
      </c>
      <c r="E505">
        <v>70.868483206106802</v>
      </c>
      <c r="F505">
        <v>992.64070992366396</v>
      </c>
      <c r="G505">
        <v>1.1377735343511499</v>
      </c>
      <c r="H505">
        <v>2.98120194656489</v>
      </c>
      <c r="I505">
        <v>48.135000000000097</v>
      </c>
      <c r="J505">
        <v>0.89396500000000001</v>
      </c>
      <c r="K505">
        <v>27.524955256528699</v>
      </c>
      <c r="L505">
        <v>71.088999538219696</v>
      </c>
      <c r="M505">
        <v>992.53784433061105</v>
      </c>
      <c r="N505">
        <v>1.1383903189305999</v>
      </c>
      <c r="O505">
        <v>2.97657261881209</v>
      </c>
      <c r="P505">
        <v>48.330518267593597</v>
      </c>
      <c r="Q505">
        <v>0.88898474172590902</v>
      </c>
      <c r="R505">
        <v>2015</v>
      </c>
      <c r="S505">
        <v>25.9981183206107</v>
      </c>
      <c r="T505">
        <v>71.346478244274806</v>
      </c>
      <c r="U505">
        <v>992.45954580152704</v>
      </c>
      <c r="V505">
        <v>1.1450237442748099</v>
      </c>
      <c r="W505">
        <v>2.9448932671755701</v>
      </c>
      <c r="X505">
        <v>46.418999999999997</v>
      </c>
      <c r="Y505">
        <v>0.89465399999999995</v>
      </c>
      <c r="Z505">
        <v>26.1798159581299</v>
      </c>
      <c r="AA505">
        <v>71.482214383117196</v>
      </c>
      <c r="AB505">
        <v>992.44193010903996</v>
      </c>
      <c r="AC505">
        <v>1.14416908335111</v>
      </c>
      <c r="AD505">
        <v>2.94008245072708</v>
      </c>
      <c r="AE505">
        <v>46.532591967585702</v>
      </c>
      <c r="AF505">
        <v>0.89505530285780699</v>
      </c>
      <c r="AG505">
        <v>5.1380777487135397E-2</v>
      </c>
      <c r="AH505">
        <v>-5.5008766626903002E-3</v>
      </c>
      <c r="AI505" s="1">
        <v>9.6644668731842801E-5</v>
      </c>
      <c r="AJ505">
        <v>-5.0506210179886001E-3</v>
      </c>
      <c r="AK505">
        <v>1.24112737300887E-2</v>
      </c>
      <c r="AL505">
        <v>3.8638000248520203E-2</v>
      </c>
      <c r="AM505">
        <v>-6.7823307817019597E-3</v>
      </c>
      <c r="AO505"/>
      <c r="AP505"/>
      <c r="AR505"/>
      <c r="AS505"/>
      <c r="AU505"/>
      <c r="AV505"/>
      <c r="BA505"/>
      <c r="BB505"/>
    </row>
    <row r="506" spans="1:54" hidden="1" x14ac:dyDescent="0.25">
      <c r="A506">
        <v>2089</v>
      </c>
      <c r="B506" t="s">
        <v>41</v>
      </c>
      <c r="C506" t="s">
        <v>44</v>
      </c>
      <c r="D506">
        <v>27.6813893129771</v>
      </c>
      <c r="E506">
        <v>71.071317175572503</v>
      </c>
      <c r="F506">
        <v>992.57013740458001</v>
      </c>
      <c r="G506">
        <v>1.13774893511451</v>
      </c>
      <c r="H506">
        <v>2.9886269122137401</v>
      </c>
      <c r="I506">
        <v>47.313000000000102</v>
      </c>
      <c r="J506">
        <v>0.88961699999999999</v>
      </c>
      <c r="K506">
        <v>27.531677187122799</v>
      </c>
      <c r="L506">
        <v>71.095569400354705</v>
      </c>
      <c r="M506">
        <v>992.53727513264005</v>
      </c>
      <c r="N506">
        <v>1.13835873741627</v>
      </c>
      <c r="O506">
        <v>2.9772629250207601</v>
      </c>
      <c r="P506">
        <v>48.356442844631303</v>
      </c>
      <c r="Q506">
        <v>0.88902244214666903</v>
      </c>
      <c r="R506">
        <v>2015</v>
      </c>
      <c r="S506">
        <v>25.9981183206107</v>
      </c>
      <c r="T506">
        <v>71.346478244274806</v>
      </c>
      <c r="U506">
        <v>992.45954580152704</v>
      </c>
      <c r="V506">
        <v>1.1450237442748099</v>
      </c>
      <c r="W506">
        <v>2.9448932671755701</v>
      </c>
      <c r="X506">
        <v>46.418999999999997</v>
      </c>
      <c r="Y506">
        <v>0.89465399999999995</v>
      </c>
      <c r="Z506">
        <v>26.1798159581299</v>
      </c>
      <c r="AA506">
        <v>71.482214383117196</v>
      </c>
      <c r="AB506">
        <v>992.44193010903996</v>
      </c>
      <c r="AC506">
        <v>1.14416908335111</v>
      </c>
      <c r="AD506">
        <v>2.94008245072708</v>
      </c>
      <c r="AE506">
        <v>46.532591967585702</v>
      </c>
      <c r="AF506">
        <v>0.89505530285780699</v>
      </c>
      <c r="AG506">
        <v>5.1637537527191898E-2</v>
      </c>
      <c r="AH506">
        <v>-5.4089676166198903E-3</v>
      </c>
      <c r="AI506" s="1">
        <v>9.6071135959263496E-5</v>
      </c>
      <c r="AJ506">
        <v>-5.0782231572107702E-3</v>
      </c>
      <c r="AK506">
        <v>1.26460651756501E-2</v>
      </c>
      <c r="AL506">
        <v>3.91951275423486E-2</v>
      </c>
      <c r="AM506">
        <v>-6.7402100092319103E-3</v>
      </c>
      <c r="AO506"/>
      <c r="AP506"/>
      <c r="AR506"/>
      <c r="AS506"/>
      <c r="AU506"/>
      <c r="AV506"/>
      <c r="BA506"/>
      <c r="BB506"/>
    </row>
    <row r="507" spans="1:54" hidden="1" x14ac:dyDescent="0.25">
      <c r="A507">
        <v>2090</v>
      </c>
      <c r="B507" t="s">
        <v>41</v>
      </c>
      <c r="C507" t="s">
        <v>44</v>
      </c>
      <c r="D507">
        <v>27.665229007633599</v>
      </c>
      <c r="E507">
        <v>71.002298473282494</v>
      </c>
      <c r="F507">
        <v>992.73196564885495</v>
      </c>
      <c r="G507">
        <v>1.1380080076335899</v>
      </c>
      <c r="H507">
        <v>2.9701441984732799</v>
      </c>
      <c r="I507">
        <v>47.124000000000002</v>
      </c>
      <c r="J507">
        <v>0.88519700000000001</v>
      </c>
      <c r="K507">
        <v>27.537845444185699</v>
      </c>
      <c r="L507">
        <v>71.102741589565099</v>
      </c>
      <c r="M507">
        <v>992.53632161664802</v>
      </c>
      <c r="N507">
        <v>1.1383290288726799</v>
      </c>
      <c r="O507">
        <v>2.9779798332363598</v>
      </c>
      <c r="P507">
        <v>48.3834631705842</v>
      </c>
      <c r="Q507">
        <v>0.88906948796527097</v>
      </c>
      <c r="R507">
        <v>2015</v>
      </c>
      <c r="S507">
        <v>25.9981183206107</v>
      </c>
      <c r="T507">
        <v>71.346478244274806</v>
      </c>
      <c r="U507">
        <v>992.45954580152704</v>
      </c>
      <c r="V507">
        <v>1.1450237442748099</v>
      </c>
      <c r="W507">
        <v>2.9448932671755701</v>
      </c>
      <c r="X507">
        <v>46.418999999999997</v>
      </c>
      <c r="Y507">
        <v>0.89465399999999995</v>
      </c>
      <c r="Z507">
        <v>26.1798159581299</v>
      </c>
      <c r="AA507">
        <v>71.482214383117196</v>
      </c>
      <c r="AB507">
        <v>992.44193010903996</v>
      </c>
      <c r="AC507">
        <v>1.14416908335111</v>
      </c>
      <c r="AD507">
        <v>2.94008245072708</v>
      </c>
      <c r="AE507">
        <v>46.532591967585702</v>
      </c>
      <c r="AF507">
        <v>0.89505530285780699</v>
      </c>
      <c r="AG507">
        <v>5.1873148696986698E-2</v>
      </c>
      <c r="AH507">
        <v>-5.3086323196180497E-3</v>
      </c>
      <c r="AI507" s="1">
        <v>9.51103583428658E-5</v>
      </c>
      <c r="AJ507">
        <v>-5.1041883261904401E-3</v>
      </c>
      <c r="AK507">
        <v>1.2889904669136599E-2</v>
      </c>
      <c r="AL507">
        <v>3.9775802824132997E-2</v>
      </c>
      <c r="AM507">
        <v>-6.6876480966309697E-3</v>
      </c>
      <c r="AO507"/>
      <c r="AP507"/>
      <c r="AR507"/>
      <c r="AS507"/>
      <c r="AU507"/>
      <c r="AV507"/>
      <c r="BA507"/>
      <c r="BB507"/>
    </row>
    <row r="508" spans="1:54" hidden="1" x14ac:dyDescent="0.25">
      <c r="A508">
        <v>2091</v>
      </c>
      <c r="B508" t="s">
        <v>41</v>
      </c>
      <c r="C508" t="s">
        <v>44</v>
      </c>
      <c r="D508">
        <v>27.4012557251909</v>
      </c>
      <c r="E508">
        <v>71.598120992366503</v>
      </c>
      <c r="F508">
        <v>992.38051526717595</v>
      </c>
      <c r="G508">
        <v>1.1386733015267201</v>
      </c>
      <c r="H508">
        <v>2.96453325954199</v>
      </c>
      <c r="I508">
        <v>47.835000000000001</v>
      </c>
      <c r="J508">
        <v>0.88712999999999997</v>
      </c>
      <c r="K508">
        <v>27.5434583787073</v>
      </c>
      <c r="L508">
        <v>71.110505317099594</v>
      </c>
      <c r="M508">
        <v>992.53497675045105</v>
      </c>
      <c r="N508">
        <v>1.1383011940682</v>
      </c>
      <c r="O508">
        <v>2.97872016890694</v>
      </c>
      <c r="P508">
        <v>48.411586534934003</v>
      </c>
      <c r="Q508">
        <v>0.88912556337619597</v>
      </c>
      <c r="R508">
        <v>2015</v>
      </c>
      <c r="S508">
        <v>25.9981183206107</v>
      </c>
      <c r="T508">
        <v>71.346478244274806</v>
      </c>
      <c r="U508">
        <v>992.45954580152704</v>
      </c>
      <c r="V508">
        <v>1.1450237442748099</v>
      </c>
      <c r="W508">
        <v>2.9448932671755701</v>
      </c>
      <c r="X508">
        <v>46.418999999999997</v>
      </c>
      <c r="Y508">
        <v>0.89465399999999995</v>
      </c>
      <c r="Z508">
        <v>26.1798159581299</v>
      </c>
      <c r="AA508">
        <v>71.482214383117196</v>
      </c>
      <c r="AB508">
        <v>992.44193010903996</v>
      </c>
      <c r="AC508">
        <v>1.14416908335111</v>
      </c>
      <c r="AD508">
        <v>2.94008245072708</v>
      </c>
      <c r="AE508">
        <v>46.532591967585702</v>
      </c>
      <c r="AF508">
        <v>0.89505530285780699</v>
      </c>
      <c r="AG508">
        <v>5.2087548008677202E-2</v>
      </c>
      <c r="AH508">
        <v>-5.2000217008585101E-3</v>
      </c>
      <c r="AI508" s="1">
        <v>9.3755250144213095E-5</v>
      </c>
      <c r="AJ508">
        <v>-5.1285158533762804E-3</v>
      </c>
      <c r="AK508">
        <v>1.31417124612616E-2</v>
      </c>
      <c r="AL508">
        <v>4.0380182747119402E-2</v>
      </c>
      <c r="AM508">
        <v>-6.6249978774255598E-3</v>
      </c>
      <c r="AO508"/>
      <c r="AP508"/>
      <c r="AR508"/>
      <c r="AS508"/>
      <c r="AU508"/>
      <c r="AV508"/>
      <c r="BA508"/>
      <c r="BB508"/>
    </row>
    <row r="509" spans="1:54" hidden="1" x14ac:dyDescent="0.25">
      <c r="A509">
        <v>2092</v>
      </c>
      <c r="B509" t="s">
        <v>41</v>
      </c>
      <c r="C509" t="s">
        <v>44</v>
      </c>
      <c r="D509">
        <v>27.290996183206101</v>
      </c>
      <c r="E509">
        <v>71.572214885496194</v>
      </c>
      <c r="F509">
        <v>992.45269465648801</v>
      </c>
      <c r="G509">
        <v>1.1392226946564901</v>
      </c>
      <c r="H509">
        <v>2.90666589694656</v>
      </c>
      <c r="I509">
        <v>48.046999999999997</v>
      </c>
      <c r="J509">
        <v>0.89522999999999997</v>
      </c>
      <c r="K509">
        <v>27.548534374683399</v>
      </c>
      <c r="L509">
        <v>71.118829476004393</v>
      </c>
      <c r="M509">
        <v>992.53326492457802</v>
      </c>
      <c r="N509">
        <v>1.1382751890498</v>
      </c>
      <c r="O509">
        <v>2.9794800667599102</v>
      </c>
      <c r="P509">
        <v>48.440783019348999</v>
      </c>
      <c r="Q509">
        <v>0.88918985973631004</v>
      </c>
      <c r="R509">
        <v>2015</v>
      </c>
      <c r="S509">
        <v>25.9981183206107</v>
      </c>
      <c r="T509">
        <v>71.346478244274806</v>
      </c>
      <c r="U509">
        <v>992.45954580152704</v>
      </c>
      <c r="V509">
        <v>1.1450237442748099</v>
      </c>
      <c r="W509">
        <v>2.9448932671755701</v>
      </c>
      <c r="X509">
        <v>46.418999999999997</v>
      </c>
      <c r="Y509">
        <v>0.89465399999999995</v>
      </c>
      <c r="Z509">
        <v>26.1798159581299</v>
      </c>
      <c r="AA509">
        <v>71.482214383117196</v>
      </c>
      <c r="AB509">
        <v>992.44193010903996</v>
      </c>
      <c r="AC509">
        <v>1.14416908335111</v>
      </c>
      <c r="AD509">
        <v>2.94008245072708</v>
      </c>
      <c r="AE509">
        <v>46.532591967585702</v>
      </c>
      <c r="AF509">
        <v>0.89505530285780699</v>
      </c>
      <c r="AG509">
        <v>5.2281437682470698E-2</v>
      </c>
      <c r="AH509">
        <v>-5.0835709308785799E-3</v>
      </c>
      <c r="AI509" s="1">
        <v>9.2030387639249203E-5</v>
      </c>
      <c r="AJ509">
        <v>-5.1512441535685504E-3</v>
      </c>
      <c r="AK509">
        <v>1.34001738703215E-2</v>
      </c>
      <c r="AL509">
        <v>4.1007624356976802E-2</v>
      </c>
      <c r="AM509">
        <v>-6.55316280767115E-3</v>
      </c>
      <c r="AO509"/>
      <c r="AP509"/>
      <c r="AR509"/>
      <c r="AS509"/>
      <c r="AU509"/>
      <c r="AV509"/>
      <c r="BA509"/>
      <c r="BB509"/>
    </row>
    <row r="510" spans="1:54" hidden="1" x14ac:dyDescent="0.25">
      <c r="A510">
        <v>2093</v>
      </c>
      <c r="B510" t="s">
        <v>41</v>
      </c>
      <c r="C510" t="s">
        <v>44</v>
      </c>
      <c r="D510">
        <v>27.478622137404599</v>
      </c>
      <c r="E510">
        <v>71.290216030534395</v>
      </c>
      <c r="F510">
        <v>992.691595419848</v>
      </c>
      <c r="G510">
        <v>1.1387260610687</v>
      </c>
      <c r="H510">
        <v>2.9625380114503801</v>
      </c>
      <c r="I510">
        <v>48.712000000000103</v>
      </c>
      <c r="J510">
        <v>0.89433099999999999</v>
      </c>
      <c r="K510">
        <v>27.553083309245402</v>
      </c>
      <c r="L510">
        <v>71.127705731835206</v>
      </c>
      <c r="M510">
        <v>992.53120119368702</v>
      </c>
      <c r="N510">
        <v>1.1382509908795999</v>
      </c>
      <c r="O510">
        <v>2.9802594928178299</v>
      </c>
      <c r="P510">
        <v>48.471034935027802</v>
      </c>
      <c r="Q510">
        <v>0.88926218027525605</v>
      </c>
      <c r="R510">
        <v>2015</v>
      </c>
      <c r="S510">
        <v>25.9981183206107</v>
      </c>
      <c r="T510">
        <v>71.346478244274806</v>
      </c>
      <c r="U510">
        <v>992.45954580152704</v>
      </c>
      <c r="V510">
        <v>1.1450237442748099</v>
      </c>
      <c r="W510">
        <v>2.9448932671755701</v>
      </c>
      <c r="X510">
        <v>46.418999999999997</v>
      </c>
      <c r="Y510">
        <v>0.89465399999999995</v>
      </c>
      <c r="Z510">
        <v>26.1798159581299</v>
      </c>
      <c r="AA510">
        <v>71.482214383117196</v>
      </c>
      <c r="AB510">
        <v>992.44193010903996</v>
      </c>
      <c r="AC510">
        <v>1.14416908335111</v>
      </c>
      <c r="AD510">
        <v>2.94008245072708</v>
      </c>
      <c r="AE510">
        <v>46.532591967585702</v>
      </c>
      <c r="AF510">
        <v>0.89505530285780699</v>
      </c>
      <c r="AG510">
        <v>5.24551949987671E-2</v>
      </c>
      <c r="AH510">
        <v>-4.9593966043357503E-3</v>
      </c>
      <c r="AI510" s="1">
        <v>8.9950940138480999E-5</v>
      </c>
      <c r="AJ510">
        <v>-5.1723932744007599E-3</v>
      </c>
      <c r="AK510">
        <v>1.36652773396912E-2</v>
      </c>
      <c r="AL510">
        <v>4.1657747515813803E-2</v>
      </c>
      <c r="AM510">
        <v>-6.4723627289337499E-3</v>
      </c>
      <c r="AO510"/>
      <c r="AP510"/>
      <c r="AR510"/>
      <c r="AS510"/>
      <c r="AU510"/>
      <c r="AV510"/>
      <c r="BA510"/>
      <c r="BB510"/>
    </row>
    <row r="511" spans="1:54" hidden="1" x14ac:dyDescent="0.25">
      <c r="A511">
        <v>2094</v>
      </c>
      <c r="B511" t="s">
        <v>41</v>
      </c>
      <c r="C511" t="s">
        <v>44</v>
      </c>
      <c r="D511">
        <v>27.7558854961832</v>
      </c>
      <c r="E511">
        <v>71.139923282442794</v>
      </c>
      <c r="F511">
        <v>992.34044274809105</v>
      </c>
      <c r="G511">
        <v>1.1371451870228999</v>
      </c>
      <c r="H511">
        <v>2.9769469770992401</v>
      </c>
      <c r="I511">
        <v>48.926000000000101</v>
      </c>
      <c r="J511">
        <v>0.88804099999999997</v>
      </c>
      <c r="K511">
        <v>27.557115059524801</v>
      </c>
      <c r="L511">
        <v>71.137125750147703</v>
      </c>
      <c r="M511">
        <v>992.52880061243695</v>
      </c>
      <c r="N511">
        <v>1.13822857661972</v>
      </c>
      <c r="O511">
        <v>2.9810584131032698</v>
      </c>
      <c r="P511">
        <v>48.502324593169099</v>
      </c>
      <c r="Q511">
        <v>0.88934232822267201</v>
      </c>
      <c r="R511">
        <v>2015</v>
      </c>
      <c r="S511">
        <v>25.9981183206107</v>
      </c>
      <c r="T511">
        <v>71.346478244274806</v>
      </c>
      <c r="U511">
        <v>992.45954580152704</v>
      </c>
      <c r="V511">
        <v>1.1450237442748099</v>
      </c>
      <c r="W511">
        <v>2.9448932671755701</v>
      </c>
      <c r="X511">
        <v>46.418999999999997</v>
      </c>
      <c r="Y511">
        <v>0.89465399999999995</v>
      </c>
      <c r="Z511">
        <v>26.1798159581299</v>
      </c>
      <c r="AA511">
        <v>71.482214383117196</v>
      </c>
      <c r="AB511">
        <v>992.44193010903996</v>
      </c>
      <c r="AC511">
        <v>1.14416908335111</v>
      </c>
      <c r="AD511">
        <v>2.94008245072708</v>
      </c>
      <c r="AE511">
        <v>46.532591967585702</v>
      </c>
      <c r="AF511">
        <v>0.89505530285780699</v>
      </c>
      <c r="AG511">
        <v>5.2609197237966303E-2</v>
      </c>
      <c r="AH511">
        <v>-4.8276153158881199E-3</v>
      </c>
      <c r="AI511" s="1">
        <v>8.7532076951957205E-5</v>
      </c>
      <c r="AJ511">
        <v>-5.1919832635072402E-3</v>
      </c>
      <c r="AK511">
        <v>1.3937011312744401E-2</v>
      </c>
      <c r="AL511">
        <v>4.2330172085738201E-2</v>
      </c>
      <c r="AM511">
        <v>-6.38281748277975E-3</v>
      </c>
      <c r="AO511"/>
      <c r="AP511"/>
      <c r="AR511"/>
      <c r="AS511"/>
      <c r="AU511"/>
      <c r="AV511"/>
      <c r="BA511"/>
      <c r="BB511"/>
    </row>
    <row r="512" spans="1:54" hidden="1" x14ac:dyDescent="0.25">
      <c r="A512">
        <v>2095</v>
      </c>
      <c r="B512" t="s">
        <v>41</v>
      </c>
      <c r="C512" t="s">
        <v>44</v>
      </c>
      <c r="D512">
        <v>27.489900763358801</v>
      </c>
      <c r="E512">
        <v>71.186441603053495</v>
      </c>
      <c r="F512">
        <v>992.48151145038196</v>
      </c>
      <c r="G512">
        <v>1.13845008778626</v>
      </c>
      <c r="H512">
        <v>2.9067566286259501</v>
      </c>
      <c r="I512">
        <v>47.872</v>
      </c>
      <c r="J512">
        <v>0.87973500000000004</v>
      </c>
      <c r="K512">
        <v>27.560639502652901</v>
      </c>
      <c r="L512">
        <v>71.147081196497595</v>
      </c>
      <c r="M512">
        <v>992.52607823548897</v>
      </c>
      <c r="N512">
        <v>1.1382079233322799</v>
      </c>
      <c r="O512">
        <v>2.9818767936388002</v>
      </c>
      <c r="P512">
        <v>48.534634304971398</v>
      </c>
      <c r="Q512">
        <v>0.88943010680819901</v>
      </c>
      <c r="R512">
        <v>2015</v>
      </c>
      <c r="S512">
        <v>25.9981183206107</v>
      </c>
      <c r="T512">
        <v>71.346478244274806</v>
      </c>
      <c r="U512">
        <v>992.45954580152704</v>
      </c>
      <c r="V512">
        <v>1.1450237442748099</v>
      </c>
      <c r="W512">
        <v>2.9448932671755701</v>
      </c>
      <c r="X512">
        <v>46.418999999999997</v>
      </c>
      <c r="Y512">
        <v>0.89465399999999995</v>
      </c>
      <c r="Z512">
        <v>26.1798159581299</v>
      </c>
      <c r="AA512">
        <v>71.482214383117196</v>
      </c>
      <c r="AB512">
        <v>992.44193010903996</v>
      </c>
      <c r="AC512">
        <v>1.14416908335111</v>
      </c>
      <c r="AD512">
        <v>2.94008245072708</v>
      </c>
      <c r="AE512">
        <v>46.532591967585702</v>
      </c>
      <c r="AF512">
        <v>0.89505530285780699</v>
      </c>
      <c r="AG512">
        <v>5.2743821680467498E-2</v>
      </c>
      <c r="AH512">
        <v>-4.6883436601933802E-3</v>
      </c>
      <c r="AI512" s="1">
        <v>8.4788967390184698E-5</v>
      </c>
      <c r="AJ512">
        <v>-5.2100341685218897E-3</v>
      </c>
      <c r="AK512">
        <v>1.4215364232855901E-2</v>
      </c>
      <c r="AL512">
        <v>4.3024517928858398E-2</v>
      </c>
      <c r="AM512">
        <v>-6.2847469107751696E-3</v>
      </c>
      <c r="AO512"/>
      <c r="AP512"/>
      <c r="AR512"/>
      <c r="AS512"/>
      <c r="AU512"/>
      <c r="AV512"/>
      <c r="BA512"/>
      <c r="BB512"/>
    </row>
    <row r="513" spans="1:60" hidden="1" x14ac:dyDescent="0.25">
      <c r="A513">
        <v>2096</v>
      </c>
      <c r="B513" t="s">
        <v>41</v>
      </c>
      <c r="C513" t="s">
        <v>44</v>
      </c>
      <c r="D513">
        <v>27.627423664122201</v>
      </c>
      <c r="E513">
        <v>71.243409923664103</v>
      </c>
      <c r="F513">
        <v>992.40617938931302</v>
      </c>
      <c r="G513">
        <v>1.13777701908397</v>
      </c>
      <c r="H513">
        <v>3.0426100610687001</v>
      </c>
      <c r="I513">
        <v>49.104000000000099</v>
      </c>
      <c r="J513">
        <v>0.89232500000000003</v>
      </c>
      <c r="K513">
        <v>27.563666515761302</v>
      </c>
      <c r="L513">
        <v>71.157563736440494</v>
      </c>
      <c r="M513">
        <v>992.52304911750298</v>
      </c>
      <c r="N513">
        <v>1.1381890080793899</v>
      </c>
      <c r="O513">
        <v>2.9827146004469798</v>
      </c>
      <c r="P513">
        <v>48.567946381633298</v>
      </c>
      <c r="Q513">
        <v>0.88952531926147704</v>
      </c>
      <c r="R513">
        <v>2015</v>
      </c>
      <c r="S513">
        <v>25.9981183206107</v>
      </c>
      <c r="T513">
        <v>71.346478244274806</v>
      </c>
      <c r="U513">
        <v>992.45954580152704</v>
      </c>
      <c r="V513">
        <v>1.1450237442748099</v>
      </c>
      <c r="W513">
        <v>2.9448932671755701</v>
      </c>
      <c r="X513">
        <v>46.418999999999997</v>
      </c>
      <c r="Y513">
        <v>0.89465399999999995</v>
      </c>
      <c r="Z513">
        <v>26.1798159581299</v>
      </c>
      <c r="AA513">
        <v>71.482214383117196</v>
      </c>
      <c r="AB513">
        <v>992.44193010903996</v>
      </c>
      <c r="AC513">
        <v>1.14416908335111</v>
      </c>
      <c r="AD513">
        <v>2.94008245072708</v>
      </c>
      <c r="AE513">
        <v>46.532591967585702</v>
      </c>
      <c r="AF513">
        <v>0.89505530285780699</v>
      </c>
      <c r="AG513">
        <v>5.2859445606671197E-2</v>
      </c>
      <c r="AH513">
        <v>-4.5416982319086098E-3</v>
      </c>
      <c r="AI513" s="1">
        <v>8.1736780764128701E-5</v>
      </c>
      <c r="AJ513">
        <v>-5.2265660370778601E-3</v>
      </c>
      <c r="AK513">
        <v>1.4500324543400601E-2</v>
      </c>
      <c r="AL513">
        <v>4.3740404907282801E-2</v>
      </c>
      <c r="AM513">
        <v>-6.1783708544857797E-3</v>
      </c>
      <c r="AO513"/>
      <c r="AP513"/>
      <c r="AR513"/>
      <c r="AS513"/>
      <c r="AU513"/>
      <c r="AV513"/>
      <c r="BA513"/>
      <c r="BB513"/>
    </row>
    <row r="514" spans="1:60" hidden="1" x14ac:dyDescent="0.25">
      <c r="A514">
        <v>2097</v>
      </c>
      <c r="B514" t="s">
        <v>41</v>
      </c>
      <c r="C514" t="s">
        <v>44</v>
      </c>
      <c r="D514">
        <v>27.7708167938932</v>
      </c>
      <c r="E514">
        <v>70.631483206106793</v>
      </c>
      <c r="F514">
        <v>992.37609160305306</v>
      </c>
      <c r="G514">
        <v>1.1371804122137401</v>
      </c>
      <c r="H514">
        <v>2.98757577480916</v>
      </c>
      <c r="I514">
        <v>49.601999999999997</v>
      </c>
      <c r="J514">
        <v>0.89435500000000001</v>
      </c>
      <c r="K514">
        <v>27.566205975981301</v>
      </c>
      <c r="L514">
        <v>71.168565035532197</v>
      </c>
      <c r="M514">
        <v>992.51972831313799</v>
      </c>
      <c r="N514">
        <v>1.13817180792317</v>
      </c>
      <c r="O514">
        <v>2.9835717995503899</v>
      </c>
      <c r="P514">
        <v>48.602243134353401</v>
      </c>
      <c r="Q514">
        <v>0.889627768812148</v>
      </c>
      <c r="R514">
        <v>2015</v>
      </c>
      <c r="S514">
        <v>25.9981183206107</v>
      </c>
      <c r="T514">
        <v>71.346478244274806</v>
      </c>
      <c r="U514">
        <v>992.45954580152704</v>
      </c>
      <c r="V514">
        <v>1.1450237442748099</v>
      </c>
      <c r="W514">
        <v>2.9448932671755701</v>
      </c>
      <c r="X514">
        <v>46.418999999999997</v>
      </c>
      <c r="Y514">
        <v>0.89465399999999995</v>
      </c>
      <c r="Z514">
        <v>26.1798159581299</v>
      </c>
      <c r="AA514">
        <v>71.482214383117196</v>
      </c>
      <c r="AB514">
        <v>992.44193010903996</v>
      </c>
      <c r="AC514">
        <v>1.14416908335111</v>
      </c>
      <c r="AD514">
        <v>2.94008245072708</v>
      </c>
      <c r="AE514">
        <v>46.532591967585702</v>
      </c>
      <c r="AF514">
        <v>0.89505530285780699</v>
      </c>
      <c r="AG514">
        <v>5.2956446296976399E-2</v>
      </c>
      <c r="AH514">
        <v>-4.3877956256929002E-3</v>
      </c>
      <c r="AI514" s="1">
        <v>7.8390686383494096E-5</v>
      </c>
      <c r="AJ514">
        <v>-5.2415989168098599E-3</v>
      </c>
      <c r="AK514">
        <v>1.47918806877526E-2</v>
      </c>
      <c r="AL514">
        <v>4.4477452883118801E-2</v>
      </c>
      <c r="AM514">
        <v>-6.0639091554781999E-3</v>
      </c>
      <c r="AO514"/>
      <c r="AP514"/>
      <c r="AR514"/>
      <c r="AS514"/>
      <c r="AU514"/>
      <c r="AV514"/>
      <c r="BA514"/>
      <c r="BB514"/>
    </row>
    <row r="515" spans="1:60" hidden="1" x14ac:dyDescent="0.25">
      <c r="A515">
        <v>2098</v>
      </c>
      <c r="B515" t="s">
        <v>41</v>
      </c>
      <c r="C515" t="s">
        <v>44</v>
      </c>
      <c r="D515">
        <v>27.615236641221401</v>
      </c>
      <c r="E515">
        <v>71.170948854961907</v>
      </c>
      <c r="F515">
        <v>992.66083969465603</v>
      </c>
      <c r="G515">
        <v>1.1381254160305301</v>
      </c>
      <c r="H515">
        <v>3.0390103549618299</v>
      </c>
      <c r="I515">
        <v>47.996000000000002</v>
      </c>
      <c r="J515">
        <v>0.88846800000000004</v>
      </c>
      <c r="K515">
        <v>27.5682677604444</v>
      </c>
      <c r="L515">
        <v>71.180076759328202</v>
      </c>
      <c r="M515">
        <v>992.516130877053</v>
      </c>
      <c r="N515">
        <v>1.13815629992573</v>
      </c>
      <c r="O515">
        <v>2.9844483569715998</v>
      </c>
      <c r="P515">
        <v>48.637506874330299</v>
      </c>
      <c r="Q515">
        <v>0.88973725868985198</v>
      </c>
      <c r="R515">
        <v>2015</v>
      </c>
      <c r="S515">
        <v>25.9981183206107</v>
      </c>
      <c r="T515">
        <v>71.346478244274806</v>
      </c>
      <c r="U515">
        <v>992.45954580152704</v>
      </c>
      <c r="V515">
        <v>1.1450237442748099</v>
      </c>
      <c r="W515">
        <v>2.9448932671755701</v>
      </c>
      <c r="X515">
        <v>46.418999999999997</v>
      </c>
      <c r="Y515">
        <v>0.89465399999999995</v>
      </c>
      <c r="Z515">
        <v>26.1798159581299</v>
      </c>
      <c r="AA515">
        <v>71.482214383117196</v>
      </c>
      <c r="AB515">
        <v>992.44193010903996</v>
      </c>
      <c r="AC515">
        <v>1.14416908335111</v>
      </c>
      <c r="AD515">
        <v>2.94008245072708</v>
      </c>
      <c r="AE515">
        <v>46.532591967585702</v>
      </c>
      <c r="AF515">
        <v>0.89505530285780699</v>
      </c>
      <c r="AG515">
        <v>5.3035201031783198E-2</v>
      </c>
      <c r="AH515">
        <v>-4.2267524362029499E-3</v>
      </c>
      <c r="AI515" s="1">
        <v>7.4765853559016998E-5</v>
      </c>
      <c r="AJ515">
        <v>-5.2551528553516002E-3</v>
      </c>
      <c r="AK515">
        <v>1.50900211092859E-2</v>
      </c>
      <c r="AL515">
        <v>4.5235281718475101E-2</v>
      </c>
      <c r="AM515">
        <v>-5.9415816553185802E-3</v>
      </c>
      <c r="AO515"/>
      <c r="AP515"/>
      <c r="AR515"/>
      <c r="AS515"/>
      <c r="AU515"/>
      <c r="AV515"/>
      <c r="BA515"/>
      <c r="BB515"/>
    </row>
    <row r="516" spans="1:60" hidden="1" x14ac:dyDescent="0.25">
      <c r="A516">
        <v>2099</v>
      </c>
      <c r="B516" t="s">
        <v>41</v>
      </c>
      <c r="C516" t="s">
        <v>44</v>
      </c>
      <c r="D516">
        <v>27.4515267175573</v>
      </c>
      <c r="E516">
        <v>70.948651526717597</v>
      </c>
      <c r="F516">
        <v>992.54356106870296</v>
      </c>
      <c r="G516">
        <v>1.13873726717557</v>
      </c>
      <c r="H516">
        <v>2.9527138549618299</v>
      </c>
      <c r="I516">
        <v>49.241999999999997</v>
      </c>
      <c r="J516">
        <v>0.883969</v>
      </c>
      <c r="K516">
        <v>27.569861746282001</v>
      </c>
      <c r="L516">
        <v>71.192090573384306</v>
      </c>
      <c r="M516">
        <v>992.51227186390804</v>
      </c>
      <c r="N516">
        <v>1.1381424611491899</v>
      </c>
      <c r="O516">
        <v>2.9853442387331599</v>
      </c>
      <c r="P516">
        <v>48.6737199127626</v>
      </c>
      <c r="Q516">
        <v>0.88985359212422799</v>
      </c>
      <c r="R516">
        <v>2015</v>
      </c>
      <c r="S516">
        <v>25.9981183206107</v>
      </c>
      <c r="T516">
        <v>71.346478244274806</v>
      </c>
      <c r="U516">
        <v>992.45954580152704</v>
      </c>
      <c r="V516">
        <v>1.1450237442748099</v>
      </c>
      <c r="W516">
        <v>2.9448932671755701</v>
      </c>
      <c r="X516">
        <v>46.418999999999997</v>
      </c>
      <c r="Y516">
        <v>0.89465399999999995</v>
      </c>
      <c r="Z516">
        <v>26.1798159581299</v>
      </c>
      <c r="AA516">
        <v>71.482214383117196</v>
      </c>
      <c r="AB516">
        <v>992.44193010903996</v>
      </c>
      <c r="AC516">
        <v>1.14416908335111</v>
      </c>
      <c r="AD516">
        <v>2.94008245072708</v>
      </c>
      <c r="AE516">
        <v>46.532591967585702</v>
      </c>
      <c r="AF516">
        <v>0.89505530285780699</v>
      </c>
      <c r="AG516">
        <v>5.3096087091491502E-2</v>
      </c>
      <c r="AH516">
        <v>-4.0586852580970396E-3</v>
      </c>
      <c r="AI516" s="1">
        <v>7.08774516008605E-5</v>
      </c>
      <c r="AJ516">
        <v>-5.2672479003366196E-3</v>
      </c>
      <c r="AK516">
        <v>1.53947342513757E-2</v>
      </c>
      <c r="AL516">
        <v>4.6013511275459801E-2</v>
      </c>
      <c r="AM516">
        <v>-5.8116081955725601E-3</v>
      </c>
      <c r="AO516"/>
      <c r="AP516"/>
      <c r="AR516"/>
      <c r="AS516"/>
      <c r="AU516"/>
      <c r="AV516"/>
      <c r="BA516"/>
      <c r="BB516"/>
    </row>
    <row r="517" spans="1:60" x14ac:dyDescent="0.25">
      <c r="A517">
        <v>2100</v>
      </c>
      <c r="B517" t="s">
        <v>41</v>
      </c>
      <c r="C517" t="s">
        <v>44</v>
      </c>
      <c r="D517">
        <v>27.422400763358802</v>
      </c>
      <c r="E517">
        <v>71.308525954198501</v>
      </c>
      <c r="F517">
        <v>992.48213740458004</v>
      </c>
      <c r="G517">
        <v>1.1387386984732799</v>
      </c>
      <c r="H517">
        <v>3.01333249236641</v>
      </c>
      <c r="I517">
        <v>48.811</v>
      </c>
      <c r="J517">
        <v>0.89308799999999999</v>
      </c>
      <c r="K517" s="4">
        <v>27.570997810625499</v>
      </c>
      <c r="L517">
        <v>71.204598143256206</v>
      </c>
      <c r="M517">
        <v>992.50816632836404</v>
      </c>
      <c r="N517" s="5">
        <v>1.13813026865568</v>
      </c>
      <c r="O517">
        <v>2.9862594108576501</v>
      </c>
      <c r="P517" s="10">
        <v>48.710864560848798</v>
      </c>
      <c r="Q517" s="9">
        <v>0.889976572344918</v>
      </c>
      <c r="R517">
        <v>2015</v>
      </c>
      <c r="S517">
        <v>25.9981183206107</v>
      </c>
      <c r="T517">
        <v>71.346478244274806</v>
      </c>
      <c r="U517">
        <v>992.45954580152704</v>
      </c>
      <c r="V517">
        <v>1.1450237442748099</v>
      </c>
      <c r="W517">
        <v>2.9448932671755701</v>
      </c>
      <c r="X517">
        <v>46.418999999999997</v>
      </c>
      <c r="Y517">
        <v>0.89465399999999995</v>
      </c>
      <c r="Z517" s="4">
        <v>26.1798159581299</v>
      </c>
      <c r="AA517">
        <v>71.482214383117196</v>
      </c>
      <c r="AB517">
        <v>992.44193010903996</v>
      </c>
      <c r="AC517" s="5">
        <v>1.14416908335111</v>
      </c>
      <c r="AD517">
        <v>2.94008245072708</v>
      </c>
      <c r="AE517" s="10">
        <v>46.532591967585702</v>
      </c>
      <c r="AF517" s="9">
        <v>0.89505530285780699</v>
      </c>
      <c r="AG517">
        <v>5.3139481756500698E-2</v>
      </c>
      <c r="AH517">
        <v>-3.8837106860330601E-3</v>
      </c>
      <c r="AI517" s="1">
        <v>6.6740649819417203E-5</v>
      </c>
      <c r="AJ517">
        <v>-5.2779040993990401E-3</v>
      </c>
      <c r="AK517">
        <v>1.5706008557396001E-2</v>
      </c>
      <c r="AL517">
        <v>4.6811761416180903E-2</v>
      </c>
      <c r="AM517">
        <v>-5.6742086178069098E-3</v>
      </c>
      <c r="AO517" s="30">
        <f>N517-AC517</f>
        <v>-6.0388146954299948E-3</v>
      </c>
      <c r="AP517" s="6">
        <f>AO517/AC517</f>
        <v>-5.2779040994038731E-3</v>
      </c>
      <c r="AQ517" s="2">
        <f>AO517*1000</f>
        <v>-6.0388146954299948</v>
      </c>
      <c r="AR517" s="7">
        <f>K517-Z517</f>
        <v>1.391181852495599</v>
      </c>
      <c r="AS517" s="8">
        <f>ABS(AR517/Z517)</f>
        <v>5.3139481756501052E-2</v>
      </c>
      <c r="AU517" s="11">
        <f>P517-AE517</f>
        <v>2.1782725932630953</v>
      </c>
      <c r="AV517" s="12">
        <f>AU517/AE517</f>
        <v>4.6811761416180417E-2</v>
      </c>
      <c r="AW517" s="2"/>
      <c r="AX517" s="24">
        <f>IF(AR517&lt;AU517,1,0)</f>
        <v>1</v>
      </c>
      <c r="AY517" s="24">
        <f>IF(AS517&lt;AV517,1,0)</f>
        <v>0</v>
      </c>
      <c r="AZ517" s="2"/>
      <c r="BA517" s="28">
        <f>Q517-AF517</f>
        <v>-5.0787305128889848E-3</v>
      </c>
      <c r="BB517" s="26">
        <f>BA517/AO517</f>
        <v>0.84101446542687019</v>
      </c>
      <c r="BC517" s="2">
        <f>BA517*1000</f>
        <v>-5.0787305128889848</v>
      </c>
      <c r="BD517">
        <f>IF(ABS(AO517)&lt;ABS(BA517),1,0)</f>
        <v>0</v>
      </c>
      <c r="BE517">
        <f>IF(ABS(AP517)&lt;ABS(BB517),1,0)</f>
        <v>1</v>
      </c>
      <c r="BG517" s="2">
        <f>O517-AD517</f>
        <v>4.6176960130570155E-2</v>
      </c>
      <c r="BH517" s="3">
        <f>BG517/AD517</f>
        <v>1.5706008557396282E-2</v>
      </c>
    </row>
    <row r="518" spans="1:60" hidden="1" x14ac:dyDescent="0.25">
      <c r="A518">
        <v>2015</v>
      </c>
      <c r="B518" t="s">
        <v>42</v>
      </c>
      <c r="C518" t="s">
        <v>44</v>
      </c>
      <c r="D518">
        <v>26.021145038168001</v>
      </c>
      <c r="E518">
        <v>71.8997267175573</v>
      </c>
      <c r="F518">
        <v>992.46230152671797</v>
      </c>
      <c r="G518">
        <v>1.14483962977099</v>
      </c>
      <c r="H518">
        <v>2.9336628893129801</v>
      </c>
      <c r="I518">
        <v>45.272000000000098</v>
      </c>
      <c r="J518">
        <v>0.897841</v>
      </c>
      <c r="K518">
        <v>26.272656513283</v>
      </c>
      <c r="L518">
        <v>71.461616324019801</v>
      </c>
      <c r="M518">
        <v>992.39043584511705</v>
      </c>
      <c r="N518">
        <v>1.14370002088262</v>
      </c>
      <c r="O518">
        <v>2.9257132488170599</v>
      </c>
      <c r="P518">
        <v>47.224577111702999</v>
      </c>
      <c r="Q518">
        <v>0.89439177394966396</v>
      </c>
      <c r="R518">
        <v>2015</v>
      </c>
      <c r="S518">
        <v>26.021145038168001</v>
      </c>
      <c r="T518">
        <v>71.8997267175573</v>
      </c>
      <c r="U518">
        <v>992.46230152671797</v>
      </c>
      <c r="V518">
        <v>1.14483962977099</v>
      </c>
      <c r="W518">
        <v>2.9336628893129801</v>
      </c>
      <c r="X518">
        <v>45.272000000000098</v>
      </c>
      <c r="Y518">
        <v>0.897841</v>
      </c>
      <c r="Z518">
        <v>26.272656513283</v>
      </c>
      <c r="AA518">
        <v>71.461616324019801</v>
      </c>
      <c r="AB518">
        <v>992.39043584511705</v>
      </c>
      <c r="AC518">
        <v>1.14370002088262</v>
      </c>
      <c r="AD518">
        <v>2.9257132488170599</v>
      </c>
      <c r="AE518">
        <v>47.224577111702999</v>
      </c>
      <c r="AF518">
        <v>0.89439177394966396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O518"/>
      <c r="AP518"/>
      <c r="AR518"/>
      <c r="AS518"/>
      <c r="AU518"/>
      <c r="AV518"/>
      <c r="BA518"/>
      <c r="BB518"/>
    </row>
    <row r="519" spans="1:60" hidden="1" x14ac:dyDescent="0.25">
      <c r="A519">
        <v>2016</v>
      </c>
      <c r="B519" t="s">
        <v>42</v>
      </c>
      <c r="C519" t="s">
        <v>44</v>
      </c>
      <c r="D519">
        <v>26.179259541984798</v>
      </c>
      <c r="E519">
        <v>71.273020992366497</v>
      </c>
      <c r="F519">
        <v>992.37729770992405</v>
      </c>
      <c r="G519">
        <v>1.1441285801526699</v>
      </c>
      <c r="H519">
        <v>2.9341521351145001</v>
      </c>
      <c r="I519">
        <v>47.341000000000001</v>
      </c>
      <c r="J519">
        <v>0.90196600000000005</v>
      </c>
      <c r="K519">
        <v>26.2893864308678</v>
      </c>
      <c r="L519">
        <v>71.459906472372495</v>
      </c>
      <c r="M519">
        <v>992.39305821631001</v>
      </c>
      <c r="N519">
        <v>1.1436296489881299</v>
      </c>
      <c r="O519">
        <v>2.9273364758153102</v>
      </c>
      <c r="P519">
        <v>47.210523182871199</v>
      </c>
      <c r="Q519">
        <v>0.894359861800191</v>
      </c>
      <c r="R519">
        <v>2015</v>
      </c>
      <c r="S519">
        <v>26.021145038168001</v>
      </c>
      <c r="T519">
        <v>71.8997267175573</v>
      </c>
      <c r="U519">
        <v>992.46230152671797</v>
      </c>
      <c r="V519">
        <v>1.14483962977099</v>
      </c>
      <c r="W519">
        <v>2.9336628893129801</v>
      </c>
      <c r="X519">
        <v>45.272000000000098</v>
      </c>
      <c r="Y519">
        <v>0.897841</v>
      </c>
      <c r="Z519">
        <v>26.272656513283</v>
      </c>
      <c r="AA519">
        <v>71.461616324019801</v>
      </c>
      <c r="AB519">
        <v>992.39043584511705</v>
      </c>
      <c r="AC519">
        <v>1.14370002088262</v>
      </c>
      <c r="AD519">
        <v>2.9257132488170599</v>
      </c>
      <c r="AE519">
        <v>47.224577111702999</v>
      </c>
      <c r="AF519">
        <v>0.89439177394966396</v>
      </c>
      <c r="AG519">
        <v>6.36780585029517E-4</v>
      </c>
      <c r="AH519" s="1">
        <v>-2.3926853817117201E-5</v>
      </c>
      <c r="AI519" s="1">
        <v>2.64247930809684E-6</v>
      </c>
      <c r="AJ519" s="1">
        <v>-6.1530028156063705E-5</v>
      </c>
      <c r="AK519">
        <v>5.5481411204950199E-4</v>
      </c>
      <c r="AL519">
        <v>-2.9759776987596298E-4</v>
      </c>
      <c r="AM519" s="1">
        <v>-3.56802806142747E-5</v>
      </c>
      <c r="AO519"/>
      <c r="AP519"/>
      <c r="AR519"/>
      <c r="AS519"/>
      <c r="AU519"/>
      <c r="AV519"/>
      <c r="BA519"/>
      <c r="BB519"/>
    </row>
    <row r="520" spans="1:60" hidden="1" x14ac:dyDescent="0.25">
      <c r="A520">
        <v>2017</v>
      </c>
      <c r="B520" t="s">
        <v>42</v>
      </c>
      <c r="C520" t="s">
        <v>44</v>
      </c>
      <c r="D520">
        <v>26.3270877862596</v>
      </c>
      <c r="E520">
        <v>71.081232442748004</v>
      </c>
      <c r="F520">
        <v>992.30030534351101</v>
      </c>
      <c r="G520">
        <v>1.1434126145038199</v>
      </c>
      <c r="H520">
        <v>2.8714479416030501</v>
      </c>
      <c r="I520">
        <v>47.111000000000097</v>
      </c>
      <c r="J520">
        <v>0.89483299999999999</v>
      </c>
      <c r="K520">
        <v>26.306542797182601</v>
      </c>
      <c r="L520">
        <v>71.458069037968002</v>
      </c>
      <c r="M520">
        <v>992.39566068179499</v>
      </c>
      <c r="N520">
        <v>1.1435573727506601</v>
      </c>
      <c r="O520">
        <v>2.92890605552331</v>
      </c>
      <c r="P520">
        <v>47.198011054632602</v>
      </c>
      <c r="Q520">
        <v>0.89432429500171096</v>
      </c>
      <c r="R520">
        <v>2015</v>
      </c>
      <c r="S520">
        <v>26.021145038168001</v>
      </c>
      <c r="T520">
        <v>71.8997267175573</v>
      </c>
      <c r="U520">
        <v>992.46230152671797</v>
      </c>
      <c r="V520">
        <v>1.14483962977099</v>
      </c>
      <c r="W520">
        <v>2.9336628893129801</v>
      </c>
      <c r="X520">
        <v>45.272000000000098</v>
      </c>
      <c r="Y520">
        <v>0.897841</v>
      </c>
      <c r="Z520">
        <v>26.272656513283</v>
      </c>
      <c r="AA520">
        <v>71.461616324019801</v>
      </c>
      <c r="AB520">
        <v>992.39043584511705</v>
      </c>
      <c r="AC520">
        <v>1.14370002088262</v>
      </c>
      <c r="AD520">
        <v>2.9257132488170599</v>
      </c>
      <c r="AE520">
        <v>47.224577111702999</v>
      </c>
      <c r="AF520">
        <v>0.89439177394966396</v>
      </c>
      <c r="AG520">
        <v>1.2897928263350799E-3</v>
      </c>
      <c r="AH520" s="1">
        <v>-4.9639040288627202E-5</v>
      </c>
      <c r="AI520" s="1">
        <v>5.2649002742316298E-6</v>
      </c>
      <c r="AJ520">
        <v>-1.24725128397934E-4</v>
      </c>
      <c r="AK520">
        <v>1.0912917414370399E-3</v>
      </c>
      <c r="AL520">
        <v>-5.62547272948921E-4</v>
      </c>
      <c r="AM520" s="1">
        <v>-7.5446744837198601E-5</v>
      </c>
      <c r="AO520"/>
      <c r="AP520"/>
      <c r="AR520"/>
      <c r="AS520"/>
      <c r="AU520"/>
      <c r="AV520"/>
      <c r="BA520"/>
      <c r="BB520"/>
    </row>
    <row r="521" spans="1:60" hidden="1" x14ac:dyDescent="0.25">
      <c r="A521">
        <v>2018</v>
      </c>
      <c r="B521" t="s">
        <v>42</v>
      </c>
      <c r="C521" t="s">
        <v>44</v>
      </c>
      <c r="D521">
        <v>26.8152022900764</v>
      </c>
      <c r="E521">
        <v>70.319731297709893</v>
      </c>
      <c r="F521">
        <v>992.445022900764</v>
      </c>
      <c r="G521">
        <v>1.1415523091602999</v>
      </c>
      <c r="H521">
        <v>2.9514153740458</v>
      </c>
      <c r="I521">
        <v>47.347999999999999</v>
      </c>
      <c r="J521">
        <v>0.88745700000000005</v>
      </c>
      <c r="K521">
        <v>26.324128860969498</v>
      </c>
      <c r="L521">
        <v>71.456115633774004</v>
      </c>
      <c r="M521">
        <v>992.39824606328398</v>
      </c>
      <c r="N521">
        <v>1.1434831801801999</v>
      </c>
      <c r="O521">
        <v>2.9304204502242501</v>
      </c>
      <c r="P521">
        <v>47.186964926872399</v>
      </c>
      <c r="Q521">
        <v>0.89428516692577098</v>
      </c>
      <c r="R521">
        <v>2015</v>
      </c>
      <c r="S521">
        <v>26.021145038168001</v>
      </c>
      <c r="T521">
        <v>71.8997267175573</v>
      </c>
      <c r="U521">
        <v>992.46230152671797</v>
      </c>
      <c r="V521">
        <v>1.14483962977099</v>
      </c>
      <c r="W521">
        <v>2.9336628893129801</v>
      </c>
      <c r="X521">
        <v>45.272000000000098</v>
      </c>
      <c r="Y521">
        <v>0.897841</v>
      </c>
      <c r="Z521">
        <v>26.272656513283</v>
      </c>
      <c r="AA521">
        <v>71.461616324019801</v>
      </c>
      <c r="AB521">
        <v>992.39043584511705</v>
      </c>
      <c r="AC521">
        <v>1.14370002088262</v>
      </c>
      <c r="AD521">
        <v>2.9257132488170599</v>
      </c>
      <c r="AE521">
        <v>47.224577111702999</v>
      </c>
      <c r="AF521">
        <v>0.89439177394966396</v>
      </c>
      <c r="AG521">
        <v>1.9591603787952102E-3</v>
      </c>
      <c r="AH521" s="1">
        <v>-7.6974053048448594E-5</v>
      </c>
      <c r="AI521" s="1">
        <v>7.8701062445011992E-6</v>
      </c>
      <c r="AJ521">
        <v>-1.89595784257507E-4</v>
      </c>
      <c r="AK521">
        <v>1.60890730118338E-3</v>
      </c>
      <c r="AL521">
        <v>-7.9645360807840797E-4</v>
      </c>
      <c r="AM521">
        <v>-1.1919499597248801E-4</v>
      </c>
      <c r="AO521"/>
      <c r="AP521"/>
      <c r="AR521"/>
      <c r="AS521"/>
      <c r="AU521"/>
      <c r="AV521"/>
      <c r="BA521"/>
      <c r="BB521"/>
    </row>
    <row r="522" spans="1:60" hidden="1" x14ac:dyDescent="0.25">
      <c r="A522">
        <v>2019</v>
      </c>
      <c r="B522" t="s">
        <v>42</v>
      </c>
      <c r="C522" t="s">
        <v>44</v>
      </c>
      <c r="D522">
        <v>26.953152671755799</v>
      </c>
      <c r="E522">
        <v>71.158583206106897</v>
      </c>
      <c r="F522">
        <v>992.22038549618298</v>
      </c>
      <c r="G522">
        <v>1.1405313740458001</v>
      </c>
      <c r="H522">
        <v>2.95176949694656</v>
      </c>
      <c r="I522">
        <v>47.813000000000002</v>
      </c>
      <c r="J522">
        <v>0.88759200000000005</v>
      </c>
      <c r="K522">
        <v>26.342147870970699</v>
      </c>
      <c r="L522">
        <v>71.4540578727579</v>
      </c>
      <c r="M522">
        <v>992.40081718248496</v>
      </c>
      <c r="N522">
        <v>1.14340705928673</v>
      </c>
      <c r="O522">
        <v>2.9318781222013599</v>
      </c>
      <c r="P522">
        <v>47.177308999475599</v>
      </c>
      <c r="Q522">
        <v>0.89424257094391701</v>
      </c>
      <c r="R522">
        <v>2015</v>
      </c>
      <c r="S522">
        <v>26.021145038168001</v>
      </c>
      <c r="T522">
        <v>71.8997267175573</v>
      </c>
      <c r="U522">
        <v>992.46230152671797</v>
      </c>
      <c r="V522">
        <v>1.14483962977099</v>
      </c>
      <c r="W522">
        <v>2.9336628893129801</v>
      </c>
      <c r="X522">
        <v>45.272000000000098</v>
      </c>
      <c r="Y522">
        <v>0.897841</v>
      </c>
      <c r="Z522">
        <v>26.272656513283</v>
      </c>
      <c r="AA522">
        <v>71.461616324019801</v>
      </c>
      <c r="AB522">
        <v>992.39043584511705</v>
      </c>
      <c r="AC522">
        <v>1.14370002088262</v>
      </c>
      <c r="AD522">
        <v>2.9257132488170599</v>
      </c>
      <c r="AE522">
        <v>47.224577111702999</v>
      </c>
      <c r="AF522">
        <v>0.89439177394966396</v>
      </c>
      <c r="AG522">
        <v>2.6450068972888601E-3</v>
      </c>
      <c r="AH522">
        <v>-1.05769385730301E-4</v>
      </c>
      <c r="AI522" s="1">
        <v>1.04609405656897E-5</v>
      </c>
      <c r="AJ522">
        <v>-2.5615247926745298E-4</v>
      </c>
      <c r="AK522">
        <v>2.1071352043109501E-3</v>
      </c>
      <c r="AL522">
        <v>-1.00092187412336E-3</v>
      </c>
      <c r="AM522">
        <v>-1.6682063732398401E-4</v>
      </c>
      <c r="AO522"/>
      <c r="AP522"/>
      <c r="AR522"/>
      <c r="AS522"/>
      <c r="AU522"/>
      <c r="AV522"/>
      <c r="BA522"/>
      <c r="BB522"/>
    </row>
    <row r="523" spans="1:60" hidden="1" x14ac:dyDescent="0.25">
      <c r="A523">
        <v>2020</v>
      </c>
      <c r="B523" t="s">
        <v>42</v>
      </c>
      <c r="C523" t="s">
        <v>44</v>
      </c>
      <c r="D523">
        <v>26.148328244274801</v>
      </c>
      <c r="E523">
        <v>72.463297709923694</v>
      </c>
      <c r="F523">
        <v>992.55417175572404</v>
      </c>
      <c r="G523">
        <v>1.14428927099237</v>
      </c>
      <c r="H523">
        <v>2.9339784770992399</v>
      </c>
      <c r="I523">
        <v>47.131999999999998</v>
      </c>
      <c r="J523">
        <v>0.89230799999999999</v>
      </c>
      <c r="K523">
        <v>26.360603075928399</v>
      </c>
      <c r="L523">
        <v>71.4519073678875</v>
      </c>
      <c r="M523">
        <v>992.40337686110797</v>
      </c>
      <c r="N523">
        <v>1.1433289980802299</v>
      </c>
      <c r="O523">
        <v>2.9332775337378498</v>
      </c>
      <c r="P523">
        <v>47.168967472327601</v>
      </c>
      <c r="Q523">
        <v>0.894196600427695</v>
      </c>
      <c r="R523">
        <v>2015</v>
      </c>
      <c r="S523">
        <v>26.021145038168001</v>
      </c>
      <c r="T523">
        <v>71.8997267175573</v>
      </c>
      <c r="U523">
        <v>992.46230152671797</v>
      </c>
      <c r="V523">
        <v>1.14483962977099</v>
      </c>
      <c r="W523">
        <v>2.9336628893129801</v>
      </c>
      <c r="X523">
        <v>45.272000000000098</v>
      </c>
      <c r="Y523">
        <v>0.897841</v>
      </c>
      <c r="Z523">
        <v>26.272656513283</v>
      </c>
      <c r="AA523">
        <v>71.461616324019801</v>
      </c>
      <c r="AB523">
        <v>992.39043584511705</v>
      </c>
      <c r="AC523">
        <v>1.14370002088262</v>
      </c>
      <c r="AD523">
        <v>2.9257132488170599</v>
      </c>
      <c r="AE523">
        <v>47.224577111702999</v>
      </c>
      <c r="AF523">
        <v>0.89439177394966396</v>
      </c>
      <c r="AG523">
        <v>3.34745603669444E-3</v>
      </c>
      <c r="AH523">
        <v>-1.3586253196850101E-4</v>
      </c>
      <c r="AI523" s="1">
        <v>1.30402465840086E-5</v>
      </c>
      <c r="AJ523">
        <v>-3.2440569696024998E-4</v>
      </c>
      <c r="AK523">
        <v>2.5854498638406501E-3</v>
      </c>
      <c r="AL523">
        <v>-1.17755716994285E-3</v>
      </c>
      <c r="AM523">
        <v>-2.1821927219564999E-4</v>
      </c>
      <c r="AO523"/>
      <c r="AP523"/>
      <c r="AR523"/>
      <c r="AS523"/>
      <c r="AU523"/>
      <c r="AV523"/>
      <c r="BA523"/>
      <c r="BB523"/>
    </row>
    <row r="524" spans="1:60" hidden="1" x14ac:dyDescent="0.25">
      <c r="A524">
        <v>2021</v>
      </c>
      <c r="B524" t="s">
        <v>42</v>
      </c>
      <c r="C524" t="s">
        <v>44</v>
      </c>
      <c r="D524">
        <v>25.9175458015267</v>
      </c>
      <c r="E524">
        <v>72.022188549618306</v>
      </c>
      <c r="F524">
        <v>992.47358396946595</v>
      </c>
      <c r="G524">
        <v>1.14526072519084</v>
      </c>
      <c r="H524">
        <v>2.9225482748091598</v>
      </c>
      <c r="I524">
        <v>48.200000000000102</v>
      </c>
      <c r="J524">
        <v>0.89412999999999998</v>
      </c>
      <c r="K524">
        <v>26.379497724584599</v>
      </c>
      <c r="L524">
        <v>71.449675732130203</v>
      </c>
      <c r="M524">
        <v>992.40592792086397</v>
      </c>
      <c r="N524">
        <v>1.1432489845706799</v>
      </c>
      <c r="O524">
        <v>2.93461714711693</v>
      </c>
      <c r="P524">
        <v>47.1618645453133</v>
      </c>
      <c r="Q524">
        <v>0.89414734874865198</v>
      </c>
      <c r="R524">
        <v>2015</v>
      </c>
      <c r="S524">
        <v>26.021145038168001</v>
      </c>
      <c r="T524">
        <v>71.8997267175573</v>
      </c>
      <c r="U524">
        <v>992.46230152671797</v>
      </c>
      <c r="V524">
        <v>1.14483962977099</v>
      </c>
      <c r="W524">
        <v>2.9336628893129801</v>
      </c>
      <c r="X524">
        <v>45.272000000000098</v>
      </c>
      <c r="Y524">
        <v>0.897841</v>
      </c>
      <c r="Z524">
        <v>26.272656513283</v>
      </c>
      <c r="AA524">
        <v>71.461616324019801</v>
      </c>
      <c r="AB524">
        <v>992.39043584511705</v>
      </c>
      <c r="AC524">
        <v>1.14370002088262</v>
      </c>
      <c r="AD524">
        <v>2.9257132488170599</v>
      </c>
      <c r="AE524">
        <v>47.224577111702999</v>
      </c>
      <c r="AF524">
        <v>0.89439177394966396</v>
      </c>
      <c r="AG524">
        <v>4.0666314518907299E-3</v>
      </c>
      <c r="AH524">
        <v>-1.6709098539597299E-4</v>
      </c>
      <c r="AI524" s="1">
        <v>1.5610867645669298E-5</v>
      </c>
      <c r="AJ524">
        <v>-3.9436592086876198E-4</v>
      </c>
      <c r="AK524">
        <v>3.0433256927941701E-3</v>
      </c>
      <c r="AL524">
        <v>-1.3279645943962599E-3</v>
      </c>
      <c r="AM524">
        <v>-2.7328650389132799E-4</v>
      </c>
      <c r="AO524"/>
      <c r="AP524"/>
      <c r="AR524"/>
      <c r="AS524"/>
      <c r="AU524"/>
      <c r="AV524"/>
      <c r="BA524"/>
      <c r="BB524"/>
    </row>
    <row r="525" spans="1:60" hidden="1" x14ac:dyDescent="0.25">
      <c r="A525">
        <v>2022</v>
      </c>
      <c r="B525" t="s">
        <v>42</v>
      </c>
      <c r="C525" t="s">
        <v>44</v>
      </c>
      <c r="D525">
        <v>26.124992366412201</v>
      </c>
      <c r="E525">
        <v>71.794178244274804</v>
      </c>
      <c r="F525">
        <v>992.42936641221399</v>
      </c>
      <c r="G525">
        <v>1.1443242061068699</v>
      </c>
      <c r="H525">
        <v>2.9363168549618299</v>
      </c>
      <c r="I525">
        <v>47.164999999999999</v>
      </c>
      <c r="J525">
        <v>0.89471000000000001</v>
      </c>
      <c r="K525">
        <v>26.398835065681599</v>
      </c>
      <c r="L525">
        <v>71.447374578453804</v>
      </c>
      <c r="M525">
        <v>992.40847318346198</v>
      </c>
      <c r="N525">
        <v>1.1431670067680799</v>
      </c>
      <c r="O525">
        <v>2.9358954246218198</v>
      </c>
      <c r="P525">
        <v>47.155924418318001</v>
      </c>
      <c r="Q525">
        <v>0.89409490927833501</v>
      </c>
      <c r="R525">
        <v>2015</v>
      </c>
      <c r="S525">
        <v>26.021145038168001</v>
      </c>
      <c r="T525">
        <v>71.8997267175573</v>
      </c>
      <c r="U525">
        <v>992.46230152671797</v>
      </c>
      <c r="V525">
        <v>1.14483962977099</v>
      </c>
      <c r="W525">
        <v>2.9336628893129801</v>
      </c>
      <c r="X525">
        <v>45.272000000000098</v>
      </c>
      <c r="Y525">
        <v>0.897841</v>
      </c>
      <c r="Z525">
        <v>26.272656513283</v>
      </c>
      <c r="AA525">
        <v>71.461616324019801</v>
      </c>
      <c r="AB525">
        <v>992.39043584511705</v>
      </c>
      <c r="AC525">
        <v>1.14370002088262</v>
      </c>
      <c r="AD525">
        <v>2.9257132488170599</v>
      </c>
      <c r="AE525">
        <v>47.224577111702999</v>
      </c>
      <c r="AF525">
        <v>0.89439177394966396</v>
      </c>
      <c r="AG525">
        <v>4.8026567977560199E-3</v>
      </c>
      <c r="AH525">
        <v>-1.9929223964723199E-4</v>
      </c>
      <c r="AI525" s="1">
        <v>1.8175647097685099E-5</v>
      </c>
      <c r="AJ525">
        <v>-4.6604363452488502E-4</v>
      </c>
      <c r="AK525">
        <v>3.4802371041925601E-3</v>
      </c>
      <c r="AL525">
        <v>-1.4537492463423899E-3</v>
      </c>
      <c r="AM525">
        <v>-3.3191793571485698E-4</v>
      </c>
      <c r="AO525"/>
      <c r="AP525"/>
      <c r="AR525"/>
      <c r="AS525"/>
      <c r="AU525"/>
      <c r="AV525"/>
      <c r="BA525"/>
      <c r="BB525"/>
    </row>
    <row r="526" spans="1:60" hidden="1" x14ac:dyDescent="0.25">
      <c r="A526">
        <v>2023</v>
      </c>
      <c r="B526" t="s">
        <v>42</v>
      </c>
      <c r="C526" t="s">
        <v>44</v>
      </c>
      <c r="D526">
        <v>26.375706106870201</v>
      </c>
      <c r="E526">
        <v>71.428808778626006</v>
      </c>
      <c r="F526">
        <v>992.45432061068698</v>
      </c>
      <c r="G526">
        <v>1.14334745801527</v>
      </c>
      <c r="H526">
        <v>2.93474782824428</v>
      </c>
      <c r="I526">
        <v>46.968000000000004</v>
      </c>
      <c r="J526">
        <v>0.88994099999999998</v>
      </c>
      <c r="K526">
        <v>26.418618347961502</v>
      </c>
      <c r="L526">
        <v>71.445015519825702</v>
      </c>
      <c r="M526">
        <v>992.41101547061203</v>
      </c>
      <c r="N526">
        <v>1.1430830526824001</v>
      </c>
      <c r="O526">
        <v>2.9371108285357299</v>
      </c>
      <c r="P526">
        <v>47.151071291226799</v>
      </c>
      <c r="Q526">
        <v>0.89403937538828804</v>
      </c>
      <c r="R526">
        <v>2015</v>
      </c>
      <c r="S526">
        <v>26.021145038168001</v>
      </c>
      <c r="T526">
        <v>71.8997267175573</v>
      </c>
      <c r="U526">
        <v>992.46230152671797</v>
      </c>
      <c r="V526">
        <v>1.14483962977099</v>
      </c>
      <c r="W526">
        <v>2.9336628893129801</v>
      </c>
      <c r="X526">
        <v>45.272000000000098</v>
      </c>
      <c r="Y526">
        <v>0.897841</v>
      </c>
      <c r="Z526">
        <v>26.272656513283</v>
      </c>
      <c r="AA526">
        <v>71.461616324019801</v>
      </c>
      <c r="AB526">
        <v>992.39043584511705</v>
      </c>
      <c r="AC526">
        <v>1.14370002088262</v>
      </c>
      <c r="AD526">
        <v>2.9257132488170599</v>
      </c>
      <c r="AE526">
        <v>47.224577111702999</v>
      </c>
      <c r="AF526">
        <v>0.89439177394966396</v>
      </c>
      <c r="AG526">
        <v>5.5556557291692402E-3</v>
      </c>
      <c r="AH526">
        <v>-2.3230378835599699E-4</v>
      </c>
      <c r="AI526" s="1">
        <v>2.0737428285579901E-5</v>
      </c>
      <c r="AJ526">
        <v>-5.3944932146148504E-4</v>
      </c>
      <c r="AK526">
        <v>3.8956585110581001E-3</v>
      </c>
      <c r="AL526">
        <v>-1.5565162246404601E-3</v>
      </c>
      <c r="AM526">
        <v>-3.9400917097007898E-4</v>
      </c>
      <c r="AO526"/>
      <c r="AP526"/>
      <c r="AR526"/>
      <c r="AS526"/>
      <c r="AU526"/>
      <c r="AV526"/>
      <c r="BA526"/>
      <c r="BB526"/>
    </row>
    <row r="527" spans="1:60" hidden="1" x14ac:dyDescent="0.25">
      <c r="A527">
        <v>2024</v>
      </c>
      <c r="B527" t="s">
        <v>42</v>
      </c>
      <c r="C527" t="s">
        <v>44</v>
      </c>
      <c r="D527">
        <v>26.1938396946565</v>
      </c>
      <c r="E527">
        <v>71.937573282442699</v>
      </c>
      <c r="F527">
        <v>992.40667938931301</v>
      </c>
      <c r="G527">
        <v>1.1440027824427501</v>
      </c>
      <c r="H527">
        <v>2.9581642786259499</v>
      </c>
      <c r="I527">
        <v>48.177999999999997</v>
      </c>
      <c r="J527">
        <v>0.89710999999999996</v>
      </c>
      <c r="K527">
        <v>26.4388508201665</v>
      </c>
      <c r="L527">
        <v>71.442610169213594</v>
      </c>
      <c r="M527">
        <v>992.41355760402303</v>
      </c>
      <c r="N527">
        <v>1.1429971103236201</v>
      </c>
      <c r="O527">
        <v>2.9382618211418698</v>
      </c>
      <c r="P527">
        <v>47.1472293639249</v>
      </c>
      <c r="Q527">
        <v>0.89398084045005899</v>
      </c>
      <c r="R527">
        <v>2015</v>
      </c>
      <c r="S527">
        <v>26.021145038168001</v>
      </c>
      <c r="T527">
        <v>71.8997267175573</v>
      </c>
      <c r="U527">
        <v>992.46230152671797</v>
      </c>
      <c r="V527">
        <v>1.14483962977099</v>
      </c>
      <c r="W527">
        <v>2.9336628893129801</v>
      </c>
      <c r="X527">
        <v>45.272000000000098</v>
      </c>
      <c r="Y527">
        <v>0.897841</v>
      </c>
      <c r="Z527">
        <v>26.272656513283</v>
      </c>
      <c r="AA527">
        <v>71.461616324019801</v>
      </c>
      <c r="AB527">
        <v>992.39043584511705</v>
      </c>
      <c r="AC527">
        <v>1.14370002088262</v>
      </c>
      <c r="AD527">
        <v>2.9257132488170599</v>
      </c>
      <c r="AE527">
        <v>47.224577111702999</v>
      </c>
      <c r="AF527">
        <v>0.89439177394966396</v>
      </c>
      <c r="AG527">
        <v>6.3257519010086602E-3</v>
      </c>
      <c r="AH527">
        <v>-2.6596312515579098E-4</v>
      </c>
      <c r="AI527" s="1">
        <v>2.32990545560236E-5</v>
      </c>
      <c r="AJ527">
        <v>-6.14593465210844E-4</v>
      </c>
      <c r="AK527">
        <v>4.2890643264115501E-3</v>
      </c>
      <c r="AL527">
        <v>-1.6378706281498501E-3</v>
      </c>
      <c r="AM527">
        <v>-4.59455812961083E-4</v>
      </c>
      <c r="AO527"/>
      <c r="AP527"/>
      <c r="AR527"/>
      <c r="AS527"/>
      <c r="AU527"/>
      <c r="AV527"/>
      <c r="BA527"/>
      <c r="BB527"/>
    </row>
    <row r="528" spans="1:60" hidden="1" x14ac:dyDescent="0.25">
      <c r="A528">
        <v>2025</v>
      </c>
      <c r="B528" t="s">
        <v>42</v>
      </c>
      <c r="C528" t="s">
        <v>44</v>
      </c>
      <c r="D528">
        <v>26.424129770992401</v>
      </c>
      <c r="E528">
        <v>71.449676335877896</v>
      </c>
      <c r="F528">
        <v>992.404816793892</v>
      </c>
      <c r="G528">
        <v>1.14303488549618</v>
      </c>
      <c r="H528">
        <v>2.9398532977099201</v>
      </c>
      <c r="I528">
        <v>45.805999999999997</v>
      </c>
      <c r="J528">
        <v>0.89624300000000001</v>
      </c>
      <c r="K528">
        <v>26.459535731038599</v>
      </c>
      <c r="L528">
        <v>71.440170139585007</v>
      </c>
      <c r="M528">
        <v>992.41610240540604</v>
      </c>
      <c r="N528">
        <v>1.14290916770174</v>
      </c>
      <c r="O528">
        <v>2.93934686472346</v>
      </c>
      <c r="P528">
        <v>47.144322836297498</v>
      </c>
      <c r="Q528">
        <v>0.89391939783519303</v>
      </c>
      <c r="R528">
        <v>2015</v>
      </c>
      <c r="S528">
        <v>26.021145038168001</v>
      </c>
      <c r="T528">
        <v>71.8997267175573</v>
      </c>
      <c r="U528">
        <v>992.46230152671797</v>
      </c>
      <c r="V528">
        <v>1.14483962977099</v>
      </c>
      <c r="W528">
        <v>2.9336628893129801</v>
      </c>
      <c r="X528">
        <v>45.272000000000098</v>
      </c>
      <c r="Y528">
        <v>0.897841</v>
      </c>
      <c r="Z528">
        <v>26.272656513283</v>
      </c>
      <c r="AA528">
        <v>71.461616324019801</v>
      </c>
      <c r="AB528">
        <v>992.39043584511705</v>
      </c>
      <c r="AC528">
        <v>1.14370002088262</v>
      </c>
      <c r="AD528">
        <v>2.9257132488170599</v>
      </c>
      <c r="AE528">
        <v>47.224577111702999</v>
      </c>
      <c r="AF528">
        <v>0.89439177394966396</v>
      </c>
      <c r="AG528">
        <v>7.1130689681534898E-3</v>
      </c>
      <c r="AH528">
        <v>-3.0010774368053E-4</v>
      </c>
      <c r="AI528" s="1">
        <v>2.58633692559147E-5</v>
      </c>
      <c r="AJ528">
        <v>-6.9148654930543995E-4</v>
      </c>
      <c r="AK528">
        <v>4.6599289632745797E-3</v>
      </c>
      <c r="AL528">
        <v>-1.69941755572905E-3</v>
      </c>
      <c r="AM528">
        <v>-5.2815346499146001E-4</v>
      </c>
      <c r="AO528"/>
      <c r="AP528"/>
      <c r="AR528"/>
      <c r="AS528"/>
      <c r="AU528"/>
      <c r="AV528"/>
      <c r="BA528"/>
      <c r="BB528"/>
    </row>
    <row r="529" spans="1:54" hidden="1" x14ac:dyDescent="0.25">
      <c r="A529">
        <v>2026</v>
      </c>
      <c r="B529" t="s">
        <v>42</v>
      </c>
      <c r="C529" t="s">
        <v>44</v>
      </c>
      <c r="D529">
        <v>26.781564885496199</v>
      </c>
      <c r="E529">
        <v>71.138864503816905</v>
      </c>
      <c r="F529">
        <v>992.35051145038199</v>
      </c>
      <c r="G529">
        <v>1.14148484351145</v>
      </c>
      <c r="H529">
        <v>2.9527653396946598</v>
      </c>
      <c r="I529">
        <v>48.219000000000101</v>
      </c>
      <c r="J529">
        <v>0.89459999999999995</v>
      </c>
      <c r="K529">
        <v>26.480705904649099</v>
      </c>
      <c r="L529">
        <v>71.437704779080306</v>
      </c>
      <c r="M529">
        <v>992.41865784950403</v>
      </c>
      <c r="N529">
        <v>1.14281908875674</v>
      </c>
      <c r="O529">
        <v>2.9403612422977501</v>
      </c>
      <c r="P529">
        <v>47.142246415409097</v>
      </c>
      <c r="Q529">
        <v>0.89385530750556097</v>
      </c>
      <c r="R529">
        <v>2015</v>
      </c>
      <c r="S529">
        <v>26.021145038168001</v>
      </c>
      <c r="T529">
        <v>71.8997267175573</v>
      </c>
      <c r="U529">
        <v>992.46230152671797</v>
      </c>
      <c r="V529">
        <v>1.14483962977099</v>
      </c>
      <c r="W529">
        <v>2.9336628893129801</v>
      </c>
      <c r="X529">
        <v>45.272000000000098</v>
      </c>
      <c r="Y529">
        <v>0.897841</v>
      </c>
      <c r="Z529">
        <v>26.272656513283</v>
      </c>
      <c r="AA529">
        <v>71.461616324019801</v>
      </c>
      <c r="AB529">
        <v>992.39043584511705</v>
      </c>
      <c r="AC529">
        <v>1.14370002088262</v>
      </c>
      <c r="AD529">
        <v>2.9257132488170599</v>
      </c>
      <c r="AE529">
        <v>47.224577111702999</v>
      </c>
      <c r="AF529">
        <v>0.89439177394966396</v>
      </c>
      <c r="AG529">
        <v>7.9188562930784401E-3</v>
      </c>
      <c r="AH529">
        <v>-3.3460683048550202E-4</v>
      </c>
      <c r="AI529" s="1">
        <v>2.8438408279353801E-5</v>
      </c>
      <c r="AJ529">
        <v>-7.7024753851060595E-4</v>
      </c>
      <c r="AK529">
        <v>5.0066401711161496E-3</v>
      </c>
      <c r="AL529">
        <v>-1.74338662893951E-3</v>
      </c>
      <c r="AM529">
        <v>-5.9981146934542798E-4</v>
      </c>
      <c r="AO529"/>
      <c r="AP529"/>
      <c r="AR529"/>
      <c r="AS529"/>
      <c r="AU529"/>
      <c r="AV529"/>
      <c r="BA529"/>
      <c r="BB529"/>
    </row>
    <row r="530" spans="1:54" hidden="1" x14ac:dyDescent="0.25">
      <c r="A530">
        <v>2027</v>
      </c>
      <c r="B530" t="s">
        <v>42</v>
      </c>
      <c r="C530" t="s">
        <v>44</v>
      </c>
      <c r="D530">
        <v>26.935725190839701</v>
      </c>
      <c r="E530">
        <v>71.168099236641197</v>
      </c>
      <c r="F530">
        <v>992.24100381679398</v>
      </c>
      <c r="G530">
        <v>1.1406307900763399</v>
      </c>
      <c r="H530">
        <v>2.9243053358778601</v>
      </c>
      <c r="I530">
        <v>47.143999999999998</v>
      </c>
      <c r="J530">
        <v>0.89412800000000003</v>
      </c>
      <c r="K530">
        <v>26.502381317580301</v>
      </c>
      <c r="L530">
        <v>71.435201977227194</v>
      </c>
      <c r="M530">
        <v>992.42122556415995</v>
      </c>
      <c r="N530">
        <v>1.14272678844068</v>
      </c>
      <c r="O530">
        <v>2.94130383505565</v>
      </c>
      <c r="P530">
        <v>47.141040889200298</v>
      </c>
      <c r="Q530">
        <v>0.89378865295450405</v>
      </c>
      <c r="R530">
        <v>2015</v>
      </c>
      <c r="S530">
        <v>26.021145038168001</v>
      </c>
      <c r="T530">
        <v>71.8997267175573</v>
      </c>
      <c r="U530">
        <v>992.46230152671797</v>
      </c>
      <c r="V530">
        <v>1.14483962977099</v>
      </c>
      <c r="W530">
        <v>2.9336628893129801</v>
      </c>
      <c r="X530">
        <v>45.272000000000098</v>
      </c>
      <c r="Y530">
        <v>0.897841</v>
      </c>
      <c r="Z530">
        <v>26.272656513283</v>
      </c>
      <c r="AA530">
        <v>71.461616324019801</v>
      </c>
      <c r="AB530">
        <v>992.39043584511705</v>
      </c>
      <c r="AC530">
        <v>1.14370002088262</v>
      </c>
      <c r="AD530">
        <v>2.9257132488170599</v>
      </c>
      <c r="AE530">
        <v>47.224577111702999</v>
      </c>
      <c r="AF530">
        <v>0.89439177394966396</v>
      </c>
      <c r="AG530">
        <v>8.7438742321742109E-3</v>
      </c>
      <c r="AH530">
        <v>-3.6962985377866599E-4</v>
      </c>
      <c r="AI530" s="1">
        <v>3.1025811949271898E-5</v>
      </c>
      <c r="AJ530">
        <v>-8.5095079493219998E-4</v>
      </c>
      <c r="AK530">
        <v>5.3288155443454097E-3</v>
      </c>
      <c r="AL530">
        <v>-1.7689141462306501E-3</v>
      </c>
      <c r="AM530">
        <v>-6.7433647393338797E-4</v>
      </c>
      <c r="AO530"/>
      <c r="AP530"/>
      <c r="AR530"/>
      <c r="AS530"/>
      <c r="AU530"/>
      <c r="AV530"/>
      <c r="BA530"/>
      <c r="BB530"/>
    </row>
    <row r="531" spans="1:54" hidden="1" x14ac:dyDescent="0.25">
      <c r="A531">
        <v>2028</v>
      </c>
      <c r="B531" t="s">
        <v>42</v>
      </c>
      <c r="C531" t="s">
        <v>44</v>
      </c>
      <c r="D531">
        <v>26.454015267175599</v>
      </c>
      <c r="E531">
        <v>71.5816114503817</v>
      </c>
      <c r="F531">
        <v>992.41884732824406</v>
      </c>
      <c r="G531">
        <v>1.1429200648855</v>
      </c>
      <c r="H531">
        <v>2.9549576412213798</v>
      </c>
      <c r="I531">
        <v>48.002000000000002</v>
      </c>
      <c r="J531">
        <v>0.892648</v>
      </c>
      <c r="K531">
        <v>26.524545947340901</v>
      </c>
      <c r="L531">
        <v>71.432641159075004</v>
      </c>
      <c r="M531">
        <v>992.42379885072705</v>
      </c>
      <c r="N531">
        <v>1.14263233128165</v>
      </c>
      <c r="O531">
        <v>2.9421785025408198</v>
      </c>
      <c r="P531">
        <v>47.140849578869997</v>
      </c>
      <c r="Q531">
        <v>0.89371926285077397</v>
      </c>
      <c r="R531">
        <v>2015</v>
      </c>
      <c r="S531">
        <v>26.021145038168001</v>
      </c>
      <c r="T531">
        <v>71.8997267175573</v>
      </c>
      <c r="U531">
        <v>992.46230152671797</v>
      </c>
      <c r="V531">
        <v>1.14483962977099</v>
      </c>
      <c r="W531">
        <v>2.9336628893129801</v>
      </c>
      <c r="X531">
        <v>45.272000000000098</v>
      </c>
      <c r="Y531">
        <v>0.897841</v>
      </c>
      <c r="Z531">
        <v>26.272656513283</v>
      </c>
      <c r="AA531">
        <v>71.461616324019801</v>
      </c>
      <c r="AB531">
        <v>992.39043584511705</v>
      </c>
      <c r="AC531">
        <v>1.14370002088262</v>
      </c>
      <c r="AD531">
        <v>2.9257132488170599</v>
      </c>
      <c r="AE531">
        <v>47.224577111702999</v>
      </c>
      <c r="AF531">
        <v>0.89439177394966396</v>
      </c>
      <c r="AG531">
        <v>9.5875129311927699E-3</v>
      </c>
      <c r="AH531">
        <v>-4.0546472967334699E-4</v>
      </c>
      <c r="AI531" s="1">
        <v>3.3618830255183298E-5</v>
      </c>
      <c r="AJ531">
        <v>-9.3353989811464997E-4</v>
      </c>
      <c r="AK531">
        <v>5.6277742633938496E-3</v>
      </c>
      <c r="AL531">
        <v>-1.7729652217937601E-3</v>
      </c>
      <c r="AM531">
        <v>-7.5192004049926204E-4</v>
      </c>
      <c r="AO531"/>
      <c r="AP531"/>
      <c r="AR531"/>
      <c r="AS531"/>
      <c r="AU531"/>
      <c r="AV531"/>
      <c r="BA531"/>
      <c r="BB531"/>
    </row>
    <row r="532" spans="1:54" hidden="1" x14ac:dyDescent="0.25">
      <c r="A532">
        <v>2029</v>
      </c>
      <c r="B532" t="s">
        <v>42</v>
      </c>
      <c r="C532" t="s">
        <v>44</v>
      </c>
      <c r="D532">
        <v>26.417908396946601</v>
      </c>
      <c r="E532">
        <v>71.5151530534351</v>
      </c>
      <c r="F532">
        <v>992.41103816793895</v>
      </c>
      <c r="G532">
        <v>1.14308376335878</v>
      </c>
      <c r="H532">
        <v>2.9182312442748102</v>
      </c>
      <c r="I532">
        <v>48.16</v>
      </c>
      <c r="J532">
        <v>0.89483500000000005</v>
      </c>
      <c r="K532">
        <v>26.547183771439801</v>
      </c>
      <c r="L532">
        <v>71.430001749672797</v>
      </c>
      <c r="M532">
        <v>992.426371010558</v>
      </c>
      <c r="N532">
        <v>1.14253578180771</v>
      </c>
      <c r="O532">
        <v>2.9429891042969301</v>
      </c>
      <c r="P532">
        <v>47.141815805617</v>
      </c>
      <c r="Q532">
        <v>0.89364696586312298</v>
      </c>
      <c r="R532">
        <v>2015</v>
      </c>
      <c r="S532">
        <v>26.021145038168001</v>
      </c>
      <c r="T532">
        <v>71.8997267175573</v>
      </c>
      <c r="U532">
        <v>992.46230152671797</v>
      </c>
      <c r="V532">
        <v>1.14483962977099</v>
      </c>
      <c r="W532">
        <v>2.9336628893129801</v>
      </c>
      <c r="X532">
        <v>45.272000000000098</v>
      </c>
      <c r="Y532">
        <v>0.897841</v>
      </c>
      <c r="Z532">
        <v>26.272656513283</v>
      </c>
      <c r="AA532">
        <v>71.461616324019801</v>
      </c>
      <c r="AB532">
        <v>992.39043584511705</v>
      </c>
      <c r="AC532">
        <v>1.14370002088262</v>
      </c>
      <c r="AD532">
        <v>2.9257132488170599</v>
      </c>
      <c r="AE532">
        <v>47.224577111702999</v>
      </c>
      <c r="AF532">
        <v>0.89439177394966396</v>
      </c>
      <c r="AG532">
        <v>1.04491625358852E-2</v>
      </c>
      <c r="AH532">
        <v>-4.4239937428366499E-4</v>
      </c>
      <c r="AI532" s="1">
        <v>3.6210713185800598E-5</v>
      </c>
      <c r="AJ532">
        <v>-1.017958427602E-3</v>
      </c>
      <c r="AK532">
        <v>5.9048355086931204E-3</v>
      </c>
      <c r="AL532">
        <v>-1.7525049698205899E-3</v>
      </c>
      <c r="AM532">
        <v>-8.3275373078696999E-4</v>
      </c>
      <c r="AO532"/>
      <c r="AP532"/>
      <c r="AR532"/>
      <c r="AS532"/>
      <c r="AU532"/>
      <c r="AV532"/>
      <c r="BA532"/>
      <c r="BB532"/>
    </row>
    <row r="533" spans="1:54" hidden="1" x14ac:dyDescent="0.25">
      <c r="A533">
        <v>2030</v>
      </c>
      <c r="B533" t="s">
        <v>42</v>
      </c>
      <c r="C533" t="s">
        <v>44</v>
      </c>
      <c r="D533">
        <v>26.544553435114501</v>
      </c>
      <c r="E533">
        <v>71.151598091603105</v>
      </c>
      <c r="F533">
        <v>992.579354961832</v>
      </c>
      <c r="G533">
        <v>1.1427811259542</v>
      </c>
      <c r="H533">
        <v>2.9977918854961798</v>
      </c>
      <c r="I533">
        <v>46.6520000000001</v>
      </c>
      <c r="J533">
        <v>0.89279500000000001</v>
      </c>
      <c r="K533">
        <v>26.570278767385801</v>
      </c>
      <c r="L533">
        <v>71.427263174069694</v>
      </c>
      <c r="M533">
        <v>992.42893534500695</v>
      </c>
      <c r="N533">
        <v>1.14243720454695</v>
      </c>
      <c r="O533">
        <v>2.9437394998676401</v>
      </c>
      <c r="P533">
        <v>47.144082890640298</v>
      </c>
      <c r="Q533">
        <v>0.89357159066030201</v>
      </c>
      <c r="R533">
        <v>2015</v>
      </c>
      <c r="S533">
        <v>26.021145038168001</v>
      </c>
      <c r="T533">
        <v>71.8997267175573</v>
      </c>
      <c r="U533">
        <v>992.46230152671797</v>
      </c>
      <c r="V533">
        <v>1.14483962977099</v>
      </c>
      <c r="W533">
        <v>2.9336628893129801</v>
      </c>
      <c r="X533">
        <v>45.272000000000098</v>
      </c>
      <c r="Y533">
        <v>0.897841</v>
      </c>
      <c r="Z533">
        <v>26.272656513283</v>
      </c>
      <c r="AA533">
        <v>71.461616324019801</v>
      </c>
      <c r="AB533">
        <v>992.39043584511705</v>
      </c>
      <c r="AC533">
        <v>1.14370002088262</v>
      </c>
      <c r="AD533">
        <v>2.9257132488170599</v>
      </c>
      <c r="AE533">
        <v>47.224577111702999</v>
      </c>
      <c r="AF533">
        <v>0.89439177394966396</v>
      </c>
      <c r="AG533">
        <v>1.1328213192003301E-2</v>
      </c>
      <c r="AH533">
        <v>-4.80721703722749E-4</v>
      </c>
      <c r="AI533" s="1">
        <v>3.8794710729950602E-5</v>
      </c>
      <c r="AJ533">
        <v>-1.1041499629384701E-3</v>
      </c>
      <c r="AK533">
        <v>6.1613184606745504E-3</v>
      </c>
      <c r="AL533">
        <v>-1.70449850450334E-3</v>
      </c>
      <c r="AM533">
        <v>-9.1702910654055901E-4</v>
      </c>
      <c r="AO533"/>
      <c r="AP533"/>
      <c r="AR533"/>
      <c r="AS533"/>
      <c r="AU533"/>
      <c r="AV533"/>
      <c r="BA533"/>
      <c r="BB533"/>
    </row>
    <row r="534" spans="1:54" hidden="1" x14ac:dyDescent="0.25">
      <c r="A534">
        <v>2031</v>
      </c>
      <c r="B534" t="s">
        <v>42</v>
      </c>
      <c r="C534" t="s">
        <v>44</v>
      </c>
      <c r="D534">
        <v>26.608316793893099</v>
      </c>
      <c r="E534">
        <v>71.422464503816698</v>
      </c>
      <c r="F534">
        <v>992.44212977099198</v>
      </c>
      <c r="G534">
        <v>1.14227238549618</v>
      </c>
      <c r="H534">
        <v>2.8947784980916</v>
      </c>
      <c r="I534">
        <v>46.387</v>
      </c>
      <c r="J534">
        <v>0.887799</v>
      </c>
      <c r="K534">
        <v>26.593814912687598</v>
      </c>
      <c r="L534">
        <v>71.424404857315096</v>
      </c>
      <c r="M534">
        <v>992.43148515542896</v>
      </c>
      <c r="N534">
        <v>1.1423366640274299</v>
      </c>
      <c r="O534">
        <v>2.94443354879661</v>
      </c>
      <c r="P534">
        <v>47.147794155138598</v>
      </c>
      <c r="Q534">
        <v>0.89349296591106497</v>
      </c>
      <c r="R534">
        <v>2015</v>
      </c>
      <c r="S534">
        <v>26.021145038168001</v>
      </c>
      <c r="T534">
        <v>71.8997267175573</v>
      </c>
      <c r="U534">
        <v>992.46230152671797</v>
      </c>
      <c r="V534">
        <v>1.14483962977099</v>
      </c>
      <c r="W534">
        <v>2.9336628893129801</v>
      </c>
      <c r="X534">
        <v>45.272000000000098</v>
      </c>
      <c r="Y534">
        <v>0.897841</v>
      </c>
      <c r="Z534">
        <v>26.272656513283</v>
      </c>
      <c r="AA534">
        <v>71.461616324019801</v>
      </c>
      <c r="AB534">
        <v>992.39043584511705</v>
      </c>
      <c r="AC534">
        <v>1.14370002088262</v>
      </c>
      <c r="AD534">
        <v>2.9257132488170599</v>
      </c>
      <c r="AE534">
        <v>47.224577111702999</v>
      </c>
      <c r="AF534">
        <v>0.89439177394966396</v>
      </c>
      <c r="AG534">
        <v>1.2224055045299E-2</v>
      </c>
      <c r="AH534">
        <v>-5.2071963410392301E-4</v>
      </c>
      <c r="AI534" s="1">
        <v>4.1364072877376997E-5</v>
      </c>
      <c r="AJ534">
        <v>-1.19205808366792E-3</v>
      </c>
      <c r="AK534">
        <v>6.39854229977024E-3</v>
      </c>
      <c r="AL534">
        <v>-1.6259109400330199E-3</v>
      </c>
      <c r="AM534">
        <v>-1.00493772950358E-3</v>
      </c>
      <c r="AO534"/>
      <c r="AP534"/>
      <c r="AR534"/>
      <c r="AS534"/>
      <c r="AU534"/>
      <c r="AV534"/>
      <c r="BA534"/>
      <c r="BB534"/>
    </row>
    <row r="535" spans="1:54" hidden="1" x14ac:dyDescent="0.25">
      <c r="A535">
        <v>2032</v>
      </c>
      <c r="B535" t="s">
        <v>42</v>
      </c>
      <c r="C535" t="s">
        <v>44</v>
      </c>
      <c r="D535">
        <v>26.684923664122199</v>
      </c>
      <c r="E535">
        <v>71.396870610687003</v>
      </c>
      <c r="F535">
        <v>992.64587404580197</v>
      </c>
      <c r="G535">
        <v>1.1421867709923701</v>
      </c>
      <c r="H535">
        <v>2.9492168446564899</v>
      </c>
      <c r="I535">
        <v>47.145000000000003</v>
      </c>
      <c r="J535">
        <v>0.89618200000000003</v>
      </c>
      <c r="K535">
        <v>26.6177761848542</v>
      </c>
      <c r="L535">
        <v>71.421406224457897</v>
      </c>
      <c r="M535">
        <v>992.434013743175</v>
      </c>
      <c r="N535">
        <v>1.1422342247772399</v>
      </c>
      <c r="O535">
        <v>2.9450751106275299</v>
      </c>
      <c r="P535">
        <v>47.153092920310897</v>
      </c>
      <c r="Q535">
        <v>0.89341092028416202</v>
      </c>
      <c r="R535">
        <v>2015</v>
      </c>
      <c r="S535">
        <v>26.021145038168001</v>
      </c>
      <c r="T535">
        <v>71.8997267175573</v>
      </c>
      <c r="U535">
        <v>992.46230152671797</v>
      </c>
      <c r="V535">
        <v>1.14483962977099</v>
      </c>
      <c r="W535">
        <v>2.9336628893129801</v>
      </c>
      <c r="X535">
        <v>45.272000000000098</v>
      </c>
      <c r="Y535">
        <v>0.897841</v>
      </c>
      <c r="Z535">
        <v>26.272656513283</v>
      </c>
      <c r="AA535">
        <v>71.461616324019801</v>
      </c>
      <c r="AB535">
        <v>992.39043584511705</v>
      </c>
      <c r="AC535">
        <v>1.14370002088262</v>
      </c>
      <c r="AD535">
        <v>2.9257132488170599</v>
      </c>
      <c r="AE535">
        <v>47.224577111702999</v>
      </c>
      <c r="AF535">
        <v>0.89439177394966396</v>
      </c>
      <c r="AG535">
        <v>1.3136078241523699E-2</v>
      </c>
      <c r="AH535">
        <v>-5.6268108154091095E-4</v>
      </c>
      <c r="AI535" s="1">
        <v>4.3912049616448498E-5</v>
      </c>
      <c r="AJ535">
        <v>-1.28162636933458E-3</v>
      </c>
      <c r="AK535">
        <v>6.6178262064116797E-3</v>
      </c>
      <c r="AL535">
        <v>-1.5137073906016799E-3</v>
      </c>
      <c r="AM535">
        <v>-1.09667116142007E-3</v>
      </c>
      <c r="AO535"/>
      <c r="AP535"/>
      <c r="AR535"/>
      <c r="AS535"/>
      <c r="AU535"/>
      <c r="AV535"/>
      <c r="BA535"/>
      <c r="BB535"/>
    </row>
    <row r="536" spans="1:54" hidden="1" x14ac:dyDescent="0.25">
      <c r="A536">
        <v>2033</v>
      </c>
      <c r="B536" t="s">
        <v>42</v>
      </c>
      <c r="C536" t="s">
        <v>44</v>
      </c>
      <c r="D536">
        <v>26.7998969465649</v>
      </c>
      <c r="E536">
        <v>70.960989312977105</v>
      </c>
      <c r="F536">
        <v>992.23947328244299</v>
      </c>
      <c r="G536">
        <v>1.14126148473282</v>
      </c>
      <c r="H536">
        <v>2.9199780343511499</v>
      </c>
      <c r="I536">
        <v>46.222999999999999</v>
      </c>
      <c r="J536">
        <v>0.89509700000000003</v>
      </c>
      <c r="K536">
        <v>26.642146561394199</v>
      </c>
      <c r="L536">
        <v>71.418246700547499</v>
      </c>
      <c r="M536">
        <v>992.43651440960105</v>
      </c>
      <c r="N536">
        <v>1.14212995132446</v>
      </c>
      <c r="O536">
        <v>2.94566804490404</v>
      </c>
      <c r="P536">
        <v>47.1601225073561</v>
      </c>
      <c r="Q536">
        <v>0.89332528244834697</v>
      </c>
      <c r="R536">
        <v>2015</v>
      </c>
      <c r="S536">
        <v>26.021145038168001</v>
      </c>
      <c r="T536">
        <v>71.8997267175573</v>
      </c>
      <c r="U536">
        <v>992.46230152671797</v>
      </c>
      <c r="V536">
        <v>1.14483962977099</v>
      </c>
      <c r="W536">
        <v>2.9336628893129801</v>
      </c>
      <c r="X536">
        <v>45.272000000000098</v>
      </c>
      <c r="Y536">
        <v>0.897841</v>
      </c>
      <c r="Z536">
        <v>26.272656513283</v>
      </c>
      <c r="AA536">
        <v>71.461616324019801</v>
      </c>
      <c r="AB536">
        <v>992.39043584511705</v>
      </c>
      <c r="AC536">
        <v>1.14370002088262</v>
      </c>
      <c r="AD536">
        <v>2.9257132488170599</v>
      </c>
      <c r="AE536">
        <v>47.224577111702999</v>
      </c>
      <c r="AF536">
        <v>0.89439177394966396</v>
      </c>
      <c r="AG536">
        <v>1.40636729264289E-2</v>
      </c>
      <c r="AH536">
        <v>-6.0689396214723597E-4</v>
      </c>
      <c r="AI536" s="1">
        <v>4.6431890936450303E-5</v>
      </c>
      <c r="AJ536">
        <v>-1.3727983994828801E-3</v>
      </c>
      <c r="AK536">
        <v>6.8204893610302204E-3</v>
      </c>
      <c r="AL536">
        <v>-1.3648529704006201E-3</v>
      </c>
      <c r="AM536">
        <v>-1.1924209640342099E-3</v>
      </c>
      <c r="AO536"/>
      <c r="AP536"/>
      <c r="AR536"/>
      <c r="AS536"/>
      <c r="AU536"/>
      <c r="AV536"/>
      <c r="BA536"/>
      <c r="BB536"/>
    </row>
    <row r="537" spans="1:54" hidden="1" x14ac:dyDescent="0.25">
      <c r="A537">
        <v>2034</v>
      </c>
      <c r="B537" t="s">
        <v>42</v>
      </c>
      <c r="C537" t="s">
        <v>44</v>
      </c>
      <c r="D537">
        <v>26.678774809160299</v>
      </c>
      <c r="E537">
        <v>71.791125954198506</v>
      </c>
      <c r="F537">
        <v>992.46532824427504</v>
      </c>
      <c r="G537">
        <v>1.1419118816793901</v>
      </c>
      <c r="H537">
        <v>2.9411645343511501</v>
      </c>
      <c r="I537">
        <v>47.59</v>
      </c>
      <c r="J537">
        <v>0.89438899999999999</v>
      </c>
      <c r="K537">
        <v>26.666910019816601</v>
      </c>
      <c r="L537">
        <v>71.414905710632894</v>
      </c>
      <c r="M537">
        <v>992.43898045605999</v>
      </c>
      <c r="N537">
        <v>1.1420239081971599</v>
      </c>
      <c r="O537">
        <v>2.94621621116982</v>
      </c>
      <c r="P537">
        <v>47.169026237473098</v>
      </c>
      <c r="Q537">
        <v>0.89323588107237095</v>
      </c>
      <c r="R537">
        <v>2015</v>
      </c>
      <c r="S537">
        <v>26.021145038168001</v>
      </c>
      <c r="T537">
        <v>71.8997267175573</v>
      </c>
      <c r="U537">
        <v>992.46230152671797</v>
      </c>
      <c r="V537">
        <v>1.14483962977099</v>
      </c>
      <c r="W537">
        <v>2.9336628893129801</v>
      </c>
      <c r="X537">
        <v>45.272000000000098</v>
      </c>
      <c r="Y537">
        <v>0.897841</v>
      </c>
      <c r="Z537">
        <v>26.272656513283</v>
      </c>
      <c r="AA537">
        <v>71.461616324019801</v>
      </c>
      <c r="AB537">
        <v>992.39043584511705</v>
      </c>
      <c r="AC537">
        <v>1.14370002088262</v>
      </c>
      <c r="AD537">
        <v>2.9257132488170599</v>
      </c>
      <c r="AE537">
        <v>47.224577111702999</v>
      </c>
      <c r="AF537">
        <v>0.89439177394966396</v>
      </c>
      <c r="AG537">
        <v>1.50062292457664E-2</v>
      </c>
      <c r="AH537">
        <v>-6.5364619203622505E-4</v>
      </c>
      <c r="AI537" s="1">
        <v>4.8916846826667698E-5</v>
      </c>
      <c r="AJ537">
        <v>-1.4655177536562799E-3</v>
      </c>
      <c r="AK537">
        <v>7.0078509440578002E-3</v>
      </c>
      <c r="AL537">
        <v>-1.1763127936218901E-3</v>
      </c>
      <c r="AM537">
        <v>-1.29237869908929E-3</v>
      </c>
      <c r="AO537"/>
      <c r="AP537"/>
      <c r="AR537"/>
      <c r="AS537"/>
      <c r="AU537"/>
      <c r="AV537"/>
      <c r="BA537"/>
      <c r="BB537"/>
    </row>
    <row r="538" spans="1:54" hidden="1" x14ac:dyDescent="0.25">
      <c r="A538">
        <v>2035</v>
      </c>
      <c r="B538" t="s">
        <v>42</v>
      </c>
      <c r="C538" t="s">
        <v>44</v>
      </c>
      <c r="D538">
        <v>26.705645038168001</v>
      </c>
      <c r="E538">
        <v>71.028124809160303</v>
      </c>
      <c r="F538">
        <v>992.42198854961896</v>
      </c>
      <c r="G538">
        <v>1.1419041984732801</v>
      </c>
      <c r="H538">
        <v>2.9487559732824402</v>
      </c>
      <c r="I538">
        <v>47.695999999999998</v>
      </c>
      <c r="J538">
        <v>0.88977700000000004</v>
      </c>
      <c r="K538">
        <v>26.692050537630099</v>
      </c>
      <c r="L538">
        <v>71.411362679763201</v>
      </c>
      <c r="M538">
        <v>992.44140518390498</v>
      </c>
      <c r="N538">
        <v>1.14191615992341</v>
      </c>
      <c r="O538">
        <v>2.94672346896854</v>
      </c>
      <c r="P538">
        <v>47.179947431860597</v>
      </c>
      <c r="Q538">
        <v>0.89314254482498601</v>
      </c>
      <c r="R538">
        <v>2015</v>
      </c>
      <c r="S538">
        <v>26.021145038168001</v>
      </c>
      <c r="T538">
        <v>71.8997267175573</v>
      </c>
      <c r="U538">
        <v>992.46230152671797</v>
      </c>
      <c r="V538">
        <v>1.14483962977099</v>
      </c>
      <c r="W538">
        <v>2.9336628893129801</v>
      </c>
      <c r="X538">
        <v>45.272000000000098</v>
      </c>
      <c r="Y538">
        <v>0.897841</v>
      </c>
      <c r="Z538">
        <v>26.272656513283</v>
      </c>
      <c r="AA538">
        <v>71.461616324019801</v>
      </c>
      <c r="AB538">
        <v>992.39043584511705</v>
      </c>
      <c r="AC538">
        <v>1.14370002088262</v>
      </c>
      <c r="AD538">
        <v>2.9257132488170599</v>
      </c>
      <c r="AE538">
        <v>47.224577111702999</v>
      </c>
      <c r="AF538">
        <v>0.89439177394966396</v>
      </c>
      <c r="AG538">
        <v>1.5963137345287599E-2</v>
      </c>
      <c r="AH538">
        <v>-7.0322568732159995E-4</v>
      </c>
      <c r="AI538" s="1">
        <v>5.1360167275927799E-5</v>
      </c>
      <c r="AJ538">
        <v>-1.5597280113993899E-3</v>
      </c>
      <c r="AK538">
        <v>7.1812301359262202E-3</v>
      </c>
      <c r="AL538">
        <v>-9.4505197445724604E-4</v>
      </c>
      <c r="AM538">
        <v>-1.39673592832974E-3</v>
      </c>
      <c r="AO538"/>
      <c r="AP538"/>
      <c r="AR538"/>
      <c r="AS538"/>
      <c r="AU538"/>
      <c r="AV538"/>
      <c r="BA538"/>
      <c r="BB538"/>
    </row>
    <row r="539" spans="1:54" hidden="1" x14ac:dyDescent="0.25">
      <c r="A539">
        <v>2036</v>
      </c>
      <c r="B539" t="s">
        <v>42</v>
      </c>
      <c r="C539" t="s">
        <v>44</v>
      </c>
      <c r="D539">
        <v>26.820389312977099</v>
      </c>
      <c r="E539">
        <v>71.087847328244294</v>
      </c>
      <c r="F539">
        <v>992.66265648855006</v>
      </c>
      <c r="G539">
        <v>1.1416505076335901</v>
      </c>
      <c r="H539">
        <v>3.0014363568702298</v>
      </c>
      <c r="I539">
        <v>47.101999999999997</v>
      </c>
      <c r="J539">
        <v>0.90521799999999997</v>
      </c>
      <c r="K539">
        <v>26.717552092343599</v>
      </c>
      <c r="L539">
        <v>71.407597032987795</v>
      </c>
      <c r="M539">
        <v>992.44378189449105</v>
      </c>
      <c r="N539">
        <v>1.14180677103129</v>
      </c>
      <c r="O539">
        <v>2.9471936778438601</v>
      </c>
      <c r="P539">
        <v>47.193029411717703</v>
      </c>
      <c r="Q539">
        <v>0.89304510237494505</v>
      </c>
      <c r="R539">
        <v>2015</v>
      </c>
      <c r="S539">
        <v>26.021145038168001</v>
      </c>
      <c r="T539">
        <v>71.8997267175573</v>
      </c>
      <c r="U539">
        <v>992.46230152671797</v>
      </c>
      <c r="V539">
        <v>1.14483962977099</v>
      </c>
      <c r="W539">
        <v>2.9336628893129801</v>
      </c>
      <c r="X539">
        <v>45.272000000000098</v>
      </c>
      <c r="Y539">
        <v>0.897841</v>
      </c>
      <c r="Z539">
        <v>26.272656513283</v>
      </c>
      <c r="AA539">
        <v>71.461616324019801</v>
      </c>
      <c r="AB539">
        <v>992.39043584511705</v>
      </c>
      <c r="AC539">
        <v>1.14370002088262</v>
      </c>
      <c r="AD539">
        <v>2.9257132488170599</v>
      </c>
      <c r="AE539">
        <v>47.224577111702999</v>
      </c>
      <c r="AF539">
        <v>0.89439177394966396</v>
      </c>
      <c r="AG539">
        <v>1.69337873707446E-2</v>
      </c>
      <c r="AH539">
        <v>-7.5592036411668796E-4</v>
      </c>
      <c r="AI539" s="1">
        <v>5.3755102273172098E-5</v>
      </c>
      <c r="AJ539">
        <v>-1.6553727522564501E-3</v>
      </c>
      <c r="AK539">
        <v>7.34194611706667E-3</v>
      </c>
      <c r="AL539">
        <v>-6.6803562709798301E-4</v>
      </c>
      <c r="AM539">
        <v>-1.50568421349897E-3</v>
      </c>
      <c r="AO539"/>
      <c r="AP539"/>
      <c r="AR539"/>
      <c r="AS539"/>
      <c r="AU539"/>
      <c r="AV539"/>
      <c r="BA539"/>
      <c r="BB539"/>
    </row>
    <row r="540" spans="1:54" hidden="1" x14ac:dyDescent="0.25">
      <c r="A540">
        <v>2037</v>
      </c>
      <c r="B540" t="s">
        <v>42</v>
      </c>
      <c r="C540" t="s">
        <v>44</v>
      </c>
      <c r="D540">
        <v>26.631145038167901</v>
      </c>
      <c r="E540">
        <v>71.4275847328244</v>
      </c>
      <c r="F540">
        <v>992.36272900763402</v>
      </c>
      <c r="G540">
        <v>1.1421088664122101</v>
      </c>
      <c r="H540">
        <v>2.9863077213740401</v>
      </c>
      <c r="I540">
        <v>48.99</v>
      </c>
      <c r="J540">
        <v>0.88815699999999997</v>
      </c>
      <c r="K540">
        <v>26.743578453203899</v>
      </c>
      <c r="L540">
        <v>71.403772820893593</v>
      </c>
      <c r="M540">
        <v>992.44615526893995</v>
      </c>
      <c r="N540">
        <v>1.1416950526093199</v>
      </c>
      <c r="O540">
        <v>2.9475716994990702</v>
      </c>
      <c r="P540">
        <v>47.206343192645697</v>
      </c>
      <c r="Q540">
        <v>0.89294243091820502</v>
      </c>
      <c r="R540">
        <v>2015</v>
      </c>
      <c r="S540">
        <v>26.021145038168001</v>
      </c>
      <c r="T540">
        <v>71.8997267175573</v>
      </c>
      <c r="U540">
        <v>992.46230152671797</v>
      </c>
      <c r="V540">
        <v>1.14483962977099</v>
      </c>
      <c r="W540">
        <v>2.9336628893129801</v>
      </c>
      <c r="X540">
        <v>45.272000000000098</v>
      </c>
      <c r="Y540">
        <v>0.897841</v>
      </c>
      <c r="Z540">
        <v>26.272656513283</v>
      </c>
      <c r="AA540">
        <v>71.461616324019801</v>
      </c>
      <c r="AB540">
        <v>992.39043584511705</v>
      </c>
      <c r="AC540">
        <v>1.14370002088262</v>
      </c>
      <c r="AD540">
        <v>2.9257132488170599</v>
      </c>
      <c r="AE540">
        <v>47.224577111702999</v>
      </c>
      <c r="AF540">
        <v>0.89439177394966396</v>
      </c>
      <c r="AG540">
        <v>1.7924412770469501E-2</v>
      </c>
      <c r="AH540">
        <v>-8.0943457623368895E-4</v>
      </c>
      <c r="AI540" s="1">
        <v>5.6146675552250202E-5</v>
      </c>
      <c r="AJ540">
        <v>-1.75305432952967E-3</v>
      </c>
      <c r="AK540">
        <v>7.4711527832894203E-3</v>
      </c>
      <c r="AL540">
        <v>-3.8611079595484799E-4</v>
      </c>
      <c r="AM540">
        <v>-1.62047893738934E-3</v>
      </c>
      <c r="AO540"/>
      <c r="AP540"/>
      <c r="AR540"/>
      <c r="AS540"/>
      <c r="AU540"/>
      <c r="AV540"/>
      <c r="BA540"/>
      <c r="BB540"/>
    </row>
    <row r="541" spans="1:54" hidden="1" x14ac:dyDescent="0.25">
      <c r="A541">
        <v>2038</v>
      </c>
      <c r="B541" t="s">
        <v>42</v>
      </c>
      <c r="C541" t="s">
        <v>44</v>
      </c>
      <c r="D541">
        <v>26.640297709923701</v>
      </c>
      <c r="E541">
        <v>71.537088167938904</v>
      </c>
      <c r="F541">
        <v>992.19912213740395</v>
      </c>
      <c r="G541">
        <v>1.1418551030534401</v>
      </c>
      <c r="H541">
        <v>2.9740902519083998</v>
      </c>
      <c r="I541">
        <v>47.58</v>
      </c>
      <c r="J541">
        <v>0.887795</v>
      </c>
      <c r="K541">
        <v>26.7702643144451</v>
      </c>
      <c r="L541">
        <v>71.4000400498537</v>
      </c>
      <c r="M541">
        <v>992.44856433298003</v>
      </c>
      <c r="N541">
        <v>1.14158043916998</v>
      </c>
      <c r="O541">
        <v>2.9478136967486401</v>
      </c>
      <c r="P541">
        <v>47.218369707769902</v>
      </c>
      <c r="Q541">
        <v>0.89283372942592398</v>
      </c>
      <c r="R541">
        <v>2015</v>
      </c>
      <c r="S541">
        <v>26.021145038168001</v>
      </c>
      <c r="T541">
        <v>71.8997267175573</v>
      </c>
      <c r="U541">
        <v>992.46230152671797</v>
      </c>
      <c r="V541">
        <v>1.14483962977099</v>
      </c>
      <c r="W541">
        <v>2.9336628893129801</v>
      </c>
      <c r="X541">
        <v>45.272000000000098</v>
      </c>
      <c r="Y541">
        <v>0.897841</v>
      </c>
      <c r="Z541">
        <v>26.272656513283</v>
      </c>
      <c r="AA541">
        <v>71.461616324019801</v>
      </c>
      <c r="AB541">
        <v>992.39043584511705</v>
      </c>
      <c r="AC541">
        <v>1.14370002088262</v>
      </c>
      <c r="AD541">
        <v>2.9257132488170599</v>
      </c>
      <c r="AE541">
        <v>47.224577111702999</v>
      </c>
      <c r="AF541">
        <v>0.89439177394966396</v>
      </c>
      <c r="AG541">
        <v>1.8940140328423699E-2</v>
      </c>
      <c r="AH541">
        <v>-8.6166920556207704E-4</v>
      </c>
      <c r="AI541" s="1">
        <v>5.8574212087675999E-5</v>
      </c>
      <c r="AJ541">
        <v>-1.8532671801473599E-3</v>
      </c>
      <c r="AK541">
        <v>7.5538667162659903E-3</v>
      </c>
      <c r="AL541">
        <v>-1.3144435191915E-4</v>
      </c>
      <c r="AM541">
        <v>-1.74201571293521E-3</v>
      </c>
      <c r="AO541"/>
      <c r="AP541"/>
      <c r="AR541"/>
      <c r="AS541"/>
      <c r="AU541"/>
      <c r="AV541"/>
      <c r="BA541"/>
      <c r="BB541"/>
    </row>
    <row r="542" spans="1:54" hidden="1" x14ac:dyDescent="0.25">
      <c r="A542">
        <v>2039</v>
      </c>
      <c r="B542" t="s">
        <v>42</v>
      </c>
      <c r="C542" t="s">
        <v>44</v>
      </c>
      <c r="D542">
        <v>26.758648854961901</v>
      </c>
      <c r="E542">
        <v>71.4723675572519</v>
      </c>
      <c r="F542">
        <v>992.502847328244</v>
      </c>
      <c r="G542">
        <v>1.14166207251908</v>
      </c>
      <c r="H542">
        <v>2.8855705076335898</v>
      </c>
      <c r="I542">
        <v>46.642000000000003</v>
      </c>
      <c r="J542">
        <v>0.89752600000000005</v>
      </c>
      <c r="K542">
        <v>26.797550041056599</v>
      </c>
      <c r="L542">
        <v>71.396357078596296</v>
      </c>
      <c r="M542">
        <v>992.45099390487701</v>
      </c>
      <c r="N542">
        <v>1.1414631803772699</v>
      </c>
      <c r="O542">
        <v>2.9479404808030401</v>
      </c>
      <c r="P542">
        <v>47.229867154574599</v>
      </c>
      <c r="Q542">
        <v>0.89271930922965703</v>
      </c>
      <c r="R542">
        <v>2015</v>
      </c>
      <c r="S542">
        <v>26.021145038168001</v>
      </c>
      <c r="T542">
        <v>71.8997267175573</v>
      </c>
      <c r="U542">
        <v>992.46230152671797</v>
      </c>
      <c r="V542">
        <v>1.14483962977099</v>
      </c>
      <c r="W542">
        <v>2.9336628893129801</v>
      </c>
      <c r="X542">
        <v>45.272000000000098</v>
      </c>
      <c r="Y542">
        <v>0.897841</v>
      </c>
      <c r="Z542">
        <v>26.272656513283</v>
      </c>
      <c r="AA542">
        <v>71.461616324019801</v>
      </c>
      <c r="AB542">
        <v>992.39043584511705</v>
      </c>
      <c r="AC542">
        <v>1.14370002088262</v>
      </c>
      <c r="AD542">
        <v>2.9257132488170599</v>
      </c>
      <c r="AE542">
        <v>47.224577111702999</v>
      </c>
      <c r="AF542">
        <v>0.89439177394966396</v>
      </c>
      <c r="AG542">
        <v>1.9978700193802299E-2</v>
      </c>
      <c r="AH542">
        <v>-9.1320696032969203E-4</v>
      </c>
      <c r="AI542" s="1">
        <v>6.1022413731448697E-5</v>
      </c>
      <c r="AJ542">
        <v>-1.9557930090929399E-3</v>
      </c>
      <c r="AK542">
        <v>7.5972011252203597E-3</v>
      </c>
      <c r="AL542">
        <v>1.1201885109681399E-4</v>
      </c>
      <c r="AM542">
        <v>-1.8699464470943599E-3</v>
      </c>
      <c r="AO542"/>
      <c r="AP542"/>
      <c r="AR542"/>
      <c r="AS542"/>
      <c r="AU542"/>
      <c r="AV542"/>
      <c r="BA542"/>
      <c r="BB542"/>
    </row>
    <row r="543" spans="1:54" hidden="1" x14ac:dyDescent="0.25">
      <c r="A543">
        <v>2040</v>
      </c>
      <c r="B543" t="s">
        <v>42</v>
      </c>
      <c r="C543" t="s">
        <v>44</v>
      </c>
      <c r="D543">
        <v>26.994022900763401</v>
      </c>
      <c r="E543">
        <v>71.417936259542003</v>
      </c>
      <c r="F543">
        <v>992.37038549618296</v>
      </c>
      <c r="G543">
        <v>1.14049991221374</v>
      </c>
      <c r="H543">
        <v>2.9187620270992398</v>
      </c>
      <c r="I543">
        <v>47.314999999999998</v>
      </c>
      <c r="J543">
        <v>0.89123300000000005</v>
      </c>
      <c r="K543">
        <v>26.825375998028001</v>
      </c>
      <c r="L543">
        <v>71.392682265849501</v>
      </c>
      <c r="M543">
        <v>992.45342880289195</v>
      </c>
      <c r="N543">
        <v>1.14134352589522</v>
      </c>
      <c r="O543">
        <v>2.9479728628727502</v>
      </c>
      <c r="P543">
        <v>47.241593730544203</v>
      </c>
      <c r="Q543">
        <v>0.89259948166095604</v>
      </c>
      <c r="R543">
        <v>2015</v>
      </c>
      <c r="S543">
        <v>26.021145038168001</v>
      </c>
      <c r="T543">
        <v>71.8997267175573</v>
      </c>
      <c r="U543">
        <v>992.46230152671797</v>
      </c>
      <c r="V543">
        <v>1.14483962977099</v>
      </c>
      <c r="W543">
        <v>2.9336628893129801</v>
      </c>
      <c r="X543">
        <v>45.272000000000098</v>
      </c>
      <c r="Y543">
        <v>0.897841</v>
      </c>
      <c r="Z543">
        <v>26.272656513283</v>
      </c>
      <c r="AA543">
        <v>71.461616324019801</v>
      </c>
      <c r="AB543">
        <v>992.39043584511705</v>
      </c>
      <c r="AC543">
        <v>1.14370002088262</v>
      </c>
      <c r="AD543">
        <v>2.9257132488170599</v>
      </c>
      <c r="AE543">
        <v>47.224577111702999</v>
      </c>
      <c r="AF543">
        <v>0.89439177394966396</v>
      </c>
      <c r="AG543">
        <v>2.1037822515799099E-2</v>
      </c>
      <c r="AH543">
        <v>-9.6463054876556496E-4</v>
      </c>
      <c r="AI543" s="1">
        <v>6.34759823341931E-5</v>
      </c>
      <c r="AJ543">
        <v>-2.0604135213492698E-3</v>
      </c>
      <c r="AK543">
        <v>7.6082692193759401E-3</v>
      </c>
      <c r="AL543">
        <v>3.6033395917999298E-4</v>
      </c>
      <c r="AM543">
        <v>-2.0039230468250498E-3</v>
      </c>
      <c r="AO543"/>
      <c r="AP543"/>
      <c r="AR543"/>
      <c r="AS543"/>
      <c r="AU543"/>
      <c r="AV543"/>
      <c r="BA543"/>
      <c r="BB543"/>
    </row>
    <row r="544" spans="1:54" hidden="1" x14ac:dyDescent="0.25">
      <c r="A544">
        <v>2041</v>
      </c>
      <c r="B544" t="s">
        <v>42</v>
      </c>
      <c r="C544" t="s">
        <v>44</v>
      </c>
      <c r="D544">
        <v>26.628167938931298</v>
      </c>
      <c r="E544">
        <v>71.6899549618321</v>
      </c>
      <c r="F544">
        <v>992.55229389313001</v>
      </c>
      <c r="G544">
        <v>1.1422737633587801</v>
      </c>
      <c r="H544">
        <v>2.9378016919847298</v>
      </c>
      <c r="I544">
        <v>46.74</v>
      </c>
      <c r="J544">
        <v>0.89464999999999995</v>
      </c>
      <c r="K544">
        <v>26.853682550348601</v>
      </c>
      <c r="L544">
        <v>71.388973970341397</v>
      </c>
      <c r="M544">
        <v>992.45585384528897</v>
      </c>
      <c r="N544">
        <v>1.1412217253878401</v>
      </c>
      <c r="O544">
        <v>2.9479316541682401</v>
      </c>
      <c r="P544">
        <v>47.2543076331634</v>
      </c>
      <c r="Q544">
        <v>0.89247455805137399</v>
      </c>
      <c r="R544">
        <v>2015</v>
      </c>
      <c r="S544">
        <v>26.021145038168001</v>
      </c>
      <c r="T544">
        <v>71.8997267175573</v>
      </c>
      <c r="U544">
        <v>992.46230152671797</v>
      </c>
      <c r="V544">
        <v>1.14483962977099</v>
      </c>
      <c r="W544">
        <v>2.9336628893129801</v>
      </c>
      <c r="X544">
        <v>45.272000000000098</v>
      </c>
      <c r="Y544">
        <v>0.897841</v>
      </c>
      <c r="Z544">
        <v>26.272656513283</v>
      </c>
      <c r="AA544">
        <v>71.461616324019801</v>
      </c>
      <c r="AB544">
        <v>992.39043584511705</v>
      </c>
      <c r="AC544">
        <v>1.14370002088262</v>
      </c>
      <c r="AD544">
        <v>2.9257132488170599</v>
      </c>
      <c r="AE544">
        <v>47.224577111702999</v>
      </c>
      <c r="AF544">
        <v>0.89439177394966396</v>
      </c>
      <c r="AG544">
        <v>2.2115237443609E-2</v>
      </c>
      <c r="AH544">
        <v>-1.01652267909853E-3</v>
      </c>
      <c r="AI544" s="1">
        <v>6.5919619746992403E-5</v>
      </c>
      <c r="AJ544">
        <v>-2.1669104218997601E-3</v>
      </c>
      <c r="AK544">
        <v>7.5941842079567199E-3</v>
      </c>
      <c r="AL544">
        <v>6.2955611841824198E-4</v>
      </c>
      <c r="AM544">
        <v>-2.1435974190856899E-3</v>
      </c>
      <c r="AO544"/>
      <c r="AP544"/>
      <c r="AR544"/>
      <c r="AS544"/>
      <c r="AU544"/>
      <c r="AV544"/>
      <c r="BA544"/>
      <c r="BB544"/>
    </row>
    <row r="545" spans="1:54" hidden="1" x14ac:dyDescent="0.25">
      <c r="A545">
        <v>2042</v>
      </c>
      <c r="B545" t="s">
        <v>42</v>
      </c>
      <c r="C545" t="s">
        <v>44</v>
      </c>
      <c r="D545">
        <v>26.683232824427499</v>
      </c>
      <c r="E545">
        <v>71.511932824427504</v>
      </c>
      <c r="F545">
        <v>992.28508015267096</v>
      </c>
      <c r="G545">
        <v>1.14173903053435</v>
      </c>
      <c r="H545">
        <v>2.9286249694656501</v>
      </c>
      <c r="I545">
        <v>46.648000000000003</v>
      </c>
      <c r="J545">
        <v>0.89263899999999996</v>
      </c>
      <c r="K545">
        <v>26.882410063007999</v>
      </c>
      <c r="L545">
        <v>71.385190550800203</v>
      </c>
      <c r="M545">
        <v>992.45825385033197</v>
      </c>
      <c r="N545">
        <v>1.1410980285191401</v>
      </c>
      <c r="O545">
        <v>2.9478376658999599</v>
      </c>
      <c r="P545">
        <v>47.268767059916399</v>
      </c>
      <c r="Q545">
        <v>0.89234484973246597</v>
      </c>
      <c r="R545">
        <v>2015</v>
      </c>
      <c r="S545">
        <v>26.021145038168001</v>
      </c>
      <c r="T545">
        <v>71.8997267175573</v>
      </c>
      <c r="U545">
        <v>992.46230152671797</v>
      </c>
      <c r="V545">
        <v>1.14483962977099</v>
      </c>
      <c r="W545">
        <v>2.9336628893129801</v>
      </c>
      <c r="X545">
        <v>45.272000000000098</v>
      </c>
      <c r="Y545">
        <v>0.897841</v>
      </c>
      <c r="Z545">
        <v>26.272656513283</v>
      </c>
      <c r="AA545">
        <v>71.461616324019801</v>
      </c>
      <c r="AB545">
        <v>992.39043584511705</v>
      </c>
      <c r="AC545">
        <v>1.14370002088262</v>
      </c>
      <c r="AD545">
        <v>2.9257132488170599</v>
      </c>
      <c r="AE545">
        <v>47.224577111702999</v>
      </c>
      <c r="AF545">
        <v>0.89439177394966396</v>
      </c>
      <c r="AG545">
        <v>2.3208675126426902E-2</v>
      </c>
      <c r="AH545">
        <v>-1.06946605955683E-3</v>
      </c>
      <c r="AI545" s="1">
        <v>6.8338027821731296E-5</v>
      </c>
      <c r="AJ545">
        <v>-2.2750654157268702E-3</v>
      </c>
      <c r="AK545">
        <v>7.5620593001869997E-3</v>
      </c>
      <c r="AL545">
        <v>9.3574047489866196E-4</v>
      </c>
      <c r="AM545">
        <v>-2.2886214708334098E-3</v>
      </c>
      <c r="AO545"/>
      <c r="AP545"/>
      <c r="AR545"/>
      <c r="AS545"/>
      <c r="AU545"/>
      <c r="AV545"/>
      <c r="BA545"/>
      <c r="BB545"/>
    </row>
    <row r="546" spans="1:54" hidden="1" x14ac:dyDescent="0.25">
      <c r="A546">
        <v>2043</v>
      </c>
      <c r="B546" t="s">
        <v>42</v>
      </c>
      <c r="C546" t="s">
        <v>44</v>
      </c>
      <c r="D546">
        <v>27.010297709923702</v>
      </c>
      <c r="E546">
        <v>71.126464122137406</v>
      </c>
      <c r="F546">
        <v>992.55296183206099</v>
      </c>
      <c r="G546">
        <v>1.1406868702290101</v>
      </c>
      <c r="H546">
        <v>2.9706894656488498</v>
      </c>
      <c r="I546">
        <v>44.972999999999999</v>
      </c>
      <c r="J546">
        <v>0.88922500000000004</v>
      </c>
      <c r="K546">
        <v>26.9114989009955</v>
      </c>
      <c r="L546">
        <v>71.381290365954001</v>
      </c>
      <c r="M546">
        <v>992.46061363628405</v>
      </c>
      <c r="N546">
        <v>1.1409726849531401</v>
      </c>
      <c r="O546">
        <v>2.94771170927838</v>
      </c>
      <c r="P546">
        <v>47.285730208287703</v>
      </c>
      <c r="Q546">
        <v>0.89221066803578497</v>
      </c>
      <c r="R546">
        <v>2015</v>
      </c>
      <c r="S546">
        <v>26.021145038168001</v>
      </c>
      <c r="T546">
        <v>71.8997267175573</v>
      </c>
      <c r="U546">
        <v>992.46230152671797</v>
      </c>
      <c r="V546">
        <v>1.14483962977099</v>
      </c>
      <c r="W546">
        <v>2.9336628893129801</v>
      </c>
      <c r="X546">
        <v>45.272000000000098</v>
      </c>
      <c r="Y546">
        <v>0.897841</v>
      </c>
      <c r="Z546">
        <v>26.272656513283</v>
      </c>
      <c r="AA546">
        <v>71.461616324019801</v>
      </c>
      <c r="AB546">
        <v>992.39043584511705</v>
      </c>
      <c r="AC546">
        <v>1.14370002088262</v>
      </c>
      <c r="AD546">
        <v>2.9257132488170599</v>
      </c>
      <c r="AE546">
        <v>47.224577111702999</v>
      </c>
      <c r="AF546">
        <v>0.89439177394966396</v>
      </c>
      <c r="AG546">
        <v>2.4315865713446801E-2</v>
      </c>
      <c r="AH546">
        <v>-1.12404339836969E-3</v>
      </c>
      <c r="AI546" s="1">
        <v>7.0715908408805497E-5</v>
      </c>
      <c r="AJ546">
        <v>-2.3846602078144001E-3</v>
      </c>
      <c r="AK546">
        <v>7.5190077052898797E-3</v>
      </c>
      <c r="AL546">
        <v>1.29494217470865E-3</v>
      </c>
      <c r="AM546">
        <v>-2.4386471090267498E-3</v>
      </c>
      <c r="AO546"/>
      <c r="AP546"/>
      <c r="AR546"/>
      <c r="AS546"/>
      <c r="AU546"/>
      <c r="AV546"/>
      <c r="BA546"/>
      <c r="BB546"/>
    </row>
    <row r="547" spans="1:54" hidden="1" x14ac:dyDescent="0.25">
      <c r="A547">
        <v>2044</v>
      </c>
      <c r="B547" t="s">
        <v>42</v>
      </c>
      <c r="C547" t="s">
        <v>44</v>
      </c>
      <c r="D547">
        <v>27.1064351145038</v>
      </c>
      <c r="E547">
        <v>70.582776717557294</v>
      </c>
      <c r="F547">
        <v>992.53677099236597</v>
      </c>
      <c r="G547">
        <v>1.14035608396947</v>
      </c>
      <c r="H547">
        <v>3.0021564351144998</v>
      </c>
      <c r="I547">
        <v>47.578000000000003</v>
      </c>
      <c r="J547">
        <v>0.89066999999999996</v>
      </c>
      <c r="K547">
        <v>26.9408894293007</v>
      </c>
      <c r="L547">
        <v>71.377231774530898</v>
      </c>
      <c r="M547">
        <v>992.46291802141002</v>
      </c>
      <c r="N547">
        <v>1.1408459443538601</v>
      </c>
      <c r="O547">
        <v>2.94757459551399</v>
      </c>
      <c r="P547">
        <v>47.305955275761796</v>
      </c>
      <c r="Q547">
        <v>0.89207232429288297</v>
      </c>
      <c r="R547">
        <v>2015</v>
      </c>
      <c r="S547">
        <v>26.021145038168001</v>
      </c>
      <c r="T547">
        <v>71.8997267175573</v>
      </c>
      <c r="U547">
        <v>992.46230152671797</v>
      </c>
      <c r="V547">
        <v>1.14483962977099</v>
      </c>
      <c r="W547">
        <v>2.9336628893129801</v>
      </c>
      <c r="X547">
        <v>45.272000000000098</v>
      </c>
      <c r="Y547">
        <v>0.897841</v>
      </c>
      <c r="Z547">
        <v>26.272656513283</v>
      </c>
      <c r="AA547">
        <v>71.461616324019801</v>
      </c>
      <c r="AB547">
        <v>992.39043584511705</v>
      </c>
      <c r="AC547">
        <v>1.14370002088262</v>
      </c>
      <c r="AD547">
        <v>2.9257132488170599</v>
      </c>
      <c r="AE547">
        <v>47.224577111702999</v>
      </c>
      <c r="AF547">
        <v>0.89439177394966396</v>
      </c>
      <c r="AG547">
        <v>2.5434539353863798E-2</v>
      </c>
      <c r="AH547">
        <v>-1.18083740376535E-3</v>
      </c>
      <c r="AI547" s="1">
        <v>7.3037963359985303E-5</v>
      </c>
      <c r="AJ547">
        <v>-2.49547650314501E-3</v>
      </c>
      <c r="AK547">
        <v>7.4721426324896503E-3</v>
      </c>
      <c r="AL547">
        <v>1.72321636393577E-3</v>
      </c>
      <c r="AM547">
        <v>-2.5933262406234699E-3</v>
      </c>
      <c r="AO547"/>
      <c r="AP547"/>
      <c r="AR547"/>
      <c r="AS547"/>
      <c r="AU547"/>
      <c r="AV547"/>
      <c r="BA547"/>
      <c r="BB547"/>
    </row>
    <row r="548" spans="1:54" hidden="1" x14ac:dyDescent="0.25">
      <c r="A548">
        <v>2045</v>
      </c>
      <c r="B548" t="s">
        <v>42</v>
      </c>
      <c r="C548" t="s">
        <v>44</v>
      </c>
      <c r="D548">
        <v>26.6311183206107</v>
      </c>
      <c r="E548">
        <v>71.813037786259599</v>
      </c>
      <c r="F548">
        <v>992.52240839694605</v>
      </c>
      <c r="G548">
        <v>1.1422233473282399</v>
      </c>
      <c r="H548">
        <v>2.9738652488549602</v>
      </c>
      <c r="I548">
        <v>47.508000000000003</v>
      </c>
      <c r="J548">
        <v>0.89644100000000004</v>
      </c>
      <c r="K548">
        <v>26.970522012912902</v>
      </c>
      <c r="L548">
        <v>71.372973135259102</v>
      </c>
      <c r="M548">
        <v>992.46515182397104</v>
      </c>
      <c r="N548">
        <v>1.1407180563853001</v>
      </c>
      <c r="O548">
        <v>2.9474471358172298</v>
      </c>
      <c r="P548">
        <v>47.330200459823097</v>
      </c>
      <c r="Q548">
        <v>0.89193012983531395</v>
      </c>
      <c r="R548">
        <v>2015</v>
      </c>
      <c r="S548">
        <v>26.021145038168001</v>
      </c>
      <c r="T548">
        <v>71.8997267175573</v>
      </c>
      <c r="U548">
        <v>992.46230152671797</v>
      </c>
      <c r="V548">
        <v>1.14483962977099</v>
      </c>
      <c r="W548">
        <v>2.9336628893129801</v>
      </c>
      <c r="X548">
        <v>45.272000000000098</v>
      </c>
      <c r="Y548">
        <v>0.897841</v>
      </c>
      <c r="Z548">
        <v>26.272656513283</v>
      </c>
      <c r="AA548">
        <v>71.461616324019801</v>
      </c>
      <c r="AB548">
        <v>992.39043584511705</v>
      </c>
      <c r="AC548">
        <v>1.14370002088262</v>
      </c>
      <c r="AD548">
        <v>2.9257132488170599</v>
      </c>
      <c r="AE548">
        <v>47.224577111702999</v>
      </c>
      <c r="AF548">
        <v>0.89439177394966396</v>
      </c>
      <c r="AG548">
        <v>2.65624261968724E-2</v>
      </c>
      <c r="AH548">
        <v>-1.24043078397224E-3</v>
      </c>
      <c r="AI548" s="1">
        <v>7.5288894526239297E-5</v>
      </c>
      <c r="AJ548">
        <v>-2.6072960067021101E-3</v>
      </c>
      <c r="AK548">
        <v>7.4285772910100099E-3</v>
      </c>
      <c r="AL548">
        <v>2.2366181886672599E-3</v>
      </c>
      <c r="AM548">
        <v>-2.7523107725818301E-3</v>
      </c>
      <c r="AO548"/>
      <c r="AP548"/>
      <c r="AR548"/>
      <c r="AS548"/>
      <c r="AU548"/>
      <c r="AV548"/>
      <c r="BA548"/>
      <c r="BB548"/>
    </row>
    <row r="549" spans="1:54" hidden="1" x14ac:dyDescent="0.25">
      <c r="A549">
        <v>2046</v>
      </c>
      <c r="B549" t="s">
        <v>42</v>
      </c>
      <c r="C549" t="s">
        <v>44</v>
      </c>
      <c r="D549">
        <v>26.865866412213801</v>
      </c>
      <c r="E549">
        <v>71.749378625954193</v>
      </c>
      <c r="F549">
        <v>992.44615648854995</v>
      </c>
      <c r="G549">
        <v>1.14108273282443</v>
      </c>
      <c r="H549">
        <v>2.9448215175572501</v>
      </c>
      <c r="I549">
        <v>46.835999999999999</v>
      </c>
      <c r="J549">
        <v>0.88832699999999998</v>
      </c>
      <c r="K549">
        <v>27.0003370168216</v>
      </c>
      <c r="L549">
        <v>71.368472806866706</v>
      </c>
      <c r="M549">
        <v>992.46729986223102</v>
      </c>
      <c r="N549">
        <v>1.1405892707115</v>
      </c>
      <c r="O549">
        <v>2.9473501413985801</v>
      </c>
      <c r="P549">
        <v>47.359223957956097</v>
      </c>
      <c r="Q549">
        <v>0.891784395994632</v>
      </c>
      <c r="R549">
        <v>2015</v>
      </c>
      <c r="S549">
        <v>26.021145038168001</v>
      </c>
      <c r="T549">
        <v>71.8997267175573</v>
      </c>
      <c r="U549">
        <v>992.46230152671797</v>
      </c>
      <c r="V549">
        <v>1.14483962977099</v>
      </c>
      <c r="W549">
        <v>2.9336628893129801</v>
      </c>
      <c r="X549">
        <v>45.272000000000098</v>
      </c>
      <c r="Y549">
        <v>0.897841</v>
      </c>
      <c r="Z549">
        <v>26.272656513283</v>
      </c>
      <c r="AA549">
        <v>71.461616324019801</v>
      </c>
      <c r="AB549">
        <v>992.39043584511705</v>
      </c>
      <c r="AC549">
        <v>1.14370002088262</v>
      </c>
      <c r="AD549">
        <v>2.9257132488170599</v>
      </c>
      <c r="AE549">
        <v>47.224577111702999</v>
      </c>
      <c r="AF549">
        <v>0.89439177394966396</v>
      </c>
      <c r="AG549">
        <v>2.76972563916668E-2</v>
      </c>
      <c r="AH549">
        <v>-1.3034062472198E-3</v>
      </c>
      <c r="AI549" s="1">
        <v>7.7453403758421301E-5</v>
      </c>
      <c r="AJ549">
        <v>-2.7199004234685501E-3</v>
      </c>
      <c r="AK549">
        <v>7.3954248900743704E-3</v>
      </c>
      <c r="AL549">
        <v>2.8512027949905302E-3</v>
      </c>
      <c r="AM549">
        <v>-2.9152526118596199E-3</v>
      </c>
      <c r="AO549"/>
      <c r="AP549"/>
      <c r="AR549"/>
      <c r="AS549"/>
      <c r="AU549"/>
      <c r="AV549"/>
      <c r="BA549"/>
      <c r="BB549"/>
    </row>
    <row r="550" spans="1:54" hidden="1" x14ac:dyDescent="0.25">
      <c r="A550">
        <v>2047</v>
      </c>
      <c r="B550" t="s">
        <v>42</v>
      </c>
      <c r="C550" t="s">
        <v>44</v>
      </c>
      <c r="D550">
        <v>27.1244694656489</v>
      </c>
      <c r="E550">
        <v>71.173266030534293</v>
      </c>
      <c r="F550">
        <v>992.43002290076299</v>
      </c>
      <c r="G550">
        <v>1.14002429389313</v>
      </c>
      <c r="H550">
        <v>2.92290065267176</v>
      </c>
      <c r="I550">
        <v>47.491000000000099</v>
      </c>
      <c r="J550">
        <v>0.887679</v>
      </c>
      <c r="K550">
        <v>27.030274806016301</v>
      </c>
      <c r="L550">
        <v>71.363689148081804</v>
      </c>
      <c r="M550">
        <v>992.46934695445498</v>
      </c>
      <c r="N550">
        <v>1.14045983699645</v>
      </c>
      <c r="O550">
        <v>2.94730442346851</v>
      </c>
      <c r="P550">
        <v>47.393783967645199</v>
      </c>
      <c r="Q550">
        <v>0.89163543410238899</v>
      </c>
      <c r="R550">
        <v>2015</v>
      </c>
      <c r="S550">
        <v>26.021145038168001</v>
      </c>
      <c r="T550">
        <v>71.8997267175573</v>
      </c>
      <c r="U550">
        <v>992.46230152671797</v>
      </c>
      <c r="V550">
        <v>1.14483962977099</v>
      </c>
      <c r="W550">
        <v>2.9336628893129801</v>
      </c>
      <c r="X550">
        <v>45.272000000000098</v>
      </c>
      <c r="Y550">
        <v>0.897841</v>
      </c>
      <c r="Z550">
        <v>26.272656513283</v>
      </c>
      <c r="AA550">
        <v>71.461616324019801</v>
      </c>
      <c r="AB550">
        <v>992.39043584511705</v>
      </c>
      <c r="AC550">
        <v>1.14370002088262</v>
      </c>
      <c r="AD550">
        <v>2.9257132488170599</v>
      </c>
      <c r="AE550">
        <v>47.224577111702999</v>
      </c>
      <c r="AF550">
        <v>0.89439177394966396</v>
      </c>
      <c r="AG550">
        <v>2.8836760087442001E-2</v>
      </c>
      <c r="AH550">
        <v>-1.3703465017356701E-3</v>
      </c>
      <c r="AI550" s="1">
        <v>7.9516192908416199E-5</v>
      </c>
      <c r="AJ550">
        <v>-2.8330714584273598E-3</v>
      </c>
      <c r="AK550">
        <v>7.3797986389073098E-3</v>
      </c>
      <c r="AL550">
        <v>3.5830253289931301E-3</v>
      </c>
      <c r="AM550">
        <v>-3.0818036654148501E-3</v>
      </c>
      <c r="AO550"/>
      <c r="AP550"/>
      <c r="AR550"/>
      <c r="AS550"/>
      <c r="AU550"/>
      <c r="AV550"/>
      <c r="BA550"/>
      <c r="BB550"/>
    </row>
    <row r="551" spans="1:54" hidden="1" x14ac:dyDescent="0.25">
      <c r="A551">
        <v>2048</v>
      </c>
      <c r="B551" t="s">
        <v>42</v>
      </c>
      <c r="C551" t="s">
        <v>44</v>
      </c>
      <c r="D551">
        <v>26.8256717557252</v>
      </c>
      <c r="E551">
        <v>71.324536259542</v>
      </c>
      <c r="F551">
        <v>992.43647709923698</v>
      </c>
      <c r="G551">
        <v>1.1413601870229</v>
      </c>
      <c r="H551">
        <v>2.9553393129771002</v>
      </c>
      <c r="I551">
        <v>48.667999999999999</v>
      </c>
      <c r="J551">
        <v>0.89174900000000001</v>
      </c>
      <c r="K551">
        <v>27.061092249791901</v>
      </c>
      <c r="L551">
        <v>71.358884885173595</v>
      </c>
      <c r="M551">
        <v>992.471072405482</v>
      </c>
      <c r="N551">
        <v>1.1403260630368599</v>
      </c>
      <c r="O551">
        <v>2.9471772350667398</v>
      </c>
      <c r="P551">
        <v>47.4373344835262</v>
      </c>
      <c r="Q551">
        <v>0.89147492145726404</v>
      </c>
      <c r="R551">
        <v>2015</v>
      </c>
      <c r="S551">
        <v>26.021145038168001</v>
      </c>
      <c r="T551">
        <v>71.8997267175573</v>
      </c>
      <c r="U551">
        <v>992.46230152671797</v>
      </c>
      <c r="V551">
        <v>1.14483962977099</v>
      </c>
      <c r="W551">
        <v>2.9336628893129801</v>
      </c>
      <c r="X551">
        <v>45.272000000000098</v>
      </c>
      <c r="Y551">
        <v>0.897841</v>
      </c>
      <c r="Z551">
        <v>26.272656513283</v>
      </c>
      <c r="AA551">
        <v>71.461616324019801</v>
      </c>
      <c r="AB551">
        <v>992.39043584511705</v>
      </c>
      <c r="AC551">
        <v>1.14370002088262</v>
      </c>
      <c r="AD551">
        <v>2.9257132488170599</v>
      </c>
      <c r="AE551">
        <v>47.224577111702999</v>
      </c>
      <c r="AF551">
        <v>0.89439177394966396</v>
      </c>
      <c r="AG551">
        <v>3.0009745535641098E-2</v>
      </c>
      <c r="AH551">
        <v>-1.4375750805919599E-3</v>
      </c>
      <c r="AI551" s="1">
        <v>8.1254874545359801E-5</v>
      </c>
      <c r="AJ551">
        <v>-2.9500374085448299E-3</v>
      </c>
      <c r="AK551">
        <v>7.3363260252365401E-3</v>
      </c>
      <c r="AL551">
        <v>4.50522555914077E-3</v>
      </c>
      <c r="AM551">
        <v>-3.2612693646761198E-3</v>
      </c>
      <c r="AO551"/>
      <c r="AP551"/>
      <c r="AR551"/>
      <c r="AS551"/>
      <c r="AU551"/>
      <c r="AV551"/>
      <c r="BA551"/>
      <c r="BB551"/>
    </row>
    <row r="552" spans="1:54" hidden="1" x14ac:dyDescent="0.25">
      <c r="A552">
        <v>2049</v>
      </c>
      <c r="B552" t="s">
        <v>42</v>
      </c>
      <c r="C552" t="s">
        <v>44</v>
      </c>
      <c r="D552">
        <v>26.6762404580153</v>
      </c>
      <c r="E552">
        <v>71.985836259541998</v>
      </c>
      <c r="F552">
        <v>992.56636259541995</v>
      </c>
      <c r="G552">
        <v>1.14204647328244</v>
      </c>
      <c r="H552">
        <v>2.99420406564886</v>
      </c>
      <c r="I552">
        <v>47.491999999999997</v>
      </c>
      <c r="J552">
        <v>0.89400999999999997</v>
      </c>
      <c r="K552">
        <v>27.093370663645398</v>
      </c>
      <c r="L552">
        <v>71.354261975267093</v>
      </c>
      <c r="M552">
        <v>992.47234844666298</v>
      </c>
      <c r="N552">
        <v>1.1401851699859999</v>
      </c>
      <c r="O552">
        <v>2.9468582774265299</v>
      </c>
      <c r="P552">
        <v>47.491339459333403</v>
      </c>
      <c r="Q552">
        <v>0.89129740985842199</v>
      </c>
      <c r="R552">
        <v>2015</v>
      </c>
      <c r="S552">
        <v>26.021145038168001</v>
      </c>
      <c r="T552">
        <v>71.8997267175573</v>
      </c>
      <c r="U552">
        <v>992.46230152671797</v>
      </c>
      <c r="V552">
        <v>1.14483962977099</v>
      </c>
      <c r="W552">
        <v>2.9336628893129801</v>
      </c>
      <c r="X552">
        <v>45.272000000000098</v>
      </c>
      <c r="Y552">
        <v>0.897841</v>
      </c>
      <c r="Z552">
        <v>26.272656513283</v>
      </c>
      <c r="AA552">
        <v>71.461616324019801</v>
      </c>
      <c r="AB552">
        <v>992.39043584511705</v>
      </c>
      <c r="AC552">
        <v>1.14370002088262</v>
      </c>
      <c r="AD552">
        <v>2.9257132488170599</v>
      </c>
      <c r="AE552">
        <v>47.224577111702999</v>
      </c>
      <c r="AF552">
        <v>0.89439177394966396</v>
      </c>
      <c r="AG552">
        <v>3.1238338991241399E-2</v>
      </c>
      <c r="AH552">
        <v>-1.50226589146764E-3</v>
      </c>
      <c r="AI552" s="1">
        <v>8.2540700300017797E-5</v>
      </c>
      <c r="AJ552">
        <v>-3.0732279727552201E-3</v>
      </c>
      <c r="AK552">
        <v>7.2273072619187502E-3</v>
      </c>
      <c r="AL552">
        <v>5.6488033127203297E-3</v>
      </c>
      <c r="AM552">
        <v>-3.4597412245618302E-3</v>
      </c>
      <c r="AO552"/>
      <c r="AP552"/>
      <c r="AR552"/>
      <c r="AS552"/>
      <c r="AU552"/>
      <c r="AV552"/>
      <c r="BA552"/>
      <c r="BB552"/>
    </row>
    <row r="553" spans="1:54" hidden="1" x14ac:dyDescent="0.25">
      <c r="A553">
        <v>2050</v>
      </c>
      <c r="B553" t="s">
        <v>42</v>
      </c>
      <c r="C553" t="s">
        <v>44</v>
      </c>
      <c r="D553">
        <v>27.148885496183301</v>
      </c>
      <c r="E553">
        <v>71.267803053435102</v>
      </c>
      <c r="F553">
        <v>992.31500381679405</v>
      </c>
      <c r="G553">
        <v>1.1397808167938901</v>
      </c>
      <c r="H553">
        <v>2.9147841183206098</v>
      </c>
      <c r="I553">
        <v>48.765000000000001</v>
      </c>
      <c r="J553">
        <v>0.88869799999999999</v>
      </c>
      <c r="K553">
        <v>27.1267870818692</v>
      </c>
      <c r="L553">
        <v>71.349687623374507</v>
      </c>
      <c r="M553">
        <v>992.47329928602301</v>
      </c>
      <c r="N553">
        <v>1.1400387775427601</v>
      </c>
      <c r="O553">
        <v>2.9464020340486998</v>
      </c>
      <c r="P553">
        <v>47.553572031198499</v>
      </c>
      <c r="Q553">
        <v>0.89110752238814805</v>
      </c>
      <c r="R553">
        <v>2015</v>
      </c>
      <c r="S553">
        <v>26.021145038168001</v>
      </c>
      <c r="T553">
        <v>71.8997267175573</v>
      </c>
      <c r="U553">
        <v>992.46230152671797</v>
      </c>
      <c r="V553">
        <v>1.14483962977099</v>
      </c>
      <c r="W553">
        <v>2.9336628893129801</v>
      </c>
      <c r="X553">
        <v>45.272000000000098</v>
      </c>
      <c r="Y553">
        <v>0.897841</v>
      </c>
      <c r="Z553">
        <v>26.272656513283</v>
      </c>
      <c r="AA553">
        <v>71.461616324019801</v>
      </c>
      <c r="AB553">
        <v>992.39043584511705</v>
      </c>
      <c r="AC553">
        <v>1.14370002088262</v>
      </c>
      <c r="AD553">
        <v>2.9257132488170599</v>
      </c>
      <c r="AE553">
        <v>47.224577111702999</v>
      </c>
      <c r="AF553">
        <v>0.89439177394966396</v>
      </c>
      <c r="AG553">
        <v>3.2510247608738399E-2</v>
      </c>
      <c r="AH553">
        <v>-1.56627720450438E-3</v>
      </c>
      <c r="AI553" s="1">
        <v>8.3498830614141804E-5</v>
      </c>
      <c r="AJ553">
        <v>-3.2012269589954301E-3</v>
      </c>
      <c r="AK553">
        <v>7.0713646458700798E-3</v>
      </c>
      <c r="AL553">
        <v>6.9666038240500296E-3</v>
      </c>
      <c r="AM553">
        <v>-3.6720502772656901E-3</v>
      </c>
      <c r="AO553"/>
      <c r="AP553"/>
      <c r="AR553"/>
      <c r="AS553"/>
      <c r="AU553"/>
      <c r="AV553"/>
      <c r="BA553"/>
      <c r="BB553"/>
    </row>
    <row r="554" spans="1:54" hidden="1" x14ac:dyDescent="0.25">
      <c r="A554">
        <v>2051</v>
      </c>
      <c r="B554" t="s">
        <v>42</v>
      </c>
      <c r="C554" t="s">
        <v>44</v>
      </c>
      <c r="D554">
        <v>27.4499885496183</v>
      </c>
      <c r="E554">
        <v>71.339777862595398</v>
      </c>
      <c r="F554">
        <v>992.6701870229</v>
      </c>
      <c r="G554">
        <v>1.1388270954198501</v>
      </c>
      <c r="H554">
        <v>2.9506584122137398</v>
      </c>
      <c r="I554">
        <v>46.944000000000003</v>
      </c>
      <c r="J554">
        <v>0.89066699999999999</v>
      </c>
      <c r="K554">
        <v>27.161018538755801</v>
      </c>
      <c r="L554">
        <v>71.345029034508002</v>
      </c>
      <c r="M554">
        <v>992.47404913158903</v>
      </c>
      <c r="N554">
        <v>1.1398885054060499</v>
      </c>
      <c r="O554">
        <v>2.9458629884340599</v>
      </c>
      <c r="P554">
        <v>47.621805335253597</v>
      </c>
      <c r="Q554">
        <v>0.89090988212873101</v>
      </c>
      <c r="R554">
        <v>2015</v>
      </c>
      <c r="S554">
        <v>26.021145038168001</v>
      </c>
      <c r="T554">
        <v>71.8997267175573</v>
      </c>
      <c r="U554">
        <v>992.46230152671797</v>
      </c>
      <c r="V554">
        <v>1.14483962977099</v>
      </c>
      <c r="W554">
        <v>2.9336628893129801</v>
      </c>
      <c r="X554">
        <v>45.272000000000098</v>
      </c>
      <c r="Y554">
        <v>0.897841</v>
      </c>
      <c r="Z554">
        <v>26.272656513283</v>
      </c>
      <c r="AA554">
        <v>71.461616324019801</v>
      </c>
      <c r="AB554">
        <v>992.39043584511705</v>
      </c>
      <c r="AC554">
        <v>1.14370002088262</v>
      </c>
      <c r="AD554">
        <v>2.9257132488170599</v>
      </c>
      <c r="AE554">
        <v>47.224577111702999</v>
      </c>
      <c r="AF554">
        <v>0.89439177394966396</v>
      </c>
      <c r="AG554">
        <v>3.3813178542628303E-2</v>
      </c>
      <c r="AH554">
        <v>-1.63146728984129E-3</v>
      </c>
      <c r="AI554" s="1">
        <v>8.4254425930858193E-5</v>
      </c>
      <c r="AJ554">
        <v>-3.3326181751998701E-3</v>
      </c>
      <c r="AK554">
        <v>6.88712047400818E-3</v>
      </c>
      <c r="AL554">
        <v>8.4114723274497406E-3</v>
      </c>
      <c r="AM554">
        <v>-3.8930275549796502E-3</v>
      </c>
      <c r="AO554"/>
      <c r="AP554"/>
      <c r="AR554"/>
      <c r="AS554"/>
      <c r="AU554"/>
      <c r="AV554"/>
      <c r="BA554"/>
      <c r="BB554"/>
    </row>
    <row r="555" spans="1:54" hidden="1" x14ac:dyDescent="0.25">
      <c r="A555">
        <v>2052</v>
      </c>
      <c r="B555" t="s">
        <v>42</v>
      </c>
      <c r="C555" t="s">
        <v>44</v>
      </c>
      <c r="D555">
        <v>27.562374045801501</v>
      </c>
      <c r="E555">
        <v>71.014901145038195</v>
      </c>
      <c r="F555">
        <v>992.32590458015295</v>
      </c>
      <c r="G555">
        <v>1.13801053435114</v>
      </c>
      <c r="H555">
        <v>2.9437155305343499</v>
      </c>
      <c r="I555">
        <v>47.463999999999999</v>
      </c>
      <c r="J555">
        <v>0.88512299999999999</v>
      </c>
      <c r="K555">
        <v>27.195742068597699</v>
      </c>
      <c r="L555">
        <v>71.340153413679801</v>
      </c>
      <c r="M555">
        <v>992.47472219138501</v>
      </c>
      <c r="N555">
        <v>1.1397359732747401</v>
      </c>
      <c r="O555">
        <v>2.9452956240834398</v>
      </c>
      <c r="P555">
        <v>47.693812507630398</v>
      </c>
      <c r="Q555">
        <v>0.89070911216245596</v>
      </c>
      <c r="R555">
        <v>2015</v>
      </c>
      <c r="S555">
        <v>26.021145038168001</v>
      </c>
      <c r="T555">
        <v>71.8997267175573</v>
      </c>
      <c r="U555">
        <v>992.46230152671797</v>
      </c>
      <c r="V555">
        <v>1.14483962977099</v>
      </c>
      <c r="W555">
        <v>2.9336628893129801</v>
      </c>
      <c r="X555">
        <v>45.272000000000098</v>
      </c>
      <c r="Y555">
        <v>0.897841</v>
      </c>
      <c r="Z555">
        <v>26.272656513283</v>
      </c>
      <c r="AA555">
        <v>71.461616324019801</v>
      </c>
      <c r="AB555">
        <v>992.39043584511705</v>
      </c>
      <c r="AC555">
        <v>1.14370002088262</v>
      </c>
      <c r="AD555">
        <v>2.9257132488170599</v>
      </c>
      <c r="AE555">
        <v>47.224577111702999</v>
      </c>
      <c r="AF555">
        <v>0.89439177394966396</v>
      </c>
      <c r="AG555">
        <v>3.5134838947406301E-2</v>
      </c>
      <c r="AH555">
        <v>-1.6996944176202501E-3</v>
      </c>
      <c r="AI555" s="1">
        <v>8.4932646691918704E-5</v>
      </c>
      <c r="AJ555">
        <v>-3.46598542930566E-3</v>
      </c>
      <c r="AK555">
        <v>6.6931970432490299E-3</v>
      </c>
      <c r="AL555">
        <v>9.9362540572368995E-3</v>
      </c>
      <c r="AM555">
        <v>-4.1175040898978896E-3</v>
      </c>
      <c r="AO555"/>
      <c r="AP555"/>
      <c r="AR555"/>
      <c r="AS555"/>
      <c r="AU555"/>
      <c r="AV555"/>
      <c r="BA555"/>
      <c r="BB555"/>
    </row>
    <row r="556" spans="1:54" hidden="1" x14ac:dyDescent="0.25">
      <c r="A556">
        <v>2053</v>
      </c>
      <c r="B556" t="s">
        <v>42</v>
      </c>
      <c r="C556" t="s">
        <v>44</v>
      </c>
      <c r="D556">
        <v>27.480362595419901</v>
      </c>
      <c r="E556">
        <v>71.340663740457998</v>
      </c>
      <c r="F556">
        <v>992.35838549618302</v>
      </c>
      <c r="G556">
        <v>1.13833515267176</v>
      </c>
      <c r="H556">
        <v>2.83055571755725</v>
      </c>
      <c r="I556">
        <v>47.689</v>
      </c>
      <c r="J556">
        <v>0.89487700000000003</v>
      </c>
      <c r="K556">
        <v>27.2306347056875</v>
      </c>
      <c r="L556">
        <v>71.334927965901997</v>
      </c>
      <c r="M556">
        <v>992.47544267344006</v>
      </c>
      <c r="N556">
        <v>1.13958280084774</v>
      </c>
      <c r="O556">
        <v>2.94475442449763</v>
      </c>
      <c r="P556">
        <v>47.767366684461003</v>
      </c>
      <c r="Q556">
        <v>0.89050983557160901</v>
      </c>
      <c r="R556">
        <v>2015</v>
      </c>
      <c r="S556">
        <v>26.021145038168001</v>
      </c>
      <c r="T556">
        <v>71.8997267175573</v>
      </c>
      <c r="U556">
        <v>992.46230152671797</v>
      </c>
      <c r="V556">
        <v>1.14483962977099</v>
      </c>
      <c r="W556">
        <v>2.9336628893129801</v>
      </c>
      <c r="X556">
        <v>45.272000000000098</v>
      </c>
      <c r="Y556">
        <v>0.897841</v>
      </c>
      <c r="Z556">
        <v>26.272656513283</v>
      </c>
      <c r="AA556">
        <v>71.461616324019801</v>
      </c>
      <c r="AB556">
        <v>992.39043584511705</v>
      </c>
      <c r="AC556">
        <v>1.14370002088262</v>
      </c>
      <c r="AD556">
        <v>2.9257132488170599</v>
      </c>
      <c r="AE556">
        <v>47.224577111702999</v>
      </c>
      <c r="AF556">
        <v>0.89439177394966396</v>
      </c>
      <c r="AG556">
        <v>3.64629359775685E-2</v>
      </c>
      <c r="AH556">
        <v>-1.77281685798076E-3</v>
      </c>
      <c r="AI556" s="1">
        <v>8.5658653340334997E-5</v>
      </c>
      <c r="AJ556">
        <v>-3.5999125292475601E-3</v>
      </c>
      <c r="AK556">
        <v>6.5082166505093797E-3</v>
      </c>
      <c r="AL556">
        <v>1.1493794247731099E-2</v>
      </c>
      <c r="AM556">
        <v>-4.3403109142125104E-3</v>
      </c>
      <c r="AO556"/>
      <c r="AP556"/>
      <c r="AR556"/>
      <c r="AS556"/>
      <c r="AU556"/>
      <c r="AV556"/>
      <c r="BA556"/>
      <c r="BB556"/>
    </row>
    <row r="557" spans="1:54" hidden="1" x14ac:dyDescent="0.25">
      <c r="A557">
        <v>2054</v>
      </c>
      <c r="B557" t="s">
        <v>42</v>
      </c>
      <c r="C557" t="s">
        <v>44</v>
      </c>
      <c r="D557">
        <v>27.309881679389299</v>
      </c>
      <c r="E557">
        <v>71.717967938931295</v>
      </c>
      <c r="F557">
        <v>992.57535877862597</v>
      </c>
      <c r="G557">
        <v>1.1392812480915999</v>
      </c>
      <c r="H557">
        <v>2.9947211183206099</v>
      </c>
      <c r="I557">
        <v>47.868000000000002</v>
      </c>
      <c r="J557">
        <v>0.89254100000000003</v>
      </c>
      <c r="K557">
        <v>27.2653734843176</v>
      </c>
      <c r="L557">
        <v>71.329219896186999</v>
      </c>
      <c r="M557">
        <v>992.476334785777</v>
      </c>
      <c r="N557">
        <v>1.13943060782394</v>
      </c>
      <c r="O557">
        <v>2.9442938731774499</v>
      </c>
      <c r="P557">
        <v>47.840241001877203</v>
      </c>
      <c r="Q557">
        <v>0.89031667543847703</v>
      </c>
      <c r="R557">
        <v>2015</v>
      </c>
      <c r="S557">
        <v>26.021145038168001</v>
      </c>
      <c r="T557">
        <v>71.8997267175573</v>
      </c>
      <c r="U557">
        <v>992.46230152671797</v>
      </c>
      <c r="V557">
        <v>1.14483962977099</v>
      </c>
      <c r="W557">
        <v>2.9336628893129801</v>
      </c>
      <c r="X557">
        <v>45.272000000000098</v>
      </c>
      <c r="Y557">
        <v>0.897841</v>
      </c>
      <c r="Z557">
        <v>26.272656513283</v>
      </c>
      <c r="AA557">
        <v>71.461616324019801</v>
      </c>
      <c r="AB557">
        <v>992.39043584511705</v>
      </c>
      <c r="AC557">
        <v>1.14370002088262</v>
      </c>
      <c r="AD557">
        <v>2.9257132488170599</v>
      </c>
      <c r="AE557">
        <v>47.224577111702999</v>
      </c>
      <c r="AF557">
        <v>0.89439177394966396</v>
      </c>
      <c r="AG557">
        <v>3.7785176787610099E-2</v>
      </c>
      <c r="AH557">
        <v>-1.85269288106389E-3</v>
      </c>
      <c r="AI557" s="1">
        <v>8.6557606317629802E-5</v>
      </c>
      <c r="AJ557">
        <v>-3.7329832829624998E-3</v>
      </c>
      <c r="AK557">
        <v>6.3508015927059604E-3</v>
      </c>
      <c r="AL557">
        <v>1.3036938133250501E-2</v>
      </c>
      <c r="AM557">
        <v>-4.5562790601170701E-3</v>
      </c>
      <c r="AO557"/>
      <c r="AP557"/>
      <c r="AR557"/>
      <c r="AS557"/>
      <c r="AU557"/>
      <c r="AV557"/>
      <c r="BA557"/>
      <c r="BB557"/>
    </row>
    <row r="558" spans="1:54" hidden="1" x14ac:dyDescent="0.25">
      <c r="A558">
        <v>2055</v>
      </c>
      <c r="B558" t="s">
        <v>42</v>
      </c>
      <c r="C558" t="s">
        <v>44</v>
      </c>
      <c r="D558">
        <v>27.321187022900801</v>
      </c>
      <c r="E558">
        <v>71.075366793893096</v>
      </c>
      <c r="F558">
        <v>992.63374045801595</v>
      </c>
      <c r="G558">
        <v>1.13939914503817</v>
      </c>
      <c r="H558">
        <v>2.9309069503816798</v>
      </c>
      <c r="I558">
        <v>48.067999999999998</v>
      </c>
      <c r="J558">
        <v>0.89909700000000004</v>
      </c>
      <c r="K558">
        <v>27.299635438780399</v>
      </c>
      <c r="L558">
        <v>71.3228964095468</v>
      </c>
      <c r="M558">
        <v>992.477522736423</v>
      </c>
      <c r="N558">
        <v>1.13928101390223</v>
      </c>
      <c r="O558">
        <v>2.9439684536237101</v>
      </c>
      <c r="P558">
        <v>47.910208596010797</v>
      </c>
      <c r="Q558">
        <v>0.89013425484534603</v>
      </c>
      <c r="R558">
        <v>2015</v>
      </c>
      <c r="S558">
        <v>26.021145038168001</v>
      </c>
      <c r="T558">
        <v>71.8997267175573</v>
      </c>
      <c r="U558">
        <v>992.46230152671797</v>
      </c>
      <c r="V558">
        <v>1.14483962977099</v>
      </c>
      <c r="W558">
        <v>2.9336628893129801</v>
      </c>
      <c r="X558">
        <v>45.272000000000098</v>
      </c>
      <c r="Y558">
        <v>0.897841</v>
      </c>
      <c r="Z558">
        <v>26.272656513283</v>
      </c>
      <c r="AA558">
        <v>71.461616324019801</v>
      </c>
      <c r="AB558">
        <v>992.39043584511705</v>
      </c>
      <c r="AC558">
        <v>1.14370002088262</v>
      </c>
      <c r="AD558">
        <v>2.9257132488170599</v>
      </c>
      <c r="AE558">
        <v>47.224577111702999</v>
      </c>
      <c r="AF558">
        <v>0.89439177394966396</v>
      </c>
      <c r="AG558">
        <v>3.9089268532027301E-2</v>
      </c>
      <c r="AH558">
        <v>-1.94118075700994E-3</v>
      </c>
      <c r="AI558" s="1">
        <v>8.7754666067158595E-5</v>
      </c>
      <c r="AJ558">
        <v>-3.8637814983852798E-3</v>
      </c>
      <c r="AK558">
        <v>6.2395741667552298E-3</v>
      </c>
      <c r="AL558">
        <v>1.4518530948114601E-2</v>
      </c>
      <c r="AM558">
        <v>-4.7602395598040203E-3</v>
      </c>
      <c r="AO558"/>
      <c r="AP558"/>
      <c r="AR558"/>
      <c r="AS558"/>
      <c r="AU558"/>
      <c r="AV558"/>
      <c r="BA558"/>
      <c r="BB558"/>
    </row>
    <row r="559" spans="1:54" hidden="1" x14ac:dyDescent="0.25">
      <c r="A559">
        <v>2056</v>
      </c>
      <c r="B559" t="s">
        <v>42</v>
      </c>
      <c r="C559" t="s">
        <v>44</v>
      </c>
      <c r="D559">
        <v>27.191381679389298</v>
      </c>
      <c r="E559">
        <v>71.573517175572505</v>
      </c>
      <c r="F559">
        <v>992.50603053435202</v>
      </c>
      <c r="G559">
        <v>1.1397369656488501</v>
      </c>
      <c r="H559">
        <v>2.9638086984732799</v>
      </c>
      <c r="I559">
        <v>47.256999999999998</v>
      </c>
      <c r="J559">
        <v>0.89240600000000003</v>
      </c>
      <c r="K559">
        <v>27.3330976033686</v>
      </c>
      <c r="L559">
        <v>71.315824710993596</v>
      </c>
      <c r="M559">
        <v>992.47913073340499</v>
      </c>
      <c r="N559">
        <v>1.1391356387814999</v>
      </c>
      <c r="O559">
        <v>2.9438326493372302</v>
      </c>
      <c r="P559">
        <v>47.975042602993902</v>
      </c>
      <c r="Q559">
        <v>0.88996719687450199</v>
      </c>
      <c r="R559">
        <v>2015</v>
      </c>
      <c r="S559">
        <v>26.021145038168001</v>
      </c>
      <c r="T559">
        <v>71.8997267175573</v>
      </c>
      <c r="U559">
        <v>992.46230152671797</v>
      </c>
      <c r="V559">
        <v>1.14483962977099</v>
      </c>
      <c r="W559">
        <v>2.9336628893129801</v>
      </c>
      <c r="X559">
        <v>45.272000000000098</v>
      </c>
      <c r="Y559">
        <v>0.897841</v>
      </c>
      <c r="Z559">
        <v>26.272656513283</v>
      </c>
      <c r="AA559">
        <v>71.461616324019801</v>
      </c>
      <c r="AB559">
        <v>992.39043584511705</v>
      </c>
      <c r="AC559">
        <v>1.14370002088262</v>
      </c>
      <c r="AD559">
        <v>2.9257132488170599</v>
      </c>
      <c r="AE559">
        <v>47.224577111702999</v>
      </c>
      <c r="AF559">
        <v>0.89439177394966396</v>
      </c>
      <c r="AG559">
        <v>4.0362918365315401E-2</v>
      </c>
      <c r="AH559">
        <v>-2.0401387559599998E-3</v>
      </c>
      <c r="AI559" s="1">
        <v>8.9374993030558501E-5</v>
      </c>
      <c r="AJ559">
        <v>-3.9908909834529896E-3</v>
      </c>
      <c r="AK559">
        <v>6.1931566695739102E-3</v>
      </c>
      <c r="AL559">
        <v>1.58914179266414E-2</v>
      </c>
      <c r="AM559">
        <v>-4.9470234454671797E-3</v>
      </c>
      <c r="AO559"/>
      <c r="AP559"/>
      <c r="AR559"/>
      <c r="AS559"/>
      <c r="AU559"/>
      <c r="AV559"/>
      <c r="BA559"/>
      <c r="BB559"/>
    </row>
    <row r="560" spans="1:54" hidden="1" x14ac:dyDescent="0.25">
      <c r="A560">
        <v>2057</v>
      </c>
      <c r="B560" t="s">
        <v>42</v>
      </c>
      <c r="C560" t="s">
        <v>44</v>
      </c>
      <c r="D560">
        <v>27.536488549618301</v>
      </c>
      <c r="E560">
        <v>70.974928244274807</v>
      </c>
      <c r="F560">
        <v>992.69595419847406</v>
      </c>
      <c r="G560">
        <v>1.1385562137404599</v>
      </c>
      <c r="H560">
        <v>2.9589836603053401</v>
      </c>
      <c r="I560">
        <v>49.255000000000003</v>
      </c>
      <c r="J560">
        <v>0.89271900000000004</v>
      </c>
      <c r="K560">
        <v>27.365437012374599</v>
      </c>
      <c r="L560">
        <v>71.307872005539707</v>
      </c>
      <c r="M560">
        <v>992.48128298474705</v>
      </c>
      <c r="N560">
        <v>1.1389961021606501</v>
      </c>
      <c r="O560">
        <v>2.94394094381882</v>
      </c>
      <c r="P560">
        <v>48.032516158958302</v>
      </c>
      <c r="Q560">
        <v>0.88982012460823301</v>
      </c>
      <c r="R560">
        <v>2015</v>
      </c>
      <c r="S560">
        <v>26.021145038168001</v>
      </c>
      <c r="T560">
        <v>71.8997267175573</v>
      </c>
      <c r="U560">
        <v>992.46230152671797</v>
      </c>
      <c r="V560">
        <v>1.14483962977099</v>
      </c>
      <c r="W560">
        <v>2.9336628893129801</v>
      </c>
      <c r="X560">
        <v>45.272000000000098</v>
      </c>
      <c r="Y560">
        <v>0.897841</v>
      </c>
      <c r="Z560">
        <v>26.272656513283</v>
      </c>
      <c r="AA560">
        <v>71.461616324019801</v>
      </c>
      <c r="AB560">
        <v>992.39043584511705</v>
      </c>
      <c r="AC560">
        <v>1.14370002088262</v>
      </c>
      <c r="AD560">
        <v>2.9257132488170599</v>
      </c>
      <c r="AE560">
        <v>47.224577111702999</v>
      </c>
      <c r="AF560">
        <v>0.89439177394966396</v>
      </c>
      <c r="AG560">
        <v>4.1593833441970603E-2</v>
      </c>
      <c r="AH560">
        <v>-2.1514251480541599E-3</v>
      </c>
      <c r="AI560" s="1">
        <v>9.1543747650726703E-5</v>
      </c>
      <c r="AJ560">
        <v>-4.1128955461002302E-3</v>
      </c>
      <c r="AK560">
        <v>6.2301713980789097E-3</v>
      </c>
      <c r="AL560">
        <v>1.7108444303149801E-2</v>
      </c>
      <c r="AM560">
        <v>-5.1114617492990103E-3</v>
      </c>
      <c r="AO560"/>
      <c r="AP560"/>
      <c r="AR560"/>
      <c r="AS560"/>
      <c r="AU560"/>
      <c r="AV560"/>
      <c r="BA560"/>
      <c r="BB560"/>
    </row>
    <row r="561" spans="1:54" hidden="1" x14ac:dyDescent="0.25">
      <c r="A561">
        <v>2058</v>
      </c>
      <c r="B561" t="s">
        <v>42</v>
      </c>
      <c r="C561" t="s">
        <v>44</v>
      </c>
      <c r="D561">
        <v>27.763893129770999</v>
      </c>
      <c r="E561">
        <v>70.657161832061107</v>
      </c>
      <c r="F561">
        <v>992.40162595419804</v>
      </c>
      <c r="G561">
        <v>1.13727574427481</v>
      </c>
      <c r="H561">
        <v>2.9510275267175601</v>
      </c>
      <c r="I561">
        <v>47.622</v>
      </c>
      <c r="J561">
        <v>0.88762399999999997</v>
      </c>
      <c r="K561">
        <v>27.3969642728445</v>
      </c>
      <c r="L561">
        <v>71.298783276080798</v>
      </c>
      <c r="M561">
        <v>992.48369197247496</v>
      </c>
      <c r="N561">
        <v>1.13886064179527</v>
      </c>
      <c r="O561">
        <v>2.94428560578308</v>
      </c>
      <c r="P561">
        <v>48.087468490504598</v>
      </c>
      <c r="Q561">
        <v>0.88968638792175003</v>
      </c>
      <c r="R561">
        <v>2015</v>
      </c>
      <c r="S561">
        <v>26.021145038168001</v>
      </c>
      <c r="T561">
        <v>71.8997267175573</v>
      </c>
      <c r="U561">
        <v>992.46230152671797</v>
      </c>
      <c r="V561">
        <v>1.14483962977099</v>
      </c>
      <c r="W561">
        <v>2.9336628893129801</v>
      </c>
      <c r="X561">
        <v>45.272000000000098</v>
      </c>
      <c r="Y561">
        <v>0.897841</v>
      </c>
      <c r="Z561">
        <v>26.272656513283</v>
      </c>
      <c r="AA561">
        <v>71.461616324019801</v>
      </c>
      <c r="AB561">
        <v>992.39043584511705</v>
      </c>
      <c r="AC561">
        <v>1.14370002088262</v>
      </c>
      <c r="AD561">
        <v>2.9257132488170599</v>
      </c>
      <c r="AE561">
        <v>47.224577111702999</v>
      </c>
      <c r="AF561">
        <v>0.89439177394966396</v>
      </c>
      <c r="AG561">
        <v>4.2793836207354503E-2</v>
      </c>
      <c r="AH561">
        <v>-2.2786085218216398E-3</v>
      </c>
      <c r="AI561" s="1">
        <v>9.3971207288477506E-5</v>
      </c>
      <c r="AJ561">
        <v>-4.23133601380234E-3</v>
      </c>
      <c r="AK561">
        <v>6.3479758221438301E-3</v>
      </c>
      <c r="AL561">
        <v>1.8272082707285899E-2</v>
      </c>
      <c r="AM561">
        <v>-5.2609898312630304E-3</v>
      </c>
      <c r="AO561"/>
      <c r="AP561"/>
      <c r="AR561"/>
      <c r="AS561"/>
      <c r="AU561"/>
      <c r="AV561"/>
      <c r="BA561"/>
      <c r="BB561"/>
    </row>
    <row r="562" spans="1:54" hidden="1" x14ac:dyDescent="0.25">
      <c r="A562">
        <v>2059</v>
      </c>
      <c r="B562" t="s">
        <v>42</v>
      </c>
      <c r="C562" t="s">
        <v>44</v>
      </c>
      <c r="D562">
        <v>27.398473282442801</v>
      </c>
      <c r="E562">
        <v>71.524281679389304</v>
      </c>
      <c r="F562">
        <v>992.58306106870202</v>
      </c>
      <c r="G562">
        <v>1.13891942748092</v>
      </c>
      <c r="H562">
        <v>2.9000235305343498</v>
      </c>
      <c r="I562">
        <v>47.164999999999999</v>
      </c>
      <c r="J562">
        <v>0.87954399999999999</v>
      </c>
      <c r="K562">
        <v>27.4282154152502</v>
      </c>
      <c r="L562">
        <v>71.288541764719199</v>
      </c>
      <c r="M562">
        <v>992.48601866742899</v>
      </c>
      <c r="N562">
        <v>1.13872640124636</v>
      </c>
      <c r="O562">
        <v>2.9448022990319802</v>
      </c>
      <c r="P562">
        <v>48.145630952649903</v>
      </c>
      <c r="Q562">
        <v>0.88955600485879605</v>
      </c>
      <c r="R562">
        <v>2015</v>
      </c>
      <c r="S562">
        <v>26.021145038168001</v>
      </c>
      <c r="T562">
        <v>71.8997267175573</v>
      </c>
      <c r="U562">
        <v>992.46230152671797</v>
      </c>
      <c r="V562">
        <v>1.14483962977099</v>
      </c>
      <c r="W562">
        <v>2.9336628893129801</v>
      </c>
      <c r="X562">
        <v>45.272000000000098</v>
      </c>
      <c r="Y562">
        <v>0.897841</v>
      </c>
      <c r="Z562">
        <v>26.272656513283</v>
      </c>
      <c r="AA562">
        <v>71.461616324019801</v>
      </c>
      <c r="AB562">
        <v>992.39043584511705</v>
      </c>
      <c r="AC562">
        <v>1.14370002088262</v>
      </c>
      <c r="AD562">
        <v>2.9257132488170599</v>
      </c>
      <c r="AE562">
        <v>47.224577111702999</v>
      </c>
      <c r="AF562">
        <v>0.89439177394966396</v>
      </c>
      <c r="AG562">
        <v>4.3983329260327698E-2</v>
      </c>
      <c r="AH562">
        <v>-2.42192337934027E-3</v>
      </c>
      <c r="AI562" s="1">
        <v>9.6315743138362603E-5</v>
      </c>
      <c r="AJ562">
        <v>-4.3487099286868003E-3</v>
      </c>
      <c r="AK562">
        <v>6.5245800225421204E-3</v>
      </c>
      <c r="AL562">
        <v>1.9503696957800101E-2</v>
      </c>
      <c r="AM562">
        <v>-5.4067682996605899E-3</v>
      </c>
      <c r="AO562"/>
      <c r="AP562"/>
      <c r="AR562"/>
      <c r="AS562"/>
      <c r="AU562"/>
      <c r="AV562"/>
      <c r="BA562"/>
      <c r="BB562"/>
    </row>
    <row r="563" spans="1:54" hidden="1" x14ac:dyDescent="0.25">
      <c r="A563">
        <v>2060</v>
      </c>
      <c r="B563" t="s">
        <v>42</v>
      </c>
      <c r="C563" t="s">
        <v>44</v>
      </c>
      <c r="D563">
        <v>27.209938931297799</v>
      </c>
      <c r="E563">
        <v>71.637260687022902</v>
      </c>
      <c r="F563">
        <v>992.30554198473305</v>
      </c>
      <c r="G563">
        <v>1.13942132442748</v>
      </c>
      <c r="H563">
        <v>2.98315979007634</v>
      </c>
      <c r="I563">
        <v>48.057000000000002</v>
      </c>
      <c r="J563">
        <v>0.88968100000000006</v>
      </c>
      <c r="K563">
        <v>27.4592056090227</v>
      </c>
      <c r="L563">
        <v>71.277372065277405</v>
      </c>
      <c r="M563">
        <v>992.48831001086</v>
      </c>
      <c r="N563">
        <v>1.13859335892098</v>
      </c>
      <c r="O563">
        <v>2.9454605996974101</v>
      </c>
      <c r="P563">
        <v>48.206114874150998</v>
      </c>
      <c r="Q563">
        <v>0.88942860075445396</v>
      </c>
      <c r="R563">
        <v>2015</v>
      </c>
      <c r="S563">
        <v>26.021145038168001</v>
      </c>
      <c r="T563">
        <v>71.8997267175573</v>
      </c>
      <c r="U563">
        <v>992.46230152671797</v>
      </c>
      <c r="V563">
        <v>1.14483962977099</v>
      </c>
      <c r="W563">
        <v>2.9336628893129801</v>
      </c>
      <c r="X563">
        <v>45.272000000000098</v>
      </c>
      <c r="Y563">
        <v>0.897841</v>
      </c>
      <c r="Z563">
        <v>26.272656513283</v>
      </c>
      <c r="AA563">
        <v>71.461616324019801</v>
      </c>
      <c r="AB563">
        <v>992.39043584511705</v>
      </c>
      <c r="AC563">
        <v>1.14370002088262</v>
      </c>
      <c r="AD563">
        <v>2.9257132488170599</v>
      </c>
      <c r="AE563">
        <v>47.224577111702999</v>
      </c>
      <c r="AF563">
        <v>0.89439177394966396</v>
      </c>
      <c r="AG563">
        <v>4.5162889985633198E-2</v>
      </c>
      <c r="AH563">
        <v>-2.57822686107422E-3</v>
      </c>
      <c r="AI563" s="1">
        <v>9.8624656392912405E-5</v>
      </c>
      <c r="AJ563">
        <v>-4.4650361706697903E-3</v>
      </c>
      <c r="AK563">
        <v>6.7495852125398796E-3</v>
      </c>
      <c r="AL563">
        <v>2.0784469072668E-2</v>
      </c>
      <c r="AM563">
        <v>-5.5492160591917201E-3</v>
      </c>
      <c r="AO563"/>
      <c r="AP563"/>
      <c r="AR563"/>
      <c r="AS563"/>
      <c r="AU563"/>
      <c r="AV563"/>
      <c r="BA563"/>
      <c r="BB563"/>
    </row>
    <row r="564" spans="1:54" hidden="1" x14ac:dyDescent="0.25">
      <c r="A564">
        <v>2061</v>
      </c>
      <c r="B564" t="s">
        <v>42</v>
      </c>
      <c r="C564" t="s">
        <v>44</v>
      </c>
      <c r="D564">
        <v>27.297770992366399</v>
      </c>
      <c r="E564">
        <v>71.172477099236602</v>
      </c>
      <c r="F564">
        <v>992.33496183206205</v>
      </c>
      <c r="G564">
        <v>1.13912302671756</v>
      </c>
      <c r="H564">
        <v>2.9697500648855</v>
      </c>
      <c r="I564">
        <v>47.325000000000003</v>
      </c>
      <c r="J564">
        <v>0.89170899999999997</v>
      </c>
      <c r="K564">
        <v>27.489950023593099</v>
      </c>
      <c r="L564">
        <v>71.265498771577697</v>
      </c>
      <c r="M564">
        <v>992.49061294401895</v>
      </c>
      <c r="N564">
        <v>1.1384614932261501</v>
      </c>
      <c r="O564">
        <v>2.9462300839112401</v>
      </c>
      <c r="P564">
        <v>48.268031583764703</v>
      </c>
      <c r="Q564">
        <v>0.88930380094380501</v>
      </c>
      <c r="R564">
        <v>2015</v>
      </c>
      <c r="S564">
        <v>26.021145038168001</v>
      </c>
      <c r="T564">
        <v>71.8997267175573</v>
      </c>
      <c r="U564">
        <v>992.46230152671797</v>
      </c>
      <c r="V564">
        <v>1.14483962977099</v>
      </c>
      <c r="W564">
        <v>2.9336628893129801</v>
      </c>
      <c r="X564">
        <v>45.272000000000098</v>
      </c>
      <c r="Y564">
        <v>0.897841</v>
      </c>
      <c r="Z564">
        <v>26.272656513283</v>
      </c>
      <c r="AA564">
        <v>71.461616324019801</v>
      </c>
      <c r="AB564">
        <v>992.39043584511705</v>
      </c>
      <c r="AC564">
        <v>1.14370002088262</v>
      </c>
      <c r="AD564">
        <v>2.9257132488170599</v>
      </c>
      <c r="AE564">
        <v>47.224577111702999</v>
      </c>
      <c r="AF564">
        <v>0.89439177394966396</v>
      </c>
      <c r="AG564">
        <v>4.63330957680139E-2</v>
      </c>
      <c r="AH564">
        <v>-2.7443761074876501E-3</v>
      </c>
      <c r="AI564">
        <v>1.0094524824431299E-4</v>
      </c>
      <c r="AJ564">
        <v>-4.5803336196674803E-3</v>
      </c>
      <c r="AK564">
        <v>7.0125926054025898E-3</v>
      </c>
      <c r="AL564">
        <v>2.20955810698652E-2</v>
      </c>
      <c r="AM564">
        <v>-5.68875201455654E-3</v>
      </c>
      <c r="AO564"/>
      <c r="AP564"/>
      <c r="AR564"/>
      <c r="AS564"/>
      <c r="AU564"/>
      <c r="AV564"/>
      <c r="BA564"/>
      <c r="BB564"/>
    </row>
    <row r="565" spans="1:54" hidden="1" x14ac:dyDescent="0.25">
      <c r="A565">
        <v>2062</v>
      </c>
      <c r="B565" t="s">
        <v>42</v>
      </c>
      <c r="C565" t="s">
        <v>44</v>
      </c>
      <c r="D565">
        <v>27.4975916030535</v>
      </c>
      <c r="E565">
        <v>71.402265267175594</v>
      </c>
      <c r="F565">
        <v>992.65000381679499</v>
      </c>
      <c r="G565">
        <v>1.1385711870229001</v>
      </c>
      <c r="H565">
        <v>2.9562935992366399</v>
      </c>
      <c r="I565">
        <v>48.805</v>
      </c>
      <c r="J565">
        <v>0.89236300000000002</v>
      </c>
      <c r="K565">
        <v>27.520463828392302</v>
      </c>
      <c r="L565">
        <v>71.2531464774423</v>
      </c>
      <c r="M565">
        <v>992.49297440815599</v>
      </c>
      <c r="N565">
        <v>1.13833078256892</v>
      </c>
      <c r="O565">
        <v>2.9470803278053599</v>
      </c>
      <c r="P565">
        <v>48.3304924102478</v>
      </c>
      <c r="Q565">
        <v>0.88918123076193301</v>
      </c>
      <c r="R565">
        <v>2015</v>
      </c>
      <c r="S565">
        <v>26.021145038168001</v>
      </c>
      <c r="T565">
        <v>71.8997267175573</v>
      </c>
      <c r="U565">
        <v>992.46230152671797</v>
      </c>
      <c r="V565">
        <v>1.14483962977099</v>
      </c>
      <c r="W565">
        <v>2.9336628893129801</v>
      </c>
      <c r="X565">
        <v>45.272000000000098</v>
      </c>
      <c r="Y565">
        <v>0.897841</v>
      </c>
      <c r="Z565">
        <v>26.272656513283</v>
      </c>
      <c r="AA565">
        <v>71.461616324019801</v>
      </c>
      <c r="AB565">
        <v>992.39043584511705</v>
      </c>
      <c r="AC565">
        <v>1.14370002088262</v>
      </c>
      <c r="AD565">
        <v>2.9257132488170599</v>
      </c>
      <c r="AE565">
        <v>47.224577111702999</v>
      </c>
      <c r="AF565">
        <v>0.89439177394966396</v>
      </c>
      <c r="AG565">
        <v>4.7494523992212503E-2</v>
      </c>
      <c r="AH565">
        <v>-2.9172282590451399E-3</v>
      </c>
      <c r="AI565">
        <v>1.03324819884867E-4</v>
      </c>
      <c r="AJ565">
        <v>-4.6946211555964502E-3</v>
      </c>
      <c r="AK565">
        <v>7.3032034143960404E-3</v>
      </c>
      <c r="AL565">
        <v>2.3418214967366999E-2</v>
      </c>
      <c r="AM565">
        <v>-5.8257950704548103E-3</v>
      </c>
      <c r="AO565"/>
      <c r="AP565"/>
      <c r="AR565"/>
      <c r="AS565"/>
      <c r="AU565"/>
      <c r="AV565"/>
      <c r="BA565"/>
      <c r="BB565"/>
    </row>
    <row r="566" spans="1:54" hidden="1" x14ac:dyDescent="0.25">
      <c r="A566">
        <v>2063</v>
      </c>
      <c r="B566" t="s">
        <v>42</v>
      </c>
      <c r="C566" t="s">
        <v>44</v>
      </c>
      <c r="D566">
        <v>27.791167938931299</v>
      </c>
      <c r="E566">
        <v>70.922377480915998</v>
      </c>
      <c r="F566">
        <v>992.31206870229096</v>
      </c>
      <c r="G566">
        <v>1.1369898167938901</v>
      </c>
      <c r="H566">
        <v>2.9275654912213702</v>
      </c>
      <c r="I566">
        <v>50.081000000000003</v>
      </c>
      <c r="J566">
        <v>0.87933899999999998</v>
      </c>
      <c r="K566">
        <v>27.550762192851401</v>
      </c>
      <c r="L566">
        <v>71.240539776693595</v>
      </c>
      <c r="M566">
        <v>992.49544134452401</v>
      </c>
      <c r="N566">
        <v>1.13820120535633</v>
      </c>
      <c r="O566">
        <v>2.9479809075116501</v>
      </c>
      <c r="P566">
        <v>48.392608682357199</v>
      </c>
      <c r="Q566">
        <v>0.88906051554391896</v>
      </c>
      <c r="R566">
        <v>2015</v>
      </c>
      <c r="S566">
        <v>26.021145038168001</v>
      </c>
      <c r="T566">
        <v>71.8997267175573</v>
      </c>
      <c r="U566">
        <v>992.46230152671797</v>
      </c>
      <c r="V566">
        <v>1.14483962977099</v>
      </c>
      <c r="W566">
        <v>2.9336628893129801</v>
      </c>
      <c r="X566">
        <v>45.272000000000098</v>
      </c>
      <c r="Y566">
        <v>0.897841</v>
      </c>
      <c r="Z566">
        <v>26.272656513283</v>
      </c>
      <c r="AA566">
        <v>71.461616324019801</v>
      </c>
      <c r="AB566">
        <v>992.39043584511705</v>
      </c>
      <c r="AC566">
        <v>1.14370002088262</v>
      </c>
      <c r="AD566">
        <v>2.9257132488170599</v>
      </c>
      <c r="AE566">
        <v>47.224577111702999</v>
      </c>
      <c r="AF566">
        <v>0.89439177394966396</v>
      </c>
      <c r="AG566">
        <v>4.86477520429726E-2</v>
      </c>
      <c r="AH566">
        <v>-3.0936404562106599E-3</v>
      </c>
      <c r="AI566">
        <v>1.05810672507446E-4</v>
      </c>
      <c r="AJ566">
        <v>-4.8079176583721E-3</v>
      </c>
      <c r="AK566">
        <v>7.6110188527864697E-3</v>
      </c>
      <c r="AL566">
        <v>2.4733552783149301E-2</v>
      </c>
      <c r="AM566">
        <v>-5.9607641315864201E-3</v>
      </c>
      <c r="AO566"/>
      <c r="AP566"/>
      <c r="AR566"/>
      <c r="AS566"/>
      <c r="AU566"/>
      <c r="AV566"/>
      <c r="BA566"/>
      <c r="BB566"/>
    </row>
    <row r="567" spans="1:54" hidden="1" x14ac:dyDescent="0.25">
      <c r="A567">
        <v>2064</v>
      </c>
      <c r="B567" t="s">
        <v>42</v>
      </c>
      <c r="C567" t="s">
        <v>44</v>
      </c>
      <c r="D567">
        <v>27.457053435114499</v>
      </c>
      <c r="E567">
        <v>71.589782061068703</v>
      </c>
      <c r="F567">
        <v>992.54278244274803</v>
      </c>
      <c r="G567">
        <v>1.13862030534351</v>
      </c>
      <c r="H567">
        <v>2.9322964870228998</v>
      </c>
      <c r="I567">
        <v>49.389000000000003</v>
      </c>
      <c r="J567">
        <v>0.88917199999999996</v>
      </c>
      <c r="K567">
        <v>27.5808602864014</v>
      </c>
      <c r="L567">
        <v>71.227903263153905</v>
      </c>
      <c r="M567">
        <v>992.49806069437204</v>
      </c>
      <c r="N567">
        <v>1.13807273999542</v>
      </c>
      <c r="O567">
        <v>2.9489013991619899</v>
      </c>
      <c r="P567">
        <v>48.4534917288495</v>
      </c>
      <c r="Q567">
        <v>0.88894128062484601</v>
      </c>
      <c r="R567">
        <v>2015</v>
      </c>
      <c r="S567">
        <v>26.021145038168001</v>
      </c>
      <c r="T567">
        <v>71.8997267175573</v>
      </c>
      <c r="U567">
        <v>992.46230152671797</v>
      </c>
      <c r="V567">
        <v>1.14483962977099</v>
      </c>
      <c r="W567">
        <v>2.9336628893129801</v>
      </c>
      <c r="X567">
        <v>45.272000000000098</v>
      </c>
      <c r="Y567">
        <v>0.897841</v>
      </c>
      <c r="Z567">
        <v>26.272656513283</v>
      </c>
      <c r="AA567">
        <v>71.461616324019801</v>
      </c>
      <c r="AB567">
        <v>992.39043584511705</v>
      </c>
      <c r="AC567">
        <v>1.14370002088262</v>
      </c>
      <c r="AD567">
        <v>2.9257132488170599</v>
      </c>
      <c r="AE567">
        <v>47.224577111702999</v>
      </c>
      <c r="AF567">
        <v>0.89439177394966396</v>
      </c>
      <c r="AG567">
        <v>4.9793357305036798E-2</v>
      </c>
      <c r="AH567">
        <v>-3.2704698394485699E-3</v>
      </c>
      <c r="AI567">
        <v>1.0845010730378E-4</v>
      </c>
      <c r="AJ567">
        <v>-4.920242007911E-3</v>
      </c>
      <c r="AK567">
        <v>7.9256401338392204E-3</v>
      </c>
      <c r="AL567">
        <v>2.6022776535187302E-2</v>
      </c>
      <c r="AM567">
        <v>-6.0940781026513798E-3</v>
      </c>
      <c r="AO567"/>
      <c r="AP567"/>
      <c r="AR567"/>
      <c r="AS567"/>
      <c r="AU567"/>
      <c r="AV567"/>
      <c r="BA567"/>
      <c r="BB567"/>
    </row>
    <row r="568" spans="1:54" hidden="1" x14ac:dyDescent="0.25">
      <c r="A568">
        <v>2065</v>
      </c>
      <c r="B568" t="s">
        <v>42</v>
      </c>
      <c r="C568" t="s">
        <v>44</v>
      </c>
      <c r="D568">
        <v>27.133381679389299</v>
      </c>
      <c r="E568">
        <v>71.716891984732897</v>
      </c>
      <c r="F568">
        <v>992.57564122137296</v>
      </c>
      <c r="G568">
        <v>1.14005704580153</v>
      </c>
      <c r="H568">
        <v>2.9433594576335902</v>
      </c>
      <c r="I568">
        <v>47.087000000000103</v>
      </c>
      <c r="J568">
        <v>0.89224599999999998</v>
      </c>
      <c r="K568">
        <v>27.610773278473399</v>
      </c>
      <c r="L568">
        <v>71.215461530645399</v>
      </c>
      <c r="M568">
        <v>992.50087939895195</v>
      </c>
      <c r="N568">
        <v>1.1379453648932201</v>
      </c>
      <c r="O568">
        <v>2.9498113788882501</v>
      </c>
      <c r="P568">
        <v>48.512252878481704</v>
      </c>
      <c r="Q568">
        <v>0.88882315133979595</v>
      </c>
      <c r="R568">
        <v>2015</v>
      </c>
      <c r="S568">
        <v>26.021145038168001</v>
      </c>
      <c r="T568">
        <v>71.8997267175573</v>
      </c>
      <c r="U568">
        <v>992.46230152671797</v>
      </c>
      <c r="V568">
        <v>1.14483962977099</v>
      </c>
      <c r="W568">
        <v>2.9336628893129801</v>
      </c>
      <c r="X568">
        <v>45.272000000000098</v>
      </c>
      <c r="Y568">
        <v>0.897841</v>
      </c>
      <c r="Z568">
        <v>26.272656513283</v>
      </c>
      <c r="AA568">
        <v>71.461616324019801</v>
      </c>
      <c r="AB568">
        <v>992.39043584511705</v>
      </c>
      <c r="AC568">
        <v>1.14370002088262</v>
      </c>
      <c r="AD568">
        <v>2.9257132488170599</v>
      </c>
      <c r="AE568">
        <v>47.224577111702999</v>
      </c>
      <c r="AF568">
        <v>0.89439177394966396</v>
      </c>
      <c r="AG568">
        <v>5.0931917163148002E-2</v>
      </c>
      <c r="AH568">
        <v>-3.4445735492228402E-3</v>
      </c>
      <c r="AI568">
        <v>1.11290425466514E-4</v>
      </c>
      <c r="AJ568">
        <v>-5.0316130841293301E-3</v>
      </c>
      <c r="AK568">
        <v>8.23666847082021E-3</v>
      </c>
      <c r="AL568">
        <v>2.72670682414566E-2</v>
      </c>
      <c r="AM568">
        <v>-6.2261558883498196E-3</v>
      </c>
      <c r="AO568"/>
      <c r="AP568"/>
      <c r="AR568"/>
      <c r="AS568"/>
      <c r="AU568"/>
      <c r="AV568"/>
      <c r="BA568"/>
      <c r="BB568"/>
    </row>
    <row r="569" spans="1:54" hidden="1" x14ac:dyDescent="0.25">
      <c r="A569">
        <v>2066</v>
      </c>
      <c r="B569" t="s">
        <v>42</v>
      </c>
      <c r="C569" t="s">
        <v>44</v>
      </c>
      <c r="D569">
        <v>27.417229007633601</v>
      </c>
      <c r="E569">
        <v>71.346438931297698</v>
      </c>
      <c r="F569">
        <v>992.38008015267098</v>
      </c>
      <c r="G569">
        <v>1.1386424541984701</v>
      </c>
      <c r="H569">
        <v>2.92307366793893</v>
      </c>
      <c r="I569">
        <v>47.042999999999999</v>
      </c>
      <c r="J569">
        <v>0.886382</v>
      </c>
      <c r="K569">
        <v>27.640516338498301</v>
      </c>
      <c r="L569">
        <v>71.2034391729905</v>
      </c>
      <c r="M569">
        <v>992.50394439951401</v>
      </c>
      <c r="N569">
        <v>1.13781905845678</v>
      </c>
      <c r="O569">
        <v>2.95068042282232</v>
      </c>
      <c r="P569">
        <v>48.568003460010502</v>
      </c>
      <c r="Q569">
        <v>0.88870575302385102</v>
      </c>
      <c r="R569">
        <v>2015</v>
      </c>
      <c r="S569">
        <v>26.021145038168001</v>
      </c>
      <c r="T569">
        <v>71.8997267175573</v>
      </c>
      <c r="U569">
        <v>992.46230152671797</v>
      </c>
      <c r="V569">
        <v>1.14483962977099</v>
      </c>
      <c r="W569">
        <v>2.9336628893129801</v>
      </c>
      <c r="X569">
        <v>45.272000000000098</v>
      </c>
      <c r="Y569">
        <v>0.897841</v>
      </c>
      <c r="Z569">
        <v>26.272656513283</v>
      </c>
      <c r="AA569">
        <v>71.461616324019801</v>
      </c>
      <c r="AB569">
        <v>992.39043584511705</v>
      </c>
      <c r="AC569">
        <v>1.14370002088262</v>
      </c>
      <c r="AD569">
        <v>2.9257132488170599</v>
      </c>
      <c r="AE569">
        <v>47.224577111702999</v>
      </c>
      <c r="AF569">
        <v>0.89439177394966396</v>
      </c>
      <c r="AG569">
        <v>5.20640090020493E-2</v>
      </c>
      <c r="AH569">
        <v>-3.6128087259978498E-3</v>
      </c>
      <c r="AI569">
        <v>1.14378928188177E-4</v>
      </c>
      <c r="AJ569">
        <v>-5.14204976694288E-3</v>
      </c>
      <c r="AK569">
        <v>8.53370507699539E-3</v>
      </c>
      <c r="AL569">
        <v>2.8447609919933101E-2</v>
      </c>
      <c r="AM569">
        <v>-6.3574163933816296E-3</v>
      </c>
      <c r="AO569"/>
      <c r="AP569"/>
      <c r="AR569"/>
      <c r="AS569"/>
      <c r="AU569"/>
      <c r="AV569"/>
      <c r="BA569"/>
      <c r="BB569"/>
    </row>
    <row r="570" spans="1:54" hidden="1" x14ac:dyDescent="0.25">
      <c r="A570">
        <v>2067</v>
      </c>
      <c r="B570" t="s">
        <v>42</v>
      </c>
      <c r="C570" t="s">
        <v>44</v>
      </c>
      <c r="D570">
        <v>27.909843511450401</v>
      </c>
      <c r="E570">
        <v>70.763151526717493</v>
      </c>
      <c r="F570">
        <v>992.39980916030402</v>
      </c>
      <c r="G570">
        <v>1.13656565267176</v>
      </c>
      <c r="H570">
        <v>2.91539991221374</v>
      </c>
      <c r="I570">
        <v>49.83</v>
      </c>
      <c r="J570">
        <v>0.88880199999999998</v>
      </c>
      <c r="K570">
        <v>27.6701046359073</v>
      </c>
      <c r="L570">
        <v>71.192060784011503</v>
      </c>
      <c r="M570">
        <v>992.50730263730895</v>
      </c>
      <c r="N570">
        <v>1.1376937990931399</v>
      </c>
      <c r="O570">
        <v>2.9514781070960798</v>
      </c>
      <c r="P570">
        <v>48.619854802192698</v>
      </c>
      <c r="Q570">
        <v>0.88858871101209402</v>
      </c>
      <c r="R570">
        <v>2015</v>
      </c>
      <c r="S570">
        <v>26.021145038168001</v>
      </c>
      <c r="T570">
        <v>71.8997267175573</v>
      </c>
      <c r="U570">
        <v>992.46230152671797</v>
      </c>
      <c r="V570">
        <v>1.14483962977099</v>
      </c>
      <c r="W570">
        <v>2.9336628893129801</v>
      </c>
      <c r="X570">
        <v>45.272000000000098</v>
      </c>
      <c r="Y570">
        <v>0.897841</v>
      </c>
      <c r="Z570">
        <v>26.272656513283</v>
      </c>
      <c r="AA570">
        <v>71.461616324019801</v>
      </c>
      <c r="AB570">
        <v>992.39043584511705</v>
      </c>
      <c r="AC570">
        <v>1.14370002088262</v>
      </c>
      <c r="AD570">
        <v>2.9257132488170599</v>
      </c>
      <c r="AE570">
        <v>47.224577111702999</v>
      </c>
      <c r="AF570">
        <v>0.89439177394966396</v>
      </c>
      <c r="AG570">
        <v>5.31902102064837E-2</v>
      </c>
      <c r="AH570">
        <v>-3.7720325102377698E-3</v>
      </c>
      <c r="AI570">
        <v>1.17762916660842E-4</v>
      </c>
      <c r="AJ570">
        <v>-5.2515709362684296E-3</v>
      </c>
      <c r="AK570">
        <v>8.8063511656305497E-3</v>
      </c>
      <c r="AL570">
        <v>2.9545583588591801E-2</v>
      </c>
      <c r="AM570">
        <v>-6.4882785224468099E-3</v>
      </c>
      <c r="AO570"/>
      <c r="AP570"/>
      <c r="AR570"/>
      <c r="AS570"/>
      <c r="AU570"/>
      <c r="AV570"/>
      <c r="BA570"/>
      <c r="BB570"/>
    </row>
    <row r="571" spans="1:54" hidden="1" x14ac:dyDescent="0.25">
      <c r="A571">
        <v>2068</v>
      </c>
      <c r="B571" t="s">
        <v>42</v>
      </c>
      <c r="C571" t="s">
        <v>44</v>
      </c>
      <c r="D571">
        <v>28.067702290076401</v>
      </c>
      <c r="E571">
        <v>70.801241221374099</v>
      </c>
      <c r="F571">
        <v>992.65450381679398</v>
      </c>
      <c r="G571">
        <v>1.13616333969466</v>
      </c>
      <c r="H571">
        <v>2.9381149809160299</v>
      </c>
      <c r="I571">
        <v>49.331000000000003</v>
      </c>
      <c r="J571">
        <v>0.879077</v>
      </c>
      <c r="K571">
        <v>27.699553340131299</v>
      </c>
      <c r="L571">
        <v>71.181550957530703</v>
      </c>
      <c r="M571">
        <v>992.51100105358898</v>
      </c>
      <c r="N571">
        <v>1.1375695652093301</v>
      </c>
      <c r="O571">
        <v>2.95217400784141</v>
      </c>
      <c r="P571">
        <v>48.666918233785097</v>
      </c>
      <c r="Q571">
        <v>0.88847165063960598</v>
      </c>
      <c r="R571">
        <v>2015</v>
      </c>
      <c r="S571">
        <v>26.021145038168001</v>
      </c>
      <c r="T571">
        <v>71.8997267175573</v>
      </c>
      <c r="U571">
        <v>992.46230152671797</v>
      </c>
      <c r="V571">
        <v>1.14483962977099</v>
      </c>
      <c r="W571">
        <v>2.9336628893129801</v>
      </c>
      <c r="X571">
        <v>45.272000000000098</v>
      </c>
      <c r="Y571">
        <v>0.897841</v>
      </c>
      <c r="Z571">
        <v>26.272656513283</v>
      </c>
      <c r="AA571">
        <v>71.461616324019801</v>
      </c>
      <c r="AB571">
        <v>992.39043584511705</v>
      </c>
      <c r="AC571">
        <v>1.14370002088262</v>
      </c>
      <c r="AD571">
        <v>2.9257132488170599</v>
      </c>
      <c r="AE571">
        <v>47.224577111702999</v>
      </c>
      <c r="AF571">
        <v>0.89439177394966396</v>
      </c>
      <c r="AG571">
        <v>5.4311098161194102E-2</v>
      </c>
      <c r="AH571">
        <v>-3.9191020424067602E-3</v>
      </c>
      <c r="AI571">
        <v>1.21489692077038E-4</v>
      </c>
      <c r="AJ571">
        <v>-5.3601954720215597E-3</v>
      </c>
      <c r="AK571">
        <v>9.0442079499914695E-3</v>
      </c>
      <c r="AL571">
        <v>3.05421712654089E-2</v>
      </c>
      <c r="AM571">
        <v>-6.6191611802451401E-3</v>
      </c>
      <c r="AO571"/>
      <c r="AP571"/>
      <c r="AR571"/>
      <c r="AS571"/>
      <c r="AU571"/>
      <c r="AV571"/>
      <c r="BA571"/>
      <c r="BB571"/>
    </row>
    <row r="572" spans="1:54" hidden="1" x14ac:dyDescent="0.25">
      <c r="A572">
        <v>2069</v>
      </c>
      <c r="B572" t="s">
        <v>42</v>
      </c>
      <c r="C572" t="s">
        <v>44</v>
      </c>
      <c r="D572">
        <v>27.922019083969499</v>
      </c>
      <c r="E572">
        <v>71.137059923664097</v>
      </c>
      <c r="F572">
        <v>992.65082061068699</v>
      </c>
      <c r="G572">
        <v>1.1367529160305301</v>
      </c>
      <c r="H572">
        <v>3.0041990534351202</v>
      </c>
      <c r="I572">
        <v>50.320999999999998</v>
      </c>
      <c r="J572">
        <v>0.89207199999999998</v>
      </c>
      <c r="K572">
        <v>27.728059367923599</v>
      </c>
      <c r="L572">
        <v>71.172161868422194</v>
      </c>
      <c r="M572">
        <v>992.51515100980896</v>
      </c>
      <c r="N572">
        <v>1.1374499852877</v>
      </c>
      <c r="O572">
        <v>2.9528480501726402</v>
      </c>
      <c r="P572">
        <v>48.708234711160102</v>
      </c>
      <c r="Q572">
        <v>0.88835434183042705</v>
      </c>
      <c r="R572">
        <v>2015</v>
      </c>
      <c r="S572">
        <v>26.021145038168001</v>
      </c>
      <c r="T572">
        <v>71.8997267175573</v>
      </c>
      <c r="U572">
        <v>992.46230152671797</v>
      </c>
      <c r="V572">
        <v>1.14483962977099</v>
      </c>
      <c r="W572">
        <v>2.9336628893129801</v>
      </c>
      <c r="X572">
        <v>45.272000000000098</v>
      </c>
      <c r="Y572">
        <v>0.897841</v>
      </c>
      <c r="Z572">
        <v>26.272656513283</v>
      </c>
      <c r="AA572">
        <v>71.461616324019801</v>
      </c>
      <c r="AB572">
        <v>992.39043584511705</v>
      </c>
      <c r="AC572">
        <v>1.14370002088262</v>
      </c>
      <c r="AD572">
        <v>2.9257132488170599</v>
      </c>
      <c r="AE572">
        <v>47.224577111702999</v>
      </c>
      <c r="AF572">
        <v>0.89439177394966396</v>
      </c>
      <c r="AG572">
        <v>5.5396105601455102E-2</v>
      </c>
      <c r="AH572">
        <v>-4.0504885067975897E-3</v>
      </c>
      <c r="AI572">
        <v>1.25671469803932E-4</v>
      </c>
      <c r="AJ572">
        <v>-5.4647507919865701E-3</v>
      </c>
      <c r="AK572">
        <v>9.2745935940743707E-3</v>
      </c>
      <c r="AL572">
        <v>3.1417064803941797E-2</v>
      </c>
      <c r="AM572">
        <v>-6.7503216097080897E-3</v>
      </c>
      <c r="AO572"/>
      <c r="AP572"/>
      <c r="AR572"/>
      <c r="AS572"/>
      <c r="AU572"/>
      <c r="AV572"/>
      <c r="BA572"/>
      <c r="BB572"/>
    </row>
    <row r="573" spans="1:54" hidden="1" x14ac:dyDescent="0.25">
      <c r="A573">
        <v>2070</v>
      </c>
      <c r="B573" t="s">
        <v>42</v>
      </c>
      <c r="C573" t="s">
        <v>44</v>
      </c>
      <c r="D573">
        <v>27.458034351145098</v>
      </c>
      <c r="E573">
        <v>71.317000381679406</v>
      </c>
      <c r="F573">
        <v>992.34423282442697</v>
      </c>
      <c r="G573">
        <v>1.1384348129771</v>
      </c>
      <c r="H573">
        <v>2.9223609160305402</v>
      </c>
      <c r="I573">
        <v>48.881</v>
      </c>
      <c r="J573">
        <v>0.88480999999999999</v>
      </c>
      <c r="K573">
        <v>27.7551185030898</v>
      </c>
      <c r="L573">
        <v>71.163760692283802</v>
      </c>
      <c r="M573">
        <v>992.51977043612101</v>
      </c>
      <c r="N573">
        <v>1.13733729163854</v>
      </c>
      <c r="O573">
        <v>2.9535875274565502</v>
      </c>
      <c r="P573">
        <v>48.744309360934402</v>
      </c>
      <c r="Q573">
        <v>0.88823746346298504</v>
      </c>
      <c r="R573">
        <v>2015</v>
      </c>
      <c r="S573">
        <v>26.021145038168001</v>
      </c>
      <c r="T573">
        <v>71.8997267175573</v>
      </c>
      <c r="U573">
        <v>992.46230152671797</v>
      </c>
      <c r="V573">
        <v>1.14483962977099</v>
      </c>
      <c r="W573">
        <v>2.9336628893129801</v>
      </c>
      <c r="X573">
        <v>45.272000000000098</v>
      </c>
      <c r="Y573">
        <v>0.897841</v>
      </c>
      <c r="Z573">
        <v>26.272656513283</v>
      </c>
      <c r="AA573">
        <v>71.461616324019801</v>
      </c>
      <c r="AB573">
        <v>992.39043584511705</v>
      </c>
      <c r="AC573">
        <v>1.14370002088262</v>
      </c>
      <c r="AD573">
        <v>2.9257132488170599</v>
      </c>
      <c r="AE573">
        <v>47.224577111702999</v>
      </c>
      <c r="AF573">
        <v>0.89439177394966396</v>
      </c>
      <c r="AG573">
        <v>5.6426040855718999E-2</v>
      </c>
      <c r="AH573">
        <v>-4.1680505851624397E-3</v>
      </c>
      <c r="AI573">
        <v>1.3032631747752699E-4</v>
      </c>
      <c r="AJ573">
        <v>-5.5632850641804303E-3</v>
      </c>
      <c r="AK573">
        <v>9.5273447084255197E-3</v>
      </c>
      <c r="AL573">
        <v>3.2180960469730797E-2</v>
      </c>
      <c r="AM573">
        <v>-6.8810007716207803E-3</v>
      </c>
      <c r="AO573"/>
      <c r="AP573"/>
      <c r="AR573"/>
      <c r="AS573"/>
      <c r="AU573"/>
      <c r="AV573"/>
      <c r="BA573"/>
      <c r="BB573"/>
    </row>
    <row r="574" spans="1:54" hidden="1" x14ac:dyDescent="0.25">
      <c r="A574">
        <v>2071</v>
      </c>
      <c r="B574" t="s">
        <v>42</v>
      </c>
      <c r="C574" t="s">
        <v>44</v>
      </c>
      <c r="D574">
        <v>27.731988549618301</v>
      </c>
      <c r="E574">
        <v>71.205679389313005</v>
      </c>
      <c r="F574">
        <v>992.298450381679</v>
      </c>
      <c r="G574">
        <v>1.1371840610687001</v>
      </c>
      <c r="H574">
        <v>2.9628718396946598</v>
      </c>
      <c r="I574">
        <v>48.442</v>
      </c>
      <c r="J574">
        <v>0.889486</v>
      </c>
      <c r="K574">
        <v>27.7811942156392</v>
      </c>
      <c r="L574">
        <v>71.155994524023399</v>
      </c>
      <c r="M574">
        <v>992.52476612681198</v>
      </c>
      <c r="N574">
        <v>1.1372293684107699</v>
      </c>
      <c r="O574">
        <v>2.95437306820368</v>
      </c>
      <c r="P574">
        <v>48.776449767231597</v>
      </c>
      <c r="Q574">
        <v>0.88812200430395205</v>
      </c>
      <c r="R574">
        <v>2015</v>
      </c>
      <c r="S574">
        <v>26.021145038168001</v>
      </c>
      <c r="T574">
        <v>71.8997267175573</v>
      </c>
      <c r="U574">
        <v>992.46230152671797</v>
      </c>
      <c r="V574">
        <v>1.14483962977099</v>
      </c>
      <c r="W574">
        <v>2.9336628893129801</v>
      </c>
      <c r="X574">
        <v>45.272000000000098</v>
      </c>
      <c r="Y574">
        <v>0.897841</v>
      </c>
      <c r="Z574">
        <v>26.272656513283</v>
      </c>
      <c r="AA574">
        <v>71.461616324019801</v>
      </c>
      <c r="AB574">
        <v>992.39043584511705</v>
      </c>
      <c r="AC574">
        <v>1.14370002088262</v>
      </c>
      <c r="AD574">
        <v>2.9257132488170599</v>
      </c>
      <c r="AE574">
        <v>47.224577111702999</v>
      </c>
      <c r="AF574">
        <v>0.89439177394966396</v>
      </c>
      <c r="AG574">
        <v>5.7418544698496103E-2</v>
      </c>
      <c r="AH574">
        <v>-4.2767266641535297E-3</v>
      </c>
      <c r="AI574">
        <v>1.35360314693615E-4</v>
      </c>
      <c r="AJ574">
        <v>-5.6576482938686598E-3</v>
      </c>
      <c r="AK574">
        <v>9.7958401761366505E-3</v>
      </c>
      <c r="AL574">
        <v>3.2861546898723497E-2</v>
      </c>
      <c r="AM574">
        <v>-7.0100931474635997E-3</v>
      </c>
      <c r="AO574"/>
      <c r="AP574"/>
      <c r="AR574"/>
      <c r="AS574"/>
      <c r="AU574"/>
      <c r="AV574"/>
      <c r="BA574"/>
      <c r="BB574"/>
    </row>
    <row r="575" spans="1:54" hidden="1" x14ac:dyDescent="0.25">
      <c r="A575">
        <v>2072</v>
      </c>
      <c r="B575" t="s">
        <v>42</v>
      </c>
      <c r="C575" t="s">
        <v>44</v>
      </c>
      <c r="D575">
        <v>27.945954198473299</v>
      </c>
      <c r="E575">
        <v>70.770890839694601</v>
      </c>
      <c r="F575">
        <v>992.59289312977205</v>
      </c>
      <c r="G575">
        <v>1.1366479694656499</v>
      </c>
      <c r="H575">
        <v>2.9852110305343502</v>
      </c>
      <c r="I575">
        <v>49.123000000000097</v>
      </c>
      <c r="J575">
        <v>0.89216399999999996</v>
      </c>
      <c r="K575">
        <v>27.806749975581099</v>
      </c>
      <c r="L575">
        <v>71.1485104585485</v>
      </c>
      <c r="M575">
        <v>992.53004487617204</v>
      </c>
      <c r="N575">
        <v>1.13712409975335</v>
      </c>
      <c r="O575">
        <v>2.9551853009245601</v>
      </c>
      <c r="P575">
        <v>48.805963514174998</v>
      </c>
      <c r="Q575">
        <v>0.88800895311999595</v>
      </c>
      <c r="R575">
        <v>2015</v>
      </c>
      <c r="S575">
        <v>26.021145038168001</v>
      </c>
      <c r="T575">
        <v>71.8997267175573</v>
      </c>
      <c r="U575">
        <v>992.46230152671797</v>
      </c>
      <c r="V575">
        <v>1.14483962977099</v>
      </c>
      <c r="W575">
        <v>2.9336628893129801</v>
      </c>
      <c r="X575">
        <v>45.272000000000098</v>
      </c>
      <c r="Y575">
        <v>0.897841</v>
      </c>
      <c r="Z575">
        <v>26.272656513283</v>
      </c>
      <c r="AA575">
        <v>71.461616324019801</v>
      </c>
      <c r="AB575">
        <v>992.39043584511705</v>
      </c>
      <c r="AC575">
        <v>1.14370002088262</v>
      </c>
      <c r="AD575">
        <v>2.9257132488170599</v>
      </c>
      <c r="AE575">
        <v>47.224577111702999</v>
      </c>
      <c r="AF575">
        <v>0.89439177394966396</v>
      </c>
      <c r="AG575">
        <v>5.8391257904296202E-2</v>
      </c>
      <c r="AH575">
        <v>-4.3814551304242498E-3</v>
      </c>
      <c r="AI575">
        <v>1.4067954104752799E-4</v>
      </c>
      <c r="AJ575">
        <v>-5.74969048631756E-3</v>
      </c>
      <c r="AK575">
        <v>1.00734588802986E-2</v>
      </c>
      <c r="AL575">
        <v>3.3486512726868402E-2</v>
      </c>
      <c r="AM575">
        <v>-7.1364932187173297E-3</v>
      </c>
      <c r="AO575"/>
      <c r="AP575"/>
      <c r="AR575"/>
      <c r="AS575"/>
      <c r="AU575"/>
      <c r="AV575"/>
      <c r="BA575"/>
      <c r="BB575"/>
    </row>
    <row r="576" spans="1:54" hidden="1" x14ac:dyDescent="0.25">
      <c r="A576">
        <v>2073</v>
      </c>
      <c r="B576" t="s">
        <v>42</v>
      </c>
      <c r="C576" t="s">
        <v>44</v>
      </c>
      <c r="D576">
        <v>27.909034351145099</v>
      </c>
      <c r="E576">
        <v>70.958153053435197</v>
      </c>
      <c r="F576">
        <v>992.69958396946595</v>
      </c>
      <c r="G576">
        <v>1.13690920229008</v>
      </c>
      <c r="H576">
        <v>2.99951626335878</v>
      </c>
      <c r="I576">
        <v>48.237000000000002</v>
      </c>
      <c r="J576">
        <v>0.89583100000000004</v>
      </c>
      <c r="K576">
        <v>27.8322492529249</v>
      </c>
      <c r="L576">
        <v>71.140955590767007</v>
      </c>
      <c r="M576">
        <v>992.53551347848895</v>
      </c>
      <c r="N576">
        <v>1.1370193698152</v>
      </c>
      <c r="O576">
        <v>2.9560048541297399</v>
      </c>
      <c r="P576">
        <v>48.8341581858881</v>
      </c>
      <c r="Q576">
        <v>0.88789929867778705</v>
      </c>
      <c r="R576">
        <v>2015</v>
      </c>
      <c r="S576">
        <v>26.021145038168001</v>
      </c>
      <c r="T576">
        <v>71.8997267175573</v>
      </c>
      <c r="U576">
        <v>992.46230152671797</v>
      </c>
      <c r="V576">
        <v>1.14483962977099</v>
      </c>
      <c r="W576">
        <v>2.9336628893129801</v>
      </c>
      <c r="X576">
        <v>45.272000000000098</v>
      </c>
      <c r="Y576">
        <v>0.897841</v>
      </c>
      <c r="Z576">
        <v>26.272656513283</v>
      </c>
      <c r="AA576">
        <v>71.461616324019801</v>
      </c>
      <c r="AB576">
        <v>992.39043584511705</v>
      </c>
      <c r="AC576">
        <v>1.14370002088262</v>
      </c>
      <c r="AD576">
        <v>2.9257132488170599</v>
      </c>
      <c r="AE576">
        <v>47.224577111702999</v>
      </c>
      <c r="AF576">
        <v>0.89439177394966396</v>
      </c>
      <c r="AG576">
        <v>5.9361821247628899E-2</v>
      </c>
      <c r="AH576">
        <v>-4.4871743706282096E-3</v>
      </c>
      <c r="AI576">
        <v>1.46190076134596E-4</v>
      </c>
      <c r="AJ576">
        <v>-5.8412616467928202E-3</v>
      </c>
      <c r="AK576">
        <v>1.03535797040028E-2</v>
      </c>
      <c r="AL576">
        <v>3.4083546590113201E-2</v>
      </c>
      <c r="AM576">
        <v>-7.25909546686326E-3</v>
      </c>
      <c r="AO576"/>
      <c r="AP576"/>
      <c r="AR576"/>
      <c r="AS576"/>
      <c r="AU576"/>
      <c r="AV576"/>
      <c r="BA576"/>
      <c r="BB576"/>
    </row>
    <row r="577" spans="1:54" hidden="1" x14ac:dyDescent="0.25">
      <c r="A577">
        <v>2074</v>
      </c>
      <c r="B577" t="s">
        <v>42</v>
      </c>
      <c r="C577" t="s">
        <v>44</v>
      </c>
      <c r="D577">
        <v>27.969702290076398</v>
      </c>
      <c r="E577">
        <v>71.204766030534401</v>
      </c>
      <c r="F577">
        <v>992.56915648854999</v>
      </c>
      <c r="G577">
        <v>1.13643054198473</v>
      </c>
      <c r="H577">
        <v>2.9325008244274802</v>
      </c>
      <c r="I577">
        <v>48.372</v>
      </c>
      <c r="J577">
        <v>0.89183000000000001</v>
      </c>
      <c r="K577">
        <v>27.858155517679801</v>
      </c>
      <c r="L577">
        <v>71.132977015586604</v>
      </c>
      <c r="M577">
        <v>992.54107872805196</v>
      </c>
      <c r="N577">
        <v>1.1369130627452699</v>
      </c>
      <c r="O577">
        <v>2.9568123563297601</v>
      </c>
      <c r="P577">
        <v>48.862341366494398</v>
      </c>
      <c r="Q577">
        <v>0.88779402974399402</v>
      </c>
      <c r="R577">
        <v>2015</v>
      </c>
      <c r="S577">
        <v>26.021145038168001</v>
      </c>
      <c r="T577">
        <v>71.8997267175573</v>
      </c>
      <c r="U577">
        <v>992.46230152671797</v>
      </c>
      <c r="V577">
        <v>1.14483962977099</v>
      </c>
      <c r="W577">
        <v>2.9336628893129801</v>
      </c>
      <c r="X577">
        <v>45.272000000000098</v>
      </c>
      <c r="Y577">
        <v>0.897841</v>
      </c>
      <c r="Z577">
        <v>26.272656513283</v>
      </c>
      <c r="AA577">
        <v>71.461616324019801</v>
      </c>
      <c r="AB577">
        <v>992.39043584511705</v>
      </c>
      <c r="AC577">
        <v>1.14370002088262</v>
      </c>
      <c r="AD577">
        <v>2.9257132488170599</v>
      </c>
      <c r="AE577">
        <v>47.224577111702999</v>
      </c>
      <c r="AF577">
        <v>0.89439177394966396</v>
      </c>
      <c r="AG577">
        <v>6.0347875503004703E-2</v>
      </c>
      <c r="AH577">
        <v>-4.5988227714174098E-3</v>
      </c>
      <c r="AI577">
        <v>1.5179799955106999E-4</v>
      </c>
      <c r="AJ577">
        <v>-5.9342117805595901E-3</v>
      </c>
      <c r="AK577">
        <v>1.06295815303409E-2</v>
      </c>
      <c r="AL577">
        <v>3.4680337124406602E-2</v>
      </c>
      <c r="AM577">
        <v>-7.3767943733811601E-3</v>
      </c>
      <c r="AO577"/>
      <c r="AP577"/>
      <c r="AR577"/>
      <c r="AS577"/>
      <c r="AU577"/>
      <c r="AV577"/>
      <c r="BA577"/>
      <c r="BB577"/>
    </row>
    <row r="578" spans="1:54" hidden="1" x14ac:dyDescent="0.25">
      <c r="A578">
        <v>2075</v>
      </c>
      <c r="B578" t="s">
        <v>42</v>
      </c>
      <c r="C578" t="s">
        <v>44</v>
      </c>
      <c r="D578">
        <v>27.9387748091603</v>
      </c>
      <c r="E578">
        <v>70.9652049618321</v>
      </c>
      <c r="F578">
        <v>992.58965648854905</v>
      </c>
      <c r="G578">
        <v>1.13662842366412</v>
      </c>
      <c r="H578">
        <v>2.9415752938931301</v>
      </c>
      <c r="I578">
        <v>49.548999999999999</v>
      </c>
      <c r="J578">
        <v>0.89172799999999997</v>
      </c>
      <c r="K578">
        <v>27.884932239855299</v>
      </c>
      <c r="L578">
        <v>71.124221827915093</v>
      </c>
      <c r="M578">
        <v>992.54664741915099</v>
      </c>
      <c r="N578">
        <v>1.1368030626924901</v>
      </c>
      <c r="O578">
        <v>2.9575884360351501</v>
      </c>
      <c r="P578">
        <v>48.891820640117203</v>
      </c>
      <c r="Q578">
        <v>0.88769413508528805</v>
      </c>
      <c r="R578">
        <v>2015</v>
      </c>
      <c r="S578">
        <v>26.021145038168001</v>
      </c>
      <c r="T578">
        <v>71.8997267175573</v>
      </c>
      <c r="U578">
        <v>992.46230152671797</v>
      </c>
      <c r="V578">
        <v>1.14483962977099</v>
      </c>
      <c r="W578">
        <v>2.9336628893129801</v>
      </c>
      <c r="X578">
        <v>45.272000000000098</v>
      </c>
      <c r="Y578">
        <v>0.897841</v>
      </c>
      <c r="Z578">
        <v>26.272656513283</v>
      </c>
      <c r="AA578">
        <v>71.461616324019801</v>
      </c>
      <c r="AB578">
        <v>992.39043584511705</v>
      </c>
      <c r="AC578">
        <v>1.14370002088262</v>
      </c>
      <c r="AD578">
        <v>2.9257132488170599</v>
      </c>
      <c r="AE578">
        <v>47.224577111702999</v>
      </c>
      <c r="AF578">
        <v>0.89439177394966396</v>
      </c>
      <c r="AG578">
        <v>6.1367061444933098E-2</v>
      </c>
      <c r="AH578">
        <v>-4.7213387194454497E-3</v>
      </c>
      <c r="AI578">
        <v>1.5740939089170801E-4</v>
      </c>
      <c r="AJ578">
        <v>-6.0303908928841399E-3</v>
      </c>
      <c r="AK578">
        <v>1.08948432424038E-2</v>
      </c>
      <c r="AL578">
        <v>3.5304572965696002E-2</v>
      </c>
      <c r="AM578">
        <v>-7.4884844197523103E-3</v>
      </c>
      <c r="AO578"/>
      <c r="AP578"/>
      <c r="AR578"/>
      <c r="AS578"/>
      <c r="AU578"/>
      <c r="AV578"/>
      <c r="BA578"/>
      <c r="BB578"/>
    </row>
    <row r="579" spans="1:54" hidden="1" x14ac:dyDescent="0.25">
      <c r="A579">
        <v>2076</v>
      </c>
      <c r="B579" t="s">
        <v>42</v>
      </c>
      <c r="C579" t="s">
        <v>44</v>
      </c>
      <c r="D579">
        <v>27.999786259541999</v>
      </c>
      <c r="E579">
        <v>71.260079389313006</v>
      </c>
      <c r="F579">
        <v>992.46453816793905</v>
      </c>
      <c r="G579">
        <v>1.13615309541985</v>
      </c>
      <c r="H579">
        <v>2.9687302824427499</v>
      </c>
      <c r="I579">
        <v>48.736000000000097</v>
      </c>
      <c r="J579">
        <v>0.88906399999999997</v>
      </c>
      <c r="K579">
        <v>27.913042889460598</v>
      </c>
      <c r="L579">
        <v>71.114337122660103</v>
      </c>
      <c r="M579">
        <v>992.55212634607301</v>
      </c>
      <c r="N579">
        <v>1.1366872538058099</v>
      </c>
      <c r="O579">
        <v>2.9583137217564399</v>
      </c>
      <c r="P579">
        <v>48.923903590880101</v>
      </c>
      <c r="Q579">
        <v>0.88760060346833702</v>
      </c>
      <c r="R579">
        <v>2015</v>
      </c>
      <c r="S579">
        <v>26.021145038168001</v>
      </c>
      <c r="T579">
        <v>71.8997267175573</v>
      </c>
      <c r="U579">
        <v>992.46230152671797</v>
      </c>
      <c r="V579">
        <v>1.14483962977099</v>
      </c>
      <c r="W579">
        <v>2.9336628893129801</v>
      </c>
      <c r="X579">
        <v>45.272000000000098</v>
      </c>
      <c r="Y579">
        <v>0.897841</v>
      </c>
      <c r="Z579">
        <v>26.272656513283</v>
      </c>
      <c r="AA579">
        <v>71.461616324019801</v>
      </c>
      <c r="AB579">
        <v>992.39043584511705</v>
      </c>
      <c r="AC579">
        <v>1.14370002088262</v>
      </c>
      <c r="AD579">
        <v>2.9257132488170599</v>
      </c>
      <c r="AE579">
        <v>47.224577111702999</v>
      </c>
      <c r="AF579">
        <v>0.89439177394966396</v>
      </c>
      <c r="AG579">
        <v>6.2437019847924297E-2</v>
      </c>
      <c r="AH579">
        <v>-4.8596606013651504E-3</v>
      </c>
      <c r="AI579">
        <v>1.6293032975264399E-4</v>
      </c>
      <c r="AJ579">
        <v>-6.1316489890323803E-3</v>
      </c>
      <c r="AK579">
        <v>1.1142743723282601E-2</v>
      </c>
      <c r="AL579">
        <v>3.59839427499297E-2</v>
      </c>
      <c r="AM579">
        <v>-7.5930600874574801E-3</v>
      </c>
      <c r="AO579"/>
      <c r="AP579"/>
      <c r="AR579"/>
      <c r="AS579"/>
      <c r="AU579"/>
      <c r="AV579"/>
      <c r="BA579"/>
      <c r="BB579"/>
    </row>
    <row r="580" spans="1:54" hidden="1" x14ac:dyDescent="0.25">
      <c r="A580">
        <v>2077</v>
      </c>
      <c r="B580" t="s">
        <v>42</v>
      </c>
      <c r="C580" t="s">
        <v>44</v>
      </c>
      <c r="D580">
        <v>27.914427480916</v>
      </c>
      <c r="E580">
        <v>71.442132061068705</v>
      </c>
      <c r="F580">
        <v>992.50742366412203</v>
      </c>
      <c r="G580">
        <v>1.1365776755725201</v>
      </c>
      <c r="H580">
        <v>2.9892386297709899</v>
      </c>
      <c r="I580">
        <v>49.27</v>
      </c>
      <c r="J580">
        <v>0.88529800000000003</v>
      </c>
      <c r="K580">
        <v>27.942950936505</v>
      </c>
      <c r="L580">
        <v>71.102969994729506</v>
      </c>
      <c r="M580">
        <v>992.55742230310898</v>
      </c>
      <c r="N580">
        <v>1.13656352023417</v>
      </c>
      <c r="O580">
        <v>2.9589688420041802</v>
      </c>
      <c r="P580">
        <v>48.959897802906497</v>
      </c>
      <c r="Q580">
        <v>0.88751442365981204</v>
      </c>
      <c r="R580">
        <v>2015</v>
      </c>
      <c r="S580">
        <v>26.021145038168001</v>
      </c>
      <c r="T580">
        <v>71.8997267175573</v>
      </c>
      <c r="U580">
        <v>992.46230152671797</v>
      </c>
      <c r="V580">
        <v>1.14483962977099</v>
      </c>
      <c r="W580">
        <v>2.9336628893129801</v>
      </c>
      <c r="X580">
        <v>45.272000000000098</v>
      </c>
      <c r="Y580">
        <v>0.897841</v>
      </c>
      <c r="Z580">
        <v>26.272656513283</v>
      </c>
      <c r="AA580">
        <v>71.461616324019801</v>
      </c>
      <c r="AB580">
        <v>992.39043584511705</v>
      </c>
      <c r="AC580">
        <v>1.14370002088262</v>
      </c>
      <c r="AD580">
        <v>2.9257132488170599</v>
      </c>
      <c r="AE580">
        <v>47.224577111702999</v>
      </c>
      <c r="AF580">
        <v>0.89439177394966396</v>
      </c>
      <c r="AG580">
        <v>6.35753914864884E-2</v>
      </c>
      <c r="AH580">
        <v>-5.0187268038294902E-3</v>
      </c>
      <c r="AI580">
        <v>1.68266895729324E-4</v>
      </c>
      <c r="AJ580">
        <v>-6.2398360742694503E-3</v>
      </c>
      <c r="AK580">
        <v>1.1366661856069099E-2</v>
      </c>
      <c r="AL580">
        <v>3.67461351130563E-2</v>
      </c>
      <c r="AM580">
        <v>-7.6894158579769696E-3</v>
      </c>
      <c r="AO580"/>
      <c r="AP580"/>
      <c r="AR580"/>
      <c r="AS580"/>
      <c r="AU580"/>
      <c r="AV580"/>
      <c r="BA580"/>
      <c r="BB580"/>
    </row>
    <row r="581" spans="1:54" hidden="1" x14ac:dyDescent="0.25">
      <c r="A581">
        <v>2078</v>
      </c>
      <c r="B581" t="s">
        <v>42</v>
      </c>
      <c r="C581" t="s">
        <v>44</v>
      </c>
      <c r="D581">
        <v>28.085538167938999</v>
      </c>
      <c r="E581">
        <v>70.987377480916095</v>
      </c>
      <c r="F581">
        <v>992.49254961832105</v>
      </c>
      <c r="G581">
        <v>1.1359019580152701</v>
      </c>
      <c r="H581">
        <v>2.9411047328244302</v>
      </c>
      <c r="I581">
        <v>48.325000000000102</v>
      </c>
      <c r="J581">
        <v>0.88476100000000002</v>
      </c>
      <c r="K581">
        <v>27.975119850997999</v>
      </c>
      <c r="L581">
        <v>71.089767539030902</v>
      </c>
      <c r="M581">
        <v>992.56244208454598</v>
      </c>
      <c r="N581">
        <v>1.1364297461265001</v>
      </c>
      <c r="O581">
        <v>2.95953442528891</v>
      </c>
      <c r="P581">
        <v>49.001110860319898</v>
      </c>
      <c r="Q581">
        <v>0.88743658442638096</v>
      </c>
      <c r="R581">
        <v>2015</v>
      </c>
      <c r="S581">
        <v>26.021145038168001</v>
      </c>
      <c r="T581">
        <v>71.8997267175573</v>
      </c>
      <c r="U581">
        <v>992.46230152671797</v>
      </c>
      <c r="V581">
        <v>1.14483962977099</v>
      </c>
      <c r="W581">
        <v>2.9336628893129801</v>
      </c>
      <c r="X581">
        <v>45.272000000000098</v>
      </c>
      <c r="Y581">
        <v>0.897841</v>
      </c>
      <c r="Z581">
        <v>26.272656513283</v>
      </c>
      <c r="AA581">
        <v>71.461616324019801</v>
      </c>
      <c r="AB581">
        <v>992.39043584511705</v>
      </c>
      <c r="AC581">
        <v>1.14370002088262</v>
      </c>
      <c r="AD581">
        <v>2.9257132488170599</v>
      </c>
      <c r="AE581">
        <v>47.224577111702999</v>
      </c>
      <c r="AF581">
        <v>0.89439177394966396</v>
      </c>
      <c r="AG581">
        <v>6.4799817135134802E-2</v>
      </c>
      <c r="AH581">
        <v>-5.2034757134915002E-3</v>
      </c>
      <c r="AI581">
        <v>1.73325168416967E-4</v>
      </c>
      <c r="AJ581">
        <v>-6.3568021538621998E-3</v>
      </c>
      <c r="AK581">
        <v>1.15599765238543E-2</v>
      </c>
      <c r="AL581">
        <v>3.7618838691023199E-2</v>
      </c>
      <c r="AM581">
        <v>-7.7764462127916699E-3</v>
      </c>
      <c r="AO581"/>
      <c r="AP581"/>
      <c r="AR581"/>
      <c r="AS581"/>
      <c r="AU581"/>
      <c r="AV581"/>
      <c r="BA581"/>
      <c r="BB581"/>
    </row>
    <row r="582" spans="1:54" hidden="1" x14ac:dyDescent="0.25">
      <c r="A582">
        <v>2079</v>
      </c>
      <c r="B582" t="s">
        <v>42</v>
      </c>
      <c r="C582" t="s">
        <v>44</v>
      </c>
      <c r="D582">
        <v>27.911679389313001</v>
      </c>
      <c r="E582">
        <v>71.200507633587705</v>
      </c>
      <c r="F582">
        <v>992.78206870229099</v>
      </c>
      <c r="G582">
        <v>1.1369400839694701</v>
      </c>
      <c r="H582">
        <v>2.9403405839694599</v>
      </c>
      <c r="I582">
        <v>48.749000000000002</v>
      </c>
      <c r="J582">
        <v>0.88558499999999996</v>
      </c>
      <c r="K582">
        <v>28.010013102948701</v>
      </c>
      <c r="L582">
        <v>71.074376850472206</v>
      </c>
      <c r="M582">
        <v>992.56709248467405</v>
      </c>
      <c r="N582">
        <v>1.1362838156317401</v>
      </c>
      <c r="O582">
        <v>2.9599911001211701</v>
      </c>
      <c r="P582">
        <v>49.0488503472437</v>
      </c>
      <c r="Q582">
        <v>0.887368074534716</v>
      </c>
      <c r="R582">
        <v>2015</v>
      </c>
      <c r="S582">
        <v>26.021145038168001</v>
      </c>
      <c r="T582">
        <v>71.8997267175573</v>
      </c>
      <c r="U582">
        <v>992.46230152671797</v>
      </c>
      <c r="V582">
        <v>1.14483962977099</v>
      </c>
      <c r="W582">
        <v>2.9336628893129801</v>
      </c>
      <c r="X582">
        <v>45.272000000000098</v>
      </c>
      <c r="Y582">
        <v>0.897841</v>
      </c>
      <c r="Z582">
        <v>26.272656513283</v>
      </c>
      <c r="AA582">
        <v>71.461616324019801</v>
      </c>
      <c r="AB582">
        <v>992.39043584511705</v>
      </c>
      <c r="AC582">
        <v>1.14370002088262</v>
      </c>
      <c r="AD582">
        <v>2.9257132488170599</v>
      </c>
      <c r="AE582">
        <v>47.224577111702999</v>
      </c>
      <c r="AF582">
        <v>0.89439177394966396</v>
      </c>
      <c r="AG582">
        <v>6.6127937568373804E-2</v>
      </c>
      <c r="AH582">
        <v>-5.4188457170041603E-3</v>
      </c>
      <c r="AI582">
        <v>1.7801122741147699E-4</v>
      </c>
      <c r="AJ582">
        <v>-6.4843972330749901E-3</v>
      </c>
      <c r="AK582">
        <v>1.17160666097295E-2</v>
      </c>
      <c r="AL582">
        <v>3.8629742119779001E-2</v>
      </c>
      <c r="AM582">
        <v>-7.85304563338249E-3</v>
      </c>
      <c r="AO582"/>
      <c r="AP582"/>
      <c r="AR582"/>
      <c r="AS582"/>
      <c r="AU582"/>
      <c r="AV582"/>
      <c r="BA582"/>
      <c r="BB582"/>
    </row>
    <row r="583" spans="1:54" hidden="1" x14ac:dyDescent="0.25">
      <c r="A583">
        <v>2080</v>
      </c>
      <c r="B583" t="s">
        <v>42</v>
      </c>
      <c r="C583" t="s">
        <v>44</v>
      </c>
      <c r="D583">
        <v>27.850709923664201</v>
      </c>
      <c r="E583">
        <v>70.801488931297698</v>
      </c>
      <c r="F583">
        <v>992.63621374045795</v>
      </c>
      <c r="G583">
        <v>1.1371184007633599</v>
      </c>
      <c r="H583">
        <v>2.9802937400763301</v>
      </c>
      <c r="I583">
        <v>48.353999999999999</v>
      </c>
      <c r="J583">
        <v>0.88069799999999998</v>
      </c>
      <c r="K583">
        <v>28.046665362403299</v>
      </c>
      <c r="L583">
        <v>71.057540708281294</v>
      </c>
      <c r="M583">
        <v>992.57158076670396</v>
      </c>
      <c r="N583">
        <v>1.1361301511091799</v>
      </c>
      <c r="O583">
        <v>2.9603843702427501</v>
      </c>
      <c r="P583">
        <v>49.100333858752698</v>
      </c>
      <c r="Q583">
        <v>0.88730688536469504</v>
      </c>
      <c r="R583">
        <v>2015</v>
      </c>
      <c r="S583">
        <v>26.021145038168001</v>
      </c>
      <c r="T583">
        <v>71.8997267175573</v>
      </c>
      <c r="U583">
        <v>992.46230152671797</v>
      </c>
      <c r="V583">
        <v>1.14483962977099</v>
      </c>
      <c r="W583">
        <v>2.9336628893129801</v>
      </c>
      <c r="X583">
        <v>45.272000000000098</v>
      </c>
      <c r="Y583">
        <v>0.897841</v>
      </c>
      <c r="Z583">
        <v>26.272656513283</v>
      </c>
      <c r="AA583">
        <v>71.461616324019801</v>
      </c>
      <c r="AB583">
        <v>992.39043584511705</v>
      </c>
      <c r="AC583">
        <v>1.14370002088262</v>
      </c>
      <c r="AD583">
        <v>2.9257132488170599</v>
      </c>
      <c r="AE583">
        <v>47.224577111702999</v>
      </c>
      <c r="AF583">
        <v>0.89439177394966396</v>
      </c>
      <c r="AG583">
        <v>6.7523010024638896E-2</v>
      </c>
      <c r="AH583">
        <v>-5.65444271378235E-3</v>
      </c>
      <c r="AI583">
        <v>1.82533925200594E-4</v>
      </c>
      <c r="AJ583">
        <v>-6.6187545993029104E-3</v>
      </c>
      <c r="AK583">
        <v>1.18504851559551E-2</v>
      </c>
      <c r="AL583">
        <v>3.9719926821429302E-2</v>
      </c>
      <c r="AM583">
        <v>-7.9214599142412197E-3</v>
      </c>
      <c r="AO583"/>
      <c r="AP583"/>
      <c r="AR583"/>
      <c r="AS583"/>
      <c r="AU583"/>
      <c r="AV583"/>
      <c r="BA583"/>
      <c r="BB583"/>
    </row>
    <row r="584" spans="1:54" hidden="1" x14ac:dyDescent="0.25">
      <c r="A584">
        <v>2081</v>
      </c>
      <c r="B584" t="s">
        <v>42</v>
      </c>
      <c r="C584" t="s">
        <v>44</v>
      </c>
      <c r="D584">
        <v>27.893057251908399</v>
      </c>
      <c r="E584">
        <v>71.1578190839695</v>
      </c>
      <c r="F584">
        <v>992.353019083969</v>
      </c>
      <c r="G584">
        <v>1.13656247328244</v>
      </c>
      <c r="H584">
        <v>2.9965639503816801</v>
      </c>
      <c r="I584">
        <v>49.320999999999998</v>
      </c>
      <c r="J584">
        <v>0.89218799999999998</v>
      </c>
      <c r="K584">
        <v>28.083848239815399</v>
      </c>
      <c r="L584">
        <v>71.040203431551106</v>
      </c>
      <c r="M584">
        <v>992.57616126693995</v>
      </c>
      <c r="N584">
        <v>1.1359743681475001</v>
      </c>
      <c r="O584">
        <v>2.9607689402323101</v>
      </c>
      <c r="P584">
        <v>49.152066071921702</v>
      </c>
      <c r="Q584">
        <v>0.88725029855230897</v>
      </c>
      <c r="R584">
        <v>2015</v>
      </c>
      <c r="S584">
        <v>26.021145038168001</v>
      </c>
      <c r="T584">
        <v>71.8997267175573</v>
      </c>
      <c r="U584">
        <v>992.46230152671797</v>
      </c>
      <c r="V584">
        <v>1.14483962977099</v>
      </c>
      <c r="W584">
        <v>2.9336628893129801</v>
      </c>
      <c r="X584">
        <v>45.272000000000098</v>
      </c>
      <c r="Y584">
        <v>0.897841</v>
      </c>
      <c r="Z584">
        <v>26.272656513283</v>
      </c>
      <c r="AA584">
        <v>71.461616324019801</v>
      </c>
      <c r="AB584">
        <v>992.39043584511705</v>
      </c>
      <c r="AC584">
        <v>1.14370002088262</v>
      </c>
      <c r="AD584">
        <v>2.9257132488170599</v>
      </c>
      <c r="AE584">
        <v>47.224577111702999</v>
      </c>
      <c r="AF584">
        <v>0.89439177394966396</v>
      </c>
      <c r="AG584">
        <v>6.8938279066554503E-2</v>
      </c>
      <c r="AH584">
        <v>-5.8970523498645599E-3</v>
      </c>
      <c r="AI584">
        <v>1.8714954831725801E-4</v>
      </c>
      <c r="AJ584">
        <v>-6.7549642336799196E-3</v>
      </c>
      <c r="AK584">
        <v>1.1981930023190999E-2</v>
      </c>
      <c r="AL584">
        <v>4.0815377883841202E-2</v>
      </c>
      <c r="AM584">
        <v>-7.9847283990752901E-3</v>
      </c>
      <c r="AO584"/>
      <c r="AP584"/>
      <c r="AR584"/>
      <c r="AS584"/>
      <c r="AU584"/>
      <c r="AV584"/>
      <c r="BA584"/>
      <c r="BB584"/>
    </row>
    <row r="585" spans="1:54" hidden="1" x14ac:dyDescent="0.25">
      <c r="A585">
        <v>2082</v>
      </c>
      <c r="B585" t="s">
        <v>42</v>
      </c>
      <c r="C585" t="s">
        <v>44</v>
      </c>
      <c r="D585">
        <v>27.976595419847399</v>
      </c>
      <c r="E585">
        <v>71.122203816793899</v>
      </c>
      <c r="F585">
        <v>992.65187022900705</v>
      </c>
      <c r="G585">
        <v>1.1365175916030501</v>
      </c>
      <c r="H585">
        <v>2.9668895190839701</v>
      </c>
      <c r="I585">
        <v>49.700000000000102</v>
      </c>
      <c r="J585">
        <v>0.883548</v>
      </c>
      <c r="K585">
        <v>28.121630615806001</v>
      </c>
      <c r="L585">
        <v>71.022314424986305</v>
      </c>
      <c r="M585">
        <v>992.58081138931095</v>
      </c>
      <c r="N585">
        <v>1.13581614073972</v>
      </c>
      <c r="O585">
        <v>2.9611392398556799</v>
      </c>
      <c r="P585">
        <v>49.204285193873503</v>
      </c>
      <c r="Q585">
        <v>0.88719823824839295</v>
      </c>
      <c r="R585">
        <v>2015</v>
      </c>
      <c r="S585">
        <v>26.021145038168001</v>
      </c>
      <c r="T585">
        <v>71.8997267175573</v>
      </c>
      <c r="U585">
        <v>992.46230152671797</v>
      </c>
      <c r="V585">
        <v>1.14483962977099</v>
      </c>
      <c r="W585">
        <v>2.9336628893129801</v>
      </c>
      <c r="X585">
        <v>45.272000000000098</v>
      </c>
      <c r="Y585">
        <v>0.897841</v>
      </c>
      <c r="Z585">
        <v>26.272656513283</v>
      </c>
      <c r="AA585">
        <v>71.461616324019801</v>
      </c>
      <c r="AB585">
        <v>992.39043584511705</v>
      </c>
      <c r="AC585">
        <v>1.14370002088262</v>
      </c>
      <c r="AD585">
        <v>2.9257132488170599</v>
      </c>
      <c r="AE585">
        <v>47.224577111702999</v>
      </c>
      <c r="AF585">
        <v>0.89439177394966396</v>
      </c>
      <c r="AG585">
        <v>7.0376366454917696E-2</v>
      </c>
      <c r="AH585">
        <v>-6.1473826318402302E-3</v>
      </c>
      <c r="AI585">
        <v>1.9183532742499801E-4</v>
      </c>
      <c r="AJ585">
        <v>-6.8933111820804298E-3</v>
      </c>
      <c r="AK585">
        <v>1.2108497322128301E-2</v>
      </c>
      <c r="AL585">
        <v>4.1921139441605602E-2</v>
      </c>
      <c r="AM585">
        <v>-8.0429358931872006E-3</v>
      </c>
      <c r="AO585"/>
      <c r="AP585"/>
      <c r="AR585"/>
      <c r="AS585"/>
      <c r="AU585"/>
      <c r="AV585"/>
      <c r="BA585"/>
      <c r="BB585"/>
    </row>
    <row r="586" spans="1:54" hidden="1" x14ac:dyDescent="0.25">
      <c r="A586">
        <v>2083</v>
      </c>
      <c r="B586" t="s">
        <v>42</v>
      </c>
      <c r="C586" t="s">
        <v>44</v>
      </c>
      <c r="D586">
        <v>28.283812977099299</v>
      </c>
      <c r="E586">
        <v>70.396167938931299</v>
      </c>
      <c r="F586">
        <v>992.80582442748096</v>
      </c>
      <c r="G586">
        <v>1.13547381679389</v>
      </c>
      <c r="H586">
        <v>2.9885662480916002</v>
      </c>
      <c r="I586">
        <v>49.47</v>
      </c>
      <c r="J586">
        <v>0.88569799999999999</v>
      </c>
      <c r="K586">
        <v>28.160081370995801</v>
      </c>
      <c r="L586">
        <v>71.0038230932917</v>
      </c>
      <c r="M586">
        <v>992.58550853774398</v>
      </c>
      <c r="N586">
        <v>1.1356551428788799</v>
      </c>
      <c r="O586">
        <v>2.9614896988786801</v>
      </c>
      <c r="P586">
        <v>49.257229431731098</v>
      </c>
      <c r="Q586">
        <v>0.88715062860378102</v>
      </c>
      <c r="R586">
        <v>2015</v>
      </c>
      <c r="S586">
        <v>26.021145038168001</v>
      </c>
      <c r="T586">
        <v>71.8997267175573</v>
      </c>
      <c r="U586">
        <v>992.46230152671797</v>
      </c>
      <c r="V586">
        <v>1.14483962977099</v>
      </c>
      <c r="W586">
        <v>2.9336628893129801</v>
      </c>
      <c r="X586">
        <v>45.272000000000098</v>
      </c>
      <c r="Y586">
        <v>0.897841</v>
      </c>
      <c r="Z586">
        <v>26.272656513283</v>
      </c>
      <c r="AA586">
        <v>71.461616324019801</v>
      </c>
      <c r="AB586">
        <v>992.39043584511705</v>
      </c>
      <c r="AC586">
        <v>1.14370002088262</v>
      </c>
      <c r="AD586">
        <v>2.9257132488170599</v>
      </c>
      <c r="AE586">
        <v>47.224577111702999</v>
      </c>
      <c r="AF586">
        <v>0.89439177394966396</v>
      </c>
      <c r="AG586">
        <v>7.1839893950524703E-2</v>
      </c>
      <c r="AH586">
        <v>-6.4061415662980004E-3</v>
      </c>
      <c r="AI586">
        <v>1.96568493186655E-4</v>
      </c>
      <c r="AJ586">
        <v>-7.0340804903806196E-3</v>
      </c>
      <c r="AK586">
        <v>1.22282831634582E-2</v>
      </c>
      <c r="AL586">
        <v>4.3042255629312798E-2</v>
      </c>
      <c r="AM586">
        <v>-8.0961672018805692E-3</v>
      </c>
      <c r="AO586"/>
      <c r="AP586"/>
      <c r="AR586"/>
      <c r="AS586"/>
      <c r="AU586"/>
      <c r="AV586"/>
      <c r="BA586"/>
      <c r="BB586"/>
    </row>
    <row r="587" spans="1:54" hidden="1" x14ac:dyDescent="0.25">
      <c r="A587">
        <v>2084</v>
      </c>
      <c r="B587" t="s">
        <v>42</v>
      </c>
      <c r="C587" t="s">
        <v>44</v>
      </c>
      <c r="D587">
        <v>28.188446564885499</v>
      </c>
      <c r="E587">
        <v>71.198988167938893</v>
      </c>
      <c r="F587">
        <v>992.61641603053499</v>
      </c>
      <c r="G587">
        <v>1.1355339694656501</v>
      </c>
      <c r="H587">
        <v>2.9366312671755699</v>
      </c>
      <c r="I587">
        <v>49.42</v>
      </c>
      <c r="J587">
        <v>0.89070000000000005</v>
      </c>
      <c r="K587">
        <v>28.199269386005799</v>
      </c>
      <c r="L587">
        <v>70.984678841171998</v>
      </c>
      <c r="M587">
        <v>992.59023011616705</v>
      </c>
      <c r="N587">
        <v>1.1354910485579901</v>
      </c>
      <c r="O587">
        <v>2.9618147470671299</v>
      </c>
      <c r="P587">
        <v>49.3111369926173</v>
      </c>
      <c r="Q587">
        <v>0.88710739376930703</v>
      </c>
      <c r="R587">
        <v>2015</v>
      </c>
      <c r="S587">
        <v>26.021145038168001</v>
      </c>
      <c r="T587">
        <v>71.8997267175573</v>
      </c>
      <c r="U587">
        <v>992.46230152671797</v>
      </c>
      <c r="V587">
        <v>1.14483962977099</v>
      </c>
      <c r="W587">
        <v>2.9336628893129801</v>
      </c>
      <c r="X587">
        <v>45.272000000000098</v>
      </c>
      <c r="Y587">
        <v>0.897841</v>
      </c>
      <c r="Z587">
        <v>26.272656513283</v>
      </c>
      <c r="AA587">
        <v>71.461616324019801</v>
      </c>
      <c r="AB587">
        <v>992.39043584511705</v>
      </c>
      <c r="AC587">
        <v>1.14370002088262</v>
      </c>
      <c r="AD587">
        <v>2.9257132488170599</v>
      </c>
      <c r="AE587">
        <v>47.224577111702999</v>
      </c>
      <c r="AF587">
        <v>0.89439177394966396</v>
      </c>
      <c r="AG587">
        <v>7.3331483314172302E-2</v>
      </c>
      <c r="AH587">
        <v>-6.67403715982752E-3</v>
      </c>
      <c r="AI587">
        <v>2.0132627626529999E-4</v>
      </c>
      <c r="AJ587">
        <v>-7.1775572044558804E-3</v>
      </c>
      <c r="AK587">
        <v>1.2339383657871201E-2</v>
      </c>
      <c r="AL587">
        <v>4.4183770581552997E-2</v>
      </c>
      <c r="AM587">
        <v>-8.1445071304588907E-3</v>
      </c>
      <c r="AO587"/>
      <c r="AP587"/>
      <c r="AR587"/>
      <c r="AS587"/>
      <c r="AU587"/>
      <c r="AV587"/>
      <c r="BA587"/>
      <c r="BB587"/>
    </row>
    <row r="588" spans="1:54" hidden="1" x14ac:dyDescent="0.25">
      <c r="A588">
        <v>2085</v>
      </c>
      <c r="B588" t="s">
        <v>42</v>
      </c>
      <c r="C588" t="s">
        <v>44</v>
      </c>
      <c r="D588">
        <v>28.1292404580153</v>
      </c>
      <c r="E588">
        <v>71.512789694656504</v>
      </c>
      <c r="F588">
        <v>992.73464503816797</v>
      </c>
      <c r="G588">
        <v>1.13588278625954</v>
      </c>
      <c r="H588">
        <v>2.98589155725191</v>
      </c>
      <c r="I588">
        <v>47.555</v>
      </c>
      <c r="J588">
        <v>0.88617299999999999</v>
      </c>
      <c r="K588">
        <v>28.239263541456801</v>
      </c>
      <c r="L588">
        <v>70.964831073331993</v>
      </c>
      <c r="M588">
        <v>992.594953528509</v>
      </c>
      <c r="N588">
        <v>1.1353235317701</v>
      </c>
      <c r="O588">
        <v>2.9621088141868701</v>
      </c>
      <c r="P588">
        <v>49.366246083655199</v>
      </c>
      <c r="Q588">
        <v>0.88706845789580702</v>
      </c>
      <c r="R588">
        <v>2015</v>
      </c>
      <c r="S588">
        <v>26.021145038168001</v>
      </c>
      <c r="T588">
        <v>71.8997267175573</v>
      </c>
      <c r="U588">
        <v>992.46230152671797</v>
      </c>
      <c r="V588">
        <v>1.14483962977099</v>
      </c>
      <c r="W588">
        <v>2.9336628893129801</v>
      </c>
      <c r="X588">
        <v>45.272000000000098</v>
      </c>
      <c r="Y588">
        <v>0.897841</v>
      </c>
      <c r="Z588">
        <v>26.272656513283</v>
      </c>
      <c r="AA588">
        <v>71.461616324019801</v>
      </c>
      <c r="AB588">
        <v>992.39043584511705</v>
      </c>
      <c r="AC588">
        <v>1.14370002088262</v>
      </c>
      <c r="AD588">
        <v>2.9257132488170599</v>
      </c>
      <c r="AE588">
        <v>47.224577111702999</v>
      </c>
      <c r="AF588">
        <v>0.89439177394966396</v>
      </c>
      <c r="AG588">
        <v>7.4853756306657498E-2</v>
      </c>
      <c r="AH588">
        <v>-6.95177741901702E-3</v>
      </c>
      <c r="AI588">
        <v>2.06085907324691E-4</v>
      </c>
      <c r="AJ588">
        <v>-7.3240263701808304E-3</v>
      </c>
      <c r="AK588">
        <v>1.2439894916059201E-2</v>
      </c>
      <c r="AL588">
        <v>4.5350728432917202E-2</v>
      </c>
      <c r="AM588">
        <v>-8.1880404842246905E-3</v>
      </c>
      <c r="AO588"/>
      <c r="AP588"/>
      <c r="AR588"/>
      <c r="AS588"/>
      <c r="AU588"/>
      <c r="AV588"/>
      <c r="BA588"/>
      <c r="BB588"/>
    </row>
    <row r="589" spans="1:54" hidden="1" x14ac:dyDescent="0.25">
      <c r="A589">
        <v>2086</v>
      </c>
      <c r="B589" t="s">
        <v>42</v>
      </c>
      <c r="C589" t="s">
        <v>44</v>
      </c>
      <c r="D589">
        <v>28.203801526717601</v>
      </c>
      <c r="E589">
        <v>71.216486641221394</v>
      </c>
      <c r="F589">
        <v>992.48050000000001</v>
      </c>
      <c r="G589">
        <v>1.1353251297709901</v>
      </c>
      <c r="H589">
        <v>2.9449731335877898</v>
      </c>
      <c r="I589">
        <v>50.46</v>
      </c>
      <c r="J589">
        <v>0.88211300000000004</v>
      </c>
      <c r="K589">
        <v>28.2801327179697</v>
      </c>
      <c r="L589">
        <v>70.944229194476605</v>
      </c>
      <c r="M589">
        <v>992.59965617869705</v>
      </c>
      <c r="N589">
        <v>1.1351522665082101</v>
      </c>
      <c r="O589">
        <v>2.96236633000371</v>
      </c>
      <c r="P589">
        <v>49.4227949119675</v>
      </c>
      <c r="Q589">
        <v>0.88703374513411404</v>
      </c>
      <c r="R589">
        <v>2015</v>
      </c>
      <c r="S589">
        <v>26.021145038168001</v>
      </c>
      <c r="T589">
        <v>71.8997267175573</v>
      </c>
      <c r="U589">
        <v>992.46230152671797</v>
      </c>
      <c r="V589">
        <v>1.14483962977099</v>
      </c>
      <c r="W589">
        <v>2.9336628893129801</v>
      </c>
      <c r="X589">
        <v>45.272000000000098</v>
      </c>
      <c r="Y589">
        <v>0.897841</v>
      </c>
      <c r="Z589">
        <v>26.272656513283</v>
      </c>
      <c r="AA589">
        <v>71.461616324019801</v>
      </c>
      <c r="AB589">
        <v>992.39043584511705</v>
      </c>
      <c r="AC589">
        <v>1.14370002088262</v>
      </c>
      <c r="AD589">
        <v>2.9257132488170599</v>
      </c>
      <c r="AE589">
        <v>47.224577111702999</v>
      </c>
      <c r="AF589">
        <v>0.89439177394966396</v>
      </c>
      <c r="AG589">
        <v>7.6409334688776698E-2</v>
      </c>
      <c r="AH589">
        <v>-7.2400703504561601E-3</v>
      </c>
      <c r="AI589">
        <v>2.1082461702801299E-4</v>
      </c>
      <c r="AJ589">
        <v>-7.4737730334316303E-3</v>
      </c>
      <c r="AK589">
        <v>1.25279130487124E-2</v>
      </c>
      <c r="AL589">
        <v>4.6548173317995198E-2</v>
      </c>
      <c r="AM589">
        <v>-8.2268520684815691E-3</v>
      </c>
      <c r="AO589"/>
      <c r="AP589"/>
      <c r="AR589"/>
      <c r="AS589"/>
      <c r="AU589"/>
      <c r="AV589"/>
      <c r="BA589"/>
      <c r="BB589"/>
    </row>
    <row r="590" spans="1:54" hidden="1" x14ac:dyDescent="0.25">
      <c r="A590">
        <v>2087</v>
      </c>
      <c r="B590" t="s">
        <v>42</v>
      </c>
      <c r="C590" t="s">
        <v>44</v>
      </c>
      <c r="D590">
        <v>27.953122137404598</v>
      </c>
      <c r="E590">
        <v>71.487016793893105</v>
      </c>
      <c r="F590">
        <v>992.51680152671804</v>
      </c>
      <c r="G590">
        <v>1.1364044465648899</v>
      </c>
      <c r="H590">
        <v>2.9600751793893099</v>
      </c>
      <c r="I590">
        <v>47.786999999999999</v>
      </c>
      <c r="J590">
        <v>0.88331899999999997</v>
      </c>
      <c r="K590">
        <v>28.321945796165402</v>
      </c>
      <c r="L590">
        <v>70.922822609310501</v>
      </c>
      <c r="M590">
        <v>992.60431547065798</v>
      </c>
      <c r="N590">
        <v>1.13497692676536</v>
      </c>
      <c r="O590">
        <v>2.96258172428348</v>
      </c>
      <c r="P590">
        <v>49.481021684677401</v>
      </c>
      <c r="Q590">
        <v>0.88700317963506203</v>
      </c>
      <c r="R590">
        <v>2015</v>
      </c>
      <c r="S590">
        <v>26.021145038168001</v>
      </c>
      <c r="T590">
        <v>71.8997267175573</v>
      </c>
      <c r="U590">
        <v>992.46230152671797</v>
      </c>
      <c r="V590">
        <v>1.14483962977099</v>
      </c>
      <c r="W590">
        <v>2.9336628893129801</v>
      </c>
      <c r="X590">
        <v>45.272000000000098</v>
      </c>
      <c r="Y590">
        <v>0.897841</v>
      </c>
      <c r="Z590">
        <v>26.272656513283</v>
      </c>
      <c r="AA590">
        <v>71.461616324019801</v>
      </c>
      <c r="AB590">
        <v>992.39043584511705</v>
      </c>
      <c r="AC590">
        <v>1.14370002088262</v>
      </c>
      <c r="AD590">
        <v>2.9257132488170599</v>
      </c>
      <c r="AE590">
        <v>47.224577111702999</v>
      </c>
      <c r="AF590">
        <v>0.89439177394966396</v>
      </c>
      <c r="AG590">
        <v>7.8000840221326806E-2</v>
      </c>
      <c r="AH590">
        <v>-7.5396239607337604E-3</v>
      </c>
      <c r="AI590">
        <v>2.1551963603788001E-4</v>
      </c>
      <c r="AJ590">
        <v>-7.6270822400831004E-3</v>
      </c>
      <c r="AK590">
        <v>1.26015341665225E-2</v>
      </c>
      <c r="AL590">
        <v>4.7781149371378E-2</v>
      </c>
      <c r="AM590">
        <v>-8.26102668853268E-3</v>
      </c>
      <c r="AO590"/>
      <c r="AP590"/>
      <c r="AR590"/>
      <c r="AS590"/>
      <c r="AU590"/>
      <c r="AV590"/>
      <c r="BA590"/>
      <c r="BB590"/>
    </row>
    <row r="591" spans="1:54" hidden="1" x14ac:dyDescent="0.25">
      <c r="A591">
        <v>2088</v>
      </c>
      <c r="B591" t="s">
        <v>42</v>
      </c>
      <c r="C591" t="s">
        <v>44</v>
      </c>
      <c r="D591">
        <v>28.164297709923702</v>
      </c>
      <c r="E591">
        <v>70.915742366412303</v>
      </c>
      <c r="F591">
        <v>992.53338931297696</v>
      </c>
      <c r="G591">
        <v>1.13557223282443</v>
      </c>
      <c r="H591">
        <v>2.9887847251908402</v>
      </c>
      <c r="I591">
        <v>48.435000000000002</v>
      </c>
      <c r="J591">
        <v>0.88756999999999997</v>
      </c>
      <c r="K591">
        <v>28.364771656664701</v>
      </c>
      <c r="L591">
        <v>70.900560722538401</v>
      </c>
      <c r="M591">
        <v>992.60890880832198</v>
      </c>
      <c r="N591">
        <v>1.1347971865345801</v>
      </c>
      <c r="O591">
        <v>2.962749426792</v>
      </c>
      <c r="P591">
        <v>49.5411646089076</v>
      </c>
      <c r="Q591">
        <v>0.88697668554948705</v>
      </c>
      <c r="R591">
        <v>2015</v>
      </c>
      <c r="S591">
        <v>26.021145038168001</v>
      </c>
      <c r="T591">
        <v>71.8997267175573</v>
      </c>
      <c r="U591">
        <v>992.46230152671797</v>
      </c>
      <c r="V591">
        <v>1.14483962977099</v>
      </c>
      <c r="W591">
        <v>2.9336628893129801</v>
      </c>
      <c r="X591">
        <v>45.272000000000098</v>
      </c>
      <c r="Y591">
        <v>0.897841</v>
      </c>
      <c r="Z591">
        <v>26.272656513283</v>
      </c>
      <c r="AA591">
        <v>71.461616324019801</v>
      </c>
      <c r="AB591">
        <v>992.39043584511705</v>
      </c>
      <c r="AC591">
        <v>1.14370002088262</v>
      </c>
      <c r="AD591">
        <v>2.9257132488170599</v>
      </c>
      <c r="AE591">
        <v>47.224577111702999</v>
      </c>
      <c r="AF591">
        <v>0.89439177394966396</v>
      </c>
      <c r="AG591">
        <v>7.9630894665104299E-2</v>
      </c>
      <c r="AH591">
        <v>-7.8511462564388804E-3</v>
      </c>
      <c r="AI591">
        <v>2.20148195018162E-4</v>
      </c>
      <c r="AJ591">
        <v>-7.7842390360108203E-3</v>
      </c>
      <c r="AK591">
        <v>1.2658854380180299E-2</v>
      </c>
      <c r="AL591">
        <v>4.9054700727655498E-2</v>
      </c>
      <c r="AM591">
        <v>-8.2906491496810009E-3</v>
      </c>
      <c r="AO591"/>
      <c r="AP591"/>
      <c r="AR591"/>
      <c r="AS591"/>
      <c r="AU591"/>
      <c r="AV591"/>
      <c r="BA591"/>
      <c r="BB591"/>
    </row>
    <row r="592" spans="1:54" hidden="1" x14ac:dyDescent="0.25">
      <c r="A592">
        <v>2089</v>
      </c>
      <c r="B592" t="s">
        <v>42</v>
      </c>
      <c r="C592" t="s">
        <v>44</v>
      </c>
      <c r="D592">
        <v>28.521824427481</v>
      </c>
      <c r="E592">
        <v>70.583348091603</v>
      </c>
      <c r="F592">
        <v>992.50677862595296</v>
      </c>
      <c r="G592">
        <v>1.1340472900763401</v>
      </c>
      <c r="H592">
        <v>2.9032202637404598</v>
      </c>
      <c r="I592">
        <v>49.94</v>
      </c>
      <c r="J592">
        <v>0.88783000000000001</v>
      </c>
      <c r="K592">
        <v>28.408679180088502</v>
      </c>
      <c r="L592">
        <v>70.877392938865199</v>
      </c>
      <c r="M592">
        <v>992.61341359561595</v>
      </c>
      <c r="N592">
        <v>1.13461271980888</v>
      </c>
      <c r="O592">
        <v>2.9628638672951002</v>
      </c>
      <c r="P592">
        <v>49.603461891781201</v>
      </c>
      <c r="Q592">
        <v>0.88695418702822204</v>
      </c>
      <c r="R592">
        <v>2015</v>
      </c>
      <c r="S592">
        <v>26.021145038168001</v>
      </c>
      <c r="T592">
        <v>71.8997267175573</v>
      </c>
      <c r="U592">
        <v>992.46230152671797</v>
      </c>
      <c r="V592">
        <v>1.14483962977099</v>
      </c>
      <c r="W592">
        <v>2.9336628893129801</v>
      </c>
      <c r="X592">
        <v>45.272000000000098</v>
      </c>
      <c r="Y592">
        <v>0.897841</v>
      </c>
      <c r="Z592">
        <v>26.272656513283</v>
      </c>
      <c r="AA592">
        <v>71.461616324019801</v>
      </c>
      <c r="AB592">
        <v>992.39043584511705</v>
      </c>
      <c r="AC592">
        <v>1.14370002088262</v>
      </c>
      <c r="AD592">
        <v>2.9257132488170599</v>
      </c>
      <c r="AE592">
        <v>47.224577111702999</v>
      </c>
      <c r="AF592">
        <v>0.89439177394966396</v>
      </c>
      <c r="AG592">
        <v>8.1302119780905804E-2</v>
      </c>
      <c r="AH592">
        <v>-8.1753452441607494E-3</v>
      </c>
      <c r="AI592">
        <v>2.2468752463181799E-4</v>
      </c>
      <c r="AJ592">
        <v>-7.9455284670903702E-3</v>
      </c>
      <c r="AK592">
        <v>1.2697969800376799E-2</v>
      </c>
      <c r="AL592">
        <v>5.0373871521418603E-2</v>
      </c>
      <c r="AM592">
        <v>-8.3158042572299105E-3</v>
      </c>
      <c r="AO592"/>
      <c r="AP592"/>
      <c r="AR592"/>
      <c r="AS592"/>
      <c r="AU592"/>
      <c r="AV592"/>
      <c r="BA592"/>
      <c r="BB592"/>
    </row>
    <row r="593" spans="1:60" hidden="1" x14ac:dyDescent="0.25">
      <c r="A593">
        <v>2090</v>
      </c>
      <c r="B593" t="s">
        <v>42</v>
      </c>
      <c r="C593" t="s">
        <v>44</v>
      </c>
      <c r="D593">
        <v>28.514259541984799</v>
      </c>
      <c r="E593">
        <v>70.679330534351095</v>
      </c>
      <c r="F593">
        <v>992.89188931297701</v>
      </c>
      <c r="G593">
        <v>1.13450429770992</v>
      </c>
      <c r="H593">
        <v>2.9742445114503799</v>
      </c>
      <c r="I593">
        <v>50.451000000000001</v>
      </c>
      <c r="J593">
        <v>0.89000400000000002</v>
      </c>
      <c r="K593">
        <v>28.453737247057798</v>
      </c>
      <c r="L593">
        <v>70.853268662995603</v>
      </c>
      <c r="M593">
        <v>992.617807236467</v>
      </c>
      <c r="N593">
        <v>1.13442320058131</v>
      </c>
      <c r="O593">
        <v>2.9629194755586101</v>
      </c>
      <c r="P593">
        <v>49.668151740421003</v>
      </c>
      <c r="Q593">
        <v>0.88693560822210304</v>
      </c>
      <c r="R593">
        <v>2015</v>
      </c>
      <c r="S593">
        <v>26.021145038168001</v>
      </c>
      <c r="T593">
        <v>71.8997267175573</v>
      </c>
      <c r="U593">
        <v>992.46230152671797</v>
      </c>
      <c r="V593">
        <v>1.14483962977099</v>
      </c>
      <c r="W593">
        <v>2.9336628893129801</v>
      </c>
      <c r="X593">
        <v>45.272000000000098</v>
      </c>
      <c r="Y593">
        <v>0.897841</v>
      </c>
      <c r="Z593">
        <v>26.272656513283</v>
      </c>
      <c r="AA593">
        <v>71.461616324019801</v>
      </c>
      <c r="AB593">
        <v>992.39043584511705</v>
      </c>
      <c r="AC593">
        <v>1.14370002088262</v>
      </c>
      <c r="AD593">
        <v>2.9257132488170599</v>
      </c>
      <c r="AE593">
        <v>47.224577111702999</v>
      </c>
      <c r="AF593">
        <v>0.89439177394966396</v>
      </c>
      <c r="AG593">
        <v>8.3017137329528298E-2</v>
      </c>
      <c r="AH593">
        <v>-8.5129289304880194E-3</v>
      </c>
      <c r="AI593">
        <v>2.2911485554203201E-4</v>
      </c>
      <c r="AJ593">
        <v>-8.1112355791963797E-3</v>
      </c>
      <c r="AK593">
        <v>1.2716976537803E-2</v>
      </c>
      <c r="AL593">
        <v>5.1743705887257803E-2</v>
      </c>
      <c r="AM593">
        <v>-8.3365768164823002E-3</v>
      </c>
      <c r="AO593"/>
      <c r="AP593"/>
      <c r="AR593"/>
      <c r="AS593"/>
      <c r="AU593"/>
      <c r="AV593"/>
      <c r="BA593"/>
      <c r="BB593"/>
    </row>
    <row r="594" spans="1:60" hidden="1" x14ac:dyDescent="0.25">
      <c r="A594">
        <v>2091</v>
      </c>
      <c r="B594" t="s">
        <v>42</v>
      </c>
      <c r="C594" t="s">
        <v>44</v>
      </c>
      <c r="D594">
        <v>28.4676564885497</v>
      </c>
      <c r="E594">
        <v>70.934209541984799</v>
      </c>
      <c r="F594">
        <v>992.62605343511404</v>
      </c>
      <c r="G594">
        <v>1.1343664580152699</v>
      </c>
      <c r="H594">
        <v>2.9267544633587801</v>
      </c>
      <c r="I594">
        <v>49.543999999999997</v>
      </c>
      <c r="J594">
        <v>0.88842200000000005</v>
      </c>
      <c r="K594">
        <v>28.499962151100199</v>
      </c>
      <c r="L594">
        <v>70.828161035774798</v>
      </c>
      <c r="M594">
        <v>992.62208547288299</v>
      </c>
      <c r="N594">
        <v>1.13422855587168</v>
      </c>
      <c r="O594">
        <v>2.96291734184509</v>
      </c>
      <c r="P594">
        <v>49.735306266353703</v>
      </c>
      <c r="Q594">
        <v>0.886921194862478</v>
      </c>
      <c r="R594">
        <v>2015</v>
      </c>
      <c r="S594">
        <v>26.021145038168001</v>
      </c>
      <c r="T594">
        <v>71.8997267175573</v>
      </c>
      <c r="U594">
        <v>992.46230152671797</v>
      </c>
      <c r="V594">
        <v>1.14483962977099</v>
      </c>
      <c r="W594">
        <v>2.9336628893129801</v>
      </c>
      <c r="X594">
        <v>45.272000000000098</v>
      </c>
      <c r="Y594">
        <v>0.897841</v>
      </c>
      <c r="Z594">
        <v>26.272656513283</v>
      </c>
      <c r="AA594">
        <v>71.461616324019801</v>
      </c>
      <c r="AB594">
        <v>992.39043584511705</v>
      </c>
      <c r="AC594">
        <v>1.14370002088262</v>
      </c>
      <c r="AD594">
        <v>2.9257132488170599</v>
      </c>
      <c r="AE594">
        <v>47.224577111702999</v>
      </c>
      <c r="AF594">
        <v>0.89439177394966396</v>
      </c>
      <c r="AG594">
        <v>8.4776567481520806E-2</v>
      </c>
      <c r="AH594">
        <v>-8.8642731697081804E-3</v>
      </c>
      <c r="AI594">
        <v>2.3342589710468001E-4</v>
      </c>
      <c r="AJ594">
        <v>-8.2814241829142904E-3</v>
      </c>
      <c r="AK594">
        <v>1.2716247240933801E-2</v>
      </c>
      <c r="AL594">
        <v>5.3165730816645398E-2</v>
      </c>
      <c r="AM594">
        <v>-8.3526920805582997E-3</v>
      </c>
      <c r="AO594"/>
      <c r="AP594"/>
      <c r="AR594"/>
      <c r="AS594"/>
      <c r="AU594"/>
      <c r="AV594"/>
      <c r="BA594"/>
      <c r="BB594"/>
    </row>
    <row r="595" spans="1:60" hidden="1" x14ac:dyDescent="0.25">
      <c r="A595">
        <v>2092</v>
      </c>
      <c r="B595" t="s">
        <v>42</v>
      </c>
      <c r="C595" t="s">
        <v>44</v>
      </c>
      <c r="D595">
        <v>28.2154045801527</v>
      </c>
      <c r="E595">
        <v>71.248693511450398</v>
      </c>
      <c r="F595">
        <v>992.65019847328301</v>
      </c>
      <c r="G595">
        <v>1.1354446679389301</v>
      </c>
      <c r="H595">
        <v>2.9768218130916</v>
      </c>
      <c r="I595">
        <v>49.439</v>
      </c>
      <c r="J595">
        <v>0.88641599999999998</v>
      </c>
      <c r="K595">
        <v>28.5473022847527</v>
      </c>
      <c r="L595">
        <v>70.802094363926898</v>
      </c>
      <c r="M595">
        <v>992.62626649826802</v>
      </c>
      <c r="N595">
        <v>1.1340290340478101</v>
      </c>
      <c r="O595">
        <v>2.9628638616085201</v>
      </c>
      <c r="P595">
        <v>49.804759114508599</v>
      </c>
      <c r="Q595">
        <v>0.88691124885792405</v>
      </c>
      <c r="R595">
        <v>2015</v>
      </c>
      <c r="S595">
        <v>26.021145038168001</v>
      </c>
      <c r="T595">
        <v>71.8997267175573</v>
      </c>
      <c r="U595">
        <v>992.46230152671797</v>
      </c>
      <c r="V595">
        <v>1.14483962977099</v>
      </c>
      <c r="W595">
        <v>2.9336628893129801</v>
      </c>
      <c r="X595">
        <v>45.272000000000098</v>
      </c>
      <c r="Y595">
        <v>0.897841</v>
      </c>
      <c r="Z595">
        <v>26.272656513283</v>
      </c>
      <c r="AA595">
        <v>71.461616324019801</v>
      </c>
      <c r="AB595">
        <v>992.39043584511705</v>
      </c>
      <c r="AC595">
        <v>1.14370002088262</v>
      </c>
      <c r="AD595">
        <v>2.9257132488170599</v>
      </c>
      <c r="AE595">
        <v>47.224577111702999</v>
      </c>
      <c r="AF595">
        <v>0.89439177394966396</v>
      </c>
      <c r="AG595">
        <v>8.6578445933689893E-2</v>
      </c>
      <c r="AH595">
        <v>-9.2290378250409894E-3</v>
      </c>
      <c r="AI595">
        <v>2.3763898223185E-4</v>
      </c>
      <c r="AJ595">
        <v>-8.4558771165775693E-3</v>
      </c>
      <c r="AK595">
        <v>1.26979678567212E-2</v>
      </c>
      <c r="AL595">
        <v>5.4636423671991799E-2</v>
      </c>
      <c r="AM595">
        <v>-8.3638124920422403E-3</v>
      </c>
      <c r="AO595"/>
      <c r="AP595"/>
      <c r="AR595"/>
      <c r="AS595"/>
      <c r="AU595"/>
      <c r="AV595"/>
      <c r="BA595"/>
      <c r="BB595"/>
    </row>
    <row r="596" spans="1:60" hidden="1" x14ac:dyDescent="0.25">
      <c r="A596">
        <v>2093</v>
      </c>
      <c r="B596" t="s">
        <v>42</v>
      </c>
      <c r="C596" t="s">
        <v>44</v>
      </c>
      <c r="D596">
        <v>28.468324427481001</v>
      </c>
      <c r="E596">
        <v>70.732287786259604</v>
      </c>
      <c r="F596">
        <v>992.67649618320604</v>
      </c>
      <c r="G596">
        <v>1.13445745038168</v>
      </c>
      <c r="H596">
        <v>3.0032299923664101</v>
      </c>
      <c r="I596">
        <v>49.101999999999997</v>
      </c>
      <c r="J596">
        <v>0.88809300000000002</v>
      </c>
      <c r="K596">
        <v>28.5957246771498</v>
      </c>
      <c r="L596">
        <v>70.775094800974799</v>
      </c>
      <c r="M596">
        <v>992.63036139365295</v>
      </c>
      <c r="N596">
        <v>1.1338247911246699</v>
      </c>
      <c r="O596">
        <v>2.96276142240179</v>
      </c>
      <c r="P596">
        <v>49.876390792113199</v>
      </c>
      <c r="Q596">
        <v>0.88690577862511499</v>
      </c>
      <c r="R596">
        <v>2015</v>
      </c>
      <c r="S596">
        <v>26.021145038168001</v>
      </c>
      <c r="T596">
        <v>71.8997267175573</v>
      </c>
      <c r="U596">
        <v>992.46230152671797</v>
      </c>
      <c r="V596">
        <v>1.14483962977099</v>
      </c>
      <c r="W596">
        <v>2.9336628893129801</v>
      </c>
      <c r="X596">
        <v>45.272000000000098</v>
      </c>
      <c r="Y596">
        <v>0.897841</v>
      </c>
      <c r="Z596">
        <v>26.272656513283</v>
      </c>
      <c r="AA596">
        <v>71.461616324019801</v>
      </c>
      <c r="AB596">
        <v>992.39043584511705</v>
      </c>
      <c r="AC596">
        <v>1.14370002088262</v>
      </c>
      <c r="AD596">
        <v>2.9257132488170599</v>
      </c>
      <c r="AE596">
        <v>47.224577111702999</v>
      </c>
      <c r="AF596">
        <v>0.89439177394966396</v>
      </c>
      <c r="AG596">
        <v>8.8421517736218494E-2</v>
      </c>
      <c r="AH596">
        <v>-9.6068569164759407E-3</v>
      </c>
      <c r="AI596">
        <v>2.41765276920933E-4</v>
      </c>
      <c r="AJ596">
        <v>-8.6344579676842295E-3</v>
      </c>
      <c r="AK596">
        <v>1.26629544435725E-2</v>
      </c>
      <c r="AL596">
        <v>5.6153254144294E-2</v>
      </c>
      <c r="AM596">
        <v>-8.3699286404336094E-3</v>
      </c>
      <c r="AO596"/>
      <c r="AP596"/>
      <c r="AR596"/>
      <c r="AS596"/>
      <c r="AU596"/>
      <c r="AV596"/>
      <c r="BA596"/>
      <c r="BB596"/>
    </row>
    <row r="597" spans="1:60" hidden="1" x14ac:dyDescent="0.25">
      <c r="A597">
        <v>2094</v>
      </c>
      <c r="B597" t="s">
        <v>42</v>
      </c>
      <c r="C597" t="s">
        <v>44</v>
      </c>
      <c r="D597">
        <v>28.730499999999999</v>
      </c>
      <c r="E597">
        <v>70.797540839694705</v>
      </c>
      <c r="F597">
        <v>992.545969465648</v>
      </c>
      <c r="G597">
        <v>1.1331387671755699</v>
      </c>
      <c r="H597">
        <v>2.9251482786259499</v>
      </c>
      <c r="I597">
        <v>49.478000000000002</v>
      </c>
      <c r="J597">
        <v>0.88883000000000001</v>
      </c>
      <c r="K597">
        <v>28.645196357426101</v>
      </c>
      <c r="L597">
        <v>70.747188500441894</v>
      </c>
      <c r="M597">
        <v>992.634381240067</v>
      </c>
      <c r="N597">
        <v>1.1336159831172401</v>
      </c>
      <c r="O597">
        <v>2.9626124117777799</v>
      </c>
      <c r="P597">
        <v>49.950081806394898</v>
      </c>
      <c r="Q597">
        <v>0.88690479258072397</v>
      </c>
      <c r="R597">
        <v>2015</v>
      </c>
      <c r="S597">
        <v>26.021145038168001</v>
      </c>
      <c r="T597">
        <v>71.8997267175573</v>
      </c>
      <c r="U597">
        <v>992.46230152671797</v>
      </c>
      <c r="V597">
        <v>1.14483962977099</v>
      </c>
      <c r="W597">
        <v>2.9336628893129801</v>
      </c>
      <c r="X597">
        <v>45.272000000000098</v>
      </c>
      <c r="Y597">
        <v>0.897841</v>
      </c>
      <c r="Z597">
        <v>26.272656513283</v>
      </c>
      <c r="AA597">
        <v>71.461616324019801</v>
      </c>
      <c r="AB597">
        <v>992.39043584511705</v>
      </c>
      <c r="AC597">
        <v>1.14370002088262</v>
      </c>
      <c r="AD597">
        <v>2.9257132488170599</v>
      </c>
      <c r="AE597">
        <v>47.224577111702999</v>
      </c>
      <c r="AF597">
        <v>0.89439177394966396</v>
      </c>
      <c r="AG597">
        <v>9.0304527939289198E-2</v>
      </c>
      <c r="AH597">
        <v>-9.9973644640020901E-3</v>
      </c>
      <c r="AI597">
        <v>2.45815947169544E-4</v>
      </c>
      <c r="AJ597">
        <v>-8.8170303237328496E-3</v>
      </c>
      <c r="AK597">
        <v>1.2612023059894799E-2</v>
      </c>
      <c r="AL597">
        <v>5.7713691924548803E-2</v>
      </c>
      <c r="AM597">
        <v>-8.3710311152317904E-3</v>
      </c>
      <c r="AO597"/>
      <c r="AP597"/>
      <c r="AR597"/>
      <c r="AS597"/>
      <c r="AU597"/>
      <c r="AV597"/>
      <c r="BA597"/>
      <c r="BB597"/>
    </row>
    <row r="598" spans="1:60" hidden="1" x14ac:dyDescent="0.25">
      <c r="A598">
        <v>2095</v>
      </c>
      <c r="B598" t="s">
        <v>42</v>
      </c>
      <c r="C598" t="s">
        <v>44</v>
      </c>
      <c r="D598">
        <v>28.959301526717599</v>
      </c>
      <c r="E598">
        <v>70.260779389313001</v>
      </c>
      <c r="F598">
        <v>992.61182824427397</v>
      </c>
      <c r="G598">
        <v>1.13229236259542</v>
      </c>
      <c r="H598">
        <v>2.91468478625954</v>
      </c>
      <c r="I598">
        <v>50.703000000000003</v>
      </c>
      <c r="J598">
        <v>0.88527100000000003</v>
      </c>
      <c r="K598">
        <v>28.6956843547161</v>
      </c>
      <c r="L598">
        <v>70.718401615851107</v>
      </c>
      <c r="M598">
        <v>992.63833711853795</v>
      </c>
      <c r="N598">
        <v>1.1334027660405099</v>
      </c>
      <c r="O598">
        <v>2.9624192172893999</v>
      </c>
      <c r="P598">
        <v>50.025712664580901</v>
      </c>
      <c r="Q598">
        <v>0.88690829914142699</v>
      </c>
      <c r="R598">
        <v>2015</v>
      </c>
      <c r="S598">
        <v>26.021145038168001</v>
      </c>
      <c r="T598">
        <v>71.8997267175573</v>
      </c>
      <c r="U598">
        <v>992.46230152671797</v>
      </c>
      <c r="V598">
        <v>1.14483962977099</v>
      </c>
      <c r="W598">
        <v>2.9336628893129801</v>
      </c>
      <c r="X598">
        <v>45.272000000000098</v>
      </c>
      <c r="Y598">
        <v>0.897841</v>
      </c>
      <c r="Z598">
        <v>26.272656513283</v>
      </c>
      <c r="AA598">
        <v>71.461616324019801</v>
      </c>
      <c r="AB598">
        <v>992.39043584511705</v>
      </c>
      <c r="AC598">
        <v>1.14370002088262</v>
      </c>
      <c r="AD598">
        <v>2.9257132488170599</v>
      </c>
      <c r="AE598">
        <v>47.224577111702999</v>
      </c>
      <c r="AF598">
        <v>0.89439177394966396</v>
      </c>
      <c r="AG598">
        <v>9.22262215930853E-2</v>
      </c>
      <c r="AH598">
        <v>-1.04001944876085E-2</v>
      </c>
      <c r="AI598">
        <v>2.49802158975189E-4</v>
      </c>
      <c r="AJ598">
        <v>-9.0034577722218293E-3</v>
      </c>
      <c r="AK598">
        <v>1.2545989764095E-2</v>
      </c>
      <c r="AL598">
        <v>5.9315206703752801E-2</v>
      </c>
      <c r="AM598">
        <v>-8.3671105059366195E-3</v>
      </c>
      <c r="AO598"/>
      <c r="AP598"/>
      <c r="AR598"/>
      <c r="AS598"/>
      <c r="AU598"/>
      <c r="AV598"/>
      <c r="BA598"/>
      <c r="BB598"/>
    </row>
    <row r="599" spans="1:60" hidden="1" x14ac:dyDescent="0.25">
      <c r="A599">
        <v>2096</v>
      </c>
      <c r="B599" t="s">
        <v>42</v>
      </c>
      <c r="C599" t="s">
        <v>44</v>
      </c>
      <c r="D599">
        <v>28.877282442748101</v>
      </c>
      <c r="E599">
        <v>70.701671374045802</v>
      </c>
      <c r="F599">
        <v>992.62202671755699</v>
      </c>
      <c r="G599">
        <v>1.1325918587786299</v>
      </c>
      <c r="H599">
        <v>3.0288972671755698</v>
      </c>
      <c r="I599">
        <v>51.363999999999997</v>
      </c>
      <c r="J599">
        <v>0.88610299999999997</v>
      </c>
      <c r="K599">
        <v>28.747155698154199</v>
      </c>
      <c r="L599">
        <v>70.688760300725704</v>
      </c>
      <c r="M599">
        <v>992.64224011009605</v>
      </c>
      <c r="N599">
        <v>1.1331852959094599</v>
      </c>
      <c r="O599">
        <v>2.9621842264895299</v>
      </c>
      <c r="P599">
        <v>50.103163873898801</v>
      </c>
      <c r="Q599">
        <v>0.88691630672389699</v>
      </c>
      <c r="R599">
        <v>2015</v>
      </c>
      <c r="S599">
        <v>26.021145038168001</v>
      </c>
      <c r="T599">
        <v>71.8997267175573</v>
      </c>
      <c r="U599">
        <v>992.46230152671797</v>
      </c>
      <c r="V599">
        <v>1.14483962977099</v>
      </c>
      <c r="W599">
        <v>2.9336628893129801</v>
      </c>
      <c r="X599">
        <v>45.272000000000098</v>
      </c>
      <c r="Y599">
        <v>0.897841</v>
      </c>
      <c r="Z599">
        <v>26.272656513283</v>
      </c>
      <c r="AA599">
        <v>71.461616324019801</v>
      </c>
      <c r="AB599">
        <v>992.39043584511705</v>
      </c>
      <c r="AC599">
        <v>1.14370002088262</v>
      </c>
      <c r="AD599">
        <v>2.9257132488170599</v>
      </c>
      <c r="AE599">
        <v>47.224577111702999</v>
      </c>
      <c r="AF599">
        <v>0.89439177394966396</v>
      </c>
      <c r="AG599">
        <v>9.4185343747790001E-2</v>
      </c>
      <c r="AH599">
        <v>-1.0814981007283699E-2</v>
      </c>
      <c r="AI599">
        <v>2.53735078335942E-4</v>
      </c>
      <c r="AJ599">
        <v>-9.1936039006489893E-3</v>
      </c>
      <c r="AK599">
        <v>1.2465670614581001E-2</v>
      </c>
      <c r="AL599">
        <v>6.0955268172903997E-2</v>
      </c>
      <c r="AM599">
        <v>-8.3581574020472199E-3</v>
      </c>
      <c r="AO599"/>
      <c r="AP599"/>
      <c r="AR599"/>
      <c r="AS599"/>
      <c r="AU599"/>
      <c r="AV599"/>
      <c r="BA599"/>
      <c r="BB599"/>
    </row>
    <row r="600" spans="1:60" hidden="1" x14ac:dyDescent="0.25">
      <c r="A600">
        <v>2097</v>
      </c>
      <c r="B600" t="s">
        <v>42</v>
      </c>
      <c r="C600" t="s">
        <v>44</v>
      </c>
      <c r="D600">
        <v>28.722996183206099</v>
      </c>
      <c r="E600">
        <v>70.715266793893207</v>
      </c>
      <c r="F600">
        <v>992.75625572519095</v>
      </c>
      <c r="G600">
        <v>1.13340672137405</v>
      </c>
      <c r="H600">
        <v>2.9863017290076299</v>
      </c>
      <c r="I600">
        <v>50.506999999999998</v>
      </c>
      <c r="J600">
        <v>0.88907099999999994</v>
      </c>
      <c r="K600">
        <v>28.799577416875</v>
      </c>
      <c r="L600">
        <v>70.658290708588694</v>
      </c>
      <c r="M600">
        <v>992.64610129577102</v>
      </c>
      <c r="N600">
        <v>1.1329637287390599</v>
      </c>
      <c r="O600">
        <v>2.9619098269310702</v>
      </c>
      <c r="P600">
        <v>50.182315941575801</v>
      </c>
      <c r="Q600">
        <v>0.88692882374480797</v>
      </c>
      <c r="R600">
        <v>2015</v>
      </c>
      <c r="S600">
        <v>26.021145038168001</v>
      </c>
      <c r="T600">
        <v>71.8997267175573</v>
      </c>
      <c r="U600">
        <v>992.46230152671797</v>
      </c>
      <c r="V600">
        <v>1.14483962977099</v>
      </c>
      <c r="W600">
        <v>2.9336628893129801</v>
      </c>
      <c r="X600">
        <v>45.272000000000098</v>
      </c>
      <c r="Y600">
        <v>0.897841</v>
      </c>
      <c r="Z600">
        <v>26.272656513283</v>
      </c>
      <c r="AA600">
        <v>71.461616324019801</v>
      </c>
      <c r="AB600">
        <v>992.39043584511705</v>
      </c>
      <c r="AC600">
        <v>1.14370002088262</v>
      </c>
      <c r="AD600">
        <v>2.9257132488170599</v>
      </c>
      <c r="AE600">
        <v>47.224577111702999</v>
      </c>
      <c r="AF600">
        <v>0.89439177394966396</v>
      </c>
      <c r="AG600">
        <v>9.6180639453585695E-2</v>
      </c>
      <c r="AH600">
        <v>-1.12413580430179E-2</v>
      </c>
      <c r="AI600">
        <v>2.5762587124839102E-4</v>
      </c>
      <c r="AJ600">
        <v>-9.3873322965129097E-3</v>
      </c>
      <c r="AK600">
        <v>1.23718816697593E-2</v>
      </c>
      <c r="AL600">
        <v>6.2631346022998302E-2</v>
      </c>
      <c r="AM600">
        <v>-8.3441623930634607E-3</v>
      </c>
      <c r="AO600"/>
      <c r="AP600"/>
      <c r="AR600"/>
      <c r="AS600"/>
      <c r="AU600"/>
      <c r="AV600"/>
      <c r="BA600"/>
      <c r="BB600"/>
    </row>
    <row r="601" spans="1:60" hidden="1" x14ac:dyDescent="0.25">
      <c r="A601">
        <v>2098</v>
      </c>
      <c r="B601" t="s">
        <v>42</v>
      </c>
      <c r="C601" t="s">
        <v>44</v>
      </c>
      <c r="D601">
        <v>29.009030534351201</v>
      </c>
      <c r="E601">
        <v>70.199982061068695</v>
      </c>
      <c r="F601">
        <v>992.65750381679402</v>
      </c>
      <c r="G601">
        <v>1.13211832061069</v>
      </c>
      <c r="H601">
        <v>2.9543396221373999</v>
      </c>
      <c r="I601">
        <v>49.344999999999999</v>
      </c>
      <c r="J601">
        <v>0.88579399999999997</v>
      </c>
      <c r="K601">
        <v>28.852916540012998</v>
      </c>
      <c r="L601">
        <v>70.627018992963301</v>
      </c>
      <c r="M601">
        <v>992.64993175659004</v>
      </c>
      <c r="N601">
        <v>1.1327382205443099</v>
      </c>
      <c r="O601">
        <v>2.96159840616692</v>
      </c>
      <c r="P601">
        <v>50.263049374839298</v>
      </c>
      <c r="Q601">
        <v>0.88694585862083497</v>
      </c>
      <c r="R601">
        <v>2015</v>
      </c>
      <c r="S601">
        <v>26.021145038168001</v>
      </c>
      <c r="T601">
        <v>71.8997267175573</v>
      </c>
      <c r="U601">
        <v>992.46230152671797</v>
      </c>
      <c r="V601">
        <v>1.14483962977099</v>
      </c>
      <c r="W601">
        <v>2.9336628893129801</v>
      </c>
      <c r="X601">
        <v>45.272000000000098</v>
      </c>
      <c r="Y601">
        <v>0.897841</v>
      </c>
      <c r="Z601">
        <v>26.272656513283</v>
      </c>
      <c r="AA601">
        <v>71.461616324019801</v>
      </c>
      <c r="AB601">
        <v>992.39043584511705</v>
      </c>
      <c r="AC601">
        <v>1.14370002088262</v>
      </c>
      <c r="AD601">
        <v>2.9257132488170599</v>
      </c>
      <c r="AE601">
        <v>47.224577111702999</v>
      </c>
      <c r="AF601">
        <v>0.89439177394966396</v>
      </c>
      <c r="AG601">
        <v>9.8210853760655206E-2</v>
      </c>
      <c r="AH601">
        <v>-1.1678959614799001E-2</v>
      </c>
      <c r="AI601">
        <v>2.6148570371095501E-4</v>
      </c>
      <c r="AJ601">
        <v>-9.5845065473121795E-3</v>
      </c>
      <c r="AK601">
        <v>1.2265438988036999E-2</v>
      </c>
      <c r="AL601">
        <v>6.4340909945032804E-2</v>
      </c>
      <c r="AM601">
        <v>-8.3251160684850601E-3</v>
      </c>
      <c r="AO601"/>
      <c r="AP601"/>
      <c r="AR601"/>
      <c r="AS601"/>
      <c r="AU601"/>
      <c r="AV601"/>
      <c r="BA601"/>
      <c r="BB601"/>
    </row>
    <row r="602" spans="1:60" hidden="1" x14ac:dyDescent="0.25">
      <c r="A602">
        <v>2099</v>
      </c>
      <c r="B602" t="s">
        <v>42</v>
      </c>
      <c r="C602" t="s">
        <v>44</v>
      </c>
      <c r="D602">
        <v>29.003580152671798</v>
      </c>
      <c r="E602">
        <v>70.7420095419848</v>
      </c>
      <c r="F602">
        <v>992.659492366412</v>
      </c>
      <c r="G602">
        <v>1.1320522748091599</v>
      </c>
      <c r="H602">
        <v>2.9500799160305302</v>
      </c>
      <c r="I602">
        <v>49.42</v>
      </c>
      <c r="J602">
        <v>0.892926</v>
      </c>
      <c r="K602">
        <v>28.907140096702701</v>
      </c>
      <c r="L602">
        <v>70.594971307372603</v>
      </c>
      <c r="M602">
        <v>992.65374257358496</v>
      </c>
      <c r="N602">
        <v>1.1325089273401701</v>
      </c>
      <c r="O602">
        <v>2.9612523517499598</v>
      </c>
      <c r="P602">
        <v>50.3452446809167</v>
      </c>
      <c r="Q602">
        <v>0.88696741976865201</v>
      </c>
      <c r="R602">
        <v>2015</v>
      </c>
      <c r="S602">
        <v>26.021145038168001</v>
      </c>
      <c r="T602">
        <v>71.8997267175573</v>
      </c>
      <c r="U602">
        <v>992.46230152671797</v>
      </c>
      <c r="V602">
        <v>1.14483962977099</v>
      </c>
      <c r="W602">
        <v>2.9336628893129801</v>
      </c>
      <c r="X602">
        <v>45.272000000000098</v>
      </c>
      <c r="Y602">
        <v>0.897841</v>
      </c>
      <c r="Z602">
        <v>26.272656513283</v>
      </c>
      <c r="AA602">
        <v>71.461616324019801</v>
      </c>
      <c r="AB602">
        <v>992.39043584511705</v>
      </c>
      <c r="AC602">
        <v>1.14370002088262</v>
      </c>
      <c r="AD602">
        <v>2.9257132488170599</v>
      </c>
      <c r="AE602">
        <v>47.224577111702999</v>
      </c>
      <c r="AF602">
        <v>0.89439177394966396</v>
      </c>
      <c r="AG602">
        <v>0.100274731719182</v>
      </c>
      <c r="AH602">
        <v>-1.21274197426168E-2</v>
      </c>
      <c r="AI602">
        <v>2.6532574172113803E-4</v>
      </c>
      <c r="AJ602">
        <v>-9.7849902405446193E-3</v>
      </c>
      <c r="AK602">
        <v>1.2147158627821701E-2</v>
      </c>
      <c r="AL602">
        <v>6.6081429630004504E-2</v>
      </c>
      <c r="AM602">
        <v>-8.3010090178109106E-3</v>
      </c>
      <c r="AO602"/>
      <c r="AP602"/>
      <c r="AR602"/>
      <c r="AS602"/>
      <c r="AU602"/>
      <c r="AV602"/>
      <c r="BA602"/>
      <c r="BB602"/>
    </row>
    <row r="603" spans="1:60" x14ac:dyDescent="0.25">
      <c r="A603">
        <v>2100</v>
      </c>
      <c r="B603" t="s">
        <v>42</v>
      </c>
      <c r="C603" t="s">
        <v>44</v>
      </c>
      <c r="D603">
        <v>28.9788396946565</v>
      </c>
      <c r="E603">
        <v>70.564062595419898</v>
      </c>
      <c r="F603">
        <v>992.51851908396998</v>
      </c>
      <c r="G603">
        <v>1.13203965648855</v>
      </c>
      <c r="H603">
        <v>2.9517917977099302</v>
      </c>
      <c r="I603">
        <v>52.210999999999999</v>
      </c>
      <c r="J603">
        <v>0.88105100000000003</v>
      </c>
      <c r="K603" s="4">
        <v>28.9622151160786</v>
      </c>
      <c r="L603">
        <v>70.562173805339697</v>
      </c>
      <c r="M603">
        <v>992.657544827783</v>
      </c>
      <c r="N603" s="5">
        <v>1.1322760051416301</v>
      </c>
      <c r="O603">
        <v>2.9608740512330902</v>
      </c>
      <c r="P603" s="10">
        <v>50.428782367035303</v>
      </c>
      <c r="Q603" s="9">
        <v>0.886993515604933</v>
      </c>
      <c r="R603">
        <v>2015</v>
      </c>
      <c r="S603">
        <v>26.021145038168001</v>
      </c>
      <c r="T603">
        <v>71.8997267175573</v>
      </c>
      <c r="U603">
        <v>992.46230152671797</v>
      </c>
      <c r="V603">
        <v>1.14483962977099</v>
      </c>
      <c r="W603">
        <v>2.9336628893129801</v>
      </c>
      <c r="X603">
        <v>45.272000000000098</v>
      </c>
      <c r="Y603">
        <v>0.897841</v>
      </c>
      <c r="Z603" s="4">
        <v>26.272656513283</v>
      </c>
      <c r="AA603">
        <v>71.461616324019801</v>
      </c>
      <c r="AB603">
        <v>992.39043584511705</v>
      </c>
      <c r="AC603" s="5">
        <v>1.14370002088262</v>
      </c>
      <c r="AD603">
        <v>2.9257132488170599</v>
      </c>
      <c r="AE603" s="10">
        <v>47.224577111702999</v>
      </c>
      <c r="AF603" s="9">
        <v>0.89439177394966396</v>
      </c>
      <c r="AG603">
        <v>0.102371018379349</v>
      </c>
      <c r="AH603">
        <v>-1.25863724464601E-2</v>
      </c>
      <c r="AI603">
        <v>2.6915715127598399E-4</v>
      </c>
      <c r="AJ603">
        <v>-9.9886469637086098E-3</v>
      </c>
      <c r="AK603">
        <v>1.20178566475203E-2</v>
      </c>
      <c r="AL603">
        <v>6.7850374768910399E-2</v>
      </c>
      <c r="AM603">
        <v>-8.2718318305413496E-3</v>
      </c>
      <c r="AO603" s="30">
        <f>N603-AC603</f>
        <v>-1.1424015740989946E-2</v>
      </c>
      <c r="AP603" s="6">
        <f>AO603/AC603</f>
        <v>-9.9886469637149831E-3</v>
      </c>
      <c r="AQ603" s="2">
        <f>AO603*1000</f>
        <v>-11.424015740989946</v>
      </c>
      <c r="AR603" s="7">
        <f>K603-Z603</f>
        <v>2.6895586027956</v>
      </c>
      <c r="AS603" s="8">
        <f>ABS(AR603/Z603)</f>
        <v>0.10237101837934835</v>
      </c>
      <c r="AU603" s="11">
        <f>P603-AE603</f>
        <v>3.2042052553323046</v>
      </c>
      <c r="AV603" s="12">
        <f>AU603/AE603</f>
        <v>6.7850374768909302E-2</v>
      </c>
      <c r="AW603" s="2"/>
      <c r="AX603" s="24">
        <f>IF(AR603&lt;AU603,1,0)</f>
        <v>1</v>
      </c>
      <c r="AY603" s="24">
        <f>IF(AS603&lt;AV603,1,0)</f>
        <v>0</v>
      </c>
      <c r="AZ603" s="2"/>
      <c r="BA603" s="28">
        <f>Q603-AF603</f>
        <v>-7.3982583447309569E-3</v>
      </c>
      <c r="BB603" s="26">
        <f>BA603/AO603</f>
        <v>0.64760575549503419</v>
      </c>
      <c r="BC603" s="2">
        <f>BA603*1000</f>
        <v>-7.3982583447309569</v>
      </c>
      <c r="BD603">
        <f>IF(ABS(AO603)&lt;ABS(BA603),1,0)</f>
        <v>0</v>
      </c>
      <c r="BE603">
        <f>IF(ABS(AP603)&lt;ABS(BB603),1,0)</f>
        <v>1</v>
      </c>
      <c r="BG603" s="2">
        <f>O603-AD603</f>
        <v>3.5160802416030368E-2</v>
      </c>
      <c r="BH603" s="3">
        <f>BG603/AD603</f>
        <v>1.201785664751895E-2</v>
      </c>
    </row>
    <row r="604" spans="1:60" hidden="1" x14ac:dyDescent="0.25">
      <c r="A604">
        <v>2015</v>
      </c>
      <c r="B604" t="s">
        <v>43</v>
      </c>
      <c r="C604" t="s">
        <v>44</v>
      </c>
      <c r="D604">
        <v>25.9621145038168</v>
      </c>
      <c r="E604">
        <v>71.8526339694657</v>
      </c>
      <c r="F604">
        <v>992.48106488549695</v>
      </c>
      <c r="G604">
        <v>1.1451177977099201</v>
      </c>
      <c r="H604">
        <v>2.9096509160305399</v>
      </c>
      <c r="I604">
        <v>46.772000000000098</v>
      </c>
      <c r="J604">
        <v>0.89956599999999998</v>
      </c>
      <c r="K604">
        <v>26.233635179396</v>
      </c>
      <c r="L604">
        <v>71.439095553300206</v>
      </c>
      <c r="M604">
        <v>992.369949641772</v>
      </c>
      <c r="N604">
        <v>1.1438555765810601</v>
      </c>
      <c r="O604">
        <v>2.9217883496827399</v>
      </c>
      <c r="P604">
        <v>46.831908397188599</v>
      </c>
      <c r="Q604">
        <v>0.89539713760308703</v>
      </c>
      <c r="R604">
        <v>2015</v>
      </c>
      <c r="S604">
        <v>25.9621145038168</v>
      </c>
      <c r="T604">
        <v>71.8526339694657</v>
      </c>
      <c r="U604">
        <v>992.48106488549695</v>
      </c>
      <c r="V604">
        <v>1.1451177977099201</v>
      </c>
      <c r="W604">
        <v>2.9096509160305399</v>
      </c>
      <c r="X604">
        <v>46.772000000000098</v>
      </c>
      <c r="Y604">
        <v>0.89956599999999998</v>
      </c>
      <c r="Z604">
        <v>26.233635179396</v>
      </c>
      <c r="AA604">
        <v>71.439095553300206</v>
      </c>
      <c r="AB604">
        <v>992.369949641772</v>
      </c>
      <c r="AC604">
        <v>1.1438555765810601</v>
      </c>
      <c r="AD604">
        <v>2.9217883496827399</v>
      </c>
      <c r="AE604">
        <v>46.831908397188599</v>
      </c>
      <c r="AF604">
        <v>0.89539713760308703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O604"/>
      <c r="AP604"/>
      <c r="AR604"/>
      <c r="AS604"/>
      <c r="AU604"/>
      <c r="AV604"/>
      <c r="BA604"/>
      <c r="BB604"/>
    </row>
    <row r="605" spans="1:60" hidden="1" x14ac:dyDescent="0.25">
      <c r="A605">
        <v>2016</v>
      </c>
      <c r="B605" t="s">
        <v>43</v>
      </c>
      <c r="C605" t="s">
        <v>44</v>
      </c>
      <c r="D605">
        <v>26.111900763358801</v>
      </c>
      <c r="E605">
        <v>71.526940458015304</v>
      </c>
      <c r="F605">
        <v>992.47331679389299</v>
      </c>
      <c r="G605">
        <v>1.14451925954198</v>
      </c>
      <c r="H605">
        <v>2.9157053435114499</v>
      </c>
      <c r="I605">
        <v>46.741000000000099</v>
      </c>
      <c r="J605">
        <v>0.89451000000000003</v>
      </c>
      <c r="K605">
        <v>26.255987568026701</v>
      </c>
      <c r="L605">
        <v>71.442325984484995</v>
      </c>
      <c r="M605">
        <v>992.37378973804095</v>
      </c>
      <c r="N605">
        <v>1.1437605557677799</v>
      </c>
      <c r="O605">
        <v>2.92435920778061</v>
      </c>
      <c r="P605">
        <v>46.867096462484</v>
      </c>
      <c r="Q605">
        <v>0.89519377696575697</v>
      </c>
      <c r="R605">
        <v>2015</v>
      </c>
      <c r="S605">
        <v>25.9621145038168</v>
      </c>
      <c r="T605">
        <v>71.8526339694657</v>
      </c>
      <c r="U605">
        <v>992.48106488549695</v>
      </c>
      <c r="V605">
        <v>1.1451177977099201</v>
      </c>
      <c r="W605">
        <v>2.9096509160305399</v>
      </c>
      <c r="X605">
        <v>46.772000000000098</v>
      </c>
      <c r="Y605">
        <v>0.89956599999999998</v>
      </c>
      <c r="Z605">
        <v>26.233635179396</v>
      </c>
      <c r="AA605">
        <v>71.439095553300206</v>
      </c>
      <c r="AB605">
        <v>992.369949641772</v>
      </c>
      <c r="AC605">
        <v>1.1438555765810601</v>
      </c>
      <c r="AD605">
        <v>2.9217883496827399</v>
      </c>
      <c r="AE605">
        <v>46.831908397188599</v>
      </c>
      <c r="AF605">
        <v>0.89539713760308703</v>
      </c>
      <c r="AG605">
        <v>8.52050753842892E-4</v>
      </c>
      <c r="AH605" s="1">
        <v>4.5219374065796501E-5</v>
      </c>
      <c r="AI605" s="1">
        <v>3.8696216774529398E-6</v>
      </c>
      <c r="AJ605" s="1">
        <v>-8.3070638657376607E-5</v>
      </c>
      <c r="AK605">
        <v>8.7989196690060195E-4</v>
      </c>
      <c r="AL605">
        <v>7.5136945086520801E-4</v>
      </c>
      <c r="AM605">
        <v>-2.2711781039851201E-4</v>
      </c>
      <c r="AO605"/>
      <c r="AP605"/>
      <c r="AR605"/>
      <c r="AS605"/>
      <c r="AU605"/>
      <c r="AV605"/>
      <c r="BA605"/>
      <c r="BB605"/>
    </row>
    <row r="606" spans="1:60" hidden="1" x14ac:dyDescent="0.25">
      <c r="A606">
        <v>2017</v>
      </c>
      <c r="B606" t="s">
        <v>43</v>
      </c>
      <c r="C606" t="s">
        <v>44</v>
      </c>
      <c r="D606">
        <v>26.192240458015299</v>
      </c>
      <c r="E606">
        <v>71.399496183206097</v>
      </c>
      <c r="F606">
        <v>992.45171755725198</v>
      </c>
      <c r="G606">
        <v>1.1441450343511399</v>
      </c>
      <c r="H606">
        <v>2.9397946072519101</v>
      </c>
      <c r="I606">
        <v>46.808999999999997</v>
      </c>
      <c r="J606">
        <v>0.89702999999999999</v>
      </c>
      <c r="K606">
        <v>26.278760136938899</v>
      </c>
      <c r="L606">
        <v>71.444875763078599</v>
      </c>
      <c r="M606">
        <v>992.37758852656304</v>
      </c>
      <c r="N606">
        <v>1.1436637440681101</v>
      </c>
      <c r="O606">
        <v>2.9268488574355001</v>
      </c>
      <c r="P606">
        <v>46.902578522075302</v>
      </c>
      <c r="Q606">
        <v>0.89499275449712601</v>
      </c>
      <c r="R606">
        <v>2015</v>
      </c>
      <c r="S606">
        <v>25.9621145038168</v>
      </c>
      <c r="T606">
        <v>71.8526339694657</v>
      </c>
      <c r="U606">
        <v>992.48106488549695</v>
      </c>
      <c r="V606">
        <v>1.1451177977099201</v>
      </c>
      <c r="W606">
        <v>2.9096509160305399</v>
      </c>
      <c r="X606">
        <v>46.772000000000098</v>
      </c>
      <c r="Y606">
        <v>0.89956599999999998</v>
      </c>
      <c r="Z606">
        <v>26.233635179396</v>
      </c>
      <c r="AA606">
        <v>71.439095553300206</v>
      </c>
      <c r="AB606">
        <v>992.369949641772</v>
      </c>
      <c r="AC606">
        <v>1.1438555765810601</v>
      </c>
      <c r="AD606">
        <v>2.9217883496827399</v>
      </c>
      <c r="AE606">
        <v>46.831908397188599</v>
      </c>
      <c r="AF606">
        <v>0.89539713760308703</v>
      </c>
      <c r="AG606">
        <v>1.7201183608102999E-3</v>
      </c>
      <c r="AH606" s="1">
        <v>8.0911015650023498E-5</v>
      </c>
      <c r="AI606" s="1">
        <v>7.6976180037150406E-6</v>
      </c>
      <c r="AJ606">
        <v>-1.6770693510316699E-4</v>
      </c>
      <c r="AK606">
        <v>1.7319898456398201E-3</v>
      </c>
      <c r="AL606">
        <v>1.50901655100827E-3</v>
      </c>
      <c r="AM606">
        <v>-4.51624300523202E-4</v>
      </c>
      <c r="AO606"/>
      <c r="AP606"/>
      <c r="AR606"/>
      <c r="AS606"/>
      <c r="AU606"/>
      <c r="AV606"/>
      <c r="BA606"/>
      <c r="BB606"/>
    </row>
    <row r="607" spans="1:60" hidden="1" x14ac:dyDescent="0.25">
      <c r="A607">
        <v>2018</v>
      </c>
      <c r="B607" t="s">
        <v>43</v>
      </c>
      <c r="C607" t="s">
        <v>44</v>
      </c>
      <c r="D607">
        <v>26.285622137404602</v>
      </c>
      <c r="E607">
        <v>70.9788396946565</v>
      </c>
      <c r="F607">
        <v>992.42059160305405</v>
      </c>
      <c r="G607">
        <v>1.1437562366412199</v>
      </c>
      <c r="H607">
        <v>2.9442408732824501</v>
      </c>
      <c r="I607">
        <v>45.898000000000003</v>
      </c>
      <c r="J607">
        <v>0.89344100000000004</v>
      </c>
      <c r="K607">
        <v>26.301928078187998</v>
      </c>
      <c r="L607">
        <v>71.446759316839604</v>
      </c>
      <c r="M607">
        <v>992.38135727818701</v>
      </c>
      <c r="N607">
        <v>1.14356526145787</v>
      </c>
      <c r="O607">
        <v>2.9292547842491401</v>
      </c>
      <c r="P607">
        <v>46.938401650085702</v>
      </c>
      <c r="Q607">
        <v>0.89479428335418199</v>
      </c>
      <c r="R607">
        <v>2015</v>
      </c>
      <c r="S607">
        <v>25.9621145038168</v>
      </c>
      <c r="T607">
        <v>71.8526339694657</v>
      </c>
      <c r="U607">
        <v>992.48106488549695</v>
      </c>
      <c r="V607">
        <v>1.1451177977099201</v>
      </c>
      <c r="W607">
        <v>2.9096509160305399</v>
      </c>
      <c r="X607">
        <v>46.772000000000098</v>
      </c>
      <c r="Y607">
        <v>0.89956599999999998</v>
      </c>
      <c r="Z607">
        <v>26.233635179396</v>
      </c>
      <c r="AA607">
        <v>71.439095553300206</v>
      </c>
      <c r="AB607">
        <v>992.369949641772</v>
      </c>
      <c r="AC607">
        <v>1.1438555765810601</v>
      </c>
      <c r="AD607">
        <v>2.9217883496827399</v>
      </c>
      <c r="AE607">
        <v>46.831908397188599</v>
      </c>
      <c r="AF607">
        <v>0.89539713760308703</v>
      </c>
      <c r="AG607">
        <v>2.6032571667973501E-3</v>
      </c>
      <c r="AH607">
        <v>1.07276883616324E-4</v>
      </c>
      <c r="AI607" s="1">
        <v>1.1495346487142499E-5</v>
      </c>
      <c r="AJ607">
        <v>-2.5380400212146202E-4</v>
      </c>
      <c r="AK607">
        <v>2.5554330679729898E-3</v>
      </c>
      <c r="AL607">
        <v>2.2739464724330699E-3</v>
      </c>
      <c r="AM607">
        <v>-6.7328141177476996E-4</v>
      </c>
      <c r="AO607"/>
      <c r="AP607"/>
      <c r="AR607"/>
      <c r="AS607"/>
      <c r="AU607"/>
      <c r="AV607"/>
      <c r="BA607"/>
      <c r="BB607"/>
    </row>
    <row r="608" spans="1:60" hidden="1" x14ac:dyDescent="0.25">
      <c r="A608">
        <v>2019</v>
      </c>
      <c r="B608" t="s">
        <v>43</v>
      </c>
      <c r="C608" t="s">
        <v>44</v>
      </c>
      <c r="D608">
        <v>26.635645038168001</v>
      </c>
      <c r="E608">
        <v>71.110967938931296</v>
      </c>
      <c r="F608">
        <v>992.46138931297696</v>
      </c>
      <c r="G608">
        <v>1.1422381717557299</v>
      </c>
      <c r="H608">
        <v>2.9447403358778699</v>
      </c>
      <c r="I608">
        <v>47.435000000000002</v>
      </c>
      <c r="J608">
        <v>0.88678800000000002</v>
      </c>
      <c r="K608">
        <v>26.325466583829002</v>
      </c>
      <c r="L608">
        <v>71.447991073526495</v>
      </c>
      <c r="M608">
        <v>992.38510726376296</v>
      </c>
      <c r="N608">
        <v>1.1434652279129001</v>
      </c>
      <c r="O608">
        <v>2.9315744738232601</v>
      </c>
      <c r="P608">
        <v>46.974612920638499</v>
      </c>
      <c r="Q608">
        <v>0.89459857669391396</v>
      </c>
      <c r="R608">
        <v>2015</v>
      </c>
      <c r="S608">
        <v>25.9621145038168</v>
      </c>
      <c r="T608">
        <v>71.8526339694657</v>
      </c>
      <c r="U608">
        <v>992.48106488549695</v>
      </c>
      <c r="V608">
        <v>1.1451177977099201</v>
      </c>
      <c r="W608">
        <v>2.9096509160305399</v>
      </c>
      <c r="X608">
        <v>46.772000000000098</v>
      </c>
      <c r="Y608">
        <v>0.89956599999999998</v>
      </c>
      <c r="Z608">
        <v>26.233635179396</v>
      </c>
      <c r="AA608">
        <v>71.439095553300206</v>
      </c>
      <c r="AB608">
        <v>992.369949641772</v>
      </c>
      <c r="AC608">
        <v>1.1438555765810601</v>
      </c>
      <c r="AD608">
        <v>2.9217883496827399</v>
      </c>
      <c r="AE608">
        <v>46.831908397188599</v>
      </c>
      <c r="AF608">
        <v>0.89539713760308703</v>
      </c>
      <c r="AG608">
        <v>3.5005215176995398E-3</v>
      </c>
      <c r="AH608">
        <v>1.2451893682873999E-4</v>
      </c>
      <c r="AI608" s="1">
        <v>1.5274164636549798E-5</v>
      </c>
      <c r="AJ608">
        <v>-3.4125695249771299E-4</v>
      </c>
      <c r="AK608">
        <v>3.34936106565621E-3</v>
      </c>
      <c r="AL608">
        <v>3.0471643871445501E-3</v>
      </c>
      <c r="AM608">
        <v>-8.9185108555367204E-4</v>
      </c>
      <c r="AO608"/>
      <c r="AP608"/>
      <c r="AR608"/>
      <c r="AS608"/>
      <c r="AU608"/>
      <c r="AV608"/>
      <c r="BA608"/>
      <c r="BB608"/>
    </row>
    <row r="609" spans="1:54" hidden="1" x14ac:dyDescent="0.25">
      <c r="A609">
        <v>2020</v>
      </c>
      <c r="B609" t="s">
        <v>43</v>
      </c>
      <c r="C609" t="s">
        <v>44</v>
      </c>
      <c r="D609">
        <v>26.420625954198499</v>
      </c>
      <c r="E609">
        <v>71.664263740457997</v>
      </c>
      <c r="F609">
        <v>992.05935114503802</v>
      </c>
      <c r="G609">
        <v>1.1426098091603001</v>
      </c>
      <c r="H609">
        <v>2.8910582625954202</v>
      </c>
      <c r="I609">
        <v>47.736000000000097</v>
      </c>
      <c r="J609">
        <v>0.89343499999999998</v>
      </c>
      <c r="K609">
        <v>26.3493508459173</v>
      </c>
      <c r="L609">
        <v>71.448585460898101</v>
      </c>
      <c r="M609">
        <v>992.38884975414305</v>
      </c>
      <c r="N609">
        <v>1.1433637634090099</v>
      </c>
      <c r="O609">
        <v>2.9338054117595802</v>
      </c>
      <c r="P609">
        <v>47.011259407856997</v>
      </c>
      <c r="Q609">
        <v>0.89440584767330999</v>
      </c>
      <c r="R609">
        <v>2015</v>
      </c>
      <c r="S609">
        <v>25.9621145038168</v>
      </c>
      <c r="T609">
        <v>71.8526339694657</v>
      </c>
      <c r="U609">
        <v>992.48106488549695</v>
      </c>
      <c r="V609">
        <v>1.1451177977099201</v>
      </c>
      <c r="W609">
        <v>2.9096509160305399</v>
      </c>
      <c r="X609">
        <v>46.772000000000098</v>
      </c>
      <c r="Y609">
        <v>0.89956599999999998</v>
      </c>
      <c r="Z609">
        <v>26.233635179396</v>
      </c>
      <c r="AA609">
        <v>71.439095553300206</v>
      </c>
      <c r="AB609">
        <v>992.369949641772</v>
      </c>
      <c r="AC609">
        <v>1.1438555765810601</v>
      </c>
      <c r="AD609">
        <v>2.9217883496827399</v>
      </c>
      <c r="AE609">
        <v>46.831908397188599</v>
      </c>
      <c r="AF609">
        <v>0.89539713760308703</v>
      </c>
      <c r="AG609">
        <v>4.4109657594121401E-3</v>
      </c>
      <c r="AH609">
        <v>1.3283913415111201E-4</v>
      </c>
      <c r="AI609" s="1">
        <v>1.9045429960407801E-5</v>
      </c>
      <c r="AJ609">
        <v>-4.2996089901659301E-4</v>
      </c>
      <c r="AK609">
        <v>4.1129132704448099E-3</v>
      </c>
      <c r="AL609">
        <v>3.8296754671472001E-3</v>
      </c>
      <c r="AM609">
        <v>-1.1070952632601101E-3</v>
      </c>
      <c r="AO609"/>
      <c r="AP609"/>
      <c r="AR609"/>
      <c r="AS609"/>
      <c r="AU609"/>
      <c r="AV609"/>
      <c r="BA609"/>
      <c r="BB609"/>
    </row>
    <row r="610" spans="1:54" hidden="1" x14ac:dyDescent="0.25">
      <c r="A610">
        <v>2021</v>
      </c>
      <c r="B610" t="s">
        <v>43</v>
      </c>
      <c r="C610" t="s">
        <v>44</v>
      </c>
      <c r="D610">
        <v>26.340011450381699</v>
      </c>
      <c r="E610">
        <v>71.430920992366396</v>
      </c>
      <c r="F610">
        <v>992.37317938931403</v>
      </c>
      <c r="G610">
        <v>1.1433718778625901</v>
      </c>
      <c r="H610">
        <v>2.8977866851145002</v>
      </c>
      <c r="I610">
        <v>46.225999999999999</v>
      </c>
      <c r="J610">
        <v>0.899783</v>
      </c>
      <c r="K610">
        <v>26.373556056508001</v>
      </c>
      <c r="L610">
        <v>71.448556906712795</v>
      </c>
      <c r="M610">
        <v>992.39259602017501</v>
      </c>
      <c r="N610">
        <v>1.1432609879220299</v>
      </c>
      <c r="O610">
        <v>2.9359450836598402</v>
      </c>
      <c r="P610">
        <v>47.048388185864297</v>
      </c>
      <c r="Q610">
        <v>0.89421630944935804</v>
      </c>
      <c r="R610">
        <v>2015</v>
      </c>
      <c r="S610">
        <v>25.9621145038168</v>
      </c>
      <c r="T610">
        <v>71.8526339694657</v>
      </c>
      <c r="U610">
        <v>992.48106488549695</v>
      </c>
      <c r="V610">
        <v>1.1451177977099201</v>
      </c>
      <c r="W610">
        <v>2.9096509160305399</v>
      </c>
      <c r="X610">
        <v>46.772000000000098</v>
      </c>
      <c r="Y610">
        <v>0.89956599999999998</v>
      </c>
      <c r="Z610">
        <v>26.233635179396</v>
      </c>
      <c r="AA610">
        <v>71.439095553300206</v>
      </c>
      <c r="AB610">
        <v>992.369949641772</v>
      </c>
      <c r="AC610">
        <v>1.1438555765810601</v>
      </c>
      <c r="AD610">
        <v>2.9217883496827399</v>
      </c>
      <c r="AE610">
        <v>46.831908397188599</v>
      </c>
      <c r="AF610">
        <v>0.89539713760308703</v>
      </c>
      <c r="AG610">
        <v>5.3336442378307796E-3</v>
      </c>
      <c r="AH610">
        <v>1.3243943444728401E-4</v>
      </c>
      <c r="AI610" s="1">
        <v>2.28204999670726E-5</v>
      </c>
      <c r="AJ610">
        <v>-5.1981095446355398E-4</v>
      </c>
      <c r="AK610">
        <v>4.8452291140944201E-3</v>
      </c>
      <c r="AL610">
        <v>4.6224848844450602E-3</v>
      </c>
      <c r="AM610">
        <v>-1.3187758862950401E-3</v>
      </c>
      <c r="AO610"/>
      <c r="AP610"/>
      <c r="AR610"/>
      <c r="AS610"/>
      <c r="AU610"/>
      <c r="AV610"/>
      <c r="BA610"/>
      <c r="BB610"/>
    </row>
    <row r="611" spans="1:54" hidden="1" x14ac:dyDescent="0.25">
      <c r="A611">
        <v>2022</v>
      </c>
      <c r="B611" t="s">
        <v>43</v>
      </c>
      <c r="C611" t="s">
        <v>44</v>
      </c>
      <c r="D611">
        <v>26.563717557251898</v>
      </c>
      <c r="E611">
        <v>71.293380152671702</v>
      </c>
      <c r="F611">
        <v>992.35491603053401</v>
      </c>
      <c r="G611">
        <v>1.1423932862595401</v>
      </c>
      <c r="H611">
        <v>2.9077554656488598</v>
      </c>
      <c r="I611">
        <v>48.536999999999999</v>
      </c>
      <c r="J611">
        <v>0.89188999999999996</v>
      </c>
      <c r="K611">
        <v>26.398057407656399</v>
      </c>
      <c r="L611">
        <v>71.447919838729106</v>
      </c>
      <c r="M611">
        <v>992.39635733271098</v>
      </c>
      <c r="N611">
        <v>1.14315702142779</v>
      </c>
      <c r="O611">
        <v>2.9379909751257798</v>
      </c>
      <c r="P611">
        <v>47.086046328783802</v>
      </c>
      <c r="Q611">
        <v>0.89403017517904804</v>
      </c>
      <c r="R611">
        <v>2015</v>
      </c>
      <c r="S611">
        <v>25.9621145038168</v>
      </c>
      <c r="T611">
        <v>71.8526339694657</v>
      </c>
      <c r="U611">
        <v>992.48106488549695</v>
      </c>
      <c r="V611">
        <v>1.1451177977099201</v>
      </c>
      <c r="W611">
        <v>2.9096509160305399</v>
      </c>
      <c r="X611">
        <v>46.772000000000098</v>
      </c>
      <c r="Y611">
        <v>0.89956599999999998</v>
      </c>
      <c r="Z611">
        <v>26.233635179396</v>
      </c>
      <c r="AA611">
        <v>71.439095553300206</v>
      </c>
      <c r="AB611">
        <v>992.369949641772</v>
      </c>
      <c r="AC611">
        <v>1.1438555765810601</v>
      </c>
      <c r="AD611">
        <v>2.9217883496827399</v>
      </c>
      <c r="AE611">
        <v>46.831908397188599</v>
      </c>
      <c r="AF611">
        <v>0.89539713760308703</v>
      </c>
      <c r="AG611">
        <v>6.2676112988508496E-3</v>
      </c>
      <c r="AH611">
        <v>1.23521796580897E-4</v>
      </c>
      <c r="AI611" s="1">
        <v>2.66107321653587E-5</v>
      </c>
      <c r="AJ611">
        <v>-6.1070223162288002E-4</v>
      </c>
      <c r="AK611">
        <v>5.5454480283606998E-3</v>
      </c>
      <c r="AL611">
        <v>5.4265978110429203E-3</v>
      </c>
      <c r="AM611">
        <v>-1.5266548960586599E-3</v>
      </c>
      <c r="AO611"/>
      <c r="AP611"/>
      <c r="AR611"/>
      <c r="AS611"/>
      <c r="AU611"/>
      <c r="AV611"/>
      <c r="BA611"/>
      <c r="BB611"/>
    </row>
    <row r="612" spans="1:54" hidden="1" x14ac:dyDescent="0.25">
      <c r="A612">
        <v>2023</v>
      </c>
      <c r="B612" t="s">
        <v>43</v>
      </c>
      <c r="C612" t="s">
        <v>44</v>
      </c>
      <c r="D612">
        <v>26.320545801526801</v>
      </c>
      <c r="E612">
        <v>71.593216412213707</v>
      </c>
      <c r="F612">
        <v>992.23037022900803</v>
      </c>
      <c r="G612">
        <v>1.14326883206107</v>
      </c>
      <c r="H612">
        <v>2.9308170190839702</v>
      </c>
      <c r="I612">
        <v>47.116</v>
      </c>
      <c r="J612">
        <v>0.89300100000000004</v>
      </c>
      <c r="K612">
        <v>26.422830091417602</v>
      </c>
      <c r="L612">
        <v>71.446688684705705</v>
      </c>
      <c r="M612">
        <v>992.40014496260005</v>
      </c>
      <c r="N612">
        <v>1.14305198390211</v>
      </c>
      <c r="O612">
        <v>2.9399405717591001</v>
      </c>
      <c r="P612">
        <v>47.124280910738499</v>
      </c>
      <c r="Q612">
        <v>0.89384765801936805</v>
      </c>
      <c r="R612">
        <v>2015</v>
      </c>
      <c r="S612">
        <v>25.9621145038168</v>
      </c>
      <c r="T612">
        <v>71.8526339694657</v>
      </c>
      <c r="U612">
        <v>992.48106488549695</v>
      </c>
      <c r="V612">
        <v>1.1451177977099201</v>
      </c>
      <c r="W612">
        <v>2.9096509160305399</v>
      </c>
      <c r="X612">
        <v>46.772000000000098</v>
      </c>
      <c r="Y612">
        <v>0.89956599999999998</v>
      </c>
      <c r="Z612">
        <v>26.233635179396</v>
      </c>
      <c r="AA612">
        <v>71.439095553300206</v>
      </c>
      <c r="AB612">
        <v>992.369949641772</v>
      </c>
      <c r="AC612">
        <v>1.1438555765810601</v>
      </c>
      <c r="AD612">
        <v>2.9217883496827399</v>
      </c>
      <c r="AE612">
        <v>46.831908397188599</v>
      </c>
      <c r="AF612">
        <v>0.89539713760308703</v>
      </c>
      <c r="AG612">
        <v>7.2119212883674701E-3</v>
      </c>
      <c r="AH612">
        <v>1.06288179415796E-4</v>
      </c>
      <c r="AI612" s="1">
        <v>3.04274840635079E-5</v>
      </c>
      <c r="AJ612">
        <v>-7.0252984327963397E-4</v>
      </c>
      <c r="AK612">
        <v>6.2127094449991203E-3</v>
      </c>
      <c r="AL612">
        <v>6.2430194189449601E-3</v>
      </c>
      <c r="AM612">
        <v>-1.73049423395168E-3</v>
      </c>
      <c r="AO612"/>
      <c r="AP612"/>
      <c r="AR612"/>
      <c r="AS612"/>
      <c r="AU612"/>
      <c r="AV612"/>
      <c r="BA612"/>
      <c r="BB612"/>
    </row>
    <row r="613" spans="1:54" hidden="1" x14ac:dyDescent="0.25">
      <c r="A613">
        <v>2024</v>
      </c>
      <c r="B613" t="s">
        <v>43</v>
      </c>
      <c r="C613" t="s">
        <v>44</v>
      </c>
      <c r="D613">
        <v>26.482072519083999</v>
      </c>
      <c r="E613">
        <v>71.635460305343599</v>
      </c>
      <c r="F613">
        <v>992.28848854961802</v>
      </c>
      <c r="G613">
        <v>1.14263907633588</v>
      </c>
      <c r="H613">
        <v>2.94048125572519</v>
      </c>
      <c r="I613">
        <v>48.423999999999999</v>
      </c>
      <c r="J613">
        <v>0.88918600000000003</v>
      </c>
      <c r="K613">
        <v>26.447849299846901</v>
      </c>
      <c r="L613">
        <v>71.444877872401193</v>
      </c>
      <c r="M613">
        <v>992.40397018069302</v>
      </c>
      <c r="N613">
        <v>1.1429459953208201</v>
      </c>
      <c r="O613">
        <v>2.9417913591615501</v>
      </c>
      <c r="P613">
        <v>47.163139005851797</v>
      </c>
      <c r="Q613">
        <v>0.89366897112730503</v>
      </c>
      <c r="R613">
        <v>2015</v>
      </c>
      <c r="S613">
        <v>25.9621145038168</v>
      </c>
      <c r="T613">
        <v>71.8526339694657</v>
      </c>
      <c r="U613">
        <v>992.48106488549695</v>
      </c>
      <c r="V613">
        <v>1.1451177977099201</v>
      </c>
      <c r="W613">
        <v>2.9096509160305399</v>
      </c>
      <c r="X613">
        <v>46.772000000000098</v>
      </c>
      <c r="Y613">
        <v>0.89956599999999998</v>
      </c>
      <c r="Z613">
        <v>26.233635179396</v>
      </c>
      <c r="AA613">
        <v>71.439095553300206</v>
      </c>
      <c r="AB613">
        <v>992.369949641772</v>
      </c>
      <c r="AC613">
        <v>1.1438555765810601</v>
      </c>
      <c r="AD613">
        <v>2.9217883496827399</v>
      </c>
      <c r="AE613">
        <v>46.831908397188599</v>
      </c>
      <c r="AF613">
        <v>0.89539713760308703</v>
      </c>
      <c r="AG613">
        <v>8.1656285522764306E-3</v>
      </c>
      <c r="AH613" s="1">
        <v>8.0940541816019697E-5</v>
      </c>
      <c r="AI613" s="1">
        <v>3.4282113170449101E-5</v>
      </c>
      <c r="AJ613">
        <v>-7.9518890221926702E-4</v>
      </c>
      <c r="AK613">
        <v>6.8461527957650297E-3</v>
      </c>
      <c r="AL613">
        <v>7.0727548801558203E-3</v>
      </c>
      <c r="AM613">
        <v>-1.9300558413748001E-3</v>
      </c>
      <c r="AO613"/>
      <c r="AP613"/>
      <c r="AR613"/>
      <c r="AS613"/>
      <c r="AU613"/>
      <c r="AV613"/>
      <c r="BA613"/>
      <c r="BB613"/>
    </row>
    <row r="614" spans="1:54" hidden="1" x14ac:dyDescent="0.25">
      <c r="A614">
        <v>2025</v>
      </c>
      <c r="B614" t="s">
        <v>43</v>
      </c>
      <c r="C614" t="s">
        <v>44</v>
      </c>
      <c r="D614">
        <v>26.385702290076399</v>
      </c>
      <c r="E614">
        <v>71.7479954198473</v>
      </c>
      <c r="F614">
        <v>992.53448091603002</v>
      </c>
      <c r="G614">
        <v>1.14334002671756</v>
      </c>
      <c r="H614">
        <v>2.9384392786259501</v>
      </c>
      <c r="I614">
        <v>46.222999999999999</v>
      </c>
      <c r="J614">
        <v>0.89500800000000003</v>
      </c>
      <c r="K614">
        <v>26.473090224999499</v>
      </c>
      <c r="L614">
        <v>71.442501829573999</v>
      </c>
      <c r="M614">
        <v>992.40784425783897</v>
      </c>
      <c r="N614">
        <v>1.14283917565975</v>
      </c>
      <c r="O614">
        <v>2.9435408229348599</v>
      </c>
      <c r="P614">
        <v>47.202667688246997</v>
      </c>
      <c r="Q614">
        <v>0.89349432765985104</v>
      </c>
      <c r="R614">
        <v>2015</v>
      </c>
      <c r="S614">
        <v>25.9621145038168</v>
      </c>
      <c r="T614">
        <v>71.8526339694657</v>
      </c>
      <c r="U614">
        <v>992.48106488549695</v>
      </c>
      <c r="V614">
        <v>1.1451177977099201</v>
      </c>
      <c r="W614">
        <v>2.9096509160305399</v>
      </c>
      <c r="X614">
        <v>46.772000000000098</v>
      </c>
      <c r="Y614">
        <v>0.89956599999999998</v>
      </c>
      <c r="Z614">
        <v>26.233635179396</v>
      </c>
      <c r="AA614">
        <v>71.439095553300206</v>
      </c>
      <c r="AB614">
        <v>992.369949641772</v>
      </c>
      <c r="AC614">
        <v>1.1438555765810601</v>
      </c>
      <c r="AD614">
        <v>2.9217883496827399</v>
      </c>
      <c r="AE614">
        <v>46.831908397188599</v>
      </c>
      <c r="AF614">
        <v>0.89539713760308703</v>
      </c>
      <c r="AG614">
        <v>9.1277874364728302E-3</v>
      </c>
      <c r="AH614" s="1">
        <v>4.7680842645212298E-5</v>
      </c>
      <c r="AI614" s="1">
        <v>3.8185976994538603E-5</v>
      </c>
      <c r="AJ614">
        <v>-8.8857452122606399E-4</v>
      </c>
      <c r="AK614">
        <v>7.4449175124146599E-3</v>
      </c>
      <c r="AL614">
        <v>7.9168093666798604E-3</v>
      </c>
      <c r="AM614">
        <v>-2.1251016597279701E-3</v>
      </c>
      <c r="AO614"/>
      <c r="AP614"/>
      <c r="AR614"/>
      <c r="AS614"/>
      <c r="AU614"/>
      <c r="AV614"/>
      <c r="BA614"/>
      <c r="BB614"/>
    </row>
    <row r="615" spans="1:54" hidden="1" x14ac:dyDescent="0.25">
      <c r="A615">
        <v>2026</v>
      </c>
      <c r="B615" t="s">
        <v>43</v>
      </c>
      <c r="C615" t="s">
        <v>44</v>
      </c>
      <c r="D615">
        <v>26.524248091603098</v>
      </c>
      <c r="E615">
        <v>71.676964122137406</v>
      </c>
      <c r="F615">
        <v>992.36298091603101</v>
      </c>
      <c r="G615">
        <v>1.14251229007634</v>
      </c>
      <c r="H615">
        <v>2.9950663931297701</v>
      </c>
      <c r="I615">
        <v>47.6</v>
      </c>
      <c r="J615">
        <v>0.89337200000000005</v>
      </c>
      <c r="K615">
        <v>26.498530953637701</v>
      </c>
      <c r="L615">
        <v>71.439551758939302</v>
      </c>
      <c r="M615">
        <v>992.41180126126596</v>
      </c>
      <c r="N615">
        <v>1.14273166159311</v>
      </c>
      <c r="O615">
        <v>2.9451898497560598</v>
      </c>
      <c r="P615">
        <v>47.242930391880002</v>
      </c>
      <c r="Q615">
        <v>0.89332416298768802</v>
      </c>
      <c r="R615">
        <v>2015</v>
      </c>
      <c r="S615">
        <v>25.9621145038168</v>
      </c>
      <c r="T615">
        <v>71.8526339694657</v>
      </c>
      <c r="U615">
        <v>992.48106488549695</v>
      </c>
      <c r="V615">
        <v>1.1451177977099201</v>
      </c>
      <c r="W615">
        <v>2.9096509160305399</v>
      </c>
      <c r="X615">
        <v>46.772000000000098</v>
      </c>
      <c r="Y615">
        <v>0.89956599999999998</v>
      </c>
      <c r="Z615">
        <v>26.233635179396</v>
      </c>
      <c r="AA615">
        <v>71.439095553300206</v>
      </c>
      <c r="AB615">
        <v>992.369949641772</v>
      </c>
      <c r="AC615">
        <v>1.1438555765810601</v>
      </c>
      <c r="AD615">
        <v>2.9217883496827399</v>
      </c>
      <c r="AE615">
        <v>46.831908397188599</v>
      </c>
      <c r="AF615">
        <v>0.89539713760308703</v>
      </c>
      <c r="AG615">
        <v>1.0097562630194699E-2</v>
      </c>
      <c r="AH615" s="1">
        <v>6.3859380576323198E-6</v>
      </c>
      <c r="AI615" s="1">
        <v>4.2173404695000802E-5</v>
      </c>
      <c r="AJ615">
        <v>-9.8256721474232391E-4</v>
      </c>
      <c r="AK615">
        <v>8.0093070656062099E-3</v>
      </c>
      <c r="AL615">
        <v>8.7765373814243704E-3</v>
      </c>
      <c r="AM615">
        <v>-2.3151454570736899E-3</v>
      </c>
      <c r="AO615"/>
      <c r="AP615"/>
      <c r="AR615"/>
      <c r="AS615"/>
      <c r="AU615"/>
      <c r="AV615"/>
      <c r="BA615"/>
      <c r="BB615"/>
    </row>
    <row r="616" spans="1:54" hidden="1" x14ac:dyDescent="0.25">
      <c r="A616">
        <v>2027</v>
      </c>
      <c r="B616" t="s">
        <v>43</v>
      </c>
      <c r="C616" t="s">
        <v>44</v>
      </c>
      <c r="D616">
        <v>26.518576335877899</v>
      </c>
      <c r="E616">
        <v>71.762814503816799</v>
      </c>
      <c r="F616">
        <v>992.37265267175599</v>
      </c>
      <c r="G616">
        <v>1.1425749122137401</v>
      </c>
      <c r="H616">
        <v>3.0001249236641199</v>
      </c>
      <c r="I616">
        <v>47.253</v>
      </c>
      <c r="J616">
        <v>0.89996100000000001</v>
      </c>
      <c r="K616">
        <v>26.524195897037199</v>
      </c>
      <c r="L616">
        <v>71.435997140958506</v>
      </c>
      <c r="M616">
        <v>992.41584987630495</v>
      </c>
      <c r="N616">
        <v>1.1426233601183</v>
      </c>
      <c r="O616">
        <v>2.9467436335664301</v>
      </c>
      <c r="P616">
        <v>47.283894702941303</v>
      </c>
      <c r="Q616">
        <v>0.89315847647715896</v>
      </c>
      <c r="R616">
        <v>2015</v>
      </c>
      <c r="S616">
        <v>25.9621145038168</v>
      </c>
      <c r="T616">
        <v>71.8526339694657</v>
      </c>
      <c r="U616">
        <v>992.48106488549695</v>
      </c>
      <c r="V616">
        <v>1.1451177977099201</v>
      </c>
      <c r="W616">
        <v>2.9096509160305399</v>
      </c>
      <c r="X616">
        <v>46.772000000000098</v>
      </c>
      <c r="Y616">
        <v>0.89956599999999998</v>
      </c>
      <c r="Z616">
        <v>26.233635179396</v>
      </c>
      <c r="AA616">
        <v>71.439095553300206</v>
      </c>
      <c r="AB616">
        <v>992.369949641772</v>
      </c>
      <c r="AC616">
        <v>1.1438555765810601</v>
      </c>
      <c r="AD616">
        <v>2.9217883496827399</v>
      </c>
      <c r="AE616">
        <v>46.831908397188599</v>
      </c>
      <c r="AF616">
        <v>0.89539713760308703</v>
      </c>
      <c r="AG616">
        <v>1.1075884666925599E-2</v>
      </c>
      <c r="AH616" s="1">
        <v>-4.33713825424436E-5</v>
      </c>
      <c r="AI616" s="1">
        <v>4.6253148384121002E-5</v>
      </c>
      <c r="AJ616">
        <v>-1.0772482890240001E-3</v>
      </c>
      <c r="AK616">
        <v>8.5410991136304609E-3</v>
      </c>
      <c r="AL616">
        <v>9.6512467935181995E-3</v>
      </c>
      <c r="AM616">
        <v>-2.50018794109608E-3</v>
      </c>
      <c r="AO616"/>
      <c r="AP616"/>
      <c r="AR616"/>
      <c r="AS616"/>
      <c r="AU616"/>
      <c r="AV616"/>
      <c r="BA616"/>
      <c r="BB616"/>
    </row>
    <row r="617" spans="1:54" hidden="1" x14ac:dyDescent="0.25">
      <c r="A617">
        <v>2028</v>
      </c>
      <c r="B617" t="s">
        <v>43</v>
      </c>
      <c r="C617" t="s">
        <v>44</v>
      </c>
      <c r="D617">
        <v>26.347286259541999</v>
      </c>
      <c r="E617">
        <v>71.205404580152702</v>
      </c>
      <c r="F617">
        <v>992.58308396946495</v>
      </c>
      <c r="G617">
        <v>1.1436318740458</v>
      </c>
      <c r="H617">
        <v>2.9962239427480899</v>
      </c>
      <c r="I617">
        <v>46.78</v>
      </c>
      <c r="J617">
        <v>0.89828600000000003</v>
      </c>
      <c r="K617">
        <v>26.550129734024001</v>
      </c>
      <c r="L617">
        <v>71.431819820009807</v>
      </c>
      <c r="M617">
        <v>992.41996330096799</v>
      </c>
      <c r="N617">
        <v>1.1425140466958801</v>
      </c>
      <c r="O617">
        <v>2.94820612086408</v>
      </c>
      <c r="P617">
        <v>47.325463923905701</v>
      </c>
      <c r="Q617">
        <v>0.89299682727873697</v>
      </c>
      <c r="R617">
        <v>2015</v>
      </c>
      <c r="S617">
        <v>25.9621145038168</v>
      </c>
      <c r="T617">
        <v>71.8526339694657</v>
      </c>
      <c r="U617">
        <v>992.48106488549695</v>
      </c>
      <c r="V617">
        <v>1.1451177977099201</v>
      </c>
      <c r="W617">
        <v>2.9096509160305399</v>
      </c>
      <c r="X617">
        <v>46.772000000000098</v>
      </c>
      <c r="Y617">
        <v>0.89956599999999998</v>
      </c>
      <c r="Z617">
        <v>26.233635179396</v>
      </c>
      <c r="AA617">
        <v>71.439095553300206</v>
      </c>
      <c r="AB617">
        <v>992.369949641772</v>
      </c>
      <c r="AC617">
        <v>1.1438555765810601</v>
      </c>
      <c r="AD617">
        <v>2.9217883496827399</v>
      </c>
      <c r="AE617">
        <v>46.831908397188599</v>
      </c>
      <c r="AF617">
        <v>0.89539713760308703</v>
      </c>
      <c r="AG617">
        <v>1.20644566589297E-2</v>
      </c>
      <c r="AH617">
        <v>-1.0184526041545E-4</v>
      </c>
      <c r="AI617" s="1">
        <v>5.0398199999846397E-5</v>
      </c>
      <c r="AJ617">
        <v>-1.17281404457526E-3</v>
      </c>
      <c r="AK617">
        <v>9.04164436969058E-3</v>
      </c>
      <c r="AL617">
        <v>1.05388728242973E-2</v>
      </c>
      <c r="AM617">
        <v>-2.6807214626293802E-3</v>
      </c>
      <c r="AO617"/>
      <c r="AP617"/>
      <c r="AR617"/>
      <c r="AS617"/>
      <c r="AU617"/>
      <c r="AV617"/>
      <c r="BA617"/>
      <c r="BB617"/>
    </row>
    <row r="618" spans="1:54" hidden="1" x14ac:dyDescent="0.25">
      <c r="A618">
        <v>2029</v>
      </c>
      <c r="B618" t="s">
        <v>43</v>
      </c>
      <c r="C618" t="s">
        <v>44</v>
      </c>
      <c r="D618">
        <v>26.724270992366399</v>
      </c>
      <c r="E618">
        <v>71.034544656488606</v>
      </c>
      <c r="F618">
        <v>992.41695038167904</v>
      </c>
      <c r="G618">
        <v>1.1418059694656499</v>
      </c>
      <c r="H618">
        <v>2.9879876450381699</v>
      </c>
      <c r="I618">
        <v>48.159000000000098</v>
      </c>
      <c r="J618">
        <v>0.89174900000000001</v>
      </c>
      <c r="K618">
        <v>26.576377143423901</v>
      </c>
      <c r="L618">
        <v>71.427001640471204</v>
      </c>
      <c r="M618">
        <v>992.42411473326604</v>
      </c>
      <c r="N618">
        <v>1.1424034967864301</v>
      </c>
      <c r="O618">
        <v>2.9495812581470999</v>
      </c>
      <c r="P618">
        <v>47.367541357248001</v>
      </c>
      <c r="Q618">
        <v>0.89283877454289295</v>
      </c>
      <c r="R618">
        <v>2015</v>
      </c>
      <c r="S618">
        <v>25.9621145038168</v>
      </c>
      <c r="T618">
        <v>71.8526339694657</v>
      </c>
      <c r="U618">
        <v>992.48106488549695</v>
      </c>
      <c r="V618">
        <v>1.1451177977099201</v>
      </c>
      <c r="W618">
        <v>2.9096509160305399</v>
      </c>
      <c r="X618">
        <v>46.772000000000098</v>
      </c>
      <c r="Y618">
        <v>0.89956599999999998</v>
      </c>
      <c r="Z618">
        <v>26.233635179396</v>
      </c>
      <c r="AA618">
        <v>71.439095553300206</v>
      </c>
      <c r="AB618">
        <v>992.369949641772</v>
      </c>
      <c r="AC618">
        <v>1.1438555765810601</v>
      </c>
      <c r="AD618">
        <v>2.9217883496827399</v>
      </c>
      <c r="AE618">
        <v>46.831908397188599</v>
      </c>
      <c r="AF618">
        <v>0.89539713760308703</v>
      </c>
      <c r="AG618">
        <v>1.30649817184708E-2</v>
      </c>
      <c r="AH618">
        <v>-1.6928983682341101E-4</v>
      </c>
      <c r="AI618" s="1">
        <v>5.4581551480009897E-5</v>
      </c>
      <c r="AJ618">
        <v>-1.26946078190183E-3</v>
      </c>
      <c r="AK618">
        <v>9.5122935469891205E-3</v>
      </c>
      <c r="AL618">
        <v>1.14373506950982E-2</v>
      </c>
      <c r="AM618">
        <v>-2.8572383725081799E-3</v>
      </c>
      <c r="AO618"/>
      <c r="AP618"/>
      <c r="AR618"/>
      <c r="AS618"/>
      <c r="AU618"/>
      <c r="AV618"/>
      <c r="BA618"/>
      <c r="BB618"/>
    </row>
    <row r="619" spans="1:54" hidden="1" x14ac:dyDescent="0.25">
      <c r="A619">
        <v>2030</v>
      </c>
      <c r="B619" t="s">
        <v>43</v>
      </c>
      <c r="C619" t="s">
        <v>44</v>
      </c>
      <c r="D619">
        <v>27.101408396946599</v>
      </c>
      <c r="E619">
        <v>70.866179007633704</v>
      </c>
      <c r="F619">
        <v>992.24234351145003</v>
      </c>
      <c r="G619">
        <v>1.1399605229007601</v>
      </c>
      <c r="H619">
        <v>2.9052432709923601</v>
      </c>
      <c r="I619">
        <v>47.308000000000099</v>
      </c>
      <c r="J619">
        <v>0.89089799999999997</v>
      </c>
      <c r="K619">
        <v>26.602982804062599</v>
      </c>
      <c r="L619">
        <v>71.421524446721094</v>
      </c>
      <c r="M619">
        <v>992.42827737120899</v>
      </c>
      <c r="N619">
        <v>1.14229148585052</v>
      </c>
      <c r="O619">
        <v>2.9508729919135899</v>
      </c>
      <c r="P619">
        <v>47.410030305442803</v>
      </c>
      <c r="Q619">
        <v>0.89268387742010002</v>
      </c>
      <c r="R619">
        <v>2015</v>
      </c>
      <c r="S619">
        <v>25.9621145038168</v>
      </c>
      <c r="T619">
        <v>71.8526339694657</v>
      </c>
      <c r="U619">
        <v>992.48106488549695</v>
      </c>
      <c r="V619">
        <v>1.1451177977099201</v>
      </c>
      <c r="W619">
        <v>2.9096509160305399</v>
      </c>
      <c r="X619">
        <v>46.772000000000098</v>
      </c>
      <c r="Y619">
        <v>0.89956599999999998</v>
      </c>
      <c r="Z619">
        <v>26.233635179396</v>
      </c>
      <c r="AA619">
        <v>71.439095553300206</v>
      </c>
      <c r="AB619">
        <v>992.369949641772</v>
      </c>
      <c r="AC619">
        <v>1.1438555765810601</v>
      </c>
      <c r="AD619">
        <v>2.9217883496827399</v>
      </c>
      <c r="AE619">
        <v>46.831908397188599</v>
      </c>
      <c r="AF619">
        <v>0.89539713760308703</v>
      </c>
      <c r="AG619">
        <v>1.4079162957812801E-2</v>
      </c>
      <c r="AH619">
        <v>-2.4595925302656402E-4</v>
      </c>
      <c r="AI619" s="1">
        <v>5.8776194762329502E-5</v>
      </c>
      <c r="AJ619">
        <v>-1.3673848015086699E-3</v>
      </c>
      <c r="AK619">
        <v>9.9543973587286304E-3</v>
      </c>
      <c r="AL619">
        <v>1.2344615627257E-2</v>
      </c>
      <c r="AM619">
        <v>-3.0302310215665701E-3</v>
      </c>
      <c r="AO619"/>
      <c r="AP619"/>
      <c r="AR619"/>
      <c r="AS619"/>
      <c r="AU619"/>
      <c r="AV619"/>
      <c r="BA619"/>
      <c r="BB619"/>
    </row>
    <row r="620" spans="1:54" hidden="1" x14ac:dyDescent="0.25">
      <c r="A620">
        <v>2031</v>
      </c>
      <c r="B620" t="s">
        <v>43</v>
      </c>
      <c r="C620" t="s">
        <v>44</v>
      </c>
      <c r="D620">
        <v>27.0671183206107</v>
      </c>
      <c r="E620">
        <v>70.865303435114498</v>
      </c>
      <c r="F620">
        <v>992.582286259542</v>
      </c>
      <c r="G620">
        <v>1.1405103244274799</v>
      </c>
      <c r="H620">
        <v>2.9969481755725198</v>
      </c>
      <c r="I620">
        <v>46.674999999999997</v>
      </c>
      <c r="J620">
        <v>0.89168700000000001</v>
      </c>
      <c r="K620">
        <v>26.629991394765899</v>
      </c>
      <c r="L620">
        <v>71.415370083137503</v>
      </c>
      <c r="M620">
        <v>992.43242441280802</v>
      </c>
      <c r="N620">
        <v>1.1421777893487299</v>
      </c>
      <c r="O620">
        <v>2.9520852686616501</v>
      </c>
      <c r="P620">
        <v>47.452834070964997</v>
      </c>
      <c r="Q620">
        <v>0.89253169506082997</v>
      </c>
      <c r="R620">
        <v>2015</v>
      </c>
      <c r="S620">
        <v>25.9621145038168</v>
      </c>
      <c r="T620">
        <v>71.8526339694657</v>
      </c>
      <c r="U620">
        <v>992.48106488549695</v>
      </c>
      <c r="V620">
        <v>1.1451177977099201</v>
      </c>
      <c r="W620">
        <v>2.9096509160305399</v>
      </c>
      <c r="X620">
        <v>46.772000000000098</v>
      </c>
      <c r="Y620">
        <v>0.89956599999999998</v>
      </c>
      <c r="Z620">
        <v>26.233635179396</v>
      </c>
      <c r="AA620">
        <v>71.439095553300206</v>
      </c>
      <c r="AB620">
        <v>992.369949641772</v>
      </c>
      <c r="AC620">
        <v>1.1438555765810601</v>
      </c>
      <c r="AD620">
        <v>2.9217883496827399</v>
      </c>
      <c r="AE620">
        <v>46.831908397188599</v>
      </c>
      <c r="AF620">
        <v>0.89539713760308703</v>
      </c>
      <c r="AG620">
        <v>1.51087034892202E-2</v>
      </c>
      <c r="AH620">
        <v>-3.32107650286137E-4</v>
      </c>
      <c r="AI620" s="1">
        <v>6.2955121784981903E-5</v>
      </c>
      <c r="AJ620">
        <v>-1.46678240390052E-3</v>
      </c>
      <c r="AK620">
        <v>1.03693065181126E-2</v>
      </c>
      <c r="AL620">
        <v>1.3258602842110299E-2</v>
      </c>
      <c r="AM620">
        <v>-3.20019176063879E-3</v>
      </c>
      <c r="AO620"/>
      <c r="AP620"/>
      <c r="AR620"/>
      <c r="AS620"/>
      <c r="AU620"/>
      <c r="AV620"/>
      <c r="BA620"/>
      <c r="BB620"/>
    </row>
    <row r="621" spans="1:54" hidden="1" x14ac:dyDescent="0.25">
      <c r="A621">
        <v>2032</v>
      </c>
      <c r="B621" t="s">
        <v>43</v>
      </c>
      <c r="C621" t="s">
        <v>44</v>
      </c>
      <c r="D621">
        <v>26.631736641221401</v>
      </c>
      <c r="E621">
        <v>71.912333587786307</v>
      </c>
      <c r="F621">
        <v>992.35381679389297</v>
      </c>
      <c r="G621">
        <v>1.1420031221374001</v>
      </c>
      <c r="H621">
        <v>2.9350793854961799</v>
      </c>
      <c r="I621">
        <v>47.991999999999997</v>
      </c>
      <c r="J621">
        <v>0.88926099999999997</v>
      </c>
      <c r="K621">
        <v>26.657447594359699</v>
      </c>
      <c r="L621">
        <v>71.408520394098602</v>
      </c>
      <c r="M621">
        <v>992.43652905607303</v>
      </c>
      <c r="N621">
        <v>1.14206218274162</v>
      </c>
      <c r="O621">
        <v>2.9532220348893898</v>
      </c>
      <c r="P621">
        <v>47.495855956289297</v>
      </c>
      <c r="Q621">
        <v>0.89238178661555501</v>
      </c>
      <c r="R621">
        <v>2015</v>
      </c>
      <c r="S621">
        <v>25.9621145038168</v>
      </c>
      <c r="T621">
        <v>71.8526339694657</v>
      </c>
      <c r="U621">
        <v>992.48106488549695</v>
      </c>
      <c r="V621">
        <v>1.1451177977099201</v>
      </c>
      <c r="W621">
        <v>2.9096509160305399</v>
      </c>
      <c r="X621">
        <v>46.772000000000098</v>
      </c>
      <c r="Y621">
        <v>0.89956599999999998</v>
      </c>
      <c r="Z621">
        <v>26.233635179396</v>
      </c>
      <c r="AA621">
        <v>71.439095553300206</v>
      </c>
      <c r="AB621">
        <v>992.369949641772</v>
      </c>
      <c r="AC621">
        <v>1.1438555765810601</v>
      </c>
      <c r="AD621">
        <v>2.9217883496827399</v>
      </c>
      <c r="AE621">
        <v>46.831908397188599</v>
      </c>
      <c r="AF621">
        <v>0.89539713760308703</v>
      </c>
      <c r="AG621">
        <v>1.6155306424956401E-2</v>
      </c>
      <c r="AH621">
        <v>-4.2798916986296401E-4</v>
      </c>
      <c r="AI621" s="1">
        <v>6.7091324485570505E-5</v>
      </c>
      <c r="AJ621">
        <v>-1.56784988958274E-3</v>
      </c>
      <c r="AK621">
        <v>1.07583717383435E-2</v>
      </c>
      <c r="AL621">
        <v>1.4177247560993899E-2</v>
      </c>
      <c r="AM621">
        <v>-3.3676129405590602E-3</v>
      </c>
      <c r="AO621"/>
      <c r="AP621"/>
      <c r="AR621"/>
      <c r="AS621"/>
      <c r="AU621"/>
      <c r="AV621"/>
      <c r="BA621"/>
      <c r="BB621"/>
    </row>
    <row r="622" spans="1:54" hidden="1" x14ac:dyDescent="0.25">
      <c r="A622">
        <v>2033</v>
      </c>
      <c r="B622" t="s">
        <v>43</v>
      </c>
      <c r="C622" t="s">
        <v>44</v>
      </c>
      <c r="D622">
        <v>26.527209923664198</v>
      </c>
      <c r="E622">
        <v>71.558538549618305</v>
      </c>
      <c r="F622">
        <v>992.558446564885</v>
      </c>
      <c r="G622">
        <v>1.14275165267176</v>
      </c>
      <c r="H622">
        <v>2.9966143091603001</v>
      </c>
      <c r="I622">
        <v>47.542000000000002</v>
      </c>
      <c r="J622">
        <v>0.89944599999999997</v>
      </c>
      <c r="K622">
        <v>26.685396081669801</v>
      </c>
      <c r="L622">
        <v>71.400957223982701</v>
      </c>
      <c r="M622">
        <v>992.44056449901598</v>
      </c>
      <c r="N622">
        <v>1.1419444414897699</v>
      </c>
      <c r="O622">
        <v>2.9542872370949</v>
      </c>
      <c r="P622">
        <v>47.538999263890503</v>
      </c>
      <c r="Q622">
        <v>0.89223371123474804</v>
      </c>
      <c r="R622">
        <v>2015</v>
      </c>
      <c r="S622">
        <v>25.9621145038168</v>
      </c>
      <c r="T622">
        <v>71.8526339694657</v>
      </c>
      <c r="U622">
        <v>992.48106488549695</v>
      </c>
      <c r="V622">
        <v>1.1451177977099201</v>
      </c>
      <c r="W622">
        <v>2.9096509160305399</v>
      </c>
      <c r="X622">
        <v>46.772000000000098</v>
      </c>
      <c r="Y622">
        <v>0.89956599999999998</v>
      </c>
      <c r="Z622">
        <v>26.233635179396</v>
      </c>
      <c r="AA622">
        <v>71.439095553300206</v>
      </c>
      <c r="AB622">
        <v>992.369949641772</v>
      </c>
      <c r="AC622">
        <v>1.1438555765810601</v>
      </c>
      <c r="AD622">
        <v>2.9217883496827399</v>
      </c>
      <c r="AE622">
        <v>46.831908397188599</v>
      </c>
      <c r="AF622">
        <v>0.89539713760308703</v>
      </c>
      <c r="AG622">
        <v>1.7220674877285701E-2</v>
      </c>
      <c r="AH622">
        <v>-5.3385795301807396E-4</v>
      </c>
      <c r="AI622" s="1">
        <v>7.1157794802042604E-5</v>
      </c>
      <c r="AJ622">
        <v>-1.6707835590604599E-3</v>
      </c>
      <c r="AK622">
        <v>1.1122943732624501E-2</v>
      </c>
      <c r="AL622">
        <v>1.50984850052443E-2</v>
      </c>
      <c r="AM622">
        <v>-3.5329869121619702E-3</v>
      </c>
      <c r="AO622"/>
      <c r="AP622"/>
      <c r="AR622"/>
      <c r="AS622"/>
      <c r="AU622"/>
      <c r="AV622"/>
      <c r="BA622"/>
      <c r="BB622"/>
    </row>
    <row r="623" spans="1:54" hidden="1" x14ac:dyDescent="0.25">
      <c r="A623">
        <v>2034</v>
      </c>
      <c r="B623" t="s">
        <v>43</v>
      </c>
      <c r="C623" t="s">
        <v>44</v>
      </c>
      <c r="D623">
        <v>26.7083244274809</v>
      </c>
      <c r="E623">
        <v>71.252330152671803</v>
      </c>
      <c r="F623">
        <v>992.55659923664098</v>
      </c>
      <c r="G623">
        <v>1.14199366412214</v>
      </c>
      <c r="H623">
        <v>2.9717469122137401</v>
      </c>
      <c r="I623">
        <v>47.018999999999998</v>
      </c>
      <c r="J623">
        <v>0.88880599999999998</v>
      </c>
      <c r="K623">
        <v>26.713881535521899</v>
      </c>
      <c r="L623">
        <v>71.392662417167799</v>
      </c>
      <c r="M623">
        <v>992.44450393964803</v>
      </c>
      <c r="N623">
        <v>1.1418243410537501</v>
      </c>
      <c r="O623">
        <v>2.9552848217762802</v>
      </c>
      <c r="P623">
        <v>47.582167296243398</v>
      </c>
      <c r="Q623">
        <v>0.89208702806887996</v>
      </c>
      <c r="R623">
        <v>2015</v>
      </c>
      <c r="S623">
        <v>25.9621145038168</v>
      </c>
      <c r="T623">
        <v>71.8526339694657</v>
      </c>
      <c r="U623">
        <v>992.48106488549695</v>
      </c>
      <c r="V623">
        <v>1.1451177977099201</v>
      </c>
      <c r="W623">
        <v>2.9096509160305399</v>
      </c>
      <c r="X623">
        <v>46.772000000000098</v>
      </c>
      <c r="Y623">
        <v>0.89956599999999998</v>
      </c>
      <c r="Z623">
        <v>26.233635179396</v>
      </c>
      <c r="AA623">
        <v>71.439095553300206</v>
      </c>
      <c r="AB623">
        <v>992.369949641772</v>
      </c>
      <c r="AC623">
        <v>1.1438555765810601</v>
      </c>
      <c r="AD623">
        <v>2.9217883496827399</v>
      </c>
      <c r="AE623">
        <v>46.831908397188599</v>
      </c>
      <c r="AF623">
        <v>0.89539713760308703</v>
      </c>
      <c r="AG623">
        <v>1.8306511958472198E-2</v>
      </c>
      <c r="AH623">
        <v>-6.4996814101269795E-4</v>
      </c>
      <c r="AI623" s="1">
        <v>7.5127524672689397E-5</v>
      </c>
      <c r="AJ623">
        <v>-1.7757797128384501E-3</v>
      </c>
      <c r="AK623">
        <v>1.1464373214158601E-2</v>
      </c>
      <c r="AL623">
        <v>1.6020250396198001E-2</v>
      </c>
      <c r="AM623">
        <v>-3.6968060262813798E-3</v>
      </c>
      <c r="AO623"/>
      <c r="AP623"/>
      <c r="AR623"/>
      <c r="AS623"/>
      <c r="AU623"/>
      <c r="AV623"/>
      <c r="BA623"/>
      <c r="BB623"/>
    </row>
    <row r="624" spans="1:54" hidden="1" x14ac:dyDescent="0.25">
      <c r="A624">
        <v>2035</v>
      </c>
      <c r="B624" t="s">
        <v>43</v>
      </c>
      <c r="C624" t="s">
        <v>44</v>
      </c>
      <c r="D624">
        <v>26.976412213740499</v>
      </c>
      <c r="E624">
        <v>70.986479007633605</v>
      </c>
      <c r="F624">
        <v>992.32977480915997</v>
      </c>
      <c r="G624">
        <v>1.1405906106870201</v>
      </c>
      <c r="H624">
        <v>2.8949732748091601</v>
      </c>
      <c r="I624">
        <v>47.640999999999998</v>
      </c>
      <c r="J624">
        <v>0.89151400000000003</v>
      </c>
      <c r="K624">
        <v>26.742948634741801</v>
      </c>
      <c r="L624">
        <v>71.383617818032207</v>
      </c>
      <c r="M624">
        <v>992.44832057597898</v>
      </c>
      <c r="N624">
        <v>1.1417016568941301</v>
      </c>
      <c r="O624">
        <v>2.9562187354316398</v>
      </c>
      <c r="P624">
        <v>47.625263355822597</v>
      </c>
      <c r="Q624">
        <v>0.891941296268425</v>
      </c>
      <c r="R624">
        <v>2015</v>
      </c>
      <c r="S624">
        <v>25.9621145038168</v>
      </c>
      <c r="T624">
        <v>71.8526339694657</v>
      </c>
      <c r="U624">
        <v>992.48106488549695</v>
      </c>
      <c r="V624">
        <v>1.1451177977099201</v>
      </c>
      <c r="W624">
        <v>2.9096509160305399</v>
      </c>
      <c r="X624">
        <v>46.772000000000098</v>
      </c>
      <c r="Y624">
        <v>0.89956599999999998</v>
      </c>
      <c r="Z624">
        <v>26.233635179396</v>
      </c>
      <c r="AA624">
        <v>71.439095553300206</v>
      </c>
      <c r="AB624">
        <v>992.369949641772</v>
      </c>
      <c r="AC624">
        <v>1.1438555765810601</v>
      </c>
      <c r="AD624">
        <v>2.9217883496827399</v>
      </c>
      <c r="AE624">
        <v>46.831908397188599</v>
      </c>
      <c r="AF624">
        <v>0.89539713760308703</v>
      </c>
      <c r="AG624">
        <v>1.94145207807798E-2</v>
      </c>
      <c r="AH624">
        <v>-7.76573875108066E-4</v>
      </c>
      <c r="AI624" s="1">
        <v>7.8973506034770704E-5</v>
      </c>
      <c r="AJ624">
        <v>-1.88303465142204E-3</v>
      </c>
      <c r="AK624">
        <v>1.17840108961482E-2</v>
      </c>
      <c r="AL624">
        <v>1.6940478955191001E-2</v>
      </c>
      <c r="AM624">
        <v>-3.8595626337521202E-3</v>
      </c>
      <c r="AO624"/>
      <c r="AP624"/>
      <c r="AR624"/>
      <c r="AS624"/>
      <c r="AU624"/>
      <c r="AV624"/>
      <c r="BA624"/>
      <c r="BB624"/>
    </row>
    <row r="625" spans="1:54" hidden="1" x14ac:dyDescent="0.25">
      <c r="A625">
        <v>2036</v>
      </c>
      <c r="B625" t="s">
        <v>43</v>
      </c>
      <c r="C625" t="s">
        <v>44</v>
      </c>
      <c r="D625">
        <v>26.774729007633599</v>
      </c>
      <c r="E625">
        <v>71.399033969465705</v>
      </c>
      <c r="F625">
        <v>992.54924427480898</v>
      </c>
      <c r="G625">
        <v>1.14167661832061</v>
      </c>
      <c r="H625">
        <v>2.9629214160305399</v>
      </c>
      <c r="I625">
        <v>46.902000000000001</v>
      </c>
      <c r="J625">
        <v>0.88413699999999995</v>
      </c>
      <c r="K625">
        <v>26.772642058155501</v>
      </c>
      <c r="L625">
        <v>71.373805270953994</v>
      </c>
      <c r="M625">
        <v>992.45198760602</v>
      </c>
      <c r="N625">
        <v>1.1415761644714999</v>
      </c>
      <c r="O625">
        <v>2.95709292455907</v>
      </c>
      <c r="P625">
        <v>47.668190745102997</v>
      </c>
      <c r="Q625">
        <v>0.89179607498385505</v>
      </c>
      <c r="R625">
        <v>2015</v>
      </c>
      <c r="S625">
        <v>25.9621145038168</v>
      </c>
      <c r="T625">
        <v>71.8526339694657</v>
      </c>
      <c r="U625">
        <v>992.48106488549695</v>
      </c>
      <c r="V625">
        <v>1.1451177977099201</v>
      </c>
      <c r="W625">
        <v>2.9096509160305399</v>
      </c>
      <c r="X625">
        <v>46.772000000000098</v>
      </c>
      <c r="Y625">
        <v>0.89956599999999998</v>
      </c>
      <c r="Z625">
        <v>26.233635179396</v>
      </c>
      <c r="AA625">
        <v>71.439095553300206</v>
      </c>
      <c r="AB625">
        <v>992.369949641772</v>
      </c>
      <c r="AC625">
        <v>1.1438555765810601</v>
      </c>
      <c r="AD625">
        <v>2.9217883496827399</v>
      </c>
      <c r="AE625">
        <v>46.831908397188599</v>
      </c>
      <c r="AF625">
        <v>0.89539713760308703</v>
      </c>
      <c r="AG625">
        <v>2.0546404456472302E-2</v>
      </c>
      <c r="AH625">
        <v>-9.1392929656481097E-4</v>
      </c>
      <c r="AI625" s="1">
        <v>8.2668730826691999E-5</v>
      </c>
      <c r="AJ625">
        <v>-1.99274467531617E-3</v>
      </c>
      <c r="AK625">
        <v>1.20832074917966E-2</v>
      </c>
      <c r="AL625">
        <v>1.78571059035596E-2</v>
      </c>
      <c r="AM625">
        <v>-4.0217490854079401E-3</v>
      </c>
      <c r="AO625"/>
      <c r="AP625"/>
      <c r="AR625"/>
      <c r="AS625"/>
      <c r="AU625"/>
      <c r="AV625"/>
      <c r="BA625"/>
      <c r="BB625"/>
    </row>
    <row r="626" spans="1:54" hidden="1" x14ac:dyDescent="0.25">
      <c r="A626">
        <v>2037</v>
      </c>
      <c r="B626" t="s">
        <v>43</v>
      </c>
      <c r="C626" t="s">
        <v>44</v>
      </c>
      <c r="D626">
        <v>26.626480916030602</v>
      </c>
      <c r="E626">
        <v>71.481549999999999</v>
      </c>
      <c r="F626">
        <v>992.59474045801505</v>
      </c>
      <c r="G626">
        <v>1.1423700992366399</v>
      </c>
      <c r="H626">
        <v>2.9614376488549601</v>
      </c>
      <c r="I626">
        <v>46.366</v>
      </c>
      <c r="J626">
        <v>0.88974299999999995</v>
      </c>
      <c r="K626">
        <v>26.8023355826429</v>
      </c>
      <c r="L626">
        <v>71.363277703168507</v>
      </c>
      <c r="M626">
        <v>992.455847885764</v>
      </c>
      <c r="N626">
        <v>1.14145100465129</v>
      </c>
      <c r="O626">
        <v>2.9578272458425801</v>
      </c>
      <c r="P626">
        <v>47.711657642747497</v>
      </c>
      <c r="Q626">
        <v>0.89165192944510496</v>
      </c>
      <c r="R626">
        <v>2015</v>
      </c>
      <c r="S626">
        <v>25.9621145038168</v>
      </c>
      <c r="T626">
        <v>71.8526339694657</v>
      </c>
      <c r="U626">
        <v>992.48106488549695</v>
      </c>
      <c r="V626">
        <v>1.1451177977099201</v>
      </c>
      <c r="W626">
        <v>2.9096509160305399</v>
      </c>
      <c r="X626">
        <v>46.772000000000098</v>
      </c>
      <c r="Y626">
        <v>0.89956599999999998</v>
      </c>
      <c r="Z626">
        <v>26.233635179396</v>
      </c>
      <c r="AA626">
        <v>71.439095553300206</v>
      </c>
      <c r="AB626">
        <v>992.369949641772</v>
      </c>
      <c r="AC626">
        <v>1.1438555765810601</v>
      </c>
      <c r="AD626">
        <v>2.9217883496827399</v>
      </c>
      <c r="AE626">
        <v>46.831908397188599</v>
      </c>
      <c r="AF626">
        <v>0.89539713760308703</v>
      </c>
      <c r="AG626">
        <v>2.1678291984998401E-2</v>
      </c>
      <c r="AH626">
        <v>-1.0612935332471301E-3</v>
      </c>
      <c r="AI626" s="1">
        <v>8.6558691164189501E-5</v>
      </c>
      <c r="AJ626">
        <v>-2.1021639261110101E-3</v>
      </c>
      <c r="AK626">
        <v>1.23345334591913E-2</v>
      </c>
      <c r="AL626">
        <v>1.8785252953982801E-2</v>
      </c>
      <c r="AM626">
        <v>-4.1827341195294198E-3</v>
      </c>
      <c r="AO626"/>
      <c r="AP626"/>
      <c r="AR626"/>
      <c r="AS626"/>
      <c r="AU626"/>
      <c r="AV626"/>
      <c r="BA626"/>
      <c r="BB626"/>
    </row>
    <row r="627" spans="1:54" hidden="1" x14ac:dyDescent="0.25">
      <c r="A627">
        <v>2038</v>
      </c>
      <c r="B627" t="s">
        <v>43</v>
      </c>
      <c r="C627" t="s">
        <v>44</v>
      </c>
      <c r="D627">
        <v>27.006755725190899</v>
      </c>
      <c r="E627">
        <v>71.275968320610701</v>
      </c>
      <c r="F627">
        <v>992.27116412213798</v>
      </c>
      <c r="G627">
        <v>1.14035116412214</v>
      </c>
      <c r="H627">
        <v>2.9048046259542</v>
      </c>
      <c r="I627">
        <v>47.048000000000002</v>
      </c>
      <c r="J627">
        <v>0.88325600000000004</v>
      </c>
      <c r="K627">
        <v>26.8315304202584</v>
      </c>
      <c r="L627">
        <v>71.352093215241894</v>
      </c>
      <c r="M627">
        <v>992.46017151222804</v>
      </c>
      <c r="N627">
        <v>1.14132867269584</v>
      </c>
      <c r="O627">
        <v>2.9583585688963598</v>
      </c>
      <c r="P627">
        <v>47.756304260291699</v>
      </c>
      <c r="Q627">
        <v>0.89150967782443102</v>
      </c>
      <c r="R627">
        <v>2015</v>
      </c>
      <c r="S627">
        <v>25.9621145038168</v>
      </c>
      <c r="T627">
        <v>71.8526339694657</v>
      </c>
      <c r="U627">
        <v>992.48106488549695</v>
      </c>
      <c r="V627">
        <v>1.1451177977099201</v>
      </c>
      <c r="W627">
        <v>2.9096509160305399</v>
      </c>
      <c r="X627">
        <v>46.772000000000098</v>
      </c>
      <c r="Y627">
        <v>0.89956599999999998</v>
      </c>
      <c r="Z627">
        <v>26.233635179396</v>
      </c>
      <c r="AA627">
        <v>71.439095553300206</v>
      </c>
      <c r="AB627">
        <v>992.369949641772</v>
      </c>
      <c r="AC627">
        <v>1.1438555765810601</v>
      </c>
      <c r="AD627">
        <v>2.9217883496827399</v>
      </c>
      <c r="AE627">
        <v>46.831908397188599</v>
      </c>
      <c r="AF627">
        <v>0.89539713760308703</v>
      </c>
      <c r="AG627">
        <v>2.27911700674998E-2</v>
      </c>
      <c r="AH627">
        <v>-1.2178532970573701E-3</v>
      </c>
      <c r="AI627" s="1">
        <v>9.0915560762672902E-5</v>
      </c>
      <c r="AJ627">
        <v>-2.2091109550472902E-3</v>
      </c>
      <c r="AK627">
        <v>1.25163820362259E-2</v>
      </c>
      <c r="AL627">
        <v>1.9738590519590701E-2</v>
      </c>
      <c r="AM627">
        <v>-4.3416039826334202E-3</v>
      </c>
      <c r="AO627"/>
      <c r="AP627"/>
      <c r="AR627"/>
      <c r="AS627"/>
      <c r="AU627"/>
      <c r="AV627"/>
      <c r="BA627"/>
      <c r="BB627"/>
    </row>
    <row r="628" spans="1:54" hidden="1" x14ac:dyDescent="0.25">
      <c r="A628">
        <v>2039</v>
      </c>
      <c r="B628" t="s">
        <v>43</v>
      </c>
      <c r="C628" t="s">
        <v>44</v>
      </c>
      <c r="D628">
        <v>26.822751908396999</v>
      </c>
      <c r="E628">
        <v>71.347296564885596</v>
      </c>
      <c r="F628">
        <v>992.45754961832097</v>
      </c>
      <c r="G628">
        <v>1.1413678244274801</v>
      </c>
      <c r="H628">
        <v>3.02634810305344</v>
      </c>
      <c r="I628">
        <v>47.997</v>
      </c>
      <c r="J628">
        <v>0.89672700000000005</v>
      </c>
      <c r="K628">
        <v>26.860462402588801</v>
      </c>
      <c r="L628">
        <v>71.340241411548604</v>
      </c>
      <c r="M628">
        <v>992.46482254495595</v>
      </c>
      <c r="N628">
        <v>1.14120797566104</v>
      </c>
      <c r="O628">
        <v>2.9587163596138302</v>
      </c>
      <c r="P628">
        <v>47.801931949518902</v>
      </c>
      <c r="Q628">
        <v>0.89136925868577799</v>
      </c>
      <c r="R628">
        <v>2015</v>
      </c>
      <c r="S628">
        <v>25.9621145038168</v>
      </c>
      <c r="T628">
        <v>71.8526339694657</v>
      </c>
      <c r="U628">
        <v>992.48106488549695</v>
      </c>
      <c r="V628">
        <v>1.1451177977099201</v>
      </c>
      <c r="W628">
        <v>2.9096509160305399</v>
      </c>
      <c r="X628">
        <v>46.772000000000098</v>
      </c>
      <c r="Y628">
        <v>0.89956599999999998</v>
      </c>
      <c r="Z628">
        <v>26.233635179396</v>
      </c>
      <c r="AA628">
        <v>71.439095553300206</v>
      </c>
      <c r="AB628">
        <v>992.369949641772</v>
      </c>
      <c r="AC628">
        <v>1.1438555765810601</v>
      </c>
      <c r="AD628">
        <v>2.9217883496827399</v>
      </c>
      <c r="AE628">
        <v>46.831908397188599</v>
      </c>
      <c r="AF628">
        <v>0.89539713760308703</v>
      </c>
      <c r="AG628">
        <v>2.38940283687816E-2</v>
      </c>
      <c r="AH628">
        <v>-1.3837541053122399E-3</v>
      </c>
      <c r="AI628" s="1">
        <v>9.5602353959371006E-5</v>
      </c>
      <c r="AJ628">
        <v>-2.3146286771062998E-3</v>
      </c>
      <c r="AK628">
        <v>1.26388381058127E-2</v>
      </c>
      <c r="AL628">
        <v>2.0712876872396199E-2</v>
      </c>
      <c r="AM628">
        <v>-4.4984272879084299E-3</v>
      </c>
      <c r="AO628"/>
      <c r="AP628"/>
      <c r="AR628"/>
      <c r="AS628"/>
      <c r="AU628"/>
      <c r="AV628"/>
      <c r="BA628"/>
      <c r="BB628"/>
    </row>
    <row r="629" spans="1:54" hidden="1" x14ac:dyDescent="0.25">
      <c r="A629">
        <v>2040</v>
      </c>
      <c r="B629" t="s">
        <v>43</v>
      </c>
      <c r="C629" t="s">
        <v>44</v>
      </c>
      <c r="D629">
        <v>26.603095419847399</v>
      </c>
      <c r="E629">
        <v>71.596795038167897</v>
      </c>
      <c r="F629">
        <v>992.40325572518998</v>
      </c>
      <c r="G629">
        <v>1.1422308549618301</v>
      </c>
      <c r="H629">
        <v>2.9517257977099201</v>
      </c>
      <c r="I629">
        <v>48.228999999999999</v>
      </c>
      <c r="J629">
        <v>0.88963400000000004</v>
      </c>
      <c r="K629">
        <v>26.889367361221002</v>
      </c>
      <c r="L629">
        <v>71.327711896463001</v>
      </c>
      <c r="M629">
        <v>992.46966504349302</v>
      </c>
      <c r="N629">
        <v>1.1410877206027601</v>
      </c>
      <c r="O629">
        <v>2.9589300838883799</v>
      </c>
      <c r="P629">
        <v>47.848342062212602</v>
      </c>
      <c r="Q629">
        <v>0.89123061059309405</v>
      </c>
      <c r="R629">
        <v>2015</v>
      </c>
      <c r="S629">
        <v>25.9621145038168</v>
      </c>
      <c r="T629">
        <v>71.8526339694657</v>
      </c>
      <c r="U629">
        <v>992.48106488549695</v>
      </c>
      <c r="V629">
        <v>1.1451177977099201</v>
      </c>
      <c r="W629">
        <v>2.9096509160305399</v>
      </c>
      <c r="X629">
        <v>46.772000000000098</v>
      </c>
      <c r="Y629">
        <v>0.89956599999999998</v>
      </c>
      <c r="Z629">
        <v>26.233635179396</v>
      </c>
      <c r="AA629">
        <v>71.439095553300206</v>
      </c>
      <c r="AB629">
        <v>992.369949641772</v>
      </c>
      <c r="AC629">
        <v>1.1438555765810601</v>
      </c>
      <c r="AD629">
        <v>2.9217883496827399</v>
      </c>
      <c r="AE629">
        <v>46.831908397188599</v>
      </c>
      <c r="AF629">
        <v>0.89539713760308703</v>
      </c>
      <c r="AG629">
        <v>2.4995856553648398E-2</v>
      </c>
      <c r="AH629">
        <v>-1.55914147533008E-3</v>
      </c>
      <c r="AI629">
        <v>1.0048208509059601E-4</v>
      </c>
      <c r="AJ629">
        <v>-2.4197600072699299E-3</v>
      </c>
      <c r="AK629">
        <v>1.2711986550863001E-2</v>
      </c>
      <c r="AL629">
        <v>2.1703870284411501E-2</v>
      </c>
      <c r="AM629">
        <v>-4.6532726485438202E-3</v>
      </c>
      <c r="AO629"/>
      <c r="AP629"/>
      <c r="AR629"/>
      <c r="AS629"/>
      <c r="AU629"/>
      <c r="AV629"/>
      <c r="BA629"/>
      <c r="BB629"/>
    </row>
    <row r="630" spans="1:54" hidden="1" x14ac:dyDescent="0.25">
      <c r="A630">
        <v>2041</v>
      </c>
      <c r="B630" t="s">
        <v>43</v>
      </c>
      <c r="C630" t="s">
        <v>44</v>
      </c>
      <c r="D630">
        <v>26.585774809160299</v>
      </c>
      <c r="E630">
        <v>71.495012977099194</v>
      </c>
      <c r="F630">
        <v>992.29520992366395</v>
      </c>
      <c r="G630">
        <v>1.14220325954198</v>
      </c>
      <c r="H630">
        <v>2.93224361832061</v>
      </c>
      <c r="I630">
        <v>46.712000000000103</v>
      </c>
      <c r="J630">
        <v>0.89851999999999999</v>
      </c>
      <c r="K630">
        <v>26.918481127741799</v>
      </c>
      <c r="L630">
        <v>71.314494274359703</v>
      </c>
      <c r="M630">
        <v>992.47456306738297</v>
      </c>
      <c r="N630">
        <v>1.14096671457688</v>
      </c>
      <c r="O630">
        <v>2.9590292076133999</v>
      </c>
      <c r="P630">
        <v>47.895335950156301</v>
      </c>
      <c r="Q630">
        <v>0.89109367211032597</v>
      </c>
      <c r="R630">
        <v>2015</v>
      </c>
      <c r="S630">
        <v>25.9621145038168</v>
      </c>
      <c r="T630">
        <v>71.8526339694657</v>
      </c>
      <c r="U630">
        <v>992.48106488549695</v>
      </c>
      <c r="V630">
        <v>1.1451177977099201</v>
      </c>
      <c r="W630">
        <v>2.9096509160305399</v>
      </c>
      <c r="X630">
        <v>46.772000000000098</v>
      </c>
      <c r="Y630">
        <v>0.89956599999999998</v>
      </c>
      <c r="Z630">
        <v>26.233635179396</v>
      </c>
      <c r="AA630">
        <v>71.439095553300206</v>
      </c>
      <c r="AB630">
        <v>992.369949641772</v>
      </c>
      <c r="AC630">
        <v>1.1438555765810601</v>
      </c>
      <c r="AD630">
        <v>2.9217883496827399</v>
      </c>
      <c r="AE630">
        <v>46.831908397188599</v>
      </c>
      <c r="AF630">
        <v>0.89539713760308703</v>
      </c>
      <c r="AG630">
        <v>2.6105644286904799E-2</v>
      </c>
      <c r="AH630">
        <v>-1.74416092442822E-3</v>
      </c>
      <c r="AI630">
        <v>1.05417768493348E-4</v>
      </c>
      <c r="AJ630">
        <v>-2.5255478605197001E-3</v>
      </c>
      <c r="AK630">
        <v>1.27459122542891E-2</v>
      </c>
      <c r="AL630">
        <v>2.27073290276496E-2</v>
      </c>
      <c r="AM630">
        <v>-4.8062086777283302E-3</v>
      </c>
      <c r="AO630"/>
      <c r="AP630"/>
      <c r="AR630"/>
      <c r="AS630"/>
      <c r="AU630"/>
      <c r="AV630"/>
      <c r="BA630"/>
      <c r="BB630"/>
    </row>
    <row r="631" spans="1:54" hidden="1" x14ac:dyDescent="0.25">
      <c r="A631">
        <v>2042</v>
      </c>
      <c r="B631" t="s">
        <v>43</v>
      </c>
      <c r="C631" t="s">
        <v>44</v>
      </c>
      <c r="D631">
        <v>26.991526717557299</v>
      </c>
      <c r="E631">
        <v>71.187967557251895</v>
      </c>
      <c r="F631">
        <v>992.626698473283</v>
      </c>
      <c r="G631">
        <v>1.1408441526717601</v>
      </c>
      <c r="H631">
        <v>2.9387711755725201</v>
      </c>
      <c r="I631">
        <v>49.578000000000003</v>
      </c>
      <c r="J631">
        <v>0.89168000000000003</v>
      </c>
      <c r="K631">
        <v>26.9480395337381</v>
      </c>
      <c r="L631">
        <v>71.300578149613003</v>
      </c>
      <c r="M631">
        <v>992.47938067616997</v>
      </c>
      <c r="N631">
        <v>1.1408437646392999</v>
      </c>
      <c r="O631">
        <v>2.9590431966823099</v>
      </c>
      <c r="P631">
        <v>47.942714965133398</v>
      </c>
      <c r="Q631">
        <v>0.89095838180141995</v>
      </c>
      <c r="R631">
        <v>2015</v>
      </c>
      <c r="S631">
        <v>25.9621145038168</v>
      </c>
      <c r="T631">
        <v>71.8526339694657</v>
      </c>
      <c r="U631">
        <v>992.48106488549695</v>
      </c>
      <c r="V631">
        <v>1.1451177977099201</v>
      </c>
      <c r="W631">
        <v>2.9096509160305399</v>
      </c>
      <c r="X631">
        <v>46.772000000000098</v>
      </c>
      <c r="Y631">
        <v>0.89956599999999998</v>
      </c>
      <c r="Z631">
        <v>26.233635179396</v>
      </c>
      <c r="AA631">
        <v>71.439095553300206</v>
      </c>
      <c r="AB631">
        <v>992.369949641772</v>
      </c>
      <c r="AC631">
        <v>1.1438555765810601</v>
      </c>
      <c r="AD631">
        <v>2.9217883496827399</v>
      </c>
      <c r="AE631">
        <v>46.831908397188599</v>
      </c>
      <c r="AF631">
        <v>0.89539713760308703</v>
      </c>
      <c r="AG631">
        <v>2.7232381233355901E-2</v>
      </c>
      <c r="AH631">
        <v>-1.93895796992377E-3</v>
      </c>
      <c r="AI631">
        <v>1.10272418504512E-4</v>
      </c>
      <c r="AJ631">
        <v>-2.6330351518367E-3</v>
      </c>
      <c r="AK631">
        <v>1.2750700099003099E-2</v>
      </c>
      <c r="AL631">
        <v>2.3719011374123501E-2</v>
      </c>
      <c r="AM631">
        <v>-4.9573039886508198E-3</v>
      </c>
      <c r="AO631"/>
      <c r="AP631"/>
      <c r="AR631"/>
      <c r="AS631"/>
      <c r="AU631"/>
      <c r="AV631"/>
      <c r="BA631"/>
      <c r="BB631"/>
    </row>
    <row r="632" spans="1:54" hidden="1" x14ac:dyDescent="0.25">
      <c r="A632">
        <v>2043</v>
      </c>
      <c r="B632" t="s">
        <v>43</v>
      </c>
      <c r="C632" t="s">
        <v>44</v>
      </c>
      <c r="D632">
        <v>27.298496183206101</v>
      </c>
      <c r="E632">
        <v>71.260074809160301</v>
      </c>
      <c r="F632">
        <v>992.55652671755695</v>
      </c>
      <c r="G632">
        <v>1.1393955496183199</v>
      </c>
      <c r="H632">
        <v>2.9930842213740498</v>
      </c>
      <c r="I632">
        <v>47.046000000000099</v>
      </c>
      <c r="J632">
        <v>0.88433300000000004</v>
      </c>
      <c r="K632">
        <v>26.9782784107969</v>
      </c>
      <c r="L632">
        <v>71.285953126597505</v>
      </c>
      <c r="M632">
        <v>992.48398192939896</v>
      </c>
      <c r="N632">
        <v>1.1407176778458801</v>
      </c>
      <c r="O632">
        <v>2.95900151698849</v>
      </c>
      <c r="P632">
        <v>47.990280458927401</v>
      </c>
      <c r="Q632">
        <v>0.89082467823032496</v>
      </c>
      <c r="R632">
        <v>2015</v>
      </c>
      <c r="S632">
        <v>25.9621145038168</v>
      </c>
      <c r="T632">
        <v>71.8526339694657</v>
      </c>
      <c r="U632">
        <v>992.48106488549695</v>
      </c>
      <c r="V632">
        <v>1.1451177977099201</v>
      </c>
      <c r="W632">
        <v>2.9096509160305399</v>
      </c>
      <c r="X632">
        <v>46.772000000000098</v>
      </c>
      <c r="Y632">
        <v>0.89956599999999998</v>
      </c>
      <c r="Z632">
        <v>26.233635179396</v>
      </c>
      <c r="AA632">
        <v>71.439095553300206</v>
      </c>
      <c r="AB632">
        <v>992.369949641772</v>
      </c>
      <c r="AC632">
        <v>1.1438555765810601</v>
      </c>
      <c r="AD632">
        <v>2.9217883496827399</v>
      </c>
      <c r="AE632">
        <v>46.831908397188599</v>
      </c>
      <c r="AF632">
        <v>0.89539713760308703</v>
      </c>
      <c r="AG632">
        <v>2.8385057057806199E-2</v>
      </c>
      <c r="AH632">
        <v>-2.1436781291348699E-3</v>
      </c>
      <c r="AI632">
        <v>1.1490904946108699E-4</v>
      </c>
      <c r="AJ632">
        <v>-2.7432647962024499E-3</v>
      </c>
      <c r="AK632">
        <v>1.2736434967916901E-2</v>
      </c>
      <c r="AL632">
        <v>2.47346755958456E-2</v>
      </c>
      <c r="AM632">
        <v>-5.10662719449991E-3</v>
      </c>
      <c r="AO632"/>
      <c r="AP632"/>
      <c r="AR632"/>
      <c r="AS632"/>
      <c r="AU632"/>
      <c r="AV632"/>
      <c r="BA632"/>
      <c r="BB632"/>
    </row>
    <row r="633" spans="1:54" hidden="1" x14ac:dyDescent="0.25">
      <c r="A633">
        <v>2044</v>
      </c>
      <c r="B633" t="s">
        <v>43</v>
      </c>
      <c r="C633" t="s">
        <v>44</v>
      </c>
      <c r="D633">
        <v>26.913347328244299</v>
      </c>
      <c r="E633">
        <v>71.333434732824401</v>
      </c>
      <c r="F633">
        <v>992.42356106870204</v>
      </c>
      <c r="G633">
        <v>1.1409295458015301</v>
      </c>
      <c r="H633">
        <v>2.94007238045802</v>
      </c>
      <c r="I633">
        <v>48.5270000000001</v>
      </c>
      <c r="J633">
        <v>0.89204399999999995</v>
      </c>
      <c r="K633">
        <v>27.009433590504901</v>
      </c>
      <c r="L633">
        <v>71.270608809687403</v>
      </c>
      <c r="M633">
        <v>992.48823088661402</v>
      </c>
      <c r="N633">
        <v>1.1405872612525301</v>
      </c>
      <c r="O633">
        <v>2.9589336344253598</v>
      </c>
      <c r="P633">
        <v>48.037833783321702</v>
      </c>
      <c r="Q633">
        <v>0.89069249996098698</v>
      </c>
      <c r="R633">
        <v>2015</v>
      </c>
      <c r="S633">
        <v>25.9621145038168</v>
      </c>
      <c r="T633">
        <v>71.8526339694657</v>
      </c>
      <c r="U633">
        <v>992.48106488549695</v>
      </c>
      <c r="V633">
        <v>1.1451177977099201</v>
      </c>
      <c r="W633">
        <v>2.9096509160305399</v>
      </c>
      <c r="X633">
        <v>46.772000000000098</v>
      </c>
      <c r="Y633">
        <v>0.89956599999999998</v>
      </c>
      <c r="Z633">
        <v>26.233635179396</v>
      </c>
      <c r="AA633">
        <v>71.439095553300206</v>
      </c>
      <c r="AB633">
        <v>992.369949641772</v>
      </c>
      <c r="AC633">
        <v>1.1438555765810601</v>
      </c>
      <c r="AD633">
        <v>2.9217883496827399</v>
      </c>
      <c r="AE633">
        <v>46.831908397188599</v>
      </c>
      <c r="AF633">
        <v>0.89539713760308703</v>
      </c>
      <c r="AG633">
        <v>2.9572661425060501E-2</v>
      </c>
      <c r="AH633">
        <v>-2.3584669193790499E-3</v>
      </c>
      <c r="AI633">
        <v>1.19190675699386E-4</v>
      </c>
      <c r="AJ633">
        <v>-2.8572797085986302E-3</v>
      </c>
      <c r="AK633">
        <v>1.2713201743941799E-2</v>
      </c>
      <c r="AL633">
        <v>2.57500799648284E-2</v>
      </c>
      <c r="AM633">
        <v>-5.2542469084652004E-3</v>
      </c>
      <c r="AO633"/>
      <c r="AP633"/>
      <c r="AR633"/>
      <c r="AS633"/>
      <c r="AU633"/>
      <c r="AV633"/>
      <c r="BA633"/>
      <c r="BB633"/>
    </row>
    <row r="634" spans="1:54" hidden="1" x14ac:dyDescent="0.25">
      <c r="A634">
        <v>2045</v>
      </c>
      <c r="B634" t="s">
        <v>43</v>
      </c>
      <c r="C634" t="s">
        <v>44</v>
      </c>
      <c r="D634">
        <v>26.856259541984802</v>
      </c>
      <c r="E634">
        <v>71.376575954198501</v>
      </c>
      <c r="F634">
        <v>992.65783206106903</v>
      </c>
      <c r="G634">
        <v>1.1414458435114501</v>
      </c>
      <c r="H634">
        <v>2.9638702679389302</v>
      </c>
      <c r="I634">
        <v>48.48</v>
      </c>
      <c r="J634">
        <v>0.88995299999999999</v>
      </c>
      <c r="K634">
        <v>27.041740904449</v>
      </c>
      <c r="L634">
        <v>71.2545348032574</v>
      </c>
      <c r="M634">
        <v>992.49199160735895</v>
      </c>
      <c r="N634">
        <v>1.14045132191511</v>
      </c>
      <c r="O634">
        <v>2.9588690148863002</v>
      </c>
      <c r="P634">
        <v>48.085176290099803</v>
      </c>
      <c r="Q634">
        <v>0.89056178555735299</v>
      </c>
      <c r="R634">
        <v>2015</v>
      </c>
      <c r="S634">
        <v>25.9621145038168</v>
      </c>
      <c r="T634">
        <v>71.8526339694657</v>
      </c>
      <c r="U634">
        <v>992.48106488549695</v>
      </c>
      <c r="V634">
        <v>1.1451177977099201</v>
      </c>
      <c r="W634">
        <v>2.9096509160305399</v>
      </c>
      <c r="X634">
        <v>46.772000000000098</v>
      </c>
      <c r="Y634">
        <v>0.89956599999999998</v>
      </c>
      <c r="Z634">
        <v>26.233635179396</v>
      </c>
      <c r="AA634">
        <v>71.439095553300206</v>
      </c>
      <c r="AB634">
        <v>992.369949641772</v>
      </c>
      <c r="AC634">
        <v>1.1438555765810601</v>
      </c>
      <c r="AD634">
        <v>2.9217883496827399</v>
      </c>
      <c r="AE634">
        <v>46.831908397188599</v>
      </c>
      <c r="AF634">
        <v>0.89539713760308703</v>
      </c>
      <c r="AG634">
        <v>3.0804183999923501E-2</v>
      </c>
      <c r="AH634">
        <v>-2.5834698579736198E-3</v>
      </c>
      <c r="AI634">
        <v>1.22980311556868E-4</v>
      </c>
      <c r="AJ634">
        <v>-2.97612280400656E-3</v>
      </c>
      <c r="AK634">
        <v>1.2691085309990399E-2</v>
      </c>
      <c r="AL634">
        <v>2.67609827530851E-2</v>
      </c>
      <c r="AM634">
        <v>-5.4002317437350702E-3</v>
      </c>
      <c r="AO634"/>
      <c r="AP634"/>
      <c r="AR634"/>
      <c r="AS634"/>
      <c r="AU634"/>
      <c r="AV634"/>
      <c r="BA634"/>
      <c r="BB634"/>
    </row>
    <row r="635" spans="1:54" hidden="1" x14ac:dyDescent="0.25">
      <c r="A635">
        <v>2046</v>
      </c>
      <c r="B635" t="s">
        <v>43</v>
      </c>
      <c r="C635" t="s">
        <v>44</v>
      </c>
      <c r="D635">
        <v>26.858011450381699</v>
      </c>
      <c r="E635">
        <v>71.645967938931307</v>
      </c>
      <c r="F635">
        <v>992.38101908397005</v>
      </c>
      <c r="G635">
        <v>1.14109745038168</v>
      </c>
      <c r="H635">
        <v>2.9653837671755698</v>
      </c>
      <c r="I635">
        <v>49.162999999999997</v>
      </c>
      <c r="J635">
        <v>0.89635799999999999</v>
      </c>
      <c r="K635">
        <v>27.075436184216201</v>
      </c>
      <c r="L635">
        <v>71.237720711681803</v>
      </c>
      <c r="M635">
        <v>992.49512815117805</v>
      </c>
      <c r="N635">
        <v>1.1403086668894999</v>
      </c>
      <c r="O635">
        <v>2.9588371242647198</v>
      </c>
      <c r="P635">
        <v>48.1321093310452</v>
      </c>
      <c r="Q635">
        <v>0.89043247358336997</v>
      </c>
      <c r="R635">
        <v>2015</v>
      </c>
      <c r="S635">
        <v>25.9621145038168</v>
      </c>
      <c r="T635">
        <v>71.8526339694657</v>
      </c>
      <c r="U635">
        <v>992.48106488549695</v>
      </c>
      <c r="V635">
        <v>1.1451177977099201</v>
      </c>
      <c r="W635">
        <v>2.9096509160305399</v>
      </c>
      <c r="X635">
        <v>46.772000000000098</v>
      </c>
      <c r="Y635">
        <v>0.89956599999999998</v>
      </c>
      <c r="Z635">
        <v>26.233635179396</v>
      </c>
      <c r="AA635">
        <v>71.439095553300206</v>
      </c>
      <c r="AB635">
        <v>992.369949641772</v>
      </c>
      <c r="AC635">
        <v>1.1438555765810601</v>
      </c>
      <c r="AD635">
        <v>2.9217883496827399</v>
      </c>
      <c r="AE635">
        <v>46.831908397188599</v>
      </c>
      <c r="AF635">
        <v>0.89539713760308703</v>
      </c>
      <c r="AG635">
        <v>3.2088614447200001E-2</v>
      </c>
      <c r="AH635">
        <v>-2.8188324622365302E-3</v>
      </c>
      <c r="AI635">
        <v>1.26140971369957E-4</v>
      </c>
      <c r="AJ635">
        <v>-3.1008369974079202E-3</v>
      </c>
      <c r="AK635">
        <v>1.26801705489742E-2</v>
      </c>
      <c r="AL635">
        <v>2.7763142232628098E-2</v>
      </c>
      <c r="AM635">
        <v>-5.5446503134986402E-3</v>
      </c>
      <c r="AO635"/>
      <c r="AP635"/>
      <c r="AR635"/>
      <c r="AS635"/>
      <c r="AU635"/>
      <c r="AV635"/>
      <c r="BA635"/>
      <c r="BB635"/>
    </row>
    <row r="636" spans="1:54" hidden="1" x14ac:dyDescent="0.25">
      <c r="A636">
        <v>2047</v>
      </c>
      <c r="B636" t="s">
        <v>43</v>
      </c>
      <c r="C636" t="s">
        <v>44</v>
      </c>
      <c r="D636">
        <v>26.8396183206107</v>
      </c>
      <c r="E636">
        <v>71.530887786259498</v>
      </c>
      <c r="F636">
        <v>992.46080916030598</v>
      </c>
      <c r="G636">
        <v>1.14126041221374</v>
      </c>
      <c r="H636">
        <v>2.9292712282442799</v>
      </c>
      <c r="I636">
        <v>47.63</v>
      </c>
      <c r="J636">
        <v>0.89232900000000004</v>
      </c>
      <c r="K636">
        <v>27.110755261393201</v>
      </c>
      <c r="L636">
        <v>71.220156139335103</v>
      </c>
      <c r="M636">
        <v>992.49750457761695</v>
      </c>
      <c r="N636">
        <v>1.1401581032316099</v>
      </c>
      <c r="O636">
        <v>2.9588674284540302</v>
      </c>
      <c r="P636">
        <v>48.178434257941198</v>
      </c>
      <c r="Q636">
        <v>0.89030450260298499</v>
      </c>
      <c r="R636">
        <v>2015</v>
      </c>
      <c r="S636">
        <v>25.9621145038168</v>
      </c>
      <c r="T636">
        <v>71.8526339694657</v>
      </c>
      <c r="U636">
        <v>992.48106488549695</v>
      </c>
      <c r="V636">
        <v>1.1451177977099201</v>
      </c>
      <c r="W636">
        <v>2.9096509160305399</v>
      </c>
      <c r="X636">
        <v>46.772000000000098</v>
      </c>
      <c r="Y636">
        <v>0.89956599999999998</v>
      </c>
      <c r="Z636">
        <v>26.233635179396</v>
      </c>
      <c r="AA636">
        <v>71.439095553300206</v>
      </c>
      <c r="AB636">
        <v>992.369949641772</v>
      </c>
      <c r="AC636">
        <v>1.1438555765810601</v>
      </c>
      <c r="AD636">
        <v>2.9217883496827399</v>
      </c>
      <c r="AE636">
        <v>46.831908397188599</v>
      </c>
      <c r="AF636">
        <v>0.89539713760308703</v>
      </c>
      <c r="AG636">
        <v>3.3434942431694703E-2</v>
      </c>
      <c r="AH636">
        <v>-3.0647002494848898E-3</v>
      </c>
      <c r="AI636">
        <v>1.2853566947542699E-4</v>
      </c>
      <c r="AJ636">
        <v>-3.23246520378383E-3</v>
      </c>
      <c r="AK636">
        <v>1.2690542343805599E-2</v>
      </c>
      <c r="AL636">
        <v>2.8752316675470201E-2</v>
      </c>
      <c r="AM636">
        <v>-5.6875712309447596E-3</v>
      </c>
      <c r="AO636"/>
      <c r="AP636"/>
      <c r="AR636"/>
      <c r="AS636"/>
      <c r="AU636"/>
      <c r="AV636"/>
      <c r="BA636"/>
      <c r="BB636"/>
    </row>
    <row r="637" spans="1:54" hidden="1" x14ac:dyDescent="0.25">
      <c r="A637">
        <v>2048</v>
      </c>
      <c r="B637" t="s">
        <v>43</v>
      </c>
      <c r="C637" t="s">
        <v>44</v>
      </c>
      <c r="D637">
        <v>27.2570877862596</v>
      </c>
      <c r="E637">
        <v>70.951785496183206</v>
      </c>
      <c r="F637">
        <v>992.31558396946502</v>
      </c>
      <c r="G637">
        <v>1.1393379351145001</v>
      </c>
      <c r="H637">
        <v>2.9776376908397002</v>
      </c>
      <c r="I637">
        <v>48.505000000000003</v>
      </c>
      <c r="J637">
        <v>0.89485300000000001</v>
      </c>
      <c r="K637">
        <v>27.148572797769699</v>
      </c>
      <c r="L637">
        <v>71.200444907234498</v>
      </c>
      <c r="M637">
        <v>992.49899890518702</v>
      </c>
      <c r="N637">
        <v>1.1399958374824499</v>
      </c>
      <c r="O637">
        <v>2.9589225517651601</v>
      </c>
      <c r="P637">
        <v>48.225169330757303</v>
      </c>
      <c r="Q637">
        <v>0.89018331276874996</v>
      </c>
      <c r="R637">
        <v>2015</v>
      </c>
      <c r="S637">
        <v>25.9621145038168</v>
      </c>
      <c r="T637">
        <v>71.8526339694657</v>
      </c>
      <c r="U637">
        <v>992.48106488549695</v>
      </c>
      <c r="V637">
        <v>1.1451177977099201</v>
      </c>
      <c r="W637">
        <v>2.9096509160305399</v>
      </c>
      <c r="X637">
        <v>46.772000000000098</v>
      </c>
      <c r="Y637">
        <v>0.89956599999999998</v>
      </c>
      <c r="Z637">
        <v>26.233635179396</v>
      </c>
      <c r="AA637">
        <v>71.439095553300206</v>
      </c>
      <c r="AB637">
        <v>992.369949641772</v>
      </c>
      <c r="AC637">
        <v>1.1438555765810601</v>
      </c>
      <c r="AD637">
        <v>2.9217883496827399</v>
      </c>
      <c r="AE637">
        <v>46.831908397188599</v>
      </c>
      <c r="AF637">
        <v>0.89539713760308703</v>
      </c>
      <c r="AG637">
        <v>3.4876509188183899E-2</v>
      </c>
      <c r="AH637">
        <v>-3.34061684596369E-3</v>
      </c>
      <c r="AI637">
        <v>1.3004148650595299E-4</v>
      </c>
      <c r="AJ637">
        <v>-3.3743238024363702E-3</v>
      </c>
      <c r="AK637">
        <v>1.27094086354533E-2</v>
      </c>
      <c r="AL637">
        <v>2.9750248948904701E-2</v>
      </c>
      <c r="AM637">
        <v>-5.8229188092936901E-3</v>
      </c>
      <c r="AO637"/>
      <c r="AP637"/>
      <c r="AR637"/>
      <c r="AS637"/>
      <c r="AU637"/>
      <c r="AV637"/>
      <c r="BA637"/>
      <c r="BB637"/>
    </row>
    <row r="638" spans="1:54" hidden="1" x14ac:dyDescent="0.25">
      <c r="A638">
        <v>2049</v>
      </c>
      <c r="B638" t="s">
        <v>43</v>
      </c>
      <c r="C638" t="s">
        <v>44</v>
      </c>
      <c r="D638">
        <v>27.763786259542002</v>
      </c>
      <c r="E638">
        <v>70.471051526717602</v>
      </c>
      <c r="F638">
        <v>992.20562595419801</v>
      </c>
      <c r="G638">
        <v>1.1370454427480901</v>
      </c>
      <c r="H638">
        <v>2.9350037290076298</v>
      </c>
      <c r="I638">
        <v>49.421000000000099</v>
      </c>
      <c r="J638">
        <v>0.88471299999999997</v>
      </c>
      <c r="K638">
        <v>27.1892171997048</v>
      </c>
      <c r="L638">
        <v>71.177674007099796</v>
      </c>
      <c r="M638">
        <v>992.49968200327896</v>
      </c>
      <c r="N638">
        <v>1.1398206343285</v>
      </c>
      <c r="O638">
        <v>2.9589487092804001</v>
      </c>
      <c r="P638">
        <v>48.2731885749348</v>
      </c>
      <c r="Q638">
        <v>0.89007279202860501</v>
      </c>
      <c r="R638">
        <v>2015</v>
      </c>
      <c r="S638">
        <v>25.9621145038168</v>
      </c>
      <c r="T638">
        <v>71.8526339694657</v>
      </c>
      <c r="U638">
        <v>992.48106488549695</v>
      </c>
      <c r="V638">
        <v>1.1451177977099201</v>
      </c>
      <c r="W638">
        <v>2.9096509160305399</v>
      </c>
      <c r="X638">
        <v>46.772000000000098</v>
      </c>
      <c r="Y638">
        <v>0.89956599999999998</v>
      </c>
      <c r="Z638">
        <v>26.233635179396</v>
      </c>
      <c r="AA638">
        <v>71.439095553300206</v>
      </c>
      <c r="AB638">
        <v>992.369949641772</v>
      </c>
      <c r="AC638">
        <v>1.1438555765810601</v>
      </c>
      <c r="AD638">
        <v>2.9217883496827399</v>
      </c>
      <c r="AE638">
        <v>46.831908397188599</v>
      </c>
      <c r="AF638">
        <v>0.89539713760308703</v>
      </c>
      <c r="AG638">
        <v>3.64258332394298E-2</v>
      </c>
      <c r="AH638">
        <v>-3.6593624845851101E-3</v>
      </c>
      <c r="AI638">
        <v>1.3072983674442299E-4</v>
      </c>
      <c r="AJ638">
        <v>-3.5274927492285201E-3</v>
      </c>
      <c r="AK638">
        <v>1.27183612056288E-2</v>
      </c>
      <c r="AL638">
        <v>3.07756020857082E-2</v>
      </c>
      <c r="AM638">
        <v>-5.9463508993723999E-3</v>
      </c>
      <c r="AO638"/>
      <c r="AP638"/>
      <c r="AR638"/>
      <c r="AS638"/>
      <c r="AU638"/>
      <c r="AV638"/>
      <c r="BA638"/>
      <c r="BB638"/>
    </row>
    <row r="639" spans="1:54" hidden="1" x14ac:dyDescent="0.25">
      <c r="A639">
        <v>2050</v>
      </c>
      <c r="B639" t="s">
        <v>43</v>
      </c>
      <c r="C639" t="s">
        <v>44</v>
      </c>
      <c r="D639">
        <v>27.400820610686999</v>
      </c>
      <c r="E639">
        <v>71.1646038167939</v>
      </c>
      <c r="F639">
        <v>992.52730534351099</v>
      </c>
      <c r="G639">
        <v>1.13892997709924</v>
      </c>
      <c r="H639">
        <v>2.9448344656488601</v>
      </c>
      <c r="I639">
        <v>48.993000000000002</v>
      </c>
      <c r="J639">
        <v>0.889961</v>
      </c>
      <c r="K639">
        <v>27.232104915639599</v>
      </c>
      <c r="L639">
        <v>71.1525577993594</v>
      </c>
      <c r="M639">
        <v>992.49970720774695</v>
      </c>
      <c r="N639">
        <v>1.1396351380437799</v>
      </c>
      <c r="O639">
        <v>2.9589507530500998</v>
      </c>
      <c r="P639">
        <v>48.322076990465398</v>
      </c>
      <c r="Q639">
        <v>0.88997055063957897</v>
      </c>
      <c r="R639">
        <v>2015</v>
      </c>
      <c r="S639">
        <v>25.9621145038168</v>
      </c>
      <c r="T639">
        <v>71.8526339694657</v>
      </c>
      <c r="U639">
        <v>992.48106488549695</v>
      </c>
      <c r="V639">
        <v>1.1451177977099201</v>
      </c>
      <c r="W639">
        <v>2.9096509160305399</v>
      </c>
      <c r="X639">
        <v>46.772000000000098</v>
      </c>
      <c r="Y639">
        <v>0.89956599999999998</v>
      </c>
      <c r="Z639">
        <v>26.233635179396</v>
      </c>
      <c r="AA639">
        <v>71.439095553300206</v>
      </c>
      <c r="AB639">
        <v>992.369949641772</v>
      </c>
      <c r="AC639">
        <v>1.1438555765810601</v>
      </c>
      <c r="AD639">
        <v>2.9217883496827399</v>
      </c>
      <c r="AE639">
        <v>46.831908397188599</v>
      </c>
      <c r="AF639">
        <v>0.89539713760308703</v>
      </c>
      <c r="AG639">
        <v>3.8060670182213902E-2</v>
      </c>
      <c r="AH639">
        <v>-4.0109375926662199E-3</v>
      </c>
      <c r="AI639">
        <v>1.30755235002971E-4</v>
      </c>
      <c r="AJ639">
        <v>-3.6896603239836801E-3</v>
      </c>
      <c r="AK639">
        <v>1.27190606983554E-2</v>
      </c>
      <c r="AL639">
        <v>3.1819514606118399E-2</v>
      </c>
      <c r="AM639">
        <v>-6.06053642078218E-3</v>
      </c>
      <c r="AO639"/>
      <c r="AP639"/>
      <c r="AR639"/>
      <c r="AS639"/>
      <c r="AU639"/>
      <c r="AV639"/>
      <c r="BA639"/>
      <c r="BB639"/>
    </row>
    <row r="640" spans="1:54" hidden="1" x14ac:dyDescent="0.25">
      <c r="A640">
        <v>2051</v>
      </c>
      <c r="B640" t="s">
        <v>43</v>
      </c>
      <c r="C640" t="s">
        <v>44</v>
      </c>
      <c r="D640">
        <v>27.029404580152701</v>
      </c>
      <c r="E640">
        <v>71.931992366412302</v>
      </c>
      <c r="F640">
        <v>992.31163358778599</v>
      </c>
      <c r="G640">
        <v>1.1401884351145</v>
      </c>
      <c r="H640">
        <v>2.90458817175573</v>
      </c>
      <c r="I640">
        <v>48.584000000000003</v>
      </c>
      <c r="J640">
        <v>0.88983999999999996</v>
      </c>
      <c r="K640">
        <v>27.2766523940154</v>
      </c>
      <c r="L640">
        <v>71.125810644441799</v>
      </c>
      <c r="M640">
        <v>992.49922785445096</v>
      </c>
      <c r="N640">
        <v>1.1394419929023001</v>
      </c>
      <c r="O640">
        <v>2.95893353512463</v>
      </c>
      <c r="P640">
        <v>48.371419577340397</v>
      </c>
      <c r="Q640">
        <v>0.889874198858703</v>
      </c>
      <c r="R640">
        <v>2015</v>
      </c>
      <c r="S640">
        <v>25.9621145038168</v>
      </c>
      <c r="T640">
        <v>71.8526339694657</v>
      </c>
      <c r="U640">
        <v>992.48106488549695</v>
      </c>
      <c r="V640">
        <v>1.1451177977099201</v>
      </c>
      <c r="W640">
        <v>2.9096509160305399</v>
      </c>
      <c r="X640">
        <v>46.772000000000098</v>
      </c>
      <c r="Y640">
        <v>0.89956599999999998</v>
      </c>
      <c r="Z640">
        <v>26.233635179396</v>
      </c>
      <c r="AA640">
        <v>71.439095553300206</v>
      </c>
      <c r="AB640">
        <v>992.369949641772</v>
      </c>
      <c r="AC640">
        <v>1.1438555765810601</v>
      </c>
      <c r="AD640">
        <v>2.9217883496827399</v>
      </c>
      <c r="AE640">
        <v>46.831908397188599</v>
      </c>
      <c r="AF640">
        <v>0.89539713760308703</v>
      </c>
      <c r="AG640">
        <v>3.9758775613320002E-2</v>
      </c>
      <c r="AH640">
        <v>-4.3853425975238398E-3</v>
      </c>
      <c r="AI640">
        <v>1.3027219609511E-4</v>
      </c>
      <c r="AJ640">
        <v>-3.8585148065242302E-3</v>
      </c>
      <c r="AK640">
        <v>1.27131677576592E-2</v>
      </c>
      <c r="AL640">
        <v>3.2873125030374498E-2</v>
      </c>
      <c r="AM640">
        <v>-6.1681442931218796E-3</v>
      </c>
      <c r="AO640"/>
      <c r="AP640"/>
      <c r="AR640"/>
      <c r="AS640"/>
      <c r="AU640"/>
      <c r="AV640"/>
      <c r="BA640"/>
      <c r="BB640"/>
    </row>
    <row r="641" spans="1:54" hidden="1" x14ac:dyDescent="0.25">
      <c r="A641">
        <v>2052</v>
      </c>
      <c r="B641" t="s">
        <v>43</v>
      </c>
      <c r="C641" t="s">
        <v>44</v>
      </c>
      <c r="D641">
        <v>27.041255725190901</v>
      </c>
      <c r="E641">
        <v>71.435854580152693</v>
      </c>
      <c r="F641">
        <v>992.91065648854999</v>
      </c>
      <c r="G641">
        <v>1.14089808396947</v>
      </c>
      <c r="H641">
        <v>2.92522382061069</v>
      </c>
      <c r="I641">
        <v>48.377000000000002</v>
      </c>
      <c r="J641">
        <v>0.89039699999999999</v>
      </c>
      <c r="K641">
        <v>27.322276083273302</v>
      </c>
      <c r="L641">
        <v>71.098146902775099</v>
      </c>
      <c r="M641">
        <v>992.49839727924495</v>
      </c>
      <c r="N641">
        <v>1.13924384317807</v>
      </c>
      <c r="O641">
        <v>2.9589019075543499</v>
      </c>
      <c r="P641">
        <v>48.420801335551502</v>
      </c>
      <c r="Q641">
        <v>0.88978134694300404</v>
      </c>
      <c r="R641">
        <v>2015</v>
      </c>
      <c r="S641">
        <v>25.9621145038168</v>
      </c>
      <c r="T641">
        <v>71.8526339694657</v>
      </c>
      <c r="U641">
        <v>992.48106488549695</v>
      </c>
      <c r="V641">
        <v>1.1451177977099201</v>
      </c>
      <c r="W641">
        <v>2.9096509160305399</v>
      </c>
      <c r="X641">
        <v>46.772000000000098</v>
      </c>
      <c r="Y641">
        <v>0.89956599999999998</v>
      </c>
      <c r="Z641">
        <v>26.233635179396</v>
      </c>
      <c r="AA641">
        <v>71.439095553300206</v>
      </c>
      <c r="AB641">
        <v>992.369949641772</v>
      </c>
      <c r="AC641">
        <v>1.1438555765810601</v>
      </c>
      <c r="AD641">
        <v>2.9217883496827399</v>
      </c>
      <c r="AE641">
        <v>46.831908397188599</v>
      </c>
      <c r="AF641">
        <v>0.89539713760308703</v>
      </c>
      <c r="AG641">
        <v>4.1497905129529701E-2</v>
      </c>
      <c r="AH641">
        <v>-4.7725779264764304E-3</v>
      </c>
      <c r="AI641">
        <v>1.2943523483263401E-4</v>
      </c>
      <c r="AJ641">
        <v>-4.0317444766735499E-3</v>
      </c>
      <c r="AK641">
        <v>1.27023430275633E-2</v>
      </c>
      <c r="AL641">
        <v>3.3927571878713397E-2</v>
      </c>
      <c r="AM641">
        <v>-6.2718434359924297E-3</v>
      </c>
      <c r="AO641"/>
      <c r="AP641"/>
      <c r="AR641"/>
      <c r="AS641"/>
      <c r="AU641"/>
      <c r="AV641"/>
      <c r="BA641"/>
      <c r="BB641"/>
    </row>
    <row r="642" spans="1:54" hidden="1" x14ac:dyDescent="0.25">
      <c r="A642">
        <v>2053</v>
      </c>
      <c r="B642" t="s">
        <v>43</v>
      </c>
      <c r="C642" t="s">
        <v>44</v>
      </c>
      <c r="D642">
        <v>27.206435114503801</v>
      </c>
      <c r="E642">
        <v>70.853000763358807</v>
      </c>
      <c r="F642">
        <v>992.71562595419903</v>
      </c>
      <c r="G642">
        <v>1.14003241221374</v>
      </c>
      <c r="H642">
        <v>2.9763786832061099</v>
      </c>
      <c r="I642">
        <v>47.076000000000001</v>
      </c>
      <c r="J642">
        <v>0.88909000000000005</v>
      </c>
      <c r="K642">
        <v>27.368392431854701</v>
      </c>
      <c r="L642">
        <v>71.070280934787903</v>
      </c>
      <c r="M642">
        <v>992.49736881798697</v>
      </c>
      <c r="N642">
        <v>1.13904333314511</v>
      </c>
      <c r="O642">
        <v>2.9588607223896202</v>
      </c>
      <c r="P642">
        <v>48.469807265090203</v>
      </c>
      <c r="Q642">
        <v>0.88968960514951401</v>
      </c>
      <c r="R642">
        <v>2015</v>
      </c>
      <c r="S642">
        <v>25.9621145038168</v>
      </c>
      <c r="T642">
        <v>71.8526339694657</v>
      </c>
      <c r="U642">
        <v>992.48106488549695</v>
      </c>
      <c r="V642">
        <v>1.1451177977099201</v>
      </c>
      <c r="W642">
        <v>2.9096509160305399</v>
      </c>
      <c r="X642">
        <v>46.772000000000098</v>
      </c>
      <c r="Y642">
        <v>0.89956599999999998</v>
      </c>
      <c r="Z642">
        <v>26.233635179396</v>
      </c>
      <c r="AA642">
        <v>71.439095553300206</v>
      </c>
      <c r="AB642">
        <v>992.369949641772</v>
      </c>
      <c r="AC642">
        <v>1.1438555765810601</v>
      </c>
      <c r="AD642">
        <v>2.9217883496827399</v>
      </c>
      <c r="AE642">
        <v>46.831908397188599</v>
      </c>
      <c r="AF642">
        <v>0.89539713760308703</v>
      </c>
      <c r="AG642">
        <v>4.3255814327626603E-2</v>
      </c>
      <c r="AH642">
        <v>-5.1626440068402203E-3</v>
      </c>
      <c r="AI642">
        <v>1.2839886602882401E-4</v>
      </c>
      <c r="AJ642">
        <v>-4.2070376142542502E-3</v>
      </c>
      <c r="AK642">
        <v>1.26882471520929E-2</v>
      </c>
      <c r="AL642">
        <v>3.4973993671374E-2</v>
      </c>
      <c r="AM642">
        <v>-6.3743027689935504E-3</v>
      </c>
      <c r="AO642"/>
      <c r="AP642"/>
      <c r="AR642"/>
      <c r="AS642"/>
      <c r="AU642"/>
      <c r="AV642"/>
      <c r="BA642"/>
      <c r="BB642"/>
    </row>
    <row r="643" spans="1:54" hidden="1" x14ac:dyDescent="0.25">
      <c r="A643">
        <v>2054</v>
      </c>
      <c r="B643" t="s">
        <v>43</v>
      </c>
      <c r="C643" t="s">
        <v>44</v>
      </c>
      <c r="D643">
        <v>27.6845381679389</v>
      </c>
      <c r="E643">
        <v>70.943257633587805</v>
      </c>
      <c r="F643">
        <v>992.63027862595402</v>
      </c>
      <c r="G643">
        <v>1.1378103587786199</v>
      </c>
      <c r="H643">
        <v>2.9919764274809202</v>
      </c>
      <c r="I643">
        <v>48.606000000000002</v>
      </c>
      <c r="J643">
        <v>0.89167399999999997</v>
      </c>
      <c r="K643">
        <v>27.414417888200699</v>
      </c>
      <c r="L643">
        <v>71.0429271009084</v>
      </c>
      <c r="M643">
        <v>992.49629580653402</v>
      </c>
      <c r="N643">
        <v>1.1388431070774401</v>
      </c>
      <c r="O643">
        <v>2.9588148316808098</v>
      </c>
      <c r="P643">
        <v>48.518022365947999</v>
      </c>
      <c r="Q643">
        <v>0.88959658373526196</v>
      </c>
      <c r="R643">
        <v>2015</v>
      </c>
      <c r="S643">
        <v>25.9621145038168</v>
      </c>
      <c r="T643">
        <v>71.8526339694657</v>
      </c>
      <c r="U643">
        <v>992.48106488549695</v>
      </c>
      <c r="V643">
        <v>1.1451177977099201</v>
      </c>
      <c r="W643">
        <v>2.9096509160305399</v>
      </c>
      <c r="X643">
        <v>46.772000000000098</v>
      </c>
      <c r="Y643">
        <v>0.89956599999999998</v>
      </c>
      <c r="Z643">
        <v>26.233635179396</v>
      </c>
      <c r="AA643">
        <v>71.439095553300206</v>
      </c>
      <c r="AB643">
        <v>992.369949641772</v>
      </c>
      <c r="AC643">
        <v>1.1438555765810601</v>
      </c>
      <c r="AD643">
        <v>2.9217883496827399</v>
      </c>
      <c r="AE643">
        <v>46.831908397188599</v>
      </c>
      <c r="AF643">
        <v>0.89539713760308703</v>
      </c>
      <c r="AG643">
        <v>4.5010258804392501E-2</v>
      </c>
      <c r="AH643">
        <v>-5.5455412659336702E-3</v>
      </c>
      <c r="AI643">
        <v>1.2731760449593299E-4</v>
      </c>
      <c r="AJ643">
        <v>-4.3820824990902698E-3</v>
      </c>
      <c r="AK643">
        <v>1.26725407752722E-2</v>
      </c>
      <c r="AL643">
        <v>3.6003528928594E-2</v>
      </c>
      <c r="AM643">
        <v>-6.4781912117252904E-3</v>
      </c>
      <c r="AO643"/>
      <c r="AP643"/>
      <c r="AR643"/>
      <c r="AS643"/>
      <c r="AU643"/>
      <c r="AV643"/>
      <c r="BA643"/>
      <c r="BB643"/>
    </row>
    <row r="644" spans="1:54" hidden="1" x14ac:dyDescent="0.25">
      <c r="A644">
        <v>2055</v>
      </c>
      <c r="B644" t="s">
        <v>43</v>
      </c>
      <c r="C644" t="s">
        <v>44</v>
      </c>
      <c r="D644">
        <v>27.466889312977099</v>
      </c>
      <c r="E644">
        <v>70.799659923664194</v>
      </c>
      <c r="F644">
        <v>992.39383587786301</v>
      </c>
      <c r="G644">
        <v>1.1385318702290099</v>
      </c>
      <c r="H644">
        <v>2.9609051297709899</v>
      </c>
      <c r="I644">
        <v>50.381</v>
      </c>
      <c r="J644">
        <v>0.89145600000000003</v>
      </c>
      <c r="K644">
        <v>27.459768900752501</v>
      </c>
      <c r="L644">
        <v>71.016799761565096</v>
      </c>
      <c r="M644">
        <v>992.49533158074303</v>
      </c>
      <c r="N644">
        <v>1.1386458092490701</v>
      </c>
      <c r="O644">
        <v>2.9587690874782799</v>
      </c>
      <c r="P644">
        <v>48.565031638116501</v>
      </c>
      <c r="Q644">
        <v>0.88949989295727805</v>
      </c>
      <c r="R644">
        <v>2015</v>
      </c>
      <c r="S644">
        <v>25.9621145038168</v>
      </c>
      <c r="T644">
        <v>71.8526339694657</v>
      </c>
      <c r="U644">
        <v>992.48106488549695</v>
      </c>
      <c r="V644">
        <v>1.1451177977099201</v>
      </c>
      <c r="W644">
        <v>2.9096509160305399</v>
      </c>
      <c r="X644">
        <v>46.772000000000098</v>
      </c>
      <c r="Y644">
        <v>0.89956599999999998</v>
      </c>
      <c r="Z644">
        <v>26.233635179396</v>
      </c>
      <c r="AA644">
        <v>71.439095553300206</v>
      </c>
      <c r="AB644">
        <v>992.369949641772</v>
      </c>
      <c r="AC644">
        <v>1.1438555765810601</v>
      </c>
      <c r="AD644">
        <v>2.9217883496827399</v>
      </c>
      <c r="AE644">
        <v>46.831908397188599</v>
      </c>
      <c r="AF644">
        <v>0.89539713760308703</v>
      </c>
      <c r="AG644">
        <v>4.6738994156610501E-2</v>
      </c>
      <c r="AH644">
        <v>-5.9112701310734201E-3</v>
      </c>
      <c r="AI644">
        <v>1.2634596504701299E-4</v>
      </c>
      <c r="AJ644">
        <v>-4.5545674110036303E-3</v>
      </c>
      <c r="AK644">
        <v>1.2656884541126101E-2</v>
      </c>
      <c r="AL644">
        <v>3.7007316170611801E-2</v>
      </c>
      <c r="AM644">
        <v>-6.5861776837876198E-3</v>
      </c>
      <c r="AO644"/>
      <c r="AP644"/>
      <c r="AR644"/>
      <c r="AS644"/>
      <c r="AU644"/>
      <c r="AV644"/>
      <c r="BA644"/>
      <c r="BB644"/>
    </row>
    <row r="645" spans="1:54" hidden="1" x14ac:dyDescent="0.25">
      <c r="A645">
        <v>2056</v>
      </c>
      <c r="B645" t="s">
        <v>43</v>
      </c>
      <c r="C645" t="s">
        <v>44</v>
      </c>
      <c r="D645">
        <v>27.381874045801599</v>
      </c>
      <c r="E645">
        <v>71.270499999999998</v>
      </c>
      <c r="F645">
        <v>992.63014503816805</v>
      </c>
      <c r="G645">
        <v>1.1390944389313</v>
      </c>
      <c r="H645">
        <v>2.9597043816793902</v>
      </c>
      <c r="I645">
        <v>47.863999999999997</v>
      </c>
      <c r="J645">
        <v>0.89093900000000004</v>
      </c>
      <c r="K645">
        <v>27.503861917951301</v>
      </c>
      <c r="L645">
        <v>70.992613277186294</v>
      </c>
      <c r="M645">
        <v>992.494629476471</v>
      </c>
      <c r="N645">
        <v>1.13845408393402</v>
      </c>
      <c r="O645">
        <v>2.9587283418324</v>
      </c>
      <c r="P645">
        <v>48.610420081587101</v>
      </c>
      <c r="Q645">
        <v>0.88939714307258999</v>
      </c>
      <c r="R645">
        <v>2015</v>
      </c>
      <c r="S645">
        <v>25.9621145038168</v>
      </c>
      <c r="T645">
        <v>71.8526339694657</v>
      </c>
      <c r="U645">
        <v>992.48106488549695</v>
      </c>
      <c r="V645">
        <v>1.1451177977099201</v>
      </c>
      <c r="W645">
        <v>2.9096509160305399</v>
      </c>
      <c r="X645">
        <v>46.772000000000098</v>
      </c>
      <c r="Y645">
        <v>0.89956599999999998</v>
      </c>
      <c r="Z645">
        <v>26.233635179396</v>
      </c>
      <c r="AA645">
        <v>71.439095553300206</v>
      </c>
      <c r="AB645">
        <v>992.369949641772</v>
      </c>
      <c r="AC645">
        <v>1.1438555765810601</v>
      </c>
      <c r="AD645">
        <v>2.9217883496827399</v>
      </c>
      <c r="AE645">
        <v>46.831908397188599</v>
      </c>
      <c r="AF645">
        <v>0.89539713760308703</v>
      </c>
      <c r="AG645">
        <v>4.8419775981063E-2</v>
      </c>
      <c r="AH645">
        <v>-6.2498310295773102E-3</v>
      </c>
      <c r="AI645">
        <v>1.2563846249443101E-4</v>
      </c>
      <c r="AJ645">
        <v>-4.7221806298177096E-3</v>
      </c>
      <c r="AK645">
        <v>1.26429390936786E-2</v>
      </c>
      <c r="AL645">
        <v>3.7976493917664902E-2</v>
      </c>
      <c r="AM645">
        <v>-6.7009311047810998E-3</v>
      </c>
      <c r="AO645"/>
      <c r="AP645"/>
      <c r="AR645"/>
      <c r="AS645"/>
      <c r="AU645"/>
      <c r="AV645"/>
      <c r="BA645"/>
      <c r="BB645"/>
    </row>
    <row r="646" spans="1:54" hidden="1" x14ac:dyDescent="0.25">
      <c r="A646">
        <v>2057</v>
      </c>
      <c r="B646" t="s">
        <v>43</v>
      </c>
      <c r="C646" t="s">
        <v>44</v>
      </c>
      <c r="D646">
        <v>27.6102900763359</v>
      </c>
      <c r="E646">
        <v>70.811251908396898</v>
      </c>
      <c r="F646">
        <v>992.59929770992301</v>
      </c>
      <c r="G646">
        <v>1.13813259923664</v>
      </c>
      <c r="H646">
        <v>3.0212271641221302</v>
      </c>
      <c r="I646">
        <v>48.363</v>
      </c>
      <c r="J646">
        <v>0.89146400000000003</v>
      </c>
      <c r="K646">
        <v>27.5461133882384</v>
      </c>
      <c r="L646">
        <v>70.971082008200398</v>
      </c>
      <c r="M646">
        <v>992.49434282957395</v>
      </c>
      <c r="N646">
        <v>1.1382705754063001</v>
      </c>
      <c r="O646">
        <v>2.9586974467935301</v>
      </c>
      <c r="P646">
        <v>48.653772696351403</v>
      </c>
      <c r="Q646">
        <v>0.88928594433822905</v>
      </c>
      <c r="R646">
        <v>2015</v>
      </c>
      <c r="S646">
        <v>25.9621145038168</v>
      </c>
      <c r="T646">
        <v>71.8526339694657</v>
      </c>
      <c r="U646">
        <v>992.48106488549695</v>
      </c>
      <c r="V646">
        <v>1.1451177977099201</v>
      </c>
      <c r="W646">
        <v>2.9096509160305399</v>
      </c>
      <c r="X646">
        <v>46.772000000000098</v>
      </c>
      <c r="Y646">
        <v>0.89956599999999998</v>
      </c>
      <c r="Z646">
        <v>26.233635179396</v>
      </c>
      <c r="AA646">
        <v>71.439095553300206</v>
      </c>
      <c r="AB646">
        <v>992.369949641772</v>
      </c>
      <c r="AC646">
        <v>1.1438555765810601</v>
      </c>
      <c r="AD646">
        <v>2.9217883496827399</v>
      </c>
      <c r="AE646">
        <v>46.831908397188599</v>
      </c>
      <c r="AF646">
        <v>0.89539713760308703</v>
      </c>
      <c r="AG646">
        <v>5.0030359874532901E-2</v>
      </c>
      <c r="AH646">
        <v>-6.5512243887621904E-3</v>
      </c>
      <c r="AI646">
        <v>1.25349611650896E-4</v>
      </c>
      <c r="AJ646">
        <v>-4.8826104353554903E-3</v>
      </c>
      <c r="AK646">
        <v>1.26323650769545E-2</v>
      </c>
      <c r="AL646">
        <v>3.8902200689992103E-2</v>
      </c>
      <c r="AM646">
        <v>-6.8251203943053198E-3</v>
      </c>
      <c r="AO646"/>
      <c r="AP646"/>
      <c r="AR646"/>
      <c r="AS646"/>
      <c r="AU646"/>
      <c r="AV646"/>
      <c r="BA646"/>
      <c r="BB646"/>
    </row>
    <row r="647" spans="1:54" hidden="1" x14ac:dyDescent="0.25">
      <c r="A647">
        <v>2058</v>
      </c>
      <c r="B647" t="s">
        <v>43</v>
      </c>
      <c r="C647" t="s">
        <v>44</v>
      </c>
      <c r="D647">
        <v>27.574511450381699</v>
      </c>
      <c r="E647">
        <v>70.915681297709895</v>
      </c>
      <c r="F647">
        <v>992.60903816793996</v>
      </c>
      <c r="G647">
        <v>1.1382950000000001</v>
      </c>
      <c r="H647">
        <v>3.0276471717557301</v>
      </c>
      <c r="I647">
        <v>47.3320000000001</v>
      </c>
      <c r="J647">
        <v>0.88724899999999995</v>
      </c>
      <c r="K647">
        <v>27.5874937058467</v>
      </c>
      <c r="L647">
        <v>70.950577288917799</v>
      </c>
      <c r="M647">
        <v>992.49362835985505</v>
      </c>
      <c r="N647">
        <v>1.1380903061977801</v>
      </c>
      <c r="O647">
        <v>2.95866292112051</v>
      </c>
      <c r="P647">
        <v>48.693621692997901</v>
      </c>
      <c r="Q647">
        <v>0.88916225346427902</v>
      </c>
      <c r="R647">
        <v>2015</v>
      </c>
      <c r="S647">
        <v>25.9621145038168</v>
      </c>
      <c r="T647">
        <v>71.8526339694657</v>
      </c>
      <c r="U647">
        <v>992.48106488549695</v>
      </c>
      <c r="V647">
        <v>1.1451177977099201</v>
      </c>
      <c r="W647">
        <v>2.9096509160305399</v>
      </c>
      <c r="X647">
        <v>46.772000000000098</v>
      </c>
      <c r="Y647">
        <v>0.89956599999999998</v>
      </c>
      <c r="Z647">
        <v>26.233635179396</v>
      </c>
      <c r="AA647">
        <v>71.439095553300206</v>
      </c>
      <c r="AB647">
        <v>992.369949641772</v>
      </c>
      <c r="AC647">
        <v>1.1438555765810601</v>
      </c>
      <c r="AD647">
        <v>2.9217883496827399</v>
      </c>
      <c r="AE647">
        <v>46.831908397188599</v>
      </c>
      <c r="AF647">
        <v>0.89539713760308703</v>
      </c>
      <c r="AG647">
        <v>5.1607736297027203E-2</v>
      </c>
      <c r="AH647">
        <v>-6.8382481692814499E-3</v>
      </c>
      <c r="AI647">
        <v>1.2462964857748999E-4</v>
      </c>
      <c r="AJ647">
        <v>-5.0402083106610004E-3</v>
      </c>
      <c r="AK647">
        <v>1.26205484534051E-2</v>
      </c>
      <c r="AL647">
        <v>3.9753094834824997E-2</v>
      </c>
      <c r="AM647">
        <v>-6.9632611910034302E-3</v>
      </c>
      <c r="AO647"/>
      <c r="AP647"/>
      <c r="AR647"/>
      <c r="AS647"/>
      <c r="AU647"/>
      <c r="AV647"/>
      <c r="BA647"/>
      <c r="BB647"/>
    </row>
    <row r="648" spans="1:54" hidden="1" x14ac:dyDescent="0.25">
      <c r="A648">
        <v>2059</v>
      </c>
      <c r="B648" t="s">
        <v>43</v>
      </c>
      <c r="C648" t="s">
        <v>44</v>
      </c>
      <c r="D648">
        <v>27.432599236641199</v>
      </c>
      <c r="E648">
        <v>70.7785041984733</v>
      </c>
      <c r="F648">
        <v>992.41719465648805</v>
      </c>
      <c r="G648">
        <v>1.13871530152672</v>
      </c>
      <c r="H648">
        <v>2.9522049198473299</v>
      </c>
      <c r="I648">
        <v>47.421000000000099</v>
      </c>
      <c r="J648">
        <v>0.88737100000000002</v>
      </c>
      <c r="K648">
        <v>27.6293068530867</v>
      </c>
      <c r="L648">
        <v>70.929197602633806</v>
      </c>
      <c r="M648">
        <v>992.49173328060101</v>
      </c>
      <c r="N648">
        <v>1.1379069634268699</v>
      </c>
      <c r="O648">
        <v>2.9586093828859301</v>
      </c>
      <c r="P648">
        <v>48.729335533875698</v>
      </c>
      <c r="Q648">
        <v>0.88902560387526197</v>
      </c>
      <c r="R648">
        <v>2015</v>
      </c>
      <c r="S648">
        <v>25.9621145038168</v>
      </c>
      <c r="T648">
        <v>71.8526339694657</v>
      </c>
      <c r="U648">
        <v>992.48106488549695</v>
      </c>
      <c r="V648">
        <v>1.1451177977099201</v>
      </c>
      <c r="W648">
        <v>2.9096509160305399</v>
      </c>
      <c r="X648">
        <v>46.772000000000098</v>
      </c>
      <c r="Y648">
        <v>0.89956599999999998</v>
      </c>
      <c r="Z648">
        <v>26.233635179396</v>
      </c>
      <c r="AA648">
        <v>71.439095553300206</v>
      </c>
      <c r="AB648">
        <v>992.369949641772</v>
      </c>
      <c r="AC648">
        <v>1.1438555765810601</v>
      </c>
      <c r="AD648">
        <v>2.9217883496827399</v>
      </c>
      <c r="AE648">
        <v>46.831908397188599</v>
      </c>
      <c r="AF648">
        <v>0.89539713760308703</v>
      </c>
      <c r="AG648">
        <v>5.3201611753251901E-2</v>
      </c>
      <c r="AH648">
        <v>-7.1375196832661799E-3</v>
      </c>
      <c r="AI648">
        <v>1.22719998598167E-4</v>
      </c>
      <c r="AJ648">
        <v>-5.2004932055899197E-3</v>
      </c>
      <c r="AK648">
        <v>1.2602224663941499E-2</v>
      </c>
      <c r="AL648">
        <v>4.0515691152168402E-2</v>
      </c>
      <c r="AM648">
        <v>-7.1158745770405997E-3</v>
      </c>
      <c r="AO648"/>
      <c r="AP648"/>
      <c r="AR648"/>
      <c r="AS648"/>
      <c r="AU648"/>
      <c r="AV648"/>
      <c r="BA648"/>
      <c r="BB648"/>
    </row>
    <row r="649" spans="1:54" hidden="1" x14ac:dyDescent="0.25">
      <c r="A649">
        <v>2060</v>
      </c>
      <c r="B649" t="s">
        <v>43</v>
      </c>
      <c r="C649" t="s">
        <v>44</v>
      </c>
      <c r="D649">
        <v>27.684217557251898</v>
      </c>
      <c r="E649">
        <v>70.651417938931303</v>
      </c>
      <c r="F649">
        <v>992.46759541984795</v>
      </c>
      <c r="G649">
        <v>1.13766294656489</v>
      </c>
      <c r="H649">
        <v>2.9676178167938998</v>
      </c>
      <c r="I649">
        <v>47.911999999999999</v>
      </c>
      <c r="J649">
        <v>0.88772799999999996</v>
      </c>
      <c r="K649">
        <v>27.6714696605159</v>
      </c>
      <c r="L649">
        <v>70.907248033254106</v>
      </c>
      <c r="M649">
        <v>992.48894666789602</v>
      </c>
      <c r="N649">
        <v>1.13772118824747</v>
      </c>
      <c r="O649">
        <v>2.95853883311077</v>
      </c>
      <c r="P649">
        <v>48.761753596617297</v>
      </c>
      <c r="Q649">
        <v>0.88887897089986101</v>
      </c>
      <c r="R649">
        <v>2015</v>
      </c>
      <c r="S649">
        <v>25.9621145038168</v>
      </c>
      <c r="T649">
        <v>71.8526339694657</v>
      </c>
      <c r="U649">
        <v>992.48106488549695</v>
      </c>
      <c r="V649">
        <v>1.1451177977099201</v>
      </c>
      <c r="W649">
        <v>2.9096509160305399</v>
      </c>
      <c r="X649">
        <v>46.772000000000098</v>
      </c>
      <c r="Y649">
        <v>0.89956599999999998</v>
      </c>
      <c r="Z649">
        <v>26.233635179396</v>
      </c>
      <c r="AA649">
        <v>71.439095553300206</v>
      </c>
      <c r="AB649">
        <v>992.369949641772</v>
      </c>
      <c r="AC649">
        <v>1.1438555765810601</v>
      </c>
      <c r="AD649">
        <v>2.9217883496827399</v>
      </c>
      <c r="AE649">
        <v>46.831908397188599</v>
      </c>
      <c r="AF649">
        <v>0.89539713760308703</v>
      </c>
      <c r="AG649">
        <v>5.4808815907037602E-2</v>
      </c>
      <c r="AH649">
        <v>-7.4447683852515E-3</v>
      </c>
      <c r="AI649">
        <v>1.19911960420011E-4</v>
      </c>
      <c r="AJ649">
        <v>-5.3629046001818798E-3</v>
      </c>
      <c r="AK649">
        <v>1.2578078570277399E-2</v>
      </c>
      <c r="AL649">
        <v>4.12079128414191E-2</v>
      </c>
      <c r="AM649">
        <v>-7.2796376372996499E-3</v>
      </c>
      <c r="AO649"/>
      <c r="AP649"/>
      <c r="AR649"/>
      <c r="AS649"/>
      <c r="AU649"/>
      <c r="AV649"/>
      <c r="BA649"/>
      <c r="BB649"/>
    </row>
    <row r="650" spans="1:54" hidden="1" x14ac:dyDescent="0.25">
      <c r="A650">
        <v>2061</v>
      </c>
      <c r="B650" t="s">
        <v>43</v>
      </c>
      <c r="C650" t="s">
        <v>44</v>
      </c>
      <c r="D650">
        <v>28.053095419847299</v>
      </c>
      <c r="E650">
        <v>70.465550763358806</v>
      </c>
      <c r="F650">
        <v>992.45143893129796</v>
      </c>
      <c r="G650">
        <v>1.13607400763359</v>
      </c>
      <c r="H650">
        <v>3.0107161374045801</v>
      </c>
      <c r="I650">
        <v>49.926000000000101</v>
      </c>
      <c r="J650">
        <v>0.885571</v>
      </c>
      <c r="K650">
        <v>27.713898958691999</v>
      </c>
      <c r="L650">
        <v>70.885033664684002</v>
      </c>
      <c r="M650">
        <v>992.48555759782198</v>
      </c>
      <c r="N650">
        <v>1.13753362181345</v>
      </c>
      <c r="O650">
        <v>2.9584532728160098</v>
      </c>
      <c r="P650">
        <v>48.791715258854801</v>
      </c>
      <c r="Q650">
        <v>0.88872532986676001</v>
      </c>
      <c r="R650">
        <v>2015</v>
      </c>
      <c r="S650">
        <v>25.9621145038168</v>
      </c>
      <c r="T650">
        <v>71.8526339694657</v>
      </c>
      <c r="U650">
        <v>992.48106488549695</v>
      </c>
      <c r="V650">
        <v>1.1451177977099201</v>
      </c>
      <c r="W650">
        <v>2.9096509160305399</v>
      </c>
      <c r="X650">
        <v>46.772000000000098</v>
      </c>
      <c r="Y650">
        <v>0.89956599999999998</v>
      </c>
      <c r="Z650">
        <v>26.233635179396</v>
      </c>
      <c r="AA650">
        <v>71.439095553300206</v>
      </c>
      <c r="AB650">
        <v>992.369949641772</v>
      </c>
      <c r="AC650">
        <v>1.1438555765810601</v>
      </c>
      <c r="AD650">
        <v>2.9217883496827399</v>
      </c>
      <c r="AE650">
        <v>46.831908397188599</v>
      </c>
      <c r="AF650">
        <v>0.89539713760308703</v>
      </c>
      <c r="AG650">
        <v>5.6426178422215201E-2</v>
      </c>
      <c r="AH650">
        <v>-7.7557237297731299E-3</v>
      </c>
      <c r="AI650">
        <v>1.1649683274987199E-4</v>
      </c>
      <c r="AJ650">
        <v>-5.5268819744777103E-3</v>
      </c>
      <c r="AK650">
        <v>1.25487950341263E-2</v>
      </c>
      <c r="AL650">
        <v>4.1847683101973399E-2</v>
      </c>
      <c r="AM650">
        <v>-7.4512274566643699E-3</v>
      </c>
      <c r="AO650"/>
      <c r="AP650"/>
      <c r="AR650"/>
      <c r="AS650"/>
      <c r="AU650"/>
      <c r="AV650"/>
      <c r="BA650"/>
      <c r="BB650"/>
    </row>
    <row r="651" spans="1:54" hidden="1" x14ac:dyDescent="0.25">
      <c r="A651">
        <v>2062</v>
      </c>
      <c r="B651" t="s">
        <v>43</v>
      </c>
      <c r="C651" t="s">
        <v>44</v>
      </c>
      <c r="D651">
        <v>27.843072519084</v>
      </c>
      <c r="E651">
        <v>70.769599236641199</v>
      </c>
      <c r="F651">
        <v>992.30661832061105</v>
      </c>
      <c r="G651">
        <v>1.13679064503817</v>
      </c>
      <c r="H651">
        <v>2.9182377480916002</v>
      </c>
      <c r="I651">
        <v>48.683999999999997</v>
      </c>
      <c r="J651">
        <v>0.88084799999999996</v>
      </c>
      <c r="K651">
        <v>27.756511578172301</v>
      </c>
      <c r="L651">
        <v>70.862859580829095</v>
      </c>
      <c r="M651">
        <v>992.48185514646195</v>
      </c>
      <c r="N651">
        <v>1.1373449052786899</v>
      </c>
      <c r="O651">
        <v>2.9583547030226098</v>
      </c>
      <c r="P651">
        <v>48.820059898220698</v>
      </c>
      <c r="Q651">
        <v>0.88856765610464294</v>
      </c>
      <c r="R651">
        <v>2015</v>
      </c>
      <c r="S651">
        <v>25.9621145038168</v>
      </c>
      <c r="T651">
        <v>71.8526339694657</v>
      </c>
      <c r="U651">
        <v>992.48106488549695</v>
      </c>
      <c r="V651">
        <v>1.1451177977099201</v>
      </c>
      <c r="W651">
        <v>2.9096509160305399</v>
      </c>
      <c r="X651">
        <v>46.772000000000098</v>
      </c>
      <c r="Y651">
        <v>0.89956599999999998</v>
      </c>
      <c r="Z651">
        <v>26.233635179396</v>
      </c>
      <c r="AA651">
        <v>71.439095553300206</v>
      </c>
      <c r="AB651">
        <v>992.369949641772</v>
      </c>
      <c r="AC651">
        <v>1.1438555765810601</v>
      </c>
      <c r="AD651">
        <v>2.9217883496827399</v>
      </c>
      <c r="AE651">
        <v>46.831908397188599</v>
      </c>
      <c r="AF651">
        <v>0.89539713760308703</v>
      </c>
      <c r="AG651">
        <v>5.8050528962615103E-2</v>
      </c>
      <c r="AH651">
        <v>-8.0661151713663799E-3</v>
      </c>
      <c r="AI651">
        <v>1.12765914294718E-4</v>
      </c>
      <c r="AJ651">
        <v>-5.6918648085172502E-3</v>
      </c>
      <c r="AK651">
        <v>1.25150589172019E-2</v>
      </c>
      <c r="AL651">
        <v>4.2452925133228202E-2</v>
      </c>
      <c r="AM651">
        <v>-7.6273211200178301E-3</v>
      </c>
      <c r="AO651"/>
      <c r="AP651"/>
      <c r="AR651"/>
      <c r="AS651"/>
      <c r="AU651"/>
      <c r="AV651"/>
      <c r="BA651"/>
      <c r="BB651"/>
    </row>
    <row r="652" spans="1:54" hidden="1" x14ac:dyDescent="0.25">
      <c r="A652">
        <v>2063</v>
      </c>
      <c r="B652" t="s">
        <v>43</v>
      </c>
      <c r="C652" t="s">
        <v>44</v>
      </c>
      <c r="D652">
        <v>27.727507633587798</v>
      </c>
      <c r="E652">
        <v>71.102770610687003</v>
      </c>
      <c r="F652">
        <v>992.49990076335905</v>
      </c>
      <c r="G652">
        <v>1.1374606335877899</v>
      </c>
      <c r="H652">
        <v>2.91130428320611</v>
      </c>
      <c r="I652">
        <v>49.389000000000003</v>
      </c>
      <c r="J652">
        <v>0.88486299999999996</v>
      </c>
      <c r="K652">
        <v>27.7992243495144</v>
      </c>
      <c r="L652">
        <v>70.841030865594902</v>
      </c>
      <c r="M652">
        <v>992.47812838990103</v>
      </c>
      <c r="N652">
        <v>1.1371556797970801</v>
      </c>
      <c r="O652">
        <v>2.9582451247515702</v>
      </c>
      <c r="P652">
        <v>48.847626892347201</v>
      </c>
      <c r="Q652">
        <v>0.88840892494219503</v>
      </c>
      <c r="R652">
        <v>2015</v>
      </c>
      <c r="S652">
        <v>25.9621145038168</v>
      </c>
      <c r="T652">
        <v>71.8526339694657</v>
      </c>
      <c r="U652">
        <v>992.48106488549695</v>
      </c>
      <c r="V652">
        <v>1.1451177977099201</v>
      </c>
      <c r="W652">
        <v>2.9096509160305399</v>
      </c>
      <c r="X652">
        <v>46.772000000000098</v>
      </c>
      <c r="Y652">
        <v>0.89956599999999998</v>
      </c>
      <c r="Z652">
        <v>26.233635179396</v>
      </c>
      <c r="AA652">
        <v>71.439095553300206</v>
      </c>
      <c r="AB652">
        <v>992.369949641772</v>
      </c>
      <c r="AC652">
        <v>1.1438555765810601</v>
      </c>
      <c r="AD652">
        <v>2.9217883496827399</v>
      </c>
      <c r="AE652">
        <v>46.831908397188599</v>
      </c>
      <c r="AF652">
        <v>0.89539713760308703</v>
      </c>
      <c r="AG652">
        <v>5.9678697192068399E-2</v>
      </c>
      <c r="AH652">
        <v>-8.3716721645661595E-3</v>
      </c>
      <c r="AI652">
        <v>1.09010503761973E-4</v>
      </c>
      <c r="AJ652">
        <v>-5.8572925823409203E-3</v>
      </c>
      <c r="AK652">
        <v>1.24775550812179E-2</v>
      </c>
      <c r="AL652">
        <v>4.3041562134580498E-2</v>
      </c>
      <c r="AM652">
        <v>-7.8045957122433304E-3</v>
      </c>
      <c r="AO652"/>
      <c r="AP652"/>
      <c r="AR652"/>
      <c r="AS652"/>
      <c r="AU652"/>
      <c r="AV652"/>
      <c r="BA652"/>
      <c r="BB652"/>
    </row>
    <row r="653" spans="1:54" hidden="1" x14ac:dyDescent="0.25">
      <c r="A653">
        <v>2064</v>
      </c>
      <c r="B653" t="s">
        <v>43</v>
      </c>
      <c r="C653" t="s">
        <v>44</v>
      </c>
      <c r="D653">
        <v>27.7139770992367</v>
      </c>
      <c r="E653">
        <v>71.0126396946565</v>
      </c>
      <c r="F653">
        <v>992.52547328244304</v>
      </c>
      <c r="G653">
        <v>1.1375569351145001</v>
      </c>
      <c r="H653">
        <v>2.9596067442748102</v>
      </c>
      <c r="I653">
        <v>49.863999999999997</v>
      </c>
      <c r="J653">
        <v>0.88936000000000004</v>
      </c>
      <c r="K653">
        <v>27.841954103275999</v>
      </c>
      <c r="L653">
        <v>70.819852602886897</v>
      </c>
      <c r="M653">
        <v>992.47466640422101</v>
      </c>
      <c r="N653">
        <v>1.1369665865225</v>
      </c>
      <c r="O653">
        <v>2.9581265390238398</v>
      </c>
      <c r="P653">
        <v>48.875255618866703</v>
      </c>
      <c r="Q653">
        <v>0.88825211170809804</v>
      </c>
      <c r="R653">
        <v>2015</v>
      </c>
      <c r="S653">
        <v>25.9621145038168</v>
      </c>
      <c r="T653">
        <v>71.8526339694657</v>
      </c>
      <c r="U653">
        <v>992.48106488549695</v>
      </c>
      <c r="V653">
        <v>1.1451177977099201</v>
      </c>
      <c r="W653">
        <v>2.9096509160305399</v>
      </c>
      <c r="X653">
        <v>46.772000000000098</v>
      </c>
      <c r="Y653">
        <v>0.89956599999999998</v>
      </c>
      <c r="Z653">
        <v>26.233635179396</v>
      </c>
      <c r="AA653">
        <v>71.439095553300206</v>
      </c>
      <c r="AB653">
        <v>992.369949641772</v>
      </c>
      <c r="AC653">
        <v>1.1438555765810601</v>
      </c>
      <c r="AD653">
        <v>2.9217883496827399</v>
      </c>
      <c r="AE653">
        <v>46.831908397188599</v>
      </c>
      <c r="AF653">
        <v>0.89539713760308703</v>
      </c>
      <c r="AG653">
        <v>6.1307512774405298E-2</v>
      </c>
      <c r="AH653">
        <v>-8.6681241639079993E-3</v>
      </c>
      <c r="AI653">
        <v>1.05521899858147E-4</v>
      </c>
      <c r="AJ653">
        <v>-6.0226047759889701E-3</v>
      </c>
      <c r="AK653">
        <v>1.24369683878879E-2</v>
      </c>
      <c r="AL653">
        <v>4.3631517305426797E-2</v>
      </c>
      <c r="AM653">
        <v>-7.9797283182242995E-3</v>
      </c>
      <c r="AO653"/>
      <c r="AP653"/>
      <c r="AR653"/>
      <c r="AS653"/>
      <c r="AU653"/>
      <c r="AV653"/>
      <c r="BA653"/>
      <c r="BB653"/>
    </row>
    <row r="654" spans="1:54" hidden="1" x14ac:dyDescent="0.25">
      <c r="A654">
        <v>2065</v>
      </c>
      <c r="B654" t="s">
        <v>43</v>
      </c>
      <c r="C654" t="s">
        <v>44</v>
      </c>
      <c r="D654">
        <v>28.315248091603099</v>
      </c>
      <c r="E654">
        <v>70.360174809160299</v>
      </c>
      <c r="F654">
        <v>992.34212977099298</v>
      </c>
      <c r="G654">
        <v>1.1348035992366401</v>
      </c>
      <c r="H654">
        <v>2.9057739389313002</v>
      </c>
      <c r="I654">
        <v>49.61</v>
      </c>
      <c r="J654">
        <v>0.88906700000000005</v>
      </c>
      <c r="K654">
        <v>27.8846176700144</v>
      </c>
      <c r="L654">
        <v>70.799629876610695</v>
      </c>
      <c r="M654">
        <v>992.47175826550404</v>
      </c>
      <c r="N654">
        <v>1.13677826660883</v>
      </c>
      <c r="O654">
        <v>2.95800094686042</v>
      </c>
      <c r="P654">
        <v>48.903785455411501</v>
      </c>
      <c r="Q654">
        <v>0.88810019173103805</v>
      </c>
      <c r="R654">
        <v>2015</v>
      </c>
      <c r="S654">
        <v>25.9621145038168</v>
      </c>
      <c r="T654">
        <v>71.8526339694657</v>
      </c>
      <c r="U654">
        <v>992.48106488549695</v>
      </c>
      <c r="V654">
        <v>1.1451177977099201</v>
      </c>
      <c r="W654">
        <v>2.9096509160305399</v>
      </c>
      <c r="X654">
        <v>46.772000000000098</v>
      </c>
      <c r="Y654">
        <v>0.89956599999999998</v>
      </c>
      <c r="Z654">
        <v>26.233635179396</v>
      </c>
      <c r="AA654">
        <v>71.439095553300206</v>
      </c>
      <c r="AB654">
        <v>992.369949641772</v>
      </c>
      <c r="AC654">
        <v>1.1438555765810601</v>
      </c>
      <c r="AD654">
        <v>2.9217883496827399</v>
      </c>
      <c r="AE654">
        <v>46.831908397188599</v>
      </c>
      <c r="AF654">
        <v>0.89539713760308703</v>
      </c>
      <c r="AG654">
        <v>6.2933805373456206E-2</v>
      </c>
      <c r="AH654">
        <v>-8.9512006239274092E-3</v>
      </c>
      <c r="AI654">
        <v>1.0259140129032001E-4</v>
      </c>
      <c r="AJ654">
        <v>-6.1872408695016201E-3</v>
      </c>
      <c r="AK654">
        <v>1.2393983698925699E-2</v>
      </c>
      <c r="AL654">
        <v>4.4240713845163697E-2</v>
      </c>
      <c r="AM654">
        <v>-8.1493960228438099E-3</v>
      </c>
      <c r="AO654"/>
      <c r="AP654"/>
      <c r="AR654"/>
      <c r="AS654"/>
      <c r="AU654"/>
      <c r="AV654"/>
      <c r="BA654"/>
      <c r="BB654"/>
    </row>
    <row r="655" spans="1:54" hidden="1" x14ac:dyDescent="0.25">
      <c r="A655">
        <v>2066</v>
      </c>
      <c r="B655" t="s">
        <v>43</v>
      </c>
      <c r="C655" t="s">
        <v>44</v>
      </c>
      <c r="D655">
        <v>28.079664122137402</v>
      </c>
      <c r="E655">
        <v>70.789743129770997</v>
      </c>
      <c r="F655">
        <v>992.47038549618298</v>
      </c>
      <c r="G655">
        <v>1.1359025763358801</v>
      </c>
      <c r="H655">
        <v>2.9671726870229</v>
      </c>
      <c r="I655">
        <v>48.592000000000098</v>
      </c>
      <c r="J655">
        <v>0.88948300000000002</v>
      </c>
      <c r="K655">
        <v>27.927131880287298</v>
      </c>
      <c r="L655">
        <v>70.780667770671798</v>
      </c>
      <c r="M655">
        <v>992.469693049836</v>
      </c>
      <c r="N655">
        <v>1.1365913612099501</v>
      </c>
      <c r="O655">
        <v>2.95787034928227</v>
      </c>
      <c r="P655">
        <v>48.934055779613999</v>
      </c>
      <c r="Q655">
        <v>0.88795614033969805</v>
      </c>
      <c r="R655">
        <v>2015</v>
      </c>
      <c r="S655">
        <v>25.9621145038168</v>
      </c>
      <c r="T655">
        <v>71.8526339694657</v>
      </c>
      <c r="U655">
        <v>992.48106488549695</v>
      </c>
      <c r="V655">
        <v>1.1451177977099201</v>
      </c>
      <c r="W655">
        <v>2.9096509160305399</v>
      </c>
      <c r="X655">
        <v>46.772000000000098</v>
      </c>
      <c r="Y655">
        <v>0.89956599999999998</v>
      </c>
      <c r="Z655">
        <v>26.233635179396</v>
      </c>
      <c r="AA655">
        <v>71.439095553300206</v>
      </c>
      <c r="AB655">
        <v>992.369949641772</v>
      </c>
      <c r="AC655">
        <v>1.1438555765810601</v>
      </c>
      <c r="AD655">
        <v>2.9217883496827399</v>
      </c>
      <c r="AE655">
        <v>46.831908397188599</v>
      </c>
      <c r="AF655">
        <v>0.89539713760308703</v>
      </c>
      <c r="AG655">
        <v>6.45544046530524E-2</v>
      </c>
      <c r="AH655">
        <v>-9.2166309991594999E-3</v>
      </c>
      <c r="AI655">
        <v>1.00510306765803E-4</v>
      </c>
      <c r="AJ655">
        <v>-6.3506403429190996E-3</v>
      </c>
      <c r="AK655">
        <v>1.2349285876044801E-2</v>
      </c>
      <c r="AL655">
        <v>4.4887074953187799E-2</v>
      </c>
      <c r="AM655">
        <v>-8.3102759109854006E-3</v>
      </c>
      <c r="AO655"/>
      <c r="AP655"/>
      <c r="AR655"/>
      <c r="AS655"/>
      <c r="AU655"/>
      <c r="AV655"/>
      <c r="BA655"/>
      <c r="BB655"/>
    </row>
    <row r="656" spans="1:54" hidden="1" x14ac:dyDescent="0.25">
      <c r="A656">
        <v>2067</v>
      </c>
      <c r="B656" t="s">
        <v>43</v>
      </c>
      <c r="C656" t="s">
        <v>44</v>
      </c>
      <c r="D656">
        <v>27.881667938931301</v>
      </c>
      <c r="E656">
        <v>70.856549999999999</v>
      </c>
      <c r="F656">
        <v>992.58600000000001</v>
      </c>
      <c r="G656">
        <v>1.1369357366412201</v>
      </c>
      <c r="H656">
        <v>2.98116217175573</v>
      </c>
      <c r="I656">
        <v>49.155000000000001</v>
      </c>
      <c r="J656">
        <v>0.88774600000000004</v>
      </c>
      <c r="K656">
        <v>27.9694135646522</v>
      </c>
      <c r="L656">
        <v>70.763271368975595</v>
      </c>
      <c r="M656">
        <v>992.46875983329801</v>
      </c>
      <c r="N656">
        <v>1.1364065114797499</v>
      </c>
      <c r="O656">
        <v>2.9577367473103702</v>
      </c>
      <c r="P656">
        <v>48.966905969106499</v>
      </c>
      <c r="Q656">
        <v>0.88782293286276304</v>
      </c>
      <c r="R656">
        <v>2015</v>
      </c>
      <c r="S656">
        <v>25.9621145038168</v>
      </c>
      <c r="T656">
        <v>71.8526339694657</v>
      </c>
      <c r="U656">
        <v>992.48106488549695</v>
      </c>
      <c r="V656">
        <v>1.1451177977099201</v>
      </c>
      <c r="W656">
        <v>2.9096509160305399</v>
      </c>
      <c r="X656">
        <v>46.772000000000098</v>
      </c>
      <c r="Y656">
        <v>0.89956599999999998</v>
      </c>
      <c r="Z656">
        <v>26.233635179396</v>
      </c>
      <c r="AA656">
        <v>71.439095553300206</v>
      </c>
      <c r="AB656">
        <v>992.369949641772</v>
      </c>
      <c r="AC656">
        <v>1.1438555765810601</v>
      </c>
      <c r="AD656">
        <v>2.9217883496827399</v>
      </c>
      <c r="AE656">
        <v>46.831908397188599</v>
      </c>
      <c r="AF656">
        <v>0.89539713760308703</v>
      </c>
      <c r="AG656">
        <v>6.6166140277024096E-2</v>
      </c>
      <c r="AH656">
        <v>-9.4601447441393996E-3</v>
      </c>
      <c r="AI656" s="1">
        <v>9.95699149909904E-5</v>
      </c>
      <c r="AJ656">
        <v>-6.5122426762814602E-3</v>
      </c>
      <c r="AK656">
        <v>1.23035597809589E-2</v>
      </c>
      <c r="AL656">
        <v>4.5588523828896201E-2</v>
      </c>
      <c r="AM656">
        <v>-8.4590450675321293E-3</v>
      </c>
      <c r="AO656"/>
      <c r="AP656"/>
      <c r="AR656"/>
      <c r="AS656"/>
      <c r="AU656"/>
      <c r="AV656"/>
      <c r="BA656"/>
      <c r="BB656"/>
    </row>
    <row r="657" spans="1:54" hidden="1" x14ac:dyDescent="0.25">
      <c r="A657">
        <v>2068</v>
      </c>
      <c r="B657" t="s">
        <v>43</v>
      </c>
      <c r="C657" t="s">
        <v>44</v>
      </c>
      <c r="D657">
        <v>27.686751908397</v>
      </c>
      <c r="E657">
        <v>71.333537786259598</v>
      </c>
      <c r="F657">
        <v>992.52591221373996</v>
      </c>
      <c r="G657">
        <v>1.13761461068702</v>
      </c>
      <c r="H657">
        <v>2.9768896145038202</v>
      </c>
      <c r="I657">
        <v>47.998000000000097</v>
      </c>
      <c r="J657">
        <v>0.88947699999999996</v>
      </c>
      <c r="K657">
        <v>28.0113795536667</v>
      </c>
      <c r="L657">
        <v>70.747745755427701</v>
      </c>
      <c r="M657">
        <v>992.46924769197403</v>
      </c>
      <c r="N657">
        <v>1.1362243585720999</v>
      </c>
      <c r="O657">
        <v>2.9576021419657001</v>
      </c>
      <c r="P657">
        <v>49.003175401521297</v>
      </c>
      <c r="Q657">
        <v>0.88770354462891499</v>
      </c>
      <c r="R657">
        <v>2015</v>
      </c>
      <c r="S657">
        <v>25.9621145038168</v>
      </c>
      <c r="T657">
        <v>71.8526339694657</v>
      </c>
      <c r="U657">
        <v>992.48106488549695</v>
      </c>
      <c r="V657">
        <v>1.1451177977099201</v>
      </c>
      <c r="W657">
        <v>2.9096509160305399</v>
      </c>
      <c r="X657">
        <v>46.772000000000098</v>
      </c>
      <c r="Y657">
        <v>0.89956599999999998</v>
      </c>
      <c r="Z657">
        <v>26.233635179396</v>
      </c>
      <c r="AA657">
        <v>71.439095553300206</v>
      </c>
      <c r="AB657">
        <v>992.369949641772</v>
      </c>
      <c r="AC657">
        <v>1.1438555765810601</v>
      </c>
      <c r="AD657">
        <v>2.9217883496827399</v>
      </c>
      <c r="AE657">
        <v>46.831908397188599</v>
      </c>
      <c r="AF657">
        <v>0.89539713760308703</v>
      </c>
      <c r="AG657">
        <v>6.7765841909202096E-2</v>
      </c>
      <c r="AH657">
        <v>-9.6774713134028002E-3</v>
      </c>
      <c r="AI657">
        <v>1.0006152467365E-4</v>
      </c>
      <c r="AJ657">
        <v>-6.6714873496291297E-3</v>
      </c>
      <c r="AK657">
        <v>1.2257490275381601E-2</v>
      </c>
      <c r="AL657">
        <v>4.6362983671685398E-2</v>
      </c>
      <c r="AM657">
        <v>-8.5923805773674405E-3</v>
      </c>
      <c r="AO657"/>
      <c r="AP657"/>
      <c r="AR657"/>
      <c r="AS657"/>
      <c r="AU657"/>
      <c r="AV657"/>
      <c r="BA657"/>
      <c r="BB657"/>
    </row>
    <row r="658" spans="1:54" hidden="1" x14ac:dyDescent="0.25">
      <c r="A658">
        <v>2069</v>
      </c>
      <c r="B658" t="s">
        <v>43</v>
      </c>
      <c r="C658" t="s">
        <v>44</v>
      </c>
      <c r="D658">
        <v>28.212832061068699</v>
      </c>
      <c r="E658">
        <v>70.6447072519084</v>
      </c>
      <c r="F658">
        <v>992.48037404580202</v>
      </c>
      <c r="G658">
        <v>1.1353650496183201</v>
      </c>
      <c r="H658">
        <v>2.9514976984732799</v>
      </c>
      <c r="I658">
        <v>49.768999999999998</v>
      </c>
      <c r="J658">
        <v>0.89433499999999999</v>
      </c>
      <c r="K658">
        <v>28.052782360892898</v>
      </c>
      <c r="L658">
        <v>70.734413192100604</v>
      </c>
      <c r="M658">
        <v>992.47079602283395</v>
      </c>
      <c r="N658">
        <v>1.13604555484627</v>
      </c>
      <c r="O658">
        <v>2.9573867411888499</v>
      </c>
      <c r="P658">
        <v>49.040882880601799</v>
      </c>
      <c r="Q658">
        <v>0.887600704998325</v>
      </c>
      <c r="R658">
        <v>2015</v>
      </c>
      <c r="S658">
        <v>25.9621145038168</v>
      </c>
      <c r="T658">
        <v>71.8526339694657</v>
      </c>
      <c r="U658">
        <v>992.48106488549695</v>
      </c>
      <c r="V658">
        <v>1.1451177977099201</v>
      </c>
      <c r="W658">
        <v>2.9096509160305399</v>
      </c>
      <c r="X658">
        <v>46.772000000000098</v>
      </c>
      <c r="Y658">
        <v>0.89956599999999998</v>
      </c>
      <c r="Z658">
        <v>26.233635179396</v>
      </c>
      <c r="AA658">
        <v>71.439095553300206</v>
      </c>
      <c r="AB658">
        <v>992.369949641772</v>
      </c>
      <c r="AC658">
        <v>1.1438555765810601</v>
      </c>
      <c r="AD658">
        <v>2.9217883496827399</v>
      </c>
      <c r="AE658">
        <v>46.831908397188599</v>
      </c>
      <c r="AF658">
        <v>0.89539713760308703</v>
      </c>
      <c r="AG658">
        <v>6.9344075613492401E-2</v>
      </c>
      <c r="AH658">
        <v>-9.8640997025759205E-3</v>
      </c>
      <c r="AI658">
        <v>1.01621760209734E-4</v>
      </c>
      <c r="AJ658">
        <v>-6.8278040468476402E-3</v>
      </c>
      <c r="AK658">
        <v>1.2183768037125399E-2</v>
      </c>
      <c r="AL658">
        <v>4.7168150071497501E-2</v>
      </c>
      <c r="AM658">
        <v>-8.7072342286375806E-3</v>
      </c>
      <c r="AO658"/>
      <c r="AP658"/>
      <c r="AR658"/>
      <c r="AS658"/>
      <c r="AU658"/>
      <c r="AV658"/>
      <c r="BA658"/>
      <c r="BB658"/>
    </row>
    <row r="659" spans="1:54" hidden="1" x14ac:dyDescent="0.25">
      <c r="A659">
        <v>2070</v>
      </c>
      <c r="B659" t="s">
        <v>43</v>
      </c>
      <c r="C659" t="s">
        <v>44</v>
      </c>
      <c r="D659">
        <v>28.405038167939001</v>
      </c>
      <c r="E659">
        <v>70.039931679389298</v>
      </c>
      <c r="F659">
        <v>992.44774427481002</v>
      </c>
      <c r="G659">
        <v>1.1345910877862599</v>
      </c>
      <c r="H659">
        <v>2.9223337404580199</v>
      </c>
      <c r="I659">
        <v>49.341999999999999</v>
      </c>
      <c r="J659">
        <v>0.88967700000000005</v>
      </c>
      <c r="K659">
        <v>28.093576526909999</v>
      </c>
      <c r="L659">
        <v>70.723096391577002</v>
      </c>
      <c r="M659">
        <v>992.47283225061597</v>
      </c>
      <c r="N659">
        <v>1.1358696985735699</v>
      </c>
      <c r="O659">
        <v>2.9570374859009401</v>
      </c>
      <c r="P659">
        <v>49.077805832750897</v>
      </c>
      <c r="Q659">
        <v>0.88751272898184297</v>
      </c>
      <c r="R659">
        <v>2015</v>
      </c>
      <c r="S659">
        <v>25.9621145038168</v>
      </c>
      <c r="T659">
        <v>71.8526339694657</v>
      </c>
      <c r="U659">
        <v>992.48106488549695</v>
      </c>
      <c r="V659">
        <v>1.1451177977099201</v>
      </c>
      <c r="W659">
        <v>2.9096509160305399</v>
      </c>
      <c r="X659">
        <v>46.772000000000098</v>
      </c>
      <c r="Y659">
        <v>0.89956599999999998</v>
      </c>
      <c r="Z659">
        <v>26.233635179396</v>
      </c>
      <c r="AA659">
        <v>71.439095553300206</v>
      </c>
      <c r="AB659">
        <v>992.369949641772</v>
      </c>
      <c r="AC659">
        <v>1.1438555765810601</v>
      </c>
      <c r="AD659">
        <v>2.9217883496827399</v>
      </c>
      <c r="AE659">
        <v>46.831908397188599</v>
      </c>
      <c r="AF659">
        <v>0.89539713760308703</v>
      </c>
      <c r="AG659">
        <v>7.0899108522130799E-2</v>
      </c>
      <c r="AH659">
        <v>-1.00225115698596E-2</v>
      </c>
      <c r="AI659">
        <v>1.03673643968154E-4</v>
      </c>
      <c r="AJ659">
        <v>-6.9815439737248601E-3</v>
      </c>
      <c r="AK659">
        <v>1.2064233270703601E-2</v>
      </c>
      <c r="AL659">
        <v>4.7956564496890799E-2</v>
      </c>
      <c r="AM659">
        <v>-8.8054878557573199E-3</v>
      </c>
      <c r="AO659"/>
      <c r="AP659"/>
      <c r="AR659"/>
      <c r="AS659"/>
      <c r="AU659"/>
      <c r="AV659"/>
      <c r="BA659"/>
      <c r="BB659"/>
    </row>
    <row r="660" spans="1:54" hidden="1" x14ac:dyDescent="0.25">
      <c r="A660">
        <v>2071</v>
      </c>
      <c r="B660" t="s">
        <v>43</v>
      </c>
      <c r="C660" t="s">
        <v>44</v>
      </c>
      <c r="D660">
        <v>28.1725305343512</v>
      </c>
      <c r="E660">
        <v>70.706392366412203</v>
      </c>
      <c r="F660">
        <v>992.38266412213704</v>
      </c>
      <c r="G660">
        <v>1.1354216068702301</v>
      </c>
      <c r="H660">
        <v>2.9479635839694698</v>
      </c>
      <c r="I660">
        <v>47.4570000000001</v>
      </c>
      <c r="J660">
        <v>0.883961</v>
      </c>
      <c r="K660">
        <v>28.1339819228014</v>
      </c>
      <c r="L660">
        <v>70.713351113527693</v>
      </c>
      <c r="M660">
        <v>992.47532749305196</v>
      </c>
      <c r="N660">
        <v>1.13569584977592</v>
      </c>
      <c r="O660">
        <v>2.9565964765937101</v>
      </c>
      <c r="P660">
        <v>49.114421569589901</v>
      </c>
      <c r="Q660">
        <v>0.88743597038417799</v>
      </c>
      <c r="R660">
        <v>2015</v>
      </c>
      <c r="S660">
        <v>25.9621145038168</v>
      </c>
      <c r="T660">
        <v>71.8526339694657</v>
      </c>
      <c r="U660">
        <v>992.48106488549695</v>
      </c>
      <c r="V660">
        <v>1.1451177977099201</v>
      </c>
      <c r="W660">
        <v>2.9096509160305399</v>
      </c>
      <c r="X660">
        <v>46.772000000000098</v>
      </c>
      <c r="Y660">
        <v>0.89956599999999998</v>
      </c>
      <c r="Z660">
        <v>26.233635179396</v>
      </c>
      <c r="AA660">
        <v>71.439095553300206</v>
      </c>
      <c r="AB660">
        <v>992.369949641772</v>
      </c>
      <c r="AC660">
        <v>1.1438555765810601</v>
      </c>
      <c r="AD660">
        <v>2.9217883496827399</v>
      </c>
      <c r="AE660">
        <v>46.831908397188599</v>
      </c>
      <c r="AF660">
        <v>0.89539713760308703</v>
      </c>
      <c r="AG660">
        <v>7.2439321901444698E-2</v>
      </c>
      <c r="AH660">
        <v>-1.01589253636486E-2</v>
      </c>
      <c r="AI660">
        <v>1.06188071613825E-4</v>
      </c>
      <c r="AJ660">
        <v>-7.1335288931534298E-3</v>
      </c>
      <c r="AK660">
        <v>1.19132951278804E-2</v>
      </c>
      <c r="AL660">
        <v>4.8738418965184702E-2</v>
      </c>
      <c r="AM660">
        <v>-8.8912136130119505E-3</v>
      </c>
      <c r="AO660"/>
      <c r="AP660"/>
      <c r="AR660"/>
      <c r="AS660"/>
      <c r="AU660"/>
      <c r="AV660"/>
      <c r="BA660"/>
      <c r="BB660"/>
    </row>
    <row r="661" spans="1:54" hidden="1" x14ac:dyDescent="0.25">
      <c r="A661">
        <v>2072</v>
      </c>
      <c r="B661" t="s">
        <v>43</v>
      </c>
      <c r="C661" t="s">
        <v>44</v>
      </c>
      <c r="D661">
        <v>27.924187022900799</v>
      </c>
      <c r="E661">
        <v>71.079588167938894</v>
      </c>
      <c r="F661">
        <v>992.54425572519096</v>
      </c>
      <c r="G661">
        <v>1.1366187633587801</v>
      </c>
      <c r="H661">
        <v>2.9624185839694701</v>
      </c>
      <c r="I661">
        <v>48.750999999999998</v>
      </c>
      <c r="J661">
        <v>0.89266900000000005</v>
      </c>
      <c r="K661">
        <v>28.17421841965</v>
      </c>
      <c r="L661">
        <v>70.704733117623604</v>
      </c>
      <c r="M661">
        <v>992.47825286787395</v>
      </c>
      <c r="N661">
        <v>1.13552306847527</v>
      </c>
      <c r="O661">
        <v>2.95610581375893</v>
      </c>
      <c r="P661">
        <v>49.151207402740603</v>
      </c>
      <c r="Q661">
        <v>0.88736678301004002</v>
      </c>
      <c r="R661">
        <v>2015</v>
      </c>
      <c r="S661">
        <v>25.9621145038168</v>
      </c>
      <c r="T661">
        <v>71.8526339694657</v>
      </c>
      <c r="U661">
        <v>992.48106488549695</v>
      </c>
      <c r="V661">
        <v>1.1451177977099201</v>
      </c>
      <c r="W661">
        <v>2.9096509160305399</v>
      </c>
      <c r="X661">
        <v>46.772000000000098</v>
      </c>
      <c r="Y661">
        <v>0.89956599999999998</v>
      </c>
      <c r="Z661">
        <v>26.233635179396</v>
      </c>
      <c r="AA661">
        <v>71.439095553300206</v>
      </c>
      <c r="AB661">
        <v>992.369949641772</v>
      </c>
      <c r="AC661">
        <v>1.1438555765810601</v>
      </c>
      <c r="AD661">
        <v>2.9217883496827399</v>
      </c>
      <c r="AE661">
        <v>46.831908397188599</v>
      </c>
      <c r="AF661">
        <v>0.89539713760308703</v>
      </c>
      <c r="AG661">
        <v>7.3973097017759601E-2</v>
      </c>
      <c r="AH661">
        <v>-1.02795595323398E-2</v>
      </c>
      <c r="AI661">
        <v>1.09135938811316E-4</v>
      </c>
      <c r="AJ661">
        <v>-7.2845805680269698E-3</v>
      </c>
      <c r="AK661">
        <v>1.17453627604203E-2</v>
      </c>
      <c r="AL661">
        <v>4.9523905493699498E-2</v>
      </c>
      <c r="AM661">
        <v>-8.9684836546872395E-3</v>
      </c>
      <c r="AO661"/>
      <c r="AP661"/>
      <c r="AR661"/>
      <c r="AS661"/>
      <c r="AU661"/>
      <c r="AV661"/>
      <c r="BA661"/>
      <c r="BB661"/>
    </row>
    <row r="662" spans="1:54" hidden="1" x14ac:dyDescent="0.25">
      <c r="A662">
        <v>2073</v>
      </c>
      <c r="B662" t="s">
        <v>43</v>
      </c>
      <c r="C662" t="s">
        <v>44</v>
      </c>
      <c r="D662">
        <v>28.491606870228999</v>
      </c>
      <c r="E662">
        <v>70.325468320610696</v>
      </c>
      <c r="F662">
        <v>992.35805725190801</v>
      </c>
      <c r="G662">
        <v>1.1340517328244299</v>
      </c>
      <c r="H662">
        <v>2.9305976797709898</v>
      </c>
      <c r="I662">
        <v>50.866</v>
      </c>
      <c r="J662">
        <v>0.88626400000000005</v>
      </c>
      <c r="K662">
        <v>28.214505888539101</v>
      </c>
      <c r="L662">
        <v>70.696798163535505</v>
      </c>
      <c r="M662">
        <v>992.48157949281597</v>
      </c>
      <c r="N662">
        <v>1.13535041469353</v>
      </c>
      <c r="O662">
        <v>2.95560759788835</v>
      </c>
      <c r="P662">
        <v>49.188640643824201</v>
      </c>
      <c r="Q662">
        <v>0.88730152066413603</v>
      </c>
      <c r="R662">
        <v>2015</v>
      </c>
      <c r="S662">
        <v>25.9621145038168</v>
      </c>
      <c r="T662">
        <v>71.8526339694657</v>
      </c>
      <c r="U662">
        <v>992.48106488549695</v>
      </c>
      <c r="V662">
        <v>1.1451177977099201</v>
      </c>
      <c r="W662">
        <v>2.9096509160305399</v>
      </c>
      <c r="X662">
        <v>46.772000000000098</v>
      </c>
      <c r="Y662">
        <v>0.89956599999999998</v>
      </c>
      <c r="Z662">
        <v>26.233635179396</v>
      </c>
      <c r="AA662">
        <v>71.439095553300206</v>
      </c>
      <c r="AB662">
        <v>992.369949641772</v>
      </c>
      <c r="AC662">
        <v>1.1438555765810601</v>
      </c>
      <c r="AD662">
        <v>2.9217883496827399</v>
      </c>
      <c r="AE662">
        <v>46.831908397188599</v>
      </c>
      <c r="AF662">
        <v>0.89539713760308703</v>
      </c>
      <c r="AG662">
        <v>7.5508815137402305E-2</v>
      </c>
      <c r="AH662">
        <v>-1.0390632524328499E-2</v>
      </c>
      <c r="AI662">
        <v>1.12488141225659E-4</v>
      </c>
      <c r="AJ662">
        <v>-7.4355207612385203E-3</v>
      </c>
      <c r="AK662">
        <v>1.1574845320087301E-2</v>
      </c>
      <c r="AL662">
        <v>5.0323216099754702E-2</v>
      </c>
      <c r="AM662">
        <v>-9.0413701350689595E-3</v>
      </c>
      <c r="AO662"/>
      <c r="AP662"/>
      <c r="AR662"/>
      <c r="AS662"/>
      <c r="AU662"/>
      <c r="AV662"/>
      <c r="BA662"/>
      <c r="BB662"/>
    </row>
    <row r="663" spans="1:54" hidden="1" x14ac:dyDescent="0.25">
      <c r="A663">
        <v>2074</v>
      </c>
      <c r="B663" t="s">
        <v>43</v>
      </c>
      <c r="C663" t="s">
        <v>44</v>
      </c>
      <c r="D663">
        <v>28.173999999999999</v>
      </c>
      <c r="E663">
        <v>71.1501770992366</v>
      </c>
      <c r="F663">
        <v>992.23869847328297</v>
      </c>
      <c r="G663">
        <v>1.1351852328244301</v>
      </c>
      <c r="H663">
        <v>2.9450485572519098</v>
      </c>
      <c r="I663">
        <v>47.918999999999997</v>
      </c>
      <c r="J663">
        <v>0.89151999999999998</v>
      </c>
      <c r="K663">
        <v>28.2550642005518</v>
      </c>
      <c r="L663">
        <v>70.689102010934405</v>
      </c>
      <c r="M663">
        <v>992.48527848560798</v>
      </c>
      <c r="N663">
        <v>1.1351769484526499</v>
      </c>
      <c r="O663">
        <v>2.9551439294737198</v>
      </c>
      <c r="P663">
        <v>49.227198604462501</v>
      </c>
      <c r="Q663">
        <v>0.88723653715117601</v>
      </c>
      <c r="R663">
        <v>2015</v>
      </c>
      <c r="S663">
        <v>25.9621145038168</v>
      </c>
      <c r="T663">
        <v>71.8526339694657</v>
      </c>
      <c r="U663">
        <v>992.48106488549695</v>
      </c>
      <c r="V663">
        <v>1.1451177977099201</v>
      </c>
      <c r="W663">
        <v>2.9096509160305399</v>
      </c>
      <c r="X663">
        <v>46.772000000000098</v>
      </c>
      <c r="Y663">
        <v>0.89956599999999998</v>
      </c>
      <c r="Z663">
        <v>26.233635179396</v>
      </c>
      <c r="AA663">
        <v>71.439095553300206</v>
      </c>
      <c r="AB663">
        <v>992.369949641772</v>
      </c>
      <c r="AC663">
        <v>1.1438555765810601</v>
      </c>
      <c r="AD663">
        <v>2.9217883496827399</v>
      </c>
      <c r="AE663">
        <v>46.831908397188599</v>
      </c>
      <c r="AF663">
        <v>0.89539713760308703</v>
      </c>
      <c r="AG663">
        <v>7.70548575266993E-2</v>
      </c>
      <c r="AH663">
        <v>-1.049836278801E-2</v>
      </c>
      <c r="AI663">
        <v>1.1621557452211001E-4</v>
      </c>
      <c r="AJ663">
        <v>-7.5871712356813097E-3</v>
      </c>
      <c r="AK663">
        <v>1.14161519586465E-2</v>
      </c>
      <c r="AL663">
        <v>5.1146542800670498E-2</v>
      </c>
      <c r="AM663">
        <v>-9.1139452084424005E-3</v>
      </c>
      <c r="AO663"/>
      <c r="AP663"/>
      <c r="AR663"/>
      <c r="AS663"/>
      <c r="AU663"/>
      <c r="AV663"/>
      <c r="BA663"/>
      <c r="BB663"/>
    </row>
    <row r="664" spans="1:54" hidden="1" x14ac:dyDescent="0.25">
      <c r="A664">
        <v>2075</v>
      </c>
      <c r="B664" t="s">
        <v>43</v>
      </c>
      <c r="C664" t="s">
        <v>44</v>
      </c>
      <c r="D664">
        <v>28.020870229007699</v>
      </c>
      <c r="E664">
        <v>70.623834732824406</v>
      </c>
      <c r="F664">
        <v>992.25180534351102</v>
      </c>
      <c r="G664">
        <v>1.1359450267175599</v>
      </c>
      <c r="H664">
        <v>2.9055947862595399</v>
      </c>
      <c r="I664">
        <v>49.942999999999998</v>
      </c>
      <c r="J664">
        <v>0.87876900000000002</v>
      </c>
      <c r="K664">
        <v>28.2961132267713</v>
      </c>
      <c r="L664">
        <v>70.681200419491006</v>
      </c>
      <c r="M664">
        <v>992.48932096398505</v>
      </c>
      <c r="N664">
        <v>1.13500172977455</v>
      </c>
      <c r="O664">
        <v>2.9547569090068002</v>
      </c>
      <c r="P664">
        <v>49.2673585962768</v>
      </c>
      <c r="Q664">
        <v>0.88716818627586902</v>
      </c>
      <c r="R664">
        <v>2015</v>
      </c>
      <c r="S664">
        <v>25.9621145038168</v>
      </c>
      <c r="T664">
        <v>71.8526339694657</v>
      </c>
      <c r="U664">
        <v>992.48106488549695</v>
      </c>
      <c r="V664">
        <v>1.1451177977099201</v>
      </c>
      <c r="W664">
        <v>2.9096509160305399</v>
      </c>
      <c r="X664">
        <v>46.772000000000098</v>
      </c>
      <c r="Y664">
        <v>0.89956599999999998</v>
      </c>
      <c r="Z664">
        <v>26.233635179396</v>
      </c>
      <c r="AA664">
        <v>71.439095553300206</v>
      </c>
      <c r="AB664">
        <v>992.369949641772</v>
      </c>
      <c r="AC664">
        <v>1.1438555765810601</v>
      </c>
      <c r="AD664">
        <v>2.9217883496827399</v>
      </c>
      <c r="AE664">
        <v>46.831908397188599</v>
      </c>
      <c r="AF664">
        <v>0.89539713760308703</v>
      </c>
      <c r="AG664">
        <v>7.8619605451976798E-2</v>
      </c>
      <c r="AH664">
        <v>-1.0608968771781E-2</v>
      </c>
      <c r="AI664">
        <v>1.20289134365356E-4</v>
      </c>
      <c r="AJ664">
        <v>-7.7403537542483801E-3</v>
      </c>
      <c r="AK664">
        <v>1.12836918278617E-2</v>
      </c>
      <c r="AL664">
        <v>5.2004077613766603E-2</v>
      </c>
      <c r="AM664">
        <v>-9.1902810290933404E-3</v>
      </c>
      <c r="AO664"/>
      <c r="AP664"/>
      <c r="AR664"/>
      <c r="AS664"/>
      <c r="AU664"/>
      <c r="AV664"/>
      <c r="BA664"/>
      <c r="BB664"/>
    </row>
    <row r="665" spans="1:54" hidden="1" x14ac:dyDescent="0.25">
      <c r="A665">
        <v>2076</v>
      </c>
      <c r="B665" t="s">
        <v>43</v>
      </c>
      <c r="C665" t="s">
        <v>44</v>
      </c>
      <c r="D665">
        <v>28.3580038167939</v>
      </c>
      <c r="E665">
        <v>70.531219083969503</v>
      </c>
      <c r="F665">
        <v>992.53092748091603</v>
      </c>
      <c r="G665">
        <v>1.1348003702290099</v>
      </c>
      <c r="H665">
        <v>2.9589603931297699</v>
      </c>
      <c r="I665">
        <v>50.056000000000097</v>
      </c>
      <c r="J665">
        <v>0.88455899999999998</v>
      </c>
      <c r="K665">
        <v>28.3378728382806</v>
      </c>
      <c r="L665">
        <v>70.672649148876204</v>
      </c>
      <c r="M665">
        <v>992.49367804567805</v>
      </c>
      <c r="N665">
        <v>1.1348238186811701</v>
      </c>
      <c r="O665">
        <v>2.9544886369793302</v>
      </c>
      <c r="P665">
        <v>49.3095979308887</v>
      </c>
      <c r="Q665">
        <v>0.88709282184292204</v>
      </c>
      <c r="R665">
        <v>2015</v>
      </c>
      <c r="S665">
        <v>25.9621145038168</v>
      </c>
      <c r="T665">
        <v>71.8526339694657</v>
      </c>
      <c r="U665">
        <v>992.48106488549695</v>
      </c>
      <c r="V665">
        <v>1.1451177977099201</v>
      </c>
      <c r="W665">
        <v>2.9096509160305399</v>
      </c>
      <c r="X665">
        <v>46.772000000000098</v>
      </c>
      <c r="Y665">
        <v>0.89956599999999998</v>
      </c>
      <c r="Z665">
        <v>26.233635179396</v>
      </c>
      <c r="AA665">
        <v>71.439095553300206</v>
      </c>
      <c r="AB665">
        <v>992.369949641772</v>
      </c>
      <c r="AC665">
        <v>1.1438555765810601</v>
      </c>
      <c r="AD665">
        <v>2.9217883496827399</v>
      </c>
      <c r="AE665">
        <v>46.831908397188599</v>
      </c>
      <c r="AF665">
        <v>0.89539713760308703</v>
      </c>
      <c r="AG665">
        <v>8.0211440179561597E-2</v>
      </c>
      <c r="AH665">
        <v>-1.0728668924037E-2</v>
      </c>
      <c r="AI665">
        <v>1.24679716420311E-4</v>
      </c>
      <c r="AJ665">
        <v>-7.8958900798331393E-3</v>
      </c>
      <c r="AK665">
        <v>1.11918740794976E-2</v>
      </c>
      <c r="AL665">
        <v>5.2906012556363097E-2</v>
      </c>
      <c r="AM665">
        <v>-9.2744497513074196E-3</v>
      </c>
      <c r="AO665"/>
      <c r="AP665"/>
      <c r="AR665"/>
      <c r="AS665"/>
      <c r="AU665"/>
      <c r="AV665"/>
      <c r="BA665"/>
      <c r="BB665"/>
    </row>
    <row r="666" spans="1:54" hidden="1" x14ac:dyDescent="0.25">
      <c r="A666">
        <v>2077</v>
      </c>
      <c r="B666" t="s">
        <v>43</v>
      </c>
      <c r="C666" t="s">
        <v>44</v>
      </c>
      <c r="D666">
        <v>28.195206106870199</v>
      </c>
      <c r="E666">
        <v>71.103316412213701</v>
      </c>
      <c r="F666">
        <v>992.52518702290104</v>
      </c>
      <c r="G666">
        <v>1.13540914122137</v>
      </c>
      <c r="H666">
        <v>2.96651777480916</v>
      </c>
      <c r="I666">
        <v>48.966000000000001</v>
      </c>
      <c r="J666">
        <v>0.88989700000000005</v>
      </c>
      <c r="K666">
        <v>28.380562906163</v>
      </c>
      <c r="L666">
        <v>70.663003958760996</v>
      </c>
      <c r="M666">
        <v>992.49832084841898</v>
      </c>
      <c r="N666">
        <v>1.1346422751944401</v>
      </c>
      <c r="O666">
        <v>2.9543812138830798</v>
      </c>
      <c r="P666">
        <v>49.354393919919701</v>
      </c>
      <c r="Q666">
        <v>0.88700679765704604</v>
      </c>
      <c r="R666">
        <v>2015</v>
      </c>
      <c r="S666">
        <v>25.9621145038168</v>
      </c>
      <c r="T666">
        <v>71.8526339694657</v>
      </c>
      <c r="U666">
        <v>992.48106488549695</v>
      </c>
      <c r="V666">
        <v>1.1451177977099201</v>
      </c>
      <c r="W666">
        <v>2.9096509160305399</v>
      </c>
      <c r="X666">
        <v>46.772000000000098</v>
      </c>
      <c r="Y666">
        <v>0.89956599999999998</v>
      </c>
      <c r="Z666">
        <v>26.233635179396</v>
      </c>
      <c r="AA666">
        <v>71.439095553300206</v>
      </c>
      <c r="AB666">
        <v>992.369949641772</v>
      </c>
      <c r="AC666">
        <v>1.1438555765810601</v>
      </c>
      <c r="AD666">
        <v>2.9217883496827399</v>
      </c>
      <c r="AE666">
        <v>46.831908397188599</v>
      </c>
      <c r="AF666">
        <v>0.89539713760308703</v>
      </c>
      <c r="AG666">
        <v>8.1838742975779796E-2</v>
      </c>
      <c r="AH666">
        <v>-1.0863681693173401E-2</v>
      </c>
      <c r="AI666">
        <v>1.2935821635200499E-4</v>
      </c>
      <c r="AJ666">
        <v>-8.0546019753286301E-3</v>
      </c>
      <c r="AK666">
        <v>1.1155107865318601E-2</v>
      </c>
      <c r="AL666">
        <v>5.386253964578E-2</v>
      </c>
      <c r="AM666">
        <v>-9.3705235293699406E-3</v>
      </c>
      <c r="AO666"/>
      <c r="AP666"/>
      <c r="AR666"/>
      <c r="AS666"/>
      <c r="AU666"/>
      <c r="AV666"/>
      <c r="BA666"/>
      <c r="BB666"/>
    </row>
    <row r="667" spans="1:54" hidden="1" x14ac:dyDescent="0.25">
      <c r="A667">
        <v>2078</v>
      </c>
      <c r="B667" t="s">
        <v>43</v>
      </c>
      <c r="C667" t="s">
        <v>44</v>
      </c>
      <c r="D667">
        <v>28.061687022900799</v>
      </c>
      <c r="E667">
        <v>71.087601908396906</v>
      </c>
      <c r="F667">
        <v>992.57035114503799</v>
      </c>
      <c r="G667">
        <v>1.1360350648855</v>
      </c>
      <c r="H667">
        <v>2.9508242061068701</v>
      </c>
      <c r="I667">
        <v>49.21</v>
      </c>
      <c r="J667">
        <v>0.890459</v>
      </c>
      <c r="K667">
        <v>28.424403301501599</v>
      </c>
      <c r="L667">
        <v>70.651820608816095</v>
      </c>
      <c r="M667">
        <v>992.50322048994201</v>
      </c>
      <c r="N667">
        <v>1.1344561593362901</v>
      </c>
      <c r="O667">
        <v>2.9544767402097998</v>
      </c>
      <c r="P667">
        <v>49.4022238749913</v>
      </c>
      <c r="Q667">
        <v>0.88690646752294899</v>
      </c>
      <c r="R667">
        <v>2015</v>
      </c>
      <c r="S667">
        <v>25.9621145038168</v>
      </c>
      <c r="T667">
        <v>71.8526339694657</v>
      </c>
      <c r="U667">
        <v>992.48106488549695</v>
      </c>
      <c r="V667">
        <v>1.1451177977099201</v>
      </c>
      <c r="W667">
        <v>2.9096509160305399</v>
      </c>
      <c r="X667">
        <v>46.772000000000098</v>
      </c>
      <c r="Y667">
        <v>0.89956599999999998</v>
      </c>
      <c r="Z667">
        <v>26.233635179396</v>
      </c>
      <c r="AA667">
        <v>71.439095553300206</v>
      </c>
      <c r="AB667">
        <v>992.369949641772</v>
      </c>
      <c r="AC667">
        <v>1.1438555765810601</v>
      </c>
      <c r="AD667">
        <v>2.9217883496827399</v>
      </c>
      <c r="AE667">
        <v>46.831908397188599</v>
      </c>
      <c r="AF667">
        <v>0.89539713760308703</v>
      </c>
      <c r="AG667">
        <v>8.3509895106957902E-2</v>
      </c>
      <c r="AH667">
        <v>-1.10202255275867E-2</v>
      </c>
      <c r="AI667">
        <v>1.34295529825123E-4</v>
      </c>
      <c r="AJ667">
        <v>-8.2173112036282806E-3</v>
      </c>
      <c r="AK667">
        <v>1.11878023370888E-2</v>
      </c>
      <c r="AL667">
        <v>5.4883850899336901E-2</v>
      </c>
      <c r="AM667">
        <v>-9.4825745175671494E-3</v>
      </c>
      <c r="AO667"/>
      <c r="AP667"/>
      <c r="AR667"/>
      <c r="AS667"/>
      <c r="AU667"/>
      <c r="AV667"/>
      <c r="BA667"/>
      <c r="BB667"/>
    </row>
    <row r="668" spans="1:54" hidden="1" x14ac:dyDescent="0.25">
      <c r="A668">
        <v>2079</v>
      </c>
      <c r="B668" t="s">
        <v>43</v>
      </c>
      <c r="C668" t="s">
        <v>44</v>
      </c>
      <c r="D668">
        <v>28.507064885496199</v>
      </c>
      <c r="E668">
        <v>70.572666412213806</v>
      </c>
      <c r="F668">
        <v>992.81978625954105</v>
      </c>
      <c r="G668">
        <v>1.1344792557251899</v>
      </c>
      <c r="H668">
        <v>2.9716968320610699</v>
      </c>
      <c r="I668">
        <v>51.326999999999998</v>
      </c>
      <c r="J668">
        <v>0.88360099999999997</v>
      </c>
      <c r="K668">
        <v>28.469613895379599</v>
      </c>
      <c r="L668">
        <v>70.6386548587124</v>
      </c>
      <c r="M668">
        <v>992.50834808797799</v>
      </c>
      <c r="N668">
        <v>1.1342645311286501</v>
      </c>
      <c r="O668">
        <v>2.9548173164512401</v>
      </c>
      <c r="P668">
        <v>49.453565107724998</v>
      </c>
      <c r="Q668">
        <v>0.88678818524533898</v>
      </c>
      <c r="R668">
        <v>2015</v>
      </c>
      <c r="S668">
        <v>25.9621145038168</v>
      </c>
      <c r="T668">
        <v>71.8526339694657</v>
      </c>
      <c r="U668">
        <v>992.48106488549695</v>
      </c>
      <c r="V668">
        <v>1.1451177977099201</v>
      </c>
      <c r="W668">
        <v>2.9096509160305399</v>
      </c>
      <c r="X668">
        <v>46.772000000000098</v>
      </c>
      <c r="Y668">
        <v>0.89956599999999998</v>
      </c>
      <c r="Z668">
        <v>26.233635179396</v>
      </c>
      <c r="AA668">
        <v>71.439095553300206</v>
      </c>
      <c r="AB668">
        <v>992.369949641772</v>
      </c>
      <c r="AC668">
        <v>1.1438555765810601</v>
      </c>
      <c r="AD668">
        <v>2.9217883496827399</v>
      </c>
      <c r="AE668">
        <v>46.831908397188599</v>
      </c>
      <c r="AF668">
        <v>0.89539713760308703</v>
      </c>
      <c r="AG668">
        <v>8.52332778394225E-2</v>
      </c>
      <c r="AH668">
        <v>-1.1204518875671801E-2</v>
      </c>
      <c r="AI668">
        <v>1.3946255250480899E-4</v>
      </c>
      <c r="AJ668">
        <v>-8.3848395276251292E-3</v>
      </c>
      <c r="AK668">
        <v>1.13043666465731E-2</v>
      </c>
      <c r="AL668">
        <v>5.5980138334353897E-2</v>
      </c>
      <c r="AM668">
        <v>-9.6146748701841003E-3</v>
      </c>
      <c r="AO668"/>
      <c r="AP668"/>
      <c r="AR668"/>
      <c r="AS668"/>
      <c r="AU668"/>
      <c r="AV668"/>
      <c r="BA668"/>
      <c r="BB668"/>
    </row>
    <row r="669" spans="1:54" hidden="1" x14ac:dyDescent="0.25">
      <c r="A669">
        <v>2080</v>
      </c>
      <c r="B669" t="s">
        <v>43</v>
      </c>
      <c r="C669" t="s">
        <v>44</v>
      </c>
      <c r="D669">
        <v>28.520690839694701</v>
      </c>
      <c r="E669">
        <v>70.464808778625994</v>
      </c>
      <c r="F669">
        <v>992.47758778625996</v>
      </c>
      <c r="G669">
        <v>1.1340490725190799</v>
      </c>
      <c r="H669">
        <v>3.0114931412213699</v>
      </c>
      <c r="I669">
        <v>49.697000000000003</v>
      </c>
      <c r="J669">
        <v>0.88265099999999996</v>
      </c>
      <c r="K669">
        <v>28.515691217936698</v>
      </c>
      <c r="L669">
        <v>70.624463998344197</v>
      </c>
      <c r="M669">
        <v>992.51375886268602</v>
      </c>
      <c r="N669">
        <v>1.13406953838101</v>
      </c>
      <c r="O669">
        <v>2.95531970043365</v>
      </c>
      <c r="P669">
        <v>49.507470487586602</v>
      </c>
      <c r="Q669">
        <v>0.88665937396276495</v>
      </c>
      <c r="R669">
        <v>2015</v>
      </c>
      <c r="S669">
        <v>25.9621145038168</v>
      </c>
      <c r="T669">
        <v>71.8526339694657</v>
      </c>
      <c r="U669">
        <v>992.48106488549695</v>
      </c>
      <c r="V669">
        <v>1.1451177977099201</v>
      </c>
      <c r="W669">
        <v>2.9096509160305399</v>
      </c>
      <c r="X669">
        <v>46.772000000000098</v>
      </c>
      <c r="Y669">
        <v>0.89956599999999998</v>
      </c>
      <c r="Z669">
        <v>26.233635179396</v>
      </c>
      <c r="AA669">
        <v>71.439095553300206</v>
      </c>
      <c r="AB669">
        <v>992.369949641772</v>
      </c>
      <c r="AC669">
        <v>1.1438555765810601</v>
      </c>
      <c r="AD669">
        <v>2.9217883496827399</v>
      </c>
      <c r="AE669">
        <v>46.831908397188599</v>
      </c>
      <c r="AF669">
        <v>0.89539713760308703</v>
      </c>
      <c r="AG669">
        <v>8.6989699404409995E-2</v>
      </c>
      <c r="AH669">
        <v>-1.1403161653246899E-2</v>
      </c>
      <c r="AI669">
        <v>1.4491492912053E-4</v>
      </c>
      <c r="AJ669">
        <v>-8.5553092544283608E-3</v>
      </c>
      <c r="AK669">
        <v>1.14763106487676E-2</v>
      </c>
      <c r="AL669">
        <v>5.71311779077225E-2</v>
      </c>
      <c r="AM669">
        <v>-9.7585342563325794E-3</v>
      </c>
      <c r="AO669"/>
      <c r="AP669"/>
      <c r="AR669"/>
      <c r="AS669"/>
      <c r="AU669"/>
      <c r="AV669"/>
      <c r="BA669"/>
      <c r="BB669"/>
    </row>
    <row r="670" spans="1:54" hidden="1" x14ac:dyDescent="0.25">
      <c r="A670">
        <v>2081</v>
      </c>
      <c r="B670" t="s">
        <v>43</v>
      </c>
      <c r="C670" t="s">
        <v>44</v>
      </c>
      <c r="D670">
        <v>28.4897938931298</v>
      </c>
      <c r="E670">
        <v>70.572129007633606</v>
      </c>
      <c r="F670">
        <v>992.28979007633598</v>
      </c>
      <c r="G670">
        <v>1.1339525381679401</v>
      </c>
      <c r="H670">
        <v>2.9837459351144999</v>
      </c>
      <c r="I670">
        <v>49.222999999999999</v>
      </c>
      <c r="J670">
        <v>0.88502700000000001</v>
      </c>
      <c r="K670">
        <v>28.5620163387463</v>
      </c>
      <c r="L670">
        <v>70.610454000590394</v>
      </c>
      <c r="M670">
        <v>992.51952358956203</v>
      </c>
      <c r="N670">
        <v>1.1338738204869101</v>
      </c>
      <c r="O670">
        <v>2.9558754614918601</v>
      </c>
      <c r="P670">
        <v>49.562706185204497</v>
      </c>
      <c r="Q670">
        <v>0.88652944728189498</v>
      </c>
      <c r="R670">
        <v>2015</v>
      </c>
      <c r="S670">
        <v>25.9621145038168</v>
      </c>
      <c r="T670">
        <v>71.8526339694657</v>
      </c>
      <c r="U670">
        <v>992.48106488549695</v>
      </c>
      <c r="V670">
        <v>1.1451177977099201</v>
      </c>
      <c r="W670">
        <v>2.9096509160305399</v>
      </c>
      <c r="X670">
        <v>46.772000000000098</v>
      </c>
      <c r="Y670">
        <v>0.89956599999999998</v>
      </c>
      <c r="Z670">
        <v>26.233635179396</v>
      </c>
      <c r="AA670">
        <v>71.439095553300206</v>
      </c>
      <c r="AB670">
        <v>992.369949641772</v>
      </c>
      <c r="AC670">
        <v>1.1438555765810601</v>
      </c>
      <c r="AD670">
        <v>2.9217883496827399</v>
      </c>
      <c r="AE670">
        <v>46.831908397188599</v>
      </c>
      <c r="AF670">
        <v>0.89539713760308703</v>
      </c>
      <c r="AG670">
        <v>8.8755566791559395E-2</v>
      </c>
      <c r="AH670">
        <v>-1.15992727272367E-2</v>
      </c>
      <c r="AI670">
        <v>1.5072397934237899E-4</v>
      </c>
      <c r="AJ670">
        <v>-8.7264129305410307E-3</v>
      </c>
      <c r="AK670">
        <v>1.16665232828454E-2</v>
      </c>
      <c r="AL670">
        <v>5.8310623706715997E-2</v>
      </c>
      <c r="AM670">
        <v>-9.9036393448049004E-3</v>
      </c>
      <c r="AO670"/>
      <c r="AP670"/>
      <c r="AR670"/>
      <c r="AS670"/>
      <c r="AU670"/>
      <c r="AV670"/>
      <c r="BA670"/>
      <c r="BB670"/>
    </row>
    <row r="671" spans="1:54" hidden="1" x14ac:dyDescent="0.25">
      <c r="A671">
        <v>2082</v>
      </c>
      <c r="B671" t="s">
        <v>43</v>
      </c>
      <c r="C671" t="s">
        <v>44</v>
      </c>
      <c r="D671">
        <v>28.5986603053435</v>
      </c>
      <c r="E671">
        <v>70.447785496183201</v>
      </c>
      <c r="F671">
        <v>992.69770992366398</v>
      </c>
      <c r="G671">
        <v>1.1339446870229</v>
      </c>
      <c r="H671">
        <v>2.9784333625954198</v>
      </c>
      <c r="I671">
        <v>48.753999999999998</v>
      </c>
      <c r="J671">
        <v>0.88771599999999995</v>
      </c>
      <c r="K671">
        <v>28.608635938042099</v>
      </c>
      <c r="L671">
        <v>70.596553649598505</v>
      </c>
      <c r="M671">
        <v>992.525636719349</v>
      </c>
      <c r="N671">
        <v>1.1336771748443999</v>
      </c>
      <c r="O671">
        <v>2.9564889173804998</v>
      </c>
      <c r="P671">
        <v>49.6193194639444</v>
      </c>
      <c r="Q671">
        <v>0.88639774470962296</v>
      </c>
      <c r="R671">
        <v>2015</v>
      </c>
      <c r="S671">
        <v>25.9621145038168</v>
      </c>
      <c r="T671">
        <v>71.8526339694657</v>
      </c>
      <c r="U671">
        <v>992.48106488549695</v>
      </c>
      <c r="V671">
        <v>1.1451177977099201</v>
      </c>
      <c r="W671">
        <v>2.9096509160305399</v>
      </c>
      <c r="X671">
        <v>46.772000000000098</v>
      </c>
      <c r="Y671">
        <v>0.89956599999999998</v>
      </c>
      <c r="Z671">
        <v>26.233635179396</v>
      </c>
      <c r="AA671">
        <v>71.439095553300206</v>
      </c>
      <c r="AB671">
        <v>992.369949641772</v>
      </c>
      <c r="AC671">
        <v>1.1438555765810601</v>
      </c>
      <c r="AD671">
        <v>2.9217883496827399</v>
      </c>
      <c r="AE671">
        <v>46.831908397188599</v>
      </c>
      <c r="AF671">
        <v>0.89539713760308703</v>
      </c>
      <c r="AG671">
        <v>9.0532659404801E-2</v>
      </c>
      <c r="AH671">
        <v>-1.17938489726983E-2</v>
      </c>
      <c r="AI671">
        <v>1.56884111246328E-4</v>
      </c>
      <c r="AJ671">
        <v>-8.8983276779454699E-3</v>
      </c>
      <c r="AK671">
        <v>1.18764823268351E-2</v>
      </c>
      <c r="AL671">
        <v>5.9519484944225702E-2</v>
      </c>
      <c r="AM671">
        <v>-1.0050727789407399E-2</v>
      </c>
      <c r="AO671"/>
      <c r="AP671"/>
      <c r="AR671"/>
      <c r="AS671"/>
      <c r="AU671"/>
      <c r="AV671"/>
      <c r="BA671"/>
      <c r="BB671"/>
    </row>
    <row r="672" spans="1:54" hidden="1" x14ac:dyDescent="0.25">
      <c r="A672">
        <v>2083</v>
      </c>
      <c r="B672" t="s">
        <v>43</v>
      </c>
      <c r="C672" t="s">
        <v>44</v>
      </c>
      <c r="D672">
        <v>29.087606870228999</v>
      </c>
      <c r="E672">
        <v>70.025813740458005</v>
      </c>
      <c r="F672">
        <v>992.60442366412201</v>
      </c>
      <c r="G672">
        <v>1.13176335496183</v>
      </c>
      <c r="H672">
        <v>2.9511160954198501</v>
      </c>
      <c r="I672">
        <v>48.54</v>
      </c>
      <c r="J672">
        <v>0.88586299999999996</v>
      </c>
      <c r="K672">
        <v>28.655596696057501</v>
      </c>
      <c r="L672">
        <v>70.582691729515901</v>
      </c>
      <c r="M672">
        <v>992.53209270279001</v>
      </c>
      <c r="N672">
        <v>1.13347939885149</v>
      </c>
      <c r="O672">
        <v>2.9571643858541998</v>
      </c>
      <c r="P672">
        <v>49.677357587172096</v>
      </c>
      <c r="Q672">
        <v>0.88626360575284302</v>
      </c>
      <c r="R672">
        <v>2015</v>
      </c>
      <c r="S672">
        <v>25.9621145038168</v>
      </c>
      <c r="T672">
        <v>71.8526339694657</v>
      </c>
      <c r="U672">
        <v>992.48106488549695</v>
      </c>
      <c r="V672">
        <v>1.1451177977099201</v>
      </c>
      <c r="W672">
        <v>2.9096509160305399</v>
      </c>
      <c r="X672">
        <v>46.772000000000098</v>
      </c>
      <c r="Y672">
        <v>0.89956599999999998</v>
      </c>
      <c r="Z672">
        <v>26.233635179396</v>
      </c>
      <c r="AA672">
        <v>71.439095553300206</v>
      </c>
      <c r="AB672">
        <v>992.369949641772</v>
      </c>
      <c r="AC672">
        <v>1.1438555765810601</v>
      </c>
      <c r="AD672">
        <v>2.9217883496827399</v>
      </c>
      <c r="AE672">
        <v>46.831908397188599</v>
      </c>
      <c r="AF672">
        <v>0.89539713760308703</v>
      </c>
      <c r="AG672">
        <v>9.2322756648064705E-2</v>
      </c>
      <c r="AH672">
        <v>-1.19878872646894E-2</v>
      </c>
      <c r="AI672">
        <v>1.63389732907662E-4</v>
      </c>
      <c r="AJ672">
        <v>-9.0712306186253398E-3</v>
      </c>
      <c r="AK672">
        <v>1.21076655587656E-2</v>
      </c>
      <c r="AL672">
        <v>6.0758770833143003E-2</v>
      </c>
      <c r="AM672">
        <v>-1.0200537243947301E-2</v>
      </c>
      <c r="AO672"/>
      <c r="AP672"/>
      <c r="AR672"/>
      <c r="AS672"/>
      <c r="AU672"/>
      <c r="AV672"/>
      <c r="BA672"/>
      <c r="BB672"/>
    </row>
    <row r="673" spans="1:54" hidden="1" x14ac:dyDescent="0.25">
      <c r="A673">
        <v>2084</v>
      </c>
      <c r="B673" t="s">
        <v>43</v>
      </c>
      <c r="C673" t="s">
        <v>44</v>
      </c>
      <c r="D673">
        <v>28.581358778626001</v>
      </c>
      <c r="E673">
        <v>70.578678244274798</v>
      </c>
      <c r="F673">
        <v>992.84715648855001</v>
      </c>
      <c r="G673">
        <v>1.1341784198473299</v>
      </c>
      <c r="H673">
        <v>2.9773780152671701</v>
      </c>
      <c r="I673">
        <v>50.441000000000003</v>
      </c>
      <c r="J673">
        <v>0.89037299999999997</v>
      </c>
      <c r="K673">
        <v>28.702945293026101</v>
      </c>
      <c r="L673">
        <v>70.568797024490195</v>
      </c>
      <c r="M673">
        <v>992.538885990626</v>
      </c>
      <c r="N673">
        <v>1.13328028990623</v>
      </c>
      <c r="O673">
        <v>2.9579061846675798</v>
      </c>
      <c r="P673">
        <v>49.736867818253302</v>
      </c>
      <c r="Q673">
        <v>0.88612636991844496</v>
      </c>
      <c r="R673">
        <v>2015</v>
      </c>
      <c r="S673">
        <v>25.9621145038168</v>
      </c>
      <c r="T673">
        <v>71.8526339694657</v>
      </c>
      <c r="U673">
        <v>992.48106488549695</v>
      </c>
      <c r="V673">
        <v>1.1451177977099201</v>
      </c>
      <c r="W673">
        <v>2.9096509160305399</v>
      </c>
      <c r="X673">
        <v>46.772000000000098</v>
      </c>
      <c r="Y673">
        <v>0.89956599999999998</v>
      </c>
      <c r="Z673">
        <v>26.233635179396</v>
      </c>
      <c r="AA673">
        <v>71.439095553300206</v>
      </c>
      <c r="AB673">
        <v>992.369949641772</v>
      </c>
      <c r="AC673">
        <v>1.1438555765810601</v>
      </c>
      <c r="AD673">
        <v>2.9217883496827399</v>
      </c>
      <c r="AE673">
        <v>46.831908397188599</v>
      </c>
      <c r="AF673">
        <v>0.89539713760308703</v>
      </c>
      <c r="AG673">
        <v>9.4127637925280394E-2</v>
      </c>
      <c r="AH673">
        <v>-1.2182384478267499E-2</v>
      </c>
      <c r="AI673">
        <v>1.70235252402238E-4</v>
      </c>
      <c r="AJ673">
        <v>-9.2452988745639394E-3</v>
      </c>
      <c r="AK673">
        <v>1.23615507566655E-2</v>
      </c>
      <c r="AL673">
        <v>6.2029490586359502E-2</v>
      </c>
      <c r="AM673">
        <v>-1.03538053622311E-2</v>
      </c>
      <c r="AO673"/>
      <c r="AP673"/>
      <c r="AR673"/>
      <c r="AS673"/>
      <c r="AU673"/>
      <c r="AV673"/>
      <c r="BA673"/>
      <c r="BB673"/>
    </row>
    <row r="674" spans="1:54" hidden="1" x14ac:dyDescent="0.25">
      <c r="A674">
        <v>2085</v>
      </c>
      <c r="B674" t="s">
        <v>43</v>
      </c>
      <c r="C674" t="s">
        <v>44</v>
      </c>
      <c r="D674">
        <v>28.727843511450398</v>
      </c>
      <c r="E674">
        <v>70.9308824427481</v>
      </c>
      <c r="F674">
        <v>992.35652290076303</v>
      </c>
      <c r="G674">
        <v>1.13288540839695</v>
      </c>
      <c r="H674">
        <v>2.92584416030535</v>
      </c>
      <c r="I674">
        <v>49.637</v>
      </c>
      <c r="J674">
        <v>0.88043400000000005</v>
      </c>
      <c r="K674">
        <v>28.750728409181502</v>
      </c>
      <c r="L674">
        <v>70.554798318669</v>
      </c>
      <c r="M674">
        <v>992.54601103360005</v>
      </c>
      <c r="N674">
        <v>1.1330796454066401</v>
      </c>
      <c r="O674">
        <v>2.95871863157527</v>
      </c>
      <c r="P674">
        <v>49.797897420553497</v>
      </c>
      <c r="Q674">
        <v>0.885985376713325</v>
      </c>
      <c r="R674">
        <v>2015</v>
      </c>
      <c r="S674">
        <v>25.9621145038168</v>
      </c>
      <c r="T674">
        <v>71.8526339694657</v>
      </c>
      <c r="U674">
        <v>992.48106488549695</v>
      </c>
      <c r="V674">
        <v>1.1451177977099201</v>
      </c>
      <c r="W674">
        <v>2.9096509160305399</v>
      </c>
      <c r="X674">
        <v>46.772000000000098</v>
      </c>
      <c r="Y674">
        <v>0.89956599999999998</v>
      </c>
      <c r="Z674">
        <v>26.233635179396</v>
      </c>
      <c r="AA674">
        <v>71.439095553300206</v>
      </c>
      <c r="AB674">
        <v>992.369949641772</v>
      </c>
      <c r="AC674">
        <v>1.1438555765810601</v>
      </c>
      <c r="AD674">
        <v>2.9217883496827399</v>
      </c>
      <c r="AE674">
        <v>46.831908397188599</v>
      </c>
      <c r="AF674">
        <v>0.89539713760308703</v>
      </c>
      <c r="AG674">
        <v>9.5949082640378699E-2</v>
      </c>
      <c r="AH674">
        <v>-1.2378337488489599E-2</v>
      </c>
      <c r="AI674">
        <v>1.7741507780591099E-4</v>
      </c>
      <c r="AJ674">
        <v>-9.4207095677435494E-3</v>
      </c>
      <c r="AK674">
        <v>1.26396156985637E-2</v>
      </c>
      <c r="AL674">
        <v>6.3332653416766693E-2</v>
      </c>
      <c r="AM674">
        <v>-1.0511269798065499E-2</v>
      </c>
      <c r="AO674"/>
      <c r="AP674"/>
      <c r="AR674"/>
      <c r="AS674"/>
      <c r="AU674"/>
      <c r="AV674"/>
      <c r="BA674"/>
      <c r="BB674"/>
    </row>
    <row r="675" spans="1:54" hidden="1" x14ac:dyDescent="0.25">
      <c r="A675">
        <v>2086</v>
      </c>
      <c r="B675" t="s">
        <v>43</v>
      </c>
      <c r="C675" t="s">
        <v>44</v>
      </c>
      <c r="D675">
        <v>28.6111908396947</v>
      </c>
      <c r="E675">
        <v>70.795454198473195</v>
      </c>
      <c r="F675">
        <v>992.34594274809206</v>
      </c>
      <c r="G675">
        <v>1.1334298129771001</v>
      </c>
      <c r="H675">
        <v>2.9607358206106902</v>
      </c>
      <c r="I675">
        <v>48.877000000000002</v>
      </c>
      <c r="J675">
        <v>0.89298500000000003</v>
      </c>
      <c r="K675">
        <v>28.798992724756999</v>
      </c>
      <c r="L675">
        <v>70.540624396199803</v>
      </c>
      <c r="M675">
        <v>992.55346228245503</v>
      </c>
      <c r="N675">
        <v>1.1328772627507699</v>
      </c>
      <c r="O675">
        <v>2.9596060443318999</v>
      </c>
      <c r="P675">
        <v>49.860493657438603</v>
      </c>
      <c r="Q675">
        <v>0.88583996564437395</v>
      </c>
      <c r="R675">
        <v>2015</v>
      </c>
      <c r="S675">
        <v>25.9621145038168</v>
      </c>
      <c r="T675">
        <v>71.8526339694657</v>
      </c>
      <c r="U675">
        <v>992.48106488549695</v>
      </c>
      <c r="V675">
        <v>1.1451177977099201</v>
      </c>
      <c r="W675">
        <v>2.9096509160305399</v>
      </c>
      <c r="X675">
        <v>46.772000000000098</v>
      </c>
      <c r="Y675">
        <v>0.89956599999999998</v>
      </c>
      <c r="Z675">
        <v>26.233635179396</v>
      </c>
      <c r="AA675">
        <v>71.439095553300206</v>
      </c>
      <c r="AB675">
        <v>992.369949641772</v>
      </c>
      <c r="AC675">
        <v>1.1438555765810601</v>
      </c>
      <c r="AD675">
        <v>2.9217883496827399</v>
      </c>
      <c r="AE675">
        <v>46.831908397188599</v>
      </c>
      <c r="AF675">
        <v>0.89539713760308703</v>
      </c>
      <c r="AG675">
        <v>9.7788870197289199E-2</v>
      </c>
      <c r="AH675">
        <v>-1.2576743170413299E-2</v>
      </c>
      <c r="AI675">
        <v>1.8492361719431099E-4</v>
      </c>
      <c r="AJ675">
        <v>-9.5976398201480708E-3</v>
      </c>
      <c r="AK675">
        <v>1.2943338162489E-2</v>
      </c>
      <c r="AL675">
        <v>6.4669268537256103E-2</v>
      </c>
      <c r="AM675">
        <v>-1.06736682052573E-2</v>
      </c>
      <c r="AO675"/>
      <c r="AP675"/>
      <c r="AR675"/>
      <c r="AS675"/>
      <c r="AU675"/>
      <c r="AV675"/>
      <c r="BA675"/>
      <c r="BB675"/>
    </row>
    <row r="676" spans="1:54" hidden="1" x14ac:dyDescent="0.25">
      <c r="A676">
        <v>2087</v>
      </c>
      <c r="B676" t="s">
        <v>43</v>
      </c>
      <c r="C676" t="s">
        <v>44</v>
      </c>
      <c r="D676">
        <v>28.797251908397001</v>
      </c>
      <c r="E676">
        <v>70.756412213740504</v>
      </c>
      <c r="F676">
        <v>992.38851145038302</v>
      </c>
      <c r="G676">
        <v>1.1326678167938899</v>
      </c>
      <c r="H676">
        <v>2.9144476946564901</v>
      </c>
      <c r="I676">
        <v>51.112000000000002</v>
      </c>
      <c r="J676">
        <v>0.88398900000000002</v>
      </c>
      <c r="K676">
        <v>28.847784919986399</v>
      </c>
      <c r="L676">
        <v>70.526204041230002</v>
      </c>
      <c r="M676">
        <v>992.56123418793197</v>
      </c>
      <c r="N676">
        <v>1.1326729393366299</v>
      </c>
      <c r="O676">
        <v>2.9605727406921098</v>
      </c>
      <c r="P676">
        <v>49.924703792274101</v>
      </c>
      <c r="Q676">
        <v>0.88568947621848604</v>
      </c>
      <c r="R676">
        <v>2015</v>
      </c>
      <c r="S676">
        <v>25.9621145038168</v>
      </c>
      <c r="T676">
        <v>71.8526339694657</v>
      </c>
      <c r="U676">
        <v>992.48106488549695</v>
      </c>
      <c r="V676">
        <v>1.1451177977099201</v>
      </c>
      <c r="W676">
        <v>2.9096509160305399</v>
      </c>
      <c r="X676">
        <v>46.772000000000098</v>
      </c>
      <c r="Y676">
        <v>0.89956599999999998</v>
      </c>
      <c r="Z676">
        <v>26.233635179396</v>
      </c>
      <c r="AA676">
        <v>71.439095553300206</v>
      </c>
      <c r="AB676">
        <v>992.369949641772</v>
      </c>
      <c r="AC676">
        <v>1.1438555765810601</v>
      </c>
      <c r="AD676">
        <v>2.9217883496827399</v>
      </c>
      <c r="AE676">
        <v>46.831908397188599</v>
      </c>
      <c r="AF676">
        <v>0.89539713760308703</v>
      </c>
      <c r="AG676">
        <v>9.9648779999942205E-2</v>
      </c>
      <c r="AH676">
        <v>-1.2778598399095901E-2</v>
      </c>
      <c r="AI676">
        <v>1.92755278643065E-4</v>
      </c>
      <c r="AJ676">
        <v>-9.7762667537605596E-3</v>
      </c>
      <c r="AK676">
        <v>1.32741959264702E-2</v>
      </c>
      <c r="AL676">
        <v>6.6040345160719202E-2</v>
      </c>
      <c r="AM676">
        <v>-1.08417382376132E-2</v>
      </c>
      <c r="AO676"/>
      <c r="AP676"/>
      <c r="AR676"/>
      <c r="AS676"/>
      <c r="AU676"/>
      <c r="AV676"/>
      <c r="BA676"/>
      <c r="BB676"/>
    </row>
    <row r="677" spans="1:54" hidden="1" x14ac:dyDescent="0.25">
      <c r="A677">
        <v>2088</v>
      </c>
      <c r="B677" t="s">
        <v>43</v>
      </c>
      <c r="C677" t="s">
        <v>44</v>
      </c>
      <c r="D677">
        <v>28.790874045801601</v>
      </c>
      <c r="E677">
        <v>70.966257251908402</v>
      </c>
      <c r="F677">
        <v>992.53056106870201</v>
      </c>
      <c r="G677">
        <v>1.1327884503816801</v>
      </c>
      <c r="H677">
        <v>2.9986963778626001</v>
      </c>
      <c r="I677">
        <v>48.777999999999999</v>
      </c>
      <c r="J677">
        <v>0.89204099999999997</v>
      </c>
      <c r="K677">
        <v>28.8971516751031</v>
      </c>
      <c r="L677">
        <v>70.511466037907198</v>
      </c>
      <c r="M677">
        <v>992.56932120077499</v>
      </c>
      <c r="N677">
        <v>1.13246647256226</v>
      </c>
      <c r="O677">
        <v>2.9616230384105098</v>
      </c>
      <c r="P677">
        <v>49.990575088425899</v>
      </c>
      <c r="Q677">
        <v>0.88553324794255295</v>
      </c>
      <c r="R677">
        <v>2015</v>
      </c>
      <c r="S677">
        <v>25.9621145038168</v>
      </c>
      <c r="T677">
        <v>71.8526339694657</v>
      </c>
      <c r="U677">
        <v>992.48106488549695</v>
      </c>
      <c r="V677">
        <v>1.1451177977099201</v>
      </c>
      <c r="W677">
        <v>2.9096509160305399</v>
      </c>
      <c r="X677">
        <v>46.772000000000098</v>
      </c>
      <c r="Y677">
        <v>0.89956599999999998</v>
      </c>
      <c r="Z677">
        <v>26.233635179396</v>
      </c>
      <c r="AA677">
        <v>71.439095553300206</v>
      </c>
      <c r="AB677">
        <v>992.369949641772</v>
      </c>
      <c r="AC677">
        <v>1.1438555765810601</v>
      </c>
      <c r="AD677">
        <v>2.9217883496827399</v>
      </c>
      <c r="AE677">
        <v>46.831908397188599</v>
      </c>
      <c r="AF677">
        <v>0.89539713760308703</v>
      </c>
      <c r="AG677">
        <v>0.101530591452268</v>
      </c>
      <c r="AH677">
        <v>-1.29849000495947E-2</v>
      </c>
      <c r="AI677">
        <v>2.0090447022814501E-4</v>
      </c>
      <c r="AJ677">
        <v>-9.9567674905633608E-3</v>
      </c>
      <c r="AK677">
        <v>1.3633666768535901E-2</v>
      </c>
      <c r="AL677">
        <v>6.7446892500047595E-2</v>
      </c>
      <c r="AM677">
        <v>-1.1016217548939901E-2</v>
      </c>
      <c r="AO677"/>
      <c r="AP677"/>
      <c r="AR677"/>
      <c r="AS677"/>
      <c r="AU677"/>
      <c r="AV677"/>
      <c r="BA677"/>
      <c r="BB677"/>
    </row>
    <row r="678" spans="1:54" hidden="1" x14ac:dyDescent="0.25">
      <c r="A678">
        <v>2089</v>
      </c>
      <c r="B678" t="s">
        <v>43</v>
      </c>
      <c r="C678" t="s">
        <v>44</v>
      </c>
      <c r="D678">
        <v>28.732148854961899</v>
      </c>
      <c r="E678">
        <v>70.5693793893129</v>
      </c>
      <c r="F678">
        <v>992.730125954198</v>
      </c>
      <c r="G678">
        <v>1.1333697328244301</v>
      </c>
      <c r="H678">
        <v>2.9124409809160299</v>
      </c>
      <c r="I678">
        <v>49.118000000000002</v>
      </c>
      <c r="J678">
        <v>0.88410500000000003</v>
      </c>
      <c r="K678">
        <v>28.9471396703407</v>
      </c>
      <c r="L678">
        <v>70.496339170378903</v>
      </c>
      <c r="M678">
        <v>992.57771777172502</v>
      </c>
      <c r="N678">
        <v>1.1322576598256899</v>
      </c>
      <c r="O678">
        <v>2.96276125524173</v>
      </c>
      <c r="P678">
        <v>50.058154809259499</v>
      </c>
      <c r="Q678">
        <v>0.88537062032346803</v>
      </c>
      <c r="R678">
        <v>2015</v>
      </c>
      <c r="S678">
        <v>25.9621145038168</v>
      </c>
      <c r="T678">
        <v>71.8526339694657</v>
      </c>
      <c r="U678">
        <v>992.48106488549695</v>
      </c>
      <c r="V678">
        <v>1.1451177977099201</v>
      </c>
      <c r="W678">
        <v>2.9096509160305399</v>
      </c>
      <c r="X678">
        <v>46.772000000000098</v>
      </c>
      <c r="Y678">
        <v>0.89956599999999998</v>
      </c>
      <c r="Z678">
        <v>26.233635179396</v>
      </c>
      <c r="AA678">
        <v>71.439095553300206</v>
      </c>
      <c r="AB678">
        <v>992.369949641772</v>
      </c>
      <c r="AC678">
        <v>1.1438555765810601</v>
      </c>
      <c r="AD678">
        <v>2.9217883496827399</v>
      </c>
      <c r="AE678">
        <v>46.831908397188599</v>
      </c>
      <c r="AF678">
        <v>0.89539713760308703</v>
      </c>
      <c r="AG678">
        <v>0.10343608395819601</v>
      </c>
      <c r="AH678">
        <v>-1.31966449969671E-2</v>
      </c>
      <c r="AI678">
        <v>2.09365600024606E-4</v>
      </c>
      <c r="AJ678">
        <v>-1.01393191525405E-2</v>
      </c>
      <c r="AK678">
        <v>1.40232284667149E-2</v>
      </c>
      <c r="AL678">
        <v>6.8889919768132302E-2</v>
      </c>
      <c r="AM678">
        <v>-1.11978437930444E-2</v>
      </c>
      <c r="AO678"/>
      <c r="AP678"/>
      <c r="AR678"/>
      <c r="AS678"/>
      <c r="AU678"/>
      <c r="AV678"/>
      <c r="BA678"/>
      <c r="BB678"/>
    </row>
    <row r="679" spans="1:54" hidden="1" x14ac:dyDescent="0.25">
      <c r="A679">
        <v>2090</v>
      </c>
      <c r="B679" t="s">
        <v>43</v>
      </c>
      <c r="C679" t="s">
        <v>44</v>
      </c>
      <c r="D679">
        <v>28.9326908396947</v>
      </c>
      <c r="E679">
        <v>70.113399999999999</v>
      </c>
      <c r="F679">
        <v>992.82900763358805</v>
      </c>
      <c r="G679">
        <v>1.1326790419847299</v>
      </c>
      <c r="H679">
        <v>2.9615893931297701</v>
      </c>
      <c r="I679">
        <v>50.981000000000002</v>
      </c>
      <c r="J679">
        <v>0.88931199999999999</v>
      </c>
      <c r="K679">
        <v>28.9977955859327</v>
      </c>
      <c r="L679">
        <v>70.480752222792702</v>
      </c>
      <c r="M679">
        <v>992.58641835152605</v>
      </c>
      <c r="N679">
        <v>1.13204629852496</v>
      </c>
      <c r="O679">
        <v>2.9639917089404002</v>
      </c>
      <c r="P679">
        <v>50.127490218140601</v>
      </c>
      <c r="Q679">
        <v>0.88520093286812496</v>
      </c>
      <c r="R679">
        <v>2015</v>
      </c>
      <c r="S679">
        <v>25.9621145038168</v>
      </c>
      <c r="T679">
        <v>71.8526339694657</v>
      </c>
      <c r="U679">
        <v>992.48106488549695</v>
      </c>
      <c r="V679">
        <v>1.1451177977099201</v>
      </c>
      <c r="W679">
        <v>2.9096509160305399</v>
      </c>
      <c r="X679">
        <v>46.772000000000098</v>
      </c>
      <c r="Y679">
        <v>0.89956599999999998</v>
      </c>
      <c r="Z679">
        <v>26.233635179396</v>
      </c>
      <c r="AA679">
        <v>71.439095553300206</v>
      </c>
      <c r="AB679">
        <v>992.369949641772</v>
      </c>
      <c r="AC679">
        <v>1.1438555765810601</v>
      </c>
      <c r="AD679">
        <v>2.9217883496827399</v>
      </c>
      <c r="AE679">
        <v>46.831908397188599</v>
      </c>
      <c r="AF679">
        <v>0.89539713760308703</v>
      </c>
      <c r="AG679">
        <v>0.105367036921656</v>
      </c>
      <c r="AH679">
        <v>-1.34148301162706E-2</v>
      </c>
      <c r="AI679">
        <v>2.1813307610887701E-4</v>
      </c>
      <c r="AJ679">
        <v>-1.0324098861674701E-2</v>
      </c>
      <c r="AK679">
        <v>1.44443587990363E-2</v>
      </c>
      <c r="AL679">
        <v>7.0370436177865606E-2</v>
      </c>
      <c r="AM679">
        <v>-1.13873546237328E-2</v>
      </c>
      <c r="AO679"/>
      <c r="AP679"/>
      <c r="AR679"/>
      <c r="AS679"/>
      <c r="AU679"/>
      <c r="AV679"/>
      <c r="BA679"/>
      <c r="BB679"/>
    </row>
    <row r="680" spans="1:54" hidden="1" x14ac:dyDescent="0.25">
      <c r="A680">
        <v>2091</v>
      </c>
      <c r="B680" t="s">
        <v>43</v>
      </c>
      <c r="C680" t="s">
        <v>44</v>
      </c>
      <c r="D680">
        <v>29.343538167938998</v>
      </c>
      <c r="E680">
        <v>70.596214885496195</v>
      </c>
      <c r="F680">
        <v>992.72241984732796</v>
      </c>
      <c r="G680">
        <v>1.1306509923664101</v>
      </c>
      <c r="H680">
        <v>2.8908784599236599</v>
      </c>
      <c r="I680">
        <v>50.536000000000001</v>
      </c>
      <c r="J680">
        <v>0.88087599999999999</v>
      </c>
      <c r="K680">
        <v>29.0491223067439</v>
      </c>
      <c r="L680">
        <v>70.464698942006706</v>
      </c>
      <c r="M680">
        <v>992.59540897206102</v>
      </c>
      <c r="N680">
        <v>1.1318323610054</v>
      </c>
      <c r="O680">
        <v>2.9653135742675998</v>
      </c>
      <c r="P680">
        <v>50.198640011049498</v>
      </c>
      <c r="Q680">
        <v>0.88502420997775499</v>
      </c>
      <c r="R680">
        <v>2015</v>
      </c>
      <c r="S680">
        <v>25.9621145038168</v>
      </c>
      <c r="T680">
        <v>71.8526339694657</v>
      </c>
      <c r="U680">
        <v>992.48106488549695</v>
      </c>
      <c r="V680">
        <v>1.1451177977099201</v>
      </c>
      <c r="W680">
        <v>2.9096509160305399</v>
      </c>
      <c r="X680">
        <v>46.772000000000098</v>
      </c>
      <c r="Y680">
        <v>0.89956599999999998</v>
      </c>
      <c r="Z680">
        <v>26.233635179396</v>
      </c>
      <c r="AA680">
        <v>71.439095553300206</v>
      </c>
      <c r="AB680">
        <v>992.369949641772</v>
      </c>
      <c r="AC680">
        <v>1.1438555765810601</v>
      </c>
      <c r="AD680">
        <v>2.9217883496827399</v>
      </c>
      <c r="AE680">
        <v>46.831908397188599</v>
      </c>
      <c r="AF680">
        <v>0.89539713760308703</v>
      </c>
      <c r="AG680">
        <v>0.10732356031081799</v>
      </c>
      <c r="AH680">
        <v>-1.3639542938594E-2</v>
      </c>
      <c r="AI680">
        <v>2.2719282296885301E-4</v>
      </c>
      <c r="AJ680">
        <v>-1.05111307946762E-2</v>
      </c>
      <c r="AK680">
        <v>1.4896775322412001E-2</v>
      </c>
      <c r="AL680">
        <v>7.1889695062329895E-2</v>
      </c>
      <c r="AM680">
        <v>-1.1584722789151399E-2</v>
      </c>
      <c r="AO680"/>
      <c r="AP680"/>
      <c r="AR680"/>
      <c r="AS680"/>
      <c r="AU680"/>
      <c r="AV680"/>
      <c r="BA680"/>
      <c r="BB680"/>
    </row>
    <row r="681" spans="1:54" hidden="1" x14ac:dyDescent="0.25">
      <c r="A681">
        <v>2092</v>
      </c>
      <c r="B681" t="s">
        <v>43</v>
      </c>
      <c r="C681" t="s">
        <v>44</v>
      </c>
      <c r="D681">
        <v>29.142091603053402</v>
      </c>
      <c r="E681">
        <v>70.739049618320607</v>
      </c>
      <c r="F681">
        <v>992.607030534351</v>
      </c>
      <c r="G681">
        <v>1.1313893625954199</v>
      </c>
      <c r="H681">
        <v>2.9437884465648798</v>
      </c>
      <c r="I681">
        <v>49.665999999999997</v>
      </c>
      <c r="J681">
        <v>0.88336999999999999</v>
      </c>
      <c r="K681">
        <v>29.101078127900699</v>
      </c>
      <c r="L681">
        <v>70.448240805020205</v>
      </c>
      <c r="M681">
        <v>992.60468260790003</v>
      </c>
      <c r="N681">
        <v>1.1316160151417201</v>
      </c>
      <c r="O681">
        <v>2.9667220885943499</v>
      </c>
      <c r="P681">
        <v>50.271611930234798</v>
      </c>
      <c r="Q681">
        <v>0.88484112151873096</v>
      </c>
      <c r="R681">
        <v>2015</v>
      </c>
      <c r="S681">
        <v>25.9621145038168</v>
      </c>
      <c r="T681">
        <v>71.8526339694657</v>
      </c>
      <c r="U681">
        <v>992.48106488549695</v>
      </c>
      <c r="V681">
        <v>1.1451177977099201</v>
      </c>
      <c r="W681">
        <v>2.9096509160305399</v>
      </c>
      <c r="X681">
        <v>46.772000000000098</v>
      </c>
      <c r="Y681">
        <v>0.89956599999999998</v>
      </c>
      <c r="Z681">
        <v>26.233635179396</v>
      </c>
      <c r="AA681">
        <v>71.439095553300206</v>
      </c>
      <c r="AB681">
        <v>992.369949641772</v>
      </c>
      <c r="AC681">
        <v>1.1438555765810601</v>
      </c>
      <c r="AD681">
        <v>2.9217883496827399</v>
      </c>
      <c r="AE681">
        <v>46.831908397188599</v>
      </c>
      <c r="AF681">
        <v>0.89539713760308703</v>
      </c>
      <c r="AG681">
        <v>0.10930406437750501</v>
      </c>
      <c r="AH681">
        <v>-1.38699229127392E-2</v>
      </c>
      <c r="AI681">
        <v>2.3653776115694399E-4</v>
      </c>
      <c r="AJ681">
        <v>-1.07002681893836E-2</v>
      </c>
      <c r="AK681">
        <v>1.53788479978317E-2</v>
      </c>
      <c r="AL681">
        <v>7.3447861741475703E-2</v>
      </c>
      <c r="AM681">
        <v>-1.1789200167216501E-2</v>
      </c>
      <c r="AO681"/>
      <c r="AP681"/>
      <c r="AR681"/>
      <c r="AS681"/>
      <c r="AU681"/>
      <c r="AV681"/>
      <c r="BA681"/>
      <c r="BB681"/>
    </row>
    <row r="682" spans="1:54" hidden="1" x14ac:dyDescent="0.25">
      <c r="A682">
        <v>2093</v>
      </c>
      <c r="B682" t="s">
        <v>43</v>
      </c>
      <c r="C682" t="s">
        <v>44</v>
      </c>
      <c r="D682">
        <v>29.175202290076399</v>
      </c>
      <c r="E682">
        <v>70.458890839694703</v>
      </c>
      <c r="F682">
        <v>992.80533969465603</v>
      </c>
      <c r="G682">
        <v>1.1315421946564901</v>
      </c>
      <c r="H682">
        <v>2.9324358549618301</v>
      </c>
      <c r="I682">
        <v>50.927</v>
      </c>
      <c r="J682">
        <v>0.88072099999999998</v>
      </c>
      <c r="K682">
        <v>29.153642845029001</v>
      </c>
      <c r="L682">
        <v>70.431408191192205</v>
      </c>
      <c r="M682">
        <v>992.61424412381098</v>
      </c>
      <c r="N682">
        <v>1.1313973516260301</v>
      </c>
      <c r="O682">
        <v>2.96821566359016</v>
      </c>
      <c r="P682">
        <v>50.346376808465202</v>
      </c>
      <c r="Q682">
        <v>0.88465197519565497</v>
      </c>
      <c r="R682">
        <v>2015</v>
      </c>
      <c r="S682">
        <v>25.9621145038168</v>
      </c>
      <c r="T682">
        <v>71.8526339694657</v>
      </c>
      <c r="U682">
        <v>992.48106488549695</v>
      </c>
      <c r="V682">
        <v>1.1451177977099201</v>
      </c>
      <c r="W682">
        <v>2.9096509160305399</v>
      </c>
      <c r="X682">
        <v>46.772000000000098</v>
      </c>
      <c r="Y682">
        <v>0.89956599999999998</v>
      </c>
      <c r="Z682">
        <v>26.233635179396</v>
      </c>
      <c r="AA682">
        <v>71.439095553300206</v>
      </c>
      <c r="AB682">
        <v>992.369949641772</v>
      </c>
      <c r="AC682">
        <v>1.1438555765810601</v>
      </c>
      <c r="AD682">
        <v>2.9217883496827399</v>
      </c>
      <c r="AE682">
        <v>46.831908397188599</v>
      </c>
      <c r="AF682">
        <v>0.89539713760308703</v>
      </c>
      <c r="AG682">
        <v>0.111307778951134</v>
      </c>
      <c r="AH682">
        <v>-1.41055447903336E-2</v>
      </c>
      <c r="AI682">
        <v>2.4617279284487202E-4</v>
      </c>
      <c r="AJ682">
        <v>-1.08914317594735E-2</v>
      </c>
      <c r="AK682">
        <v>1.5890033209440501E-2</v>
      </c>
      <c r="AL682">
        <v>7.5044313408496002E-2</v>
      </c>
      <c r="AM682">
        <v>-1.20004431063911E-2</v>
      </c>
      <c r="AO682"/>
      <c r="AP682"/>
      <c r="AR682"/>
      <c r="AS682"/>
      <c r="AU682"/>
      <c r="AV682"/>
      <c r="BA682"/>
      <c r="BB682"/>
    </row>
    <row r="683" spans="1:54" hidden="1" x14ac:dyDescent="0.25">
      <c r="A683">
        <v>2094</v>
      </c>
      <c r="B683" t="s">
        <v>43</v>
      </c>
      <c r="C683" t="s">
        <v>44</v>
      </c>
      <c r="D683">
        <v>29.111507633587799</v>
      </c>
      <c r="E683">
        <v>70.704245419847396</v>
      </c>
      <c r="F683">
        <v>992.57541221374095</v>
      </c>
      <c r="G683">
        <v>1.13146740458015</v>
      </c>
      <c r="H683">
        <v>2.9768087557251901</v>
      </c>
      <c r="I683">
        <v>49.271000000000001</v>
      </c>
      <c r="J683">
        <v>0.88702199999999998</v>
      </c>
      <c r="K683">
        <v>29.206796253754501</v>
      </c>
      <c r="L683">
        <v>70.414231479882105</v>
      </c>
      <c r="M683">
        <v>992.62409838456199</v>
      </c>
      <c r="N683">
        <v>1.13117646115044</v>
      </c>
      <c r="O683">
        <v>2.9697927109245601</v>
      </c>
      <c r="P683">
        <v>50.422905478509399</v>
      </c>
      <c r="Q683">
        <v>0.88445707871313095</v>
      </c>
      <c r="R683">
        <v>2015</v>
      </c>
      <c r="S683">
        <v>25.9621145038168</v>
      </c>
      <c r="T683">
        <v>71.8526339694657</v>
      </c>
      <c r="U683">
        <v>992.48106488549695</v>
      </c>
      <c r="V683">
        <v>1.1451177977099201</v>
      </c>
      <c r="W683">
        <v>2.9096509160305399</v>
      </c>
      <c r="X683">
        <v>46.772000000000098</v>
      </c>
      <c r="Y683">
        <v>0.89956599999999998</v>
      </c>
      <c r="Z683">
        <v>26.233635179396</v>
      </c>
      <c r="AA683">
        <v>71.439095553300206</v>
      </c>
      <c r="AB683">
        <v>992.369949641772</v>
      </c>
      <c r="AC683">
        <v>1.1438555765810601</v>
      </c>
      <c r="AD683">
        <v>2.9217883496827399</v>
      </c>
      <c r="AE683">
        <v>46.831908397188599</v>
      </c>
      <c r="AF683">
        <v>0.89539713760308703</v>
      </c>
      <c r="AG683">
        <v>0.11333393386112001</v>
      </c>
      <c r="AH683">
        <v>-1.43459833230037E-2</v>
      </c>
      <c r="AI683">
        <v>2.5610282020458402E-4</v>
      </c>
      <c r="AJ683">
        <v>-1.1084542218622E-2</v>
      </c>
      <c r="AK683">
        <v>1.6429787341382899E-2</v>
      </c>
      <c r="AL683">
        <v>7.6678427256583401E-2</v>
      </c>
      <c r="AM683">
        <v>-1.2218107955137799E-2</v>
      </c>
      <c r="AO683"/>
      <c r="AP683"/>
      <c r="AR683"/>
      <c r="AS683"/>
      <c r="AU683"/>
      <c r="AV683"/>
      <c r="BA683"/>
      <c r="BB683"/>
    </row>
    <row r="684" spans="1:54" hidden="1" x14ac:dyDescent="0.25">
      <c r="A684">
        <v>2095</v>
      </c>
      <c r="B684" t="s">
        <v>43</v>
      </c>
      <c r="C684" t="s">
        <v>44</v>
      </c>
      <c r="D684">
        <v>29.2634351145038</v>
      </c>
      <c r="E684">
        <v>70.069095419847301</v>
      </c>
      <c r="F684">
        <v>992.46959923664099</v>
      </c>
      <c r="G684">
        <v>1.1307977480916001</v>
      </c>
      <c r="H684">
        <v>3.0031437175572502</v>
      </c>
      <c r="I684">
        <v>51.069000000000003</v>
      </c>
      <c r="J684">
        <v>0.884575</v>
      </c>
      <c r="K684">
        <v>29.260518149703099</v>
      </c>
      <c r="L684">
        <v>70.396741050448895</v>
      </c>
      <c r="M684">
        <v>992.63425025492097</v>
      </c>
      <c r="N684">
        <v>1.13095343440704</v>
      </c>
      <c r="O684">
        <v>2.97145164226708</v>
      </c>
      <c r="P684">
        <v>50.501168773136101</v>
      </c>
      <c r="Q684">
        <v>0.88425673977576003</v>
      </c>
      <c r="R684">
        <v>2015</v>
      </c>
      <c r="S684">
        <v>25.9621145038168</v>
      </c>
      <c r="T684">
        <v>71.8526339694657</v>
      </c>
      <c r="U684">
        <v>992.48106488549695</v>
      </c>
      <c r="V684">
        <v>1.1451177977099201</v>
      </c>
      <c r="W684">
        <v>2.9096509160305399</v>
      </c>
      <c r="X684">
        <v>46.772000000000098</v>
      </c>
      <c r="Y684">
        <v>0.89956599999999998</v>
      </c>
      <c r="Z684">
        <v>26.233635179396</v>
      </c>
      <c r="AA684">
        <v>71.439095553300206</v>
      </c>
      <c r="AB684">
        <v>992.369949641772</v>
      </c>
      <c r="AC684">
        <v>1.1438555765810601</v>
      </c>
      <c r="AD684">
        <v>2.9217883496827399</v>
      </c>
      <c r="AE684">
        <v>46.831908397188599</v>
      </c>
      <c r="AF684">
        <v>0.89539713760308703</v>
      </c>
      <c r="AG684">
        <v>0.11538175893687699</v>
      </c>
      <c r="AH684">
        <v>-1.45908132623768E-2</v>
      </c>
      <c r="AI684">
        <v>2.6633274540814399E-4</v>
      </c>
      <c r="AJ684">
        <v>-1.12795202805052E-2</v>
      </c>
      <c r="AK684">
        <v>1.6997566777804101E-2</v>
      </c>
      <c r="AL684">
        <v>7.8349580478930994E-2</v>
      </c>
      <c r="AM684">
        <v>-1.2441851061919499E-2</v>
      </c>
      <c r="AO684"/>
      <c r="AP684"/>
      <c r="AR684"/>
      <c r="AS684"/>
      <c r="AU684"/>
      <c r="AV684"/>
      <c r="BA684"/>
      <c r="BB684"/>
    </row>
    <row r="685" spans="1:54" hidden="1" x14ac:dyDescent="0.25">
      <c r="A685">
        <v>2096</v>
      </c>
      <c r="B685" t="s">
        <v>43</v>
      </c>
      <c r="C685" t="s">
        <v>44</v>
      </c>
      <c r="D685">
        <v>29.3839274809161</v>
      </c>
      <c r="E685">
        <v>70.453072137404604</v>
      </c>
      <c r="F685">
        <v>992.68664122137397</v>
      </c>
      <c r="G685">
        <v>1.1304629503816801</v>
      </c>
      <c r="H685">
        <v>3.0317065190839698</v>
      </c>
      <c r="I685">
        <v>49.749000000000002</v>
      </c>
      <c r="J685">
        <v>0.88686699999999996</v>
      </c>
      <c r="K685">
        <v>29.3147883285007</v>
      </c>
      <c r="L685">
        <v>70.378967282251907</v>
      </c>
      <c r="M685">
        <v>992.64470459965696</v>
      </c>
      <c r="N685">
        <v>1.13072836208795</v>
      </c>
      <c r="O685">
        <v>2.9731908692872602</v>
      </c>
      <c r="P685">
        <v>50.581137525113803</v>
      </c>
      <c r="Q685">
        <v>0.88405126608814599</v>
      </c>
      <c r="R685">
        <v>2015</v>
      </c>
      <c r="S685">
        <v>25.9621145038168</v>
      </c>
      <c r="T685">
        <v>71.8526339694657</v>
      </c>
      <c r="U685">
        <v>992.48106488549695</v>
      </c>
      <c r="V685">
        <v>1.1451177977099201</v>
      </c>
      <c r="W685">
        <v>2.9096509160305399</v>
      </c>
      <c r="X685">
        <v>46.772000000000098</v>
      </c>
      <c r="Y685">
        <v>0.89956599999999998</v>
      </c>
      <c r="Z685">
        <v>26.233635179396</v>
      </c>
      <c r="AA685">
        <v>71.439095553300206</v>
      </c>
      <c r="AB685">
        <v>992.369949641772</v>
      </c>
      <c r="AC685">
        <v>1.1438555765810601</v>
      </c>
      <c r="AD685">
        <v>2.9217883496827399</v>
      </c>
      <c r="AE685">
        <v>46.831908397188599</v>
      </c>
      <c r="AF685">
        <v>0.89539713760308703</v>
      </c>
      <c r="AG685">
        <v>0.117450484007822</v>
      </c>
      <c r="AH685">
        <v>-1.48396093600791E-2</v>
      </c>
      <c r="AI685">
        <v>2.7686747062784299E-4</v>
      </c>
      <c r="AJ685">
        <v>-1.1476286658799E-2</v>
      </c>
      <c r="AK685">
        <v>1.7592827902849099E-2</v>
      </c>
      <c r="AL685">
        <v>8.0057150268732002E-2</v>
      </c>
      <c r="AM685">
        <v>-1.2671328775198901E-2</v>
      </c>
      <c r="AO685"/>
      <c r="AP685"/>
      <c r="AR685"/>
      <c r="AS685"/>
      <c r="AU685"/>
      <c r="AV685"/>
      <c r="BA685"/>
      <c r="BB685"/>
    </row>
    <row r="686" spans="1:54" hidden="1" x14ac:dyDescent="0.25">
      <c r="A686">
        <v>2097</v>
      </c>
      <c r="B686" t="s">
        <v>43</v>
      </c>
      <c r="C686" t="s">
        <v>44</v>
      </c>
      <c r="D686">
        <v>29.396858778626001</v>
      </c>
      <c r="E686">
        <v>69.859211832061007</v>
      </c>
      <c r="F686">
        <v>992.76436641221403</v>
      </c>
      <c r="G686">
        <v>1.1306040267175601</v>
      </c>
      <c r="H686">
        <v>3.0630138702290099</v>
      </c>
      <c r="I686">
        <v>51.307000000000002</v>
      </c>
      <c r="J686">
        <v>0.89255200000000001</v>
      </c>
      <c r="K686">
        <v>29.369586585773199</v>
      </c>
      <c r="L686">
        <v>70.360940554650099</v>
      </c>
      <c r="M686">
        <v>992.65546628353604</v>
      </c>
      <c r="N686">
        <v>1.1305013348852599</v>
      </c>
      <c r="O686">
        <v>2.9750088036546098</v>
      </c>
      <c r="P686">
        <v>50.662782567211401</v>
      </c>
      <c r="Q686">
        <v>0.88384096535489098</v>
      </c>
      <c r="R686">
        <v>2015</v>
      </c>
      <c r="S686">
        <v>25.9621145038168</v>
      </c>
      <c r="T686">
        <v>71.8526339694657</v>
      </c>
      <c r="U686">
        <v>992.48106488549695</v>
      </c>
      <c r="V686">
        <v>1.1451177977099201</v>
      </c>
      <c r="W686">
        <v>2.9096509160305399</v>
      </c>
      <c r="X686">
        <v>46.772000000000098</v>
      </c>
      <c r="Y686">
        <v>0.89956599999999998</v>
      </c>
      <c r="Z686">
        <v>26.233635179396</v>
      </c>
      <c r="AA686">
        <v>71.439095553300206</v>
      </c>
      <c r="AB686">
        <v>992.369949641772</v>
      </c>
      <c r="AC686">
        <v>1.1438555765810601</v>
      </c>
      <c r="AD686">
        <v>2.9217883496827399</v>
      </c>
      <c r="AE686">
        <v>46.831908397188599</v>
      </c>
      <c r="AF686">
        <v>0.89539713760308703</v>
      </c>
      <c r="AG686">
        <v>0.119539338903369</v>
      </c>
      <c r="AH686">
        <v>-1.5091946367738E-2</v>
      </c>
      <c r="AI686">
        <v>2.8771189803494302E-4</v>
      </c>
      <c r="AJ686">
        <v>-1.16747620671801E-2</v>
      </c>
      <c r="AK686">
        <v>1.82150271006629E-2</v>
      </c>
      <c r="AL686">
        <v>8.1800513819179299E-2</v>
      </c>
      <c r="AM686">
        <v>-1.29061974434389E-2</v>
      </c>
      <c r="AO686"/>
      <c r="AP686"/>
      <c r="AR686"/>
      <c r="AS686"/>
      <c r="AU686"/>
      <c r="AV686"/>
      <c r="BA686"/>
      <c r="BB686"/>
    </row>
    <row r="687" spans="1:54" hidden="1" x14ac:dyDescent="0.25">
      <c r="A687">
        <v>2098</v>
      </c>
      <c r="B687" t="s">
        <v>43</v>
      </c>
      <c r="C687" t="s">
        <v>44</v>
      </c>
      <c r="D687">
        <v>29.792599236641198</v>
      </c>
      <c r="E687">
        <v>69.445039694656501</v>
      </c>
      <c r="F687">
        <v>992.58632061068704</v>
      </c>
      <c r="G687">
        <v>1.12873386641221</v>
      </c>
      <c r="H687">
        <v>2.9659420267175598</v>
      </c>
      <c r="I687">
        <v>51.183000000000099</v>
      </c>
      <c r="J687">
        <v>0.88173699999999999</v>
      </c>
      <c r="K687">
        <v>29.424892717146399</v>
      </c>
      <c r="L687">
        <v>70.342691247002705</v>
      </c>
      <c r="M687">
        <v>992.66654017132896</v>
      </c>
      <c r="N687">
        <v>1.13027244349107</v>
      </c>
      <c r="O687">
        <v>2.9769038570386699</v>
      </c>
      <c r="P687">
        <v>50.7460747321973</v>
      </c>
      <c r="Q687">
        <v>0.88362614528059802</v>
      </c>
      <c r="R687">
        <v>2015</v>
      </c>
      <c r="S687">
        <v>25.9621145038168</v>
      </c>
      <c r="T687">
        <v>71.8526339694657</v>
      </c>
      <c r="U687">
        <v>992.48106488549695</v>
      </c>
      <c r="V687">
        <v>1.1451177977099201</v>
      </c>
      <c r="W687">
        <v>2.9096509160305399</v>
      </c>
      <c r="X687">
        <v>46.772000000000098</v>
      </c>
      <c r="Y687">
        <v>0.89956599999999998</v>
      </c>
      <c r="Z687">
        <v>26.233635179396</v>
      </c>
      <c r="AA687">
        <v>71.439095553300206</v>
      </c>
      <c r="AB687">
        <v>992.369949641772</v>
      </c>
      <c r="AC687">
        <v>1.1438555765810601</v>
      </c>
      <c r="AD687">
        <v>2.9217883496827399</v>
      </c>
      <c r="AE687">
        <v>46.831908397188599</v>
      </c>
      <c r="AF687">
        <v>0.89539713760308703</v>
      </c>
      <c r="AG687">
        <v>0.121647553452934</v>
      </c>
      <c r="AH687">
        <v>-1.53473990369808E-2</v>
      </c>
      <c r="AI687">
        <v>2.98870929801736E-4</v>
      </c>
      <c r="AJ687">
        <v>-1.1874867219324599E-2</v>
      </c>
      <c r="AK687">
        <v>1.8863620755389901E-2</v>
      </c>
      <c r="AL687">
        <v>8.3579048323465202E-2</v>
      </c>
      <c r="AM687">
        <v>-1.31461134151025E-2</v>
      </c>
      <c r="AO687"/>
      <c r="AP687"/>
      <c r="AR687"/>
      <c r="AS687"/>
      <c r="AU687"/>
      <c r="AV687"/>
      <c r="BA687"/>
      <c r="BB687"/>
    </row>
    <row r="688" spans="1:54" hidden="1" x14ac:dyDescent="0.25">
      <c r="A688">
        <v>2099</v>
      </c>
      <c r="B688" t="s">
        <v>43</v>
      </c>
      <c r="C688" t="s">
        <v>44</v>
      </c>
      <c r="D688">
        <v>29.606190839694701</v>
      </c>
      <c r="E688">
        <v>70.352448473282394</v>
      </c>
      <c r="F688">
        <v>992.58047328244299</v>
      </c>
      <c r="G688">
        <v>1.1293725038167901</v>
      </c>
      <c r="H688">
        <v>2.9581773511450402</v>
      </c>
      <c r="I688">
        <v>52.25</v>
      </c>
      <c r="J688">
        <v>0.87454600000000005</v>
      </c>
      <c r="K688">
        <v>29.480686518246099</v>
      </c>
      <c r="L688">
        <v>70.324249738668996</v>
      </c>
      <c r="M688">
        <v>992.67793112780203</v>
      </c>
      <c r="N688">
        <v>1.1300417785975001</v>
      </c>
      <c r="O688">
        <v>2.97887444110897</v>
      </c>
      <c r="P688">
        <v>50.830984852840402</v>
      </c>
      <c r="Q688">
        <v>0.88340711356987001</v>
      </c>
      <c r="R688">
        <v>2015</v>
      </c>
      <c r="S688">
        <v>25.9621145038168</v>
      </c>
      <c r="T688">
        <v>71.8526339694657</v>
      </c>
      <c r="U688">
        <v>992.48106488549695</v>
      </c>
      <c r="V688">
        <v>1.1451177977099201</v>
      </c>
      <c r="W688">
        <v>2.9096509160305399</v>
      </c>
      <c r="X688">
        <v>46.772000000000098</v>
      </c>
      <c r="Y688">
        <v>0.89956599999999998</v>
      </c>
      <c r="Z688">
        <v>26.233635179396</v>
      </c>
      <c r="AA688">
        <v>71.439095553300206</v>
      </c>
      <c r="AB688">
        <v>992.369949641772</v>
      </c>
      <c r="AC688">
        <v>1.1438555765810601</v>
      </c>
      <c r="AD688">
        <v>2.9217883496827399</v>
      </c>
      <c r="AE688">
        <v>46.831908397188599</v>
      </c>
      <c r="AF688">
        <v>0.89539713760308703</v>
      </c>
      <c r="AG688">
        <v>0.123774357485932</v>
      </c>
      <c r="AH688">
        <v>-1.56055421194336E-2</v>
      </c>
      <c r="AI688">
        <v>3.1034946810016997E-4</v>
      </c>
      <c r="AJ688">
        <v>-1.20765228289084E-2</v>
      </c>
      <c r="AK688">
        <v>1.9538065251175501E-2</v>
      </c>
      <c r="AL688">
        <v>8.5392130974783403E-2</v>
      </c>
      <c r="AM688">
        <v>-1.3390733038652101E-2</v>
      </c>
      <c r="AO688"/>
      <c r="AP688"/>
      <c r="AR688"/>
      <c r="AS688"/>
      <c r="AU688"/>
      <c r="AV688"/>
      <c r="BA688"/>
      <c r="BB688"/>
    </row>
    <row r="689" spans="1:60" s="13" customFormat="1" x14ac:dyDescent="0.25">
      <c r="A689" s="13">
        <v>2100</v>
      </c>
      <c r="B689" s="13" t="s">
        <v>43</v>
      </c>
      <c r="C689" s="13" t="s">
        <v>44</v>
      </c>
      <c r="D689" s="13">
        <v>29.1568816793894</v>
      </c>
      <c r="E689" s="13">
        <v>71.007613358778599</v>
      </c>
      <c r="F689" s="13">
        <v>992.60113358778597</v>
      </c>
      <c r="G689" s="13">
        <v>1.1312375648855</v>
      </c>
      <c r="H689" s="13">
        <v>2.9536344122137401</v>
      </c>
      <c r="I689" s="13">
        <v>49.953000000000003</v>
      </c>
      <c r="J689" s="13">
        <v>0.88284200000000002</v>
      </c>
      <c r="K689" s="14">
        <v>29.536947784698299</v>
      </c>
      <c r="L689" s="13">
        <v>70.305646409007906</v>
      </c>
      <c r="M689" s="13">
        <v>992.68964401772405</v>
      </c>
      <c r="N689" s="15">
        <v>1.12980943089665</v>
      </c>
      <c r="O689" s="13">
        <v>2.9809189675350201</v>
      </c>
      <c r="P689" s="16">
        <v>50.917483761909203</v>
      </c>
      <c r="Q689" s="17">
        <v>0.88318417792730997</v>
      </c>
      <c r="R689" s="13">
        <v>2015</v>
      </c>
      <c r="S689" s="13">
        <v>25.9621145038168</v>
      </c>
      <c r="T689" s="13">
        <v>71.8526339694657</v>
      </c>
      <c r="U689" s="13">
        <v>992.48106488549695</v>
      </c>
      <c r="V689" s="13">
        <v>1.1451177977099201</v>
      </c>
      <c r="W689" s="13">
        <v>2.9096509160305399</v>
      </c>
      <c r="X689" s="13">
        <v>46.772000000000098</v>
      </c>
      <c r="Y689" s="13">
        <v>0.89956599999999998</v>
      </c>
      <c r="Z689" s="14">
        <v>26.233635179396</v>
      </c>
      <c r="AA689" s="13">
        <v>71.439095553300206</v>
      </c>
      <c r="AB689" s="13">
        <v>992.369949641772</v>
      </c>
      <c r="AC689" s="15">
        <v>1.1438555765810601</v>
      </c>
      <c r="AD689" s="13">
        <v>2.9217883496827399</v>
      </c>
      <c r="AE689" s="16">
        <v>46.831908397188599</v>
      </c>
      <c r="AF689" s="17">
        <v>0.89539713760308703</v>
      </c>
      <c r="AG689">
        <v>0.12591898083177799</v>
      </c>
      <c r="AH689">
        <v>-1.5865950366723801E-2</v>
      </c>
      <c r="AI689">
        <v>3.2215241510208002E-4</v>
      </c>
      <c r="AJ689">
        <v>-1.22796496096077E-2</v>
      </c>
      <c r="AK689">
        <v>2.0237816972164199E-2</v>
      </c>
      <c r="AL689">
        <v>8.7239138966326304E-2</v>
      </c>
      <c r="AM689">
        <v>-1.36397126625507E-2</v>
      </c>
      <c r="AO689" s="31">
        <f>N689-AC689</f>
        <v>-1.4046145684410094E-2</v>
      </c>
      <c r="AP689" s="18">
        <f>AO689/AC689</f>
        <v>-1.2279649609606728E-2</v>
      </c>
      <c r="AQ689" s="23">
        <f>AO689*1000</f>
        <v>-14.046145684410094</v>
      </c>
      <c r="AR689" s="19">
        <f>K689-Z689</f>
        <v>3.303312605302299</v>
      </c>
      <c r="AS689" s="20">
        <f>ABS(AR689/Z689)</f>
        <v>0.12591898083178094</v>
      </c>
      <c r="AU689" s="21">
        <f>P689-AE689</f>
        <v>4.0855753647206043</v>
      </c>
      <c r="AV689" s="22">
        <f>AU689/AE689</f>
        <v>8.7239138966326402E-2</v>
      </c>
      <c r="AW689" s="23"/>
      <c r="AX689" s="25">
        <f>IF(AR689&lt;AU689,1,0)</f>
        <v>1</v>
      </c>
      <c r="AY689" s="25">
        <f>IF(AS689&lt;AV689,1,0)</f>
        <v>0</v>
      </c>
      <c r="AZ689" s="23"/>
      <c r="BA689" s="29">
        <f>Q689-AF689</f>
        <v>-1.2212959675777069E-2</v>
      </c>
      <c r="BB689" s="27">
        <f>BA689/AO689</f>
        <v>0.86948832442570423</v>
      </c>
      <c r="BC689" s="23">
        <f>BA689*1000</f>
        <v>-12.212959675777068</v>
      </c>
      <c r="BD689" s="13">
        <f>IF(ABS(AO689)&lt;ABS(BA689),1,0)</f>
        <v>0</v>
      </c>
      <c r="BE689" s="13">
        <f>IF(ABS(AP689)&lt;ABS(BB689),1,0)</f>
        <v>1</v>
      </c>
      <c r="BG689" s="23">
        <f>O689-AD689</f>
        <v>5.9130617852280132E-2</v>
      </c>
      <c r="BH689" s="3">
        <f>BG689/AD689</f>
        <v>2.0237816972163907E-2</v>
      </c>
    </row>
    <row r="690" spans="1:60" hidden="1" x14ac:dyDescent="0.25">
      <c r="A690">
        <v>2015</v>
      </c>
      <c r="B690" t="s">
        <v>39</v>
      </c>
      <c r="C690" t="s">
        <v>45</v>
      </c>
      <c r="D690">
        <v>20.8659245283019</v>
      </c>
      <c r="E690">
        <v>68.111870754717003</v>
      </c>
      <c r="F690">
        <v>966.09725471698096</v>
      </c>
      <c r="G690">
        <v>1.1349820283018901</v>
      </c>
      <c r="H690">
        <v>3.4255745566037699</v>
      </c>
      <c r="I690">
        <v>48.363</v>
      </c>
      <c r="J690">
        <v>0.64435500000000001</v>
      </c>
      <c r="K690">
        <v>21.0617361050653</v>
      </c>
      <c r="L690">
        <v>67.617582284553393</v>
      </c>
      <c r="M690">
        <v>966.06375203231596</v>
      </c>
      <c r="N690">
        <v>1.1341163520722799</v>
      </c>
      <c r="O690">
        <v>3.44414718938252</v>
      </c>
      <c r="P690">
        <v>48.368612748990003</v>
      </c>
      <c r="Q690">
        <v>0.643459587759731</v>
      </c>
      <c r="R690">
        <v>2015</v>
      </c>
      <c r="S690">
        <v>20.8659245283019</v>
      </c>
      <c r="T690">
        <v>68.111870754717003</v>
      </c>
      <c r="U690">
        <v>966.09725471698096</v>
      </c>
      <c r="V690">
        <v>1.1349820283018901</v>
      </c>
      <c r="W690">
        <v>3.4255745566037699</v>
      </c>
      <c r="X690">
        <v>48.363</v>
      </c>
      <c r="Y690">
        <v>0.64435500000000001</v>
      </c>
      <c r="Z690">
        <v>21.0617361050653</v>
      </c>
      <c r="AA690">
        <v>67.617582284553393</v>
      </c>
      <c r="AB690">
        <v>966.06375203231596</v>
      </c>
      <c r="AC690">
        <v>1.1341163520722799</v>
      </c>
      <c r="AD690">
        <v>3.44414718938252</v>
      </c>
      <c r="AE690">
        <v>48.368612748990003</v>
      </c>
      <c r="AF690">
        <v>0.643459587759731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O690"/>
      <c r="AP690"/>
      <c r="AR690"/>
      <c r="AS690"/>
      <c r="AU690"/>
      <c r="AV690"/>
      <c r="BA690"/>
      <c r="BB690"/>
    </row>
    <row r="691" spans="1:60" hidden="1" x14ac:dyDescent="0.25">
      <c r="A691">
        <v>2016</v>
      </c>
      <c r="B691" t="s">
        <v>39</v>
      </c>
      <c r="C691" t="s">
        <v>45</v>
      </c>
      <c r="D691">
        <v>21.102669811320801</v>
      </c>
      <c r="E691">
        <v>67.208407547169799</v>
      </c>
      <c r="F691">
        <v>966.00926415094398</v>
      </c>
      <c r="G691">
        <v>1.1339203584905699</v>
      </c>
      <c r="H691">
        <v>3.46033324528302</v>
      </c>
      <c r="I691">
        <v>49.064999999999998</v>
      </c>
      <c r="J691">
        <v>0.636208</v>
      </c>
      <c r="K691">
        <v>21.079139654329101</v>
      </c>
      <c r="L691">
        <v>67.629865478541205</v>
      </c>
      <c r="M691">
        <v>966.054556048736</v>
      </c>
      <c r="N691">
        <v>1.13403001565644</v>
      </c>
      <c r="O691">
        <v>3.44302058319647</v>
      </c>
      <c r="P691">
        <v>48.420589528871901</v>
      </c>
      <c r="Q691">
        <v>0.64345315891617205</v>
      </c>
      <c r="R691">
        <v>2015</v>
      </c>
      <c r="S691">
        <v>20.8659245283019</v>
      </c>
      <c r="T691">
        <v>68.111870754717003</v>
      </c>
      <c r="U691">
        <v>966.09725471698096</v>
      </c>
      <c r="V691">
        <v>1.1349820283018901</v>
      </c>
      <c r="W691">
        <v>3.4255745566037699</v>
      </c>
      <c r="X691">
        <v>48.363</v>
      </c>
      <c r="Y691">
        <v>0.64435500000000001</v>
      </c>
      <c r="Z691">
        <v>21.0617361050653</v>
      </c>
      <c r="AA691">
        <v>67.617582284553393</v>
      </c>
      <c r="AB691">
        <v>966.06375203231596</v>
      </c>
      <c r="AC691">
        <v>1.1341163520722799</v>
      </c>
      <c r="AD691">
        <v>3.44414718938252</v>
      </c>
      <c r="AE691">
        <v>48.368612748990003</v>
      </c>
      <c r="AF691">
        <v>0.643459587759731</v>
      </c>
      <c r="AG691">
        <v>8.2631123935221495E-4</v>
      </c>
      <c r="AH691">
        <v>1.81656805416275E-4</v>
      </c>
      <c r="AI691" s="1">
        <v>-9.5190235228666903E-6</v>
      </c>
      <c r="AJ691" s="1">
        <v>-7.6126594668384396E-5</v>
      </c>
      <c r="AK691">
        <v>-3.2710744462926698E-4</v>
      </c>
      <c r="AL691">
        <v>1.07459728381259E-3</v>
      </c>
      <c r="AM691" s="1">
        <v>-9.9910603276695293E-6</v>
      </c>
      <c r="AO691"/>
      <c r="AP691"/>
      <c r="AR691"/>
      <c r="AS691"/>
      <c r="AU691"/>
      <c r="AV691"/>
      <c r="BA691"/>
      <c r="BB691"/>
    </row>
    <row r="692" spans="1:60" hidden="1" x14ac:dyDescent="0.25">
      <c r="A692">
        <v>2017</v>
      </c>
      <c r="B692" t="s">
        <v>39</v>
      </c>
      <c r="C692" t="s">
        <v>45</v>
      </c>
      <c r="D692">
        <v>20.9364339622642</v>
      </c>
      <c r="E692">
        <v>67.565682075471798</v>
      </c>
      <c r="F692">
        <v>965.91001886792503</v>
      </c>
      <c r="G692">
        <v>1.13450258490566</v>
      </c>
      <c r="H692">
        <v>3.4740742264150999</v>
      </c>
      <c r="I692">
        <v>48.537999999999997</v>
      </c>
      <c r="J692">
        <v>0.64311399999999996</v>
      </c>
      <c r="K692">
        <v>21.096183864400398</v>
      </c>
      <c r="L692">
        <v>67.641634681610498</v>
      </c>
      <c r="M692">
        <v>966.04569738001999</v>
      </c>
      <c r="N692">
        <v>1.1339456737707401</v>
      </c>
      <c r="O692">
        <v>3.44194242808218</v>
      </c>
      <c r="P692">
        <v>48.471118103141102</v>
      </c>
      <c r="Q692">
        <v>0.64344627965123302</v>
      </c>
      <c r="R692">
        <v>2015</v>
      </c>
      <c r="S692">
        <v>20.8659245283019</v>
      </c>
      <c r="T692">
        <v>68.111870754717003</v>
      </c>
      <c r="U692">
        <v>966.09725471698096</v>
      </c>
      <c r="V692">
        <v>1.1349820283018901</v>
      </c>
      <c r="W692">
        <v>3.4255745566037699</v>
      </c>
      <c r="X692">
        <v>48.363</v>
      </c>
      <c r="Y692">
        <v>0.64435500000000001</v>
      </c>
      <c r="Z692">
        <v>21.0617361050653</v>
      </c>
      <c r="AA692">
        <v>67.617582284553393</v>
      </c>
      <c r="AB692">
        <v>966.06375203231596</v>
      </c>
      <c r="AC692">
        <v>1.1341163520722799</v>
      </c>
      <c r="AD692">
        <v>3.44414718938252</v>
      </c>
      <c r="AE692">
        <v>48.368612748990003</v>
      </c>
      <c r="AF692">
        <v>0.643459587759731</v>
      </c>
      <c r="AG692">
        <v>1.63556124544055E-3</v>
      </c>
      <c r="AH692">
        <v>3.5571217195994699E-4</v>
      </c>
      <c r="AI692" s="1">
        <v>-1.86888828593828E-5</v>
      </c>
      <c r="AJ692">
        <v>-1.5049452485479001E-4</v>
      </c>
      <c r="AK692">
        <v>-6.4014723503424997E-4</v>
      </c>
      <c r="AL692">
        <v>2.11925354739953E-3</v>
      </c>
      <c r="AM692" s="1">
        <v>-2.0682120138146599E-5</v>
      </c>
      <c r="AO692"/>
      <c r="AP692"/>
      <c r="AR692"/>
      <c r="AS692"/>
      <c r="AU692"/>
      <c r="AV692"/>
      <c r="BA692"/>
      <c r="BB692"/>
    </row>
    <row r="693" spans="1:60" hidden="1" x14ac:dyDescent="0.25">
      <c r="A693">
        <v>2018</v>
      </c>
      <c r="B693" t="s">
        <v>39</v>
      </c>
      <c r="C693" t="s">
        <v>45</v>
      </c>
      <c r="D693">
        <v>21.087084905660401</v>
      </c>
      <c r="E693">
        <v>68.086256603773606</v>
      </c>
      <c r="F693">
        <v>966.00360377358504</v>
      </c>
      <c r="G693">
        <v>1.1339082641509399</v>
      </c>
      <c r="H693">
        <v>3.4054080283018902</v>
      </c>
      <c r="I693">
        <v>49.661000000000001</v>
      </c>
      <c r="J693">
        <v>0.64001399999999997</v>
      </c>
      <c r="K693">
        <v>21.1128733392035</v>
      </c>
      <c r="L693">
        <v>67.652883121977297</v>
      </c>
      <c r="M693">
        <v>966.03718666684495</v>
      </c>
      <c r="N693">
        <v>1.13386332337324</v>
      </c>
      <c r="O693">
        <v>3.44090978755233</v>
      </c>
      <c r="P693">
        <v>48.520138801299503</v>
      </c>
      <c r="Q693">
        <v>0.64343888167456598</v>
      </c>
      <c r="R693">
        <v>2015</v>
      </c>
      <c r="S693">
        <v>20.8659245283019</v>
      </c>
      <c r="T693">
        <v>68.111870754717003</v>
      </c>
      <c r="U693">
        <v>966.09725471698096</v>
      </c>
      <c r="V693">
        <v>1.1349820283018901</v>
      </c>
      <c r="W693">
        <v>3.4255745566037699</v>
      </c>
      <c r="X693">
        <v>48.363</v>
      </c>
      <c r="Y693">
        <v>0.64435500000000001</v>
      </c>
      <c r="Z693">
        <v>21.0617361050653</v>
      </c>
      <c r="AA693">
        <v>67.617582284553393</v>
      </c>
      <c r="AB693">
        <v>966.06375203231596</v>
      </c>
      <c r="AC693">
        <v>1.1341163520722799</v>
      </c>
      <c r="AD693">
        <v>3.44414718938252</v>
      </c>
      <c r="AE693">
        <v>48.368612748990003</v>
      </c>
      <c r="AF693">
        <v>0.643459587759731</v>
      </c>
      <c r="AG693">
        <v>2.42796861014433E-3</v>
      </c>
      <c r="AH693">
        <v>5.22065951357652E-4</v>
      </c>
      <c r="AI693" s="1">
        <v>-2.7498563542842101E-5</v>
      </c>
      <c r="AJ693">
        <v>-2.2310647278726199E-4</v>
      </c>
      <c r="AK693">
        <v>-9.3997197337257802E-4</v>
      </c>
      <c r="AL693">
        <v>3.1327351292009501E-3</v>
      </c>
      <c r="AM693" s="1">
        <v>-3.2179309407589398E-5</v>
      </c>
      <c r="AO693"/>
      <c r="AP693"/>
      <c r="AR693"/>
      <c r="AS693"/>
      <c r="AU693"/>
      <c r="AV693"/>
      <c r="BA693"/>
      <c r="BB693"/>
    </row>
    <row r="694" spans="1:60" hidden="1" x14ac:dyDescent="0.25">
      <c r="A694">
        <v>2019</v>
      </c>
      <c r="B694" t="s">
        <v>39</v>
      </c>
      <c r="C694" t="s">
        <v>45</v>
      </c>
      <c r="D694">
        <v>21.3176603773585</v>
      </c>
      <c r="E694">
        <v>67.405483018867898</v>
      </c>
      <c r="F694">
        <v>966.11524528301902</v>
      </c>
      <c r="G694">
        <v>1.1330623490566001</v>
      </c>
      <c r="H694">
        <v>3.4175117075471699</v>
      </c>
      <c r="I694">
        <v>48.956000000000003</v>
      </c>
      <c r="J694">
        <v>0.64433200000000002</v>
      </c>
      <c r="K694">
        <v>21.129212682662899</v>
      </c>
      <c r="L694">
        <v>67.663604027857403</v>
      </c>
      <c r="M694">
        <v>966.029034549887</v>
      </c>
      <c r="N694">
        <v>1.1337829614219599</v>
      </c>
      <c r="O694">
        <v>3.4399197251195801</v>
      </c>
      <c r="P694">
        <v>48.567591952848801</v>
      </c>
      <c r="Q694">
        <v>0.64343089669581799</v>
      </c>
      <c r="R694">
        <v>2015</v>
      </c>
      <c r="S694">
        <v>20.8659245283019</v>
      </c>
      <c r="T694">
        <v>68.111870754717003</v>
      </c>
      <c r="U694">
        <v>966.09725471698096</v>
      </c>
      <c r="V694">
        <v>1.1349820283018901</v>
      </c>
      <c r="W694">
        <v>3.4255745566037699</v>
      </c>
      <c r="X694">
        <v>48.363</v>
      </c>
      <c r="Y694">
        <v>0.64435500000000001</v>
      </c>
      <c r="Z694">
        <v>21.0617361050653</v>
      </c>
      <c r="AA694">
        <v>67.617582284553393</v>
      </c>
      <c r="AB694">
        <v>966.06375203231596</v>
      </c>
      <c r="AC694">
        <v>1.1341163520722799</v>
      </c>
      <c r="AD694">
        <v>3.44414718938252</v>
      </c>
      <c r="AE694">
        <v>48.368612748990003</v>
      </c>
      <c r="AF694">
        <v>0.643459587759731</v>
      </c>
      <c r="AG694">
        <v>3.2037519253438999E-3</v>
      </c>
      <c r="AH694">
        <v>6.8061799533581703E-4</v>
      </c>
      <c r="AI694" s="1">
        <v>-3.5937051106773698E-5</v>
      </c>
      <c r="AJ694">
        <v>-2.9396512069345201E-4</v>
      </c>
      <c r="AK694">
        <v>-1.2274342618009801E-3</v>
      </c>
      <c r="AL694">
        <v>4.1138083676571296E-3</v>
      </c>
      <c r="AM694" s="1">
        <v>-4.45887581116383E-5</v>
      </c>
      <c r="AO694"/>
      <c r="AP694"/>
      <c r="AR694"/>
      <c r="AS694"/>
      <c r="AU694"/>
      <c r="AV694"/>
      <c r="BA694"/>
      <c r="BB694"/>
    </row>
    <row r="695" spans="1:60" hidden="1" x14ac:dyDescent="0.25">
      <c r="A695">
        <v>2020</v>
      </c>
      <c r="B695" t="s">
        <v>39</v>
      </c>
      <c r="C695" t="s">
        <v>45</v>
      </c>
      <c r="D695">
        <v>21.298745283018899</v>
      </c>
      <c r="E695">
        <v>67.955539622641595</v>
      </c>
      <c r="F695">
        <v>966.25375471698101</v>
      </c>
      <c r="G695">
        <v>1.1332519150943401</v>
      </c>
      <c r="H695">
        <v>3.4452856981132101</v>
      </c>
      <c r="I695">
        <v>48.140999999999998</v>
      </c>
      <c r="J695">
        <v>0.64457399999999998</v>
      </c>
      <c r="K695">
        <v>21.1452064987032</v>
      </c>
      <c r="L695">
        <v>67.673790627466602</v>
      </c>
      <c r="M695">
        <v>966.02125166982501</v>
      </c>
      <c r="N695">
        <v>1.1337045848749501</v>
      </c>
      <c r="O695">
        <v>3.4389693042966201</v>
      </c>
      <c r="P695">
        <v>48.613417887290701</v>
      </c>
      <c r="Q695">
        <v>0.64342225642464002</v>
      </c>
      <c r="R695">
        <v>2015</v>
      </c>
      <c r="S695">
        <v>20.8659245283019</v>
      </c>
      <c r="T695">
        <v>68.111870754717003</v>
      </c>
      <c r="U695">
        <v>966.09725471698096</v>
      </c>
      <c r="V695">
        <v>1.1349820283018901</v>
      </c>
      <c r="W695">
        <v>3.4255745566037699</v>
      </c>
      <c r="X695">
        <v>48.363</v>
      </c>
      <c r="Y695">
        <v>0.64435500000000001</v>
      </c>
      <c r="Z695">
        <v>21.0617361050653</v>
      </c>
      <c r="AA695">
        <v>67.617582284553393</v>
      </c>
      <c r="AB695">
        <v>966.06375203231596</v>
      </c>
      <c r="AC695">
        <v>1.1341163520722799</v>
      </c>
      <c r="AD695">
        <v>3.44414718938252</v>
      </c>
      <c r="AE695">
        <v>48.368612748990003</v>
      </c>
      <c r="AF695">
        <v>0.643459587759731</v>
      </c>
      <c r="AG695">
        <v>3.9631297829185999E-3</v>
      </c>
      <c r="AH695">
        <v>8.31268155620868E-4</v>
      </c>
      <c r="AI695" s="1">
        <v>-4.39933310843539E-5</v>
      </c>
      <c r="AJ695">
        <v>-3.6307315080120897E-4</v>
      </c>
      <c r="AK695">
        <v>-1.50338670247707E-3</v>
      </c>
      <c r="AL695">
        <v>5.0612396012086197E-3</v>
      </c>
      <c r="AM695" s="1">
        <v>-5.8016596226279097E-5</v>
      </c>
      <c r="AO695"/>
      <c r="AP695"/>
      <c r="AR695"/>
      <c r="AS695"/>
      <c r="AU695"/>
      <c r="AV695"/>
      <c r="BA695"/>
      <c r="BB695"/>
    </row>
    <row r="696" spans="1:60" hidden="1" x14ac:dyDescent="0.25">
      <c r="A696">
        <v>2021</v>
      </c>
      <c r="B696" t="s">
        <v>39</v>
      </c>
      <c r="C696" t="s">
        <v>45</v>
      </c>
      <c r="D696">
        <v>21.262367924528299</v>
      </c>
      <c r="E696">
        <v>67.623392452830203</v>
      </c>
      <c r="F696">
        <v>966.01200943396202</v>
      </c>
      <c r="G696">
        <v>1.13320333962264</v>
      </c>
      <c r="H696">
        <v>3.4665489339622599</v>
      </c>
      <c r="I696">
        <v>48.081000000000003</v>
      </c>
      <c r="J696">
        <v>0.64392099999999997</v>
      </c>
      <c r="K696">
        <v>21.160859391248799</v>
      </c>
      <c r="L696">
        <v>67.683436149020906</v>
      </c>
      <c r="M696">
        <v>966.01384866733304</v>
      </c>
      <c r="N696">
        <v>1.1336281906902601</v>
      </c>
      <c r="O696">
        <v>3.4380555885961299</v>
      </c>
      <c r="P696">
        <v>48.657556934127101</v>
      </c>
      <c r="Q696">
        <v>0.64341289257068202</v>
      </c>
      <c r="R696">
        <v>2015</v>
      </c>
      <c r="S696">
        <v>20.8659245283019</v>
      </c>
      <c r="T696">
        <v>68.111870754717003</v>
      </c>
      <c r="U696">
        <v>966.09725471698096</v>
      </c>
      <c r="V696">
        <v>1.1349820283018901</v>
      </c>
      <c r="W696">
        <v>3.4255745566037699</v>
      </c>
      <c r="X696">
        <v>48.363</v>
      </c>
      <c r="Y696">
        <v>0.64435500000000001</v>
      </c>
      <c r="Z696">
        <v>21.0617361050653</v>
      </c>
      <c r="AA696">
        <v>67.617582284553393</v>
      </c>
      <c r="AB696">
        <v>966.06375203231596</v>
      </c>
      <c r="AC696">
        <v>1.1341163520722799</v>
      </c>
      <c r="AD696">
        <v>3.44414718938252</v>
      </c>
      <c r="AE696">
        <v>48.368612748990003</v>
      </c>
      <c r="AF696">
        <v>0.643459587759731</v>
      </c>
      <c r="AG696">
        <v>4.7063207747479298E-3</v>
      </c>
      <c r="AH696">
        <v>9.7391628393902205E-4</v>
      </c>
      <c r="AI696" s="1">
        <v>-5.1656389009347001E-5</v>
      </c>
      <c r="AJ696">
        <v>-4.30433245338186E-4</v>
      </c>
      <c r="AK696">
        <v>-1.76868189755824E-3</v>
      </c>
      <c r="AL696">
        <v>5.9737951682955698E-3</v>
      </c>
      <c r="AM696" s="1">
        <v>-7.2568953727497097E-5</v>
      </c>
      <c r="AO696"/>
      <c r="AP696"/>
      <c r="AR696"/>
      <c r="AS696"/>
      <c r="AU696"/>
      <c r="AV696"/>
      <c r="BA696"/>
      <c r="BB696"/>
    </row>
    <row r="697" spans="1:60" hidden="1" x14ac:dyDescent="0.25">
      <c r="A697">
        <v>2022</v>
      </c>
      <c r="B697" t="s">
        <v>39</v>
      </c>
      <c r="C697" t="s">
        <v>45</v>
      </c>
      <c r="D697">
        <v>21.4094905660378</v>
      </c>
      <c r="E697">
        <v>67.711336792452897</v>
      </c>
      <c r="F697">
        <v>966.49979245282998</v>
      </c>
      <c r="G697">
        <v>1.13314103773585</v>
      </c>
      <c r="H697">
        <v>3.3878900660377398</v>
      </c>
      <c r="I697">
        <v>47.865000000000002</v>
      </c>
      <c r="J697">
        <v>0.64796900000000002</v>
      </c>
      <c r="K697">
        <v>21.1761759642241</v>
      </c>
      <c r="L697">
        <v>67.692533820736102</v>
      </c>
      <c r="M697">
        <v>966.00683618309097</v>
      </c>
      <c r="N697">
        <v>1.13355377582593</v>
      </c>
      <c r="O697">
        <v>3.4371756415307702</v>
      </c>
      <c r="P697">
        <v>48.699949422859603</v>
      </c>
      <c r="Q697">
        <v>0.64340273684359195</v>
      </c>
      <c r="R697">
        <v>2015</v>
      </c>
      <c r="S697">
        <v>20.8659245283019</v>
      </c>
      <c r="T697">
        <v>68.111870754717003</v>
      </c>
      <c r="U697">
        <v>966.09725471698096</v>
      </c>
      <c r="V697">
        <v>1.1349820283018901</v>
      </c>
      <c r="W697">
        <v>3.4255745566037699</v>
      </c>
      <c r="X697">
        <v>48.363</v>
      </c>
      <c r="Y697">
        <v>0.64435500000000001</v>
      </c>
      <c r="Z697">
        <v>21.0617361050653</v>
      </c>
      <c r="AA697">
        <v>67.617582284553393</v>
      </c>
      <c r="AB697">
        <v>966.06375203231596</v>
      </c>
      <c r="AC697">
        <v>1.1341163520722799</v>
      </c>
      <c r="AD697">
        <v>3.44414718938252</v>
      </c>
      <c r="AE697">
        <v>48.368612748990003</v>
      </c>
      <c r="AF697">
        <v>0.643459587759731</v>
      </c>
      <c r="AG697">
        <v>5.4335434927118998E-3</v>
      </c>
      <c r="AH697">
        <v>1.10846223201671E-3</v>
      </c>
      <c r="AI697" s="1">
        <v>-5.8915210415047E-5</v>
      </c>
      <c r="AJ697">
        <v>-4.9604808653242599E-4</v>
      </c>
      <c r="AK697">
        <v>-2.02417244920171E-3</v>
      </c>
      <c r="AL697">
        <v>6.8502414073579598E-3</v>
      </c>
      <c r="AM697" s="1">
        <v>-8.8351960591105596E-5</v>
      </c>
      <c r="AO697"/>
      <c r="AP697"/>
      <c r="AR697"/>
      <c r="AS697"/>
      <c r="AU697"/>
      <c r="AV697"/>
      <c r="BA697"/>
      <c r="BB697"/>
    </row>
    <row r="698" spans="1:60" hidden="1" x14ac:dyDescent="0.25">
      <c r="A698">
        <v>2023</v>
      </c>
      <c r="B698" t="s">
        <v>39</v>
      </c>
      <c r="C698" t="s">
        <v>45</v>
      </c>
      <c r="D698">
        <v>21.180245283018898</v>
      </c>
      <c r="E698">
        <v>67.579159433962303</v>
      </c>
      <c r="F698">
        <v>965.54277358490594</v>
      </c>
      <c r="G698">
        <v>1.13305464150943</v>
      </c>
      <c r="H698">
        <v>3.4773255283018898</v>
      </c>
      <c r="I698">
        <v>48.225999999999999</v>
      </c>
      <c r="J698">
        <v>0.64297499999999996</v>
      </c>
      <c r="K698">
        <v>21.191160821553801</v>
      </c>
      <c r="L698">
        <v>67.701076870828103</v>
      </c>
      <c r="M698">
        <v>966.00022485777401</v>
      </c>
      <c r="N698">
        <v>1.1334813372399899</v>
      </c>
      <c r="O698">
        <v>3.4363265266132301</v>
      </c>
      <c r="P698">
        <v>48.74053568299</v>
      </c>
      <c r="Q698">
        <v>0.643391720953019</v>
      </c>
      <c r="R698">
        <v>2015</v>
      </c>
      <c r="S698">
        <v>20.8659245283019</v>
      </c>
      <c r="T698">
        <v>68.111870754717003</v>
      </c>
      <c r="U698">
        <v>966.09725471698096</v>
      </c>
      <c r="V698">
        <v>1.1349820283018901</v>
      </c>
      <c r="W698">
        <v>3.4255745566037699</v>
      </c>
      <c r="X698">
        <v>48.363</v>
      </c>
      <c r="Y698">
        <v>0.64435500000000001</v>
      </c>
      <c r="Z698">
        <v>21.0617361050653</v>
      </c>
      <c r="AA698">
        <v>67.617582284553393</v>
      </c>
      <c r="AB698">
        <v>966.06375203231596</v>
      </c>
      <c r="AC698">
        <v>1.1341163520722799</v>
      </c>
      <c r="AD698">
        <v>3.44414718938252</v>
      </c>
      <c r="AE698">
        <v>48.368612748990003</v>
      </c>
      <c r="AF698">
        <v>0.643459587759731</v>
      </c>
      <c r="AG698">
        <v>6.1450165286901599E-3</v>
      </c>
      <c r="AH698">
        <v>1.23480585158014E-3</v>
      </c>
      <c r="AI698" s="1">
        <v>-6.5758780834865194E-5</v>
      </c>
      <c r="AJ698">
        <v>-5.5992035661177797E-4</v>
      </c>
      <c r="AK698">
        <v>-2.2707109595648599E-3</v>
      </c>
      <c r="AL698">
        <v>7.6893446568361903E-3</v>
      </c>
      <c r="AM698">
        <v>-1.05471746793608E-4</v>
      </c>
      <c r="AO698"/>
      <c r="AP698"/>
      <c r="AR698"/>
      <c r="AS698"/>
      <c r="AU698"/>
      <c r="AV698"/>
      <c r="BA698"/>
      <c r="BB698"/>
    </row>
    <row r="699" spans="1:60" hidden="1" x14ac:dyDescent="0.25">
      <c r="A699">
        <v>2024</v>
      </c>
      <c r="B699" t="s">
        <v>39</v>
      </c>
      <c r="C699" t="s">
        <v>45</v>
      </c>
      <c r="D699">
        <v>21.2179716981132</v>
      </c>
      <c r="E699">
        <v>68.098488679245307</v>
      </c>
      <c r="F699">
        <v>965.80706603773501</v>
      </c>
      <c r="G699">
        <v>1.1330170754716999</v>
      </c>
      <c r="H699">
        <v>3.3715779528301901</v>
      </c>
      <c r="I699">
        <v>48.667000000000002</v>
      </c>
      <c r="J699">
        <v>0.64806399999999997</v>
      </c>
      <c r="K699">
        <v>21.205818567162201</v>
      </c>
      <c r="L699">
        <v>67.709058527512596</v>
      </c>
      <c r="M699">
        <v>965.99402533205898</v>
      </c>
      <c r="N699">
        <v>1.1334108718904801</v>
      </c>
      <c r="O699">
        <v>3.4355053073561801</v>
      </c>
      <c r="P699">
        <v>48.779256044020201</v>
      </c>
      <c r="Q699">
        <v>0.64337977660861401</v>
      </c>
      <c r="R699">
        <v>2015</v>
      </c>
      <c r="S699">
        <v>20.8659245283019</v>
      </c>
      <c r="T699">
        <v>68.111870754717003</v>
      </c>
      <c r="U699">
        <v>966.09725471698096</v>
      </c>
      <c r="V699">
        <v>1.1349820283018901</v>
      </c>
      <c r="W699">
        <v>3.4255745566037699</v>
      </c>
      <c r="X699">
        <v>48.363</v>
      </c>
      <c r="Y699">
        <v>0.64435500000000001</v>
      </c>
      <c r="Z699">
        <v>21.0617361050653</v>
      </c>
      <c r="AA699">
        <v>67.617582284553393</v>
      </c>
      <c r="AB699">
        <v>966.06375203231596</v>
      </c>
      <c r="AC699">
        <v>1.1341163520722799</v>
      </c>
      <c r="AD699">
        <v>3.44414718938252</v>
      </c>
      <c r="AE699">
        <v>48.368612748990003</v>
      </c>
      <c r="AF699">
        <v>0.643459587759731</v>
      </c>
      <c r="AG699">
        <v>6.8409584745620601E-3</v>
      </c>
      <c r="AH699">
        <v>1.3528469943557401E-3</v>
      </c>
      <c r="AI699" s="1">
        <v>-7.2176085802566205E-5</v>
      </c>
      <c r="AJ699">
        <v>-6.2205273780389599E-4</v>
      </c>
      <c r="AK699">
        <v>-2.5091500308051899E-3</v>
      </c>
      <c r="AL699">
        <v>8.48987125517057E-3</v>
      </c>
      <c r="AM699">
        <v>-1.24034442310644E-4</v>
      </c>
      <c r="AO699"/>
      <c r="AP699"/>
      <c r="AR699"/>
      <c r="AS699"/>
      <c r="AU699"/>
      <c r="AV699"/>
      <c r="BA699"/>
      <c r="BB699"/>
    </row>
    <row r="700" spans="1:60" hidden="1" x14ac:dyDescent="0.25">
      <c r="A700">
        <v>2025</v>
      </c>
      <c r="B700" t="s">
        <v>39</v>
      </c>
      <c r="C700" t="s">
        <v>45</v>
      </c>
      <c r="D700">
        <v>21.341160377358499</v>
      </c>
      <c r="E700">
        <v>67.192350000000005</v>
      </c>
      <c r="F700">
        <v>966.08821698113195</v>
      </c>
      <c r="G700">
        <v>1.13300987735849</v>
      </c>
      <c r="H700">
        <v>3.4850354339622598</v>
      </c>
      <c r="I700">
        <v>49.249000000000002</v>
      </c>
      <c r="J700">
        <v>0.64680400000000005</v>
      </c>
      <c r="K700">
        <v>21.220153804973801</v>
      </c>
      <c r="L700">
        <v>67.716472019005806</v>
      </c>
      <c r="M700">
        <v>965.98824824662302</v>
      </c>
      <c r="N700">
        <v>1.13334237673546</v>
      </c>
      <c r="O700">
        <v>3.4347090472723001</v>
      </c>
      <c r="P700">
        <v>48.816050835451698</v>
      </c>
      <c r="Q700">
        <v>0.64336683552002605</v>
      </c>
      <c r="R700">
        <v>2015</v>
      </c>
      <c r="S700">
        <v>20.8659245283019</v>
      </c>
      <c r="T700">
        <v>68.111870754717003</v>
      </c>
      <c r="U700">
        <v>966.09725471698096</v>
      </c>
      <c r="V700">
        <v>1.1349820283018901</v>
      </c>
      <c r="W700">
        <v>3.4255745566037699</v>
      </c>
      <c r="X700">
        <v>48.363</v>
      </c>
      <c r="Y700">
        <v>0.64435500000000001</v>
      </c>
      <c r="Z700">
        <v>21.0617361050653</v>
      </c>
      <c r="AA700">
        <v>67.617582284553393</v>
      </c>
      <c r="AB700">
        <v>966.06375203231596</v>
      </c>
      <c r="AC700">
        <v>1.1341163520722799</v>
      </c>
      <c r="AD700">
        <v>3.44414718938252</v>
      </c>
      <c r="AE700">
        <v>48.368612748990003</v>
      </c>
      <c r="AF700">
        <v>0.643459587759731</v>
      </c>
      <c r="AG700">
        <v>7.5215879222079503E-3</v>
      </c>
      <c r="AH700">
        <v>1.46248551207036E-3</v>
      </c>
      <c r="AI700" s="1">
        <v>-7.8156110851090895E-5</v>
      </c>
      <c r="AJ700">
        <v>-6.8244791233643002E-4</v>
      </c>
      <c r="AK700">
        <v>-2.7403422650796902E-3</v>
      </c>
      <c r="AL700">
        <v>9.2505875408014897E-3</v>
      </c>
      <c r="AM700">
        <v>-1.4414617711785499E-4</v>
      </c>
      <c r="AO700"/>
      <c r="AP700"/>
      <c r="AR700"/>
      <c r="AS700"/>
      <c r="AU700"/>
      <c r="AV700"/>
      <c r="BA700"/>
      <c r="BB700"/>
    </row>
    <row r="701" spans="1:60" hidden="1" x14ac:dyDescent="0.25">
      <c r="A701">
        <v>2026</v>
      </c>
      <c r="B701" t="s">
        <v>39</v>
      </c>
      <c r="C701" t="s">
        <v>45</v>
      </c>
      <c r="D701">
        <v>21.142094339622702</v>
      </c>
      <c r="E701">
        <v>67.536485849056604</v>
      </c>
      <c r="F701">
        <v>966.02528301886798</v>
      </c>
      <c r="G701">
        <v>1.1337226509434</v>
      </c>
      <c r="H701">
        <v>3.4160058207547199</v>
      </c>
      <c r="I701">
        <v>48.588999999999999</v>
      </c>
      <c r="J701">
        <v>0.64784699999999995</v>
      </c>
      <c r="K701">
        <v>21.2341626521645</v>
      </c>
      <c r="L701">
        <v>67.7232494907919</v>
      </c>
      <c r="M701">
        <v>965.98290910258697</v>
      </c>
      <c r="N701">
        <v>1.1332759028641199</v>
      </c>
      <c r="O701">
        <v>3.43393166902547</v>
      </c>
      <c r="P701">
        <v>48.850633811331797</v>
      </c>
      <c r="Q701">
        <v>0.64335290203941198</v>
      </c>
      <c r="R701">
        <v>2015</v>
      </c>
      <c r="S701">
        <v>20.8659245283019</v>
      </c>
      <c r="T701">
        <v>68.111870754717003</v>
      </c>
      <c r="U701">
        <v>966.09725471698096</v>
      </c>
      <c r="V701">
        <v>1.1349820283018901</v>
      </c>
      <c r="W701">
        <v>3.4255745566037699</v>
      </c>
      <c r="X701">
        <v>48.363</v>
      </c>
      <c r="Y701">
        <v>0.64435500000000001</v>
      </c>
      <c r="Z701">
        <v>21.0617361050653</v>
      </c>
      <c r="AA701">
        <v>67.617582284553393</v>
      </c>
      <c r="AB701">
        <v>966.06375203231596</v>
      </c>
      <c r="AC701">
        <v>1.1341163520722799</v>
      </c>
      <c r="AD701">
        <v>3.44414718938252</v>
      </c>
      <c r="AE701">
        <v>48.368612748990003</v>
      </c>
      <c r="AF701">
        <v>0.643459587759731</v>
      </c>
      <c r="AG701">
        <v>8.1867205172051899E-3</v>
      </c>
      <c r="AH701">
        <v>1.56271790070521E-3</v>
      </c>
      <c r="AI701" s="1">
        <v>-8.3682810331719697E-5</v>
      </c>
      <c r="AJ701">
        <v>-7.4106083261979297E-4</v>
      </c>
      <c r="AK701">
        <v>-2.9660522025705201E-3</v>
      </c>
      <c r="AL701">
        <v>9.9655755033371696E-3</v>
      </c>
      <c r="AM701">
        <v>-1.65800187531957E-4</v>
      </c>
      <c r="AO701"/>
      <c r="AP701"/>
      <c r="AR701"/>
      <c r="AS701"/>
      <c r="AU701"/>
      <c r="AV701"/>
      <c r="BA701"/>
      <c r="BB701"/>
    </row>
    <row r="702" spans="1:60" hidden="1" x14ac:dyDescent="0.25">
      <c r="A702">
        <v>2027</v>
      </c>
      <c r="B702" t="s">
        <v>39</v>
      </c>
      <c r="C702" t="s">
        <v>45</v>
      </c>
      <c r="D702">
        <v>21.104150943396299</v>
      </c>
      <c r="E702">
        <v>67.530942452830203</v>
      </c>
      <c r="F702">
        <v>966.06325471698096</v>
      </c>
      <c r="G702">
        <v>1.1338578584905701</v>
      </c>
      <c r="H702">
        <v>3.3854384716981101</v>
      </c>
      <c r="I702">
        <v>48.474000000000103</v>
      </c>
      <c r="J702">
        <v>0.64430500000000002</v>
      </c>
      <c r="K702">
        <v>21.247832770401399</v>
      </c>
      <c r="L702">
        <v>67.729347876738899</v>
      </c>
      <c r="M702">
        <v>965.97800146390205</v>
      </c>
      <c r="N702">
        <v>1.1332115015711599</v>
      </c>
      <c r="O702">
        <v>3.43317338467656</v>
      </c>
      <c r="P702">
        <v>48.8828774329262</v>
      </c>
      <c r="Q702">
        <v>0.64333809525674901</v>
      </c>
      <c r="R702">
        <v>2015</v>
      </c>
      <c r="S702">
        <v>20.8659245283019</v>
      </c>
      <c r="T702">
        <v>68.111870754717003</v>
      </c>
      <c r="U702">
        <v>966.09725471698096</v>
      </c>
      <c r="V702">
        <v>1.1349820283018901</v>
      </c>
      <c r="W702">
        <v>3.4255745566037699</v>
      </c>
      <c r="X702">
        <v>48.363</v>
      </c>
      <c r="Y702">
        <v>0.64435500000000001</v>
      </c>
      <c r="Z702">
        <v>21.0617361050653</v>
      </c>
      <c r="AA702">
        <v>67.617582284553393</v>
      </c>
      <c r="AB702">
        <v>966.06375203231596</v>
      </c>
      <c r="AC702">
        <v>1.1341163520722799</v>
      </c>
      <c r="AD702">
        <v>3.44414718938252</v>
      </c>
      <c r="AE702">
        <v>48.368612748990003</v>
      </c>
      <c r="AF702">
        <v>0.643459587759731</v>
      </c>
      <c r="AG702">
        <v>8.8357704420848407E-3</v>
      </c>
      <c r="AH702">
        <v>1.65290725295565E-3</v>
      </c>
      <c r="AI702" s="1">
        <v>-8.8762846378947507E-5</v>
      </c>
      <c r="AJ702">
        <v>-7.9784626988107501E-4</v>
      </c>
      <c r="AK702">
        <v>-3.1862182719084998E-3</v>
      </c>
      <c r="AL702">
        <v>1.06321983350013E-2</v>
      </c>
      <c r="AM702">
        <v>-1.88811395919086E-4</v>
      </c>
      <c r="AO702"/>
      <c r="AP702"/>
      <c r="AR702"/>
      <c r="AS702"/>
      <c r="AU702"/>
      <c r="AV702"/>
      <c r="BA702"/>
      <c r="BB702"/>
    </row>
    <row r="703" spans="1:60" hidden="1" x14ac:dyDescent="0.25">
      <c r="A703">
        <v>2028</v>
      </c>
      <c r="B703" t="s">
        <v>39</v>
      </c>
      <c r="C703" t="s">
        <v>45</v>
      </c>
      <c r="D703">
        <v>21.3622924528302</v>
      </c>
      <c r="E703">
        <v>66.9920962264151</v>
      </c>
      <c r="F703">
        <v>966.02454716981197</v>
      </c>
      <c r="G703">
        <v>1.13285771698113</v>
      </c>
      <c r="H703">
        <v>3.4680094905660401</v>
      </c>
      <c r="I703">
        <v>47.890999999999998</v>
      </c>
      <c r="J703">
        <v>0.64210299999999998</v>
      </c>
      <c r="K703">
        <v>21.2611560803457</v>
      </c>
      <c r="L703">
        <v>67.7347975876378</v>
      </c>
      <c r="M703">
        <v>965.97350306549799</v>
      </c>
      <c r="N703">
        <v>1.13314917012285</v>
      </c>
      <c r="O703">
        <v>3.4324406918336998</v>
      </c>
      <c r="P703">
        <v>48.912960090564503</v>
      </c>
      <c r="Q703">
        <v>0.64332251898841897</v>
      </c>
      <c r="R703">
        <v>2015</v>
      </c>
      <c r="S703">
        <v>20.8659245283019</v>
      </c>
      <c r="T703">
        <v>68.111870754717003</v>
      </c>
      <c r="U703">
        <v>966.09725471698096</v>
      </c>
      <c r="V703">
        <v>1.1349820283018901</v>
      </c>
      <c r="W703">
        <v>3.4255745566037699</v>
      </c>
      <c r="X703">
        <v>48.363</v>
      </c>
      <c r="Y703">
        <v>0.64435500000000001</v>
      </c>
      <c r="Z703">
        <v>21.0617361050653</v>
      </c>
      <c r="AA703">
        <v>67.617582284553393</v>
      </c>
      <c r="AB703">
        <v>966.06375203231596</v>
      </c>
      <c r="AC703">
        <v>1.1341163520722799</v>
      </c>
      <c r="AD703">
        <v>3.44414718938252</v>
      </c>
      <c r="AE703">
        <v>48.368612748990003</v>
      </c>
      <c r="AF703">
        <v>0.643459587759731</v>
      </c>
      <c r="AG703">
        <v>9.4683540941551594E-3</v>
      </c>
      <c r="AH703">
        <v>1.7335033156193199E-3</v>
      </c>
      <c r="AI703" s="1">
        <v>-9.3419266200948703E-5</v>
      </c>
      <c r="AJ703">
        <v>-8.5280663457461595E-4</v>
      </c>
      <c r="AK703">
        <v>-3.39895390792486E-3</v>
      </c>
      <c r="AL703">
        <v>1.1254144178155699E-2</v>
      </c>
      <c r="AM703">
        <v>-2.1301846132892299E-4</v>
      </c>
      <c r="AO703"/>
      <c r="AP703"/>
      <c r="AR703"/>
      <c r="AS703"/>
      <c r="AU703"/>
      <c r="AV703"/>
      <c r="BA703"/>
      <c r="BB703"/>
    </row>
    <row r="704" spans="1:60" hidden="1" x14ac:dyDescent="0.25">
      <c r="A704">
        <v>2029</v>
      </c>
      <c r="B704" t="s">
        <v>39</v>
      </c>
      <c r="C704" t="s">
        <v>45</v>
      </c>
      <c r="D704">
        <v>21.3096037735849</v>
      </c>
      <c r="E704">
        <v>67.3815198113207</v>
      </c>
      <c r="F704">
        <v>965.68006603773597</v>
      </c>
      <c r="G704">
        <v>1.1326646037735799</v>
      </c>
      <c r="H704">
        <v>3.50804341509434</v>
      </c>
      <c r="I704">
        <v>48.022000000000098</v>
      </c>
      <c r="J704">
        <v>0.64554199999999995</v>
      </c>
      <c r="K704">
        <v>21.2741245026588</v>
      </c>
      <c r="L704">
        <v>67.739629034279801</v>
      </c>
      <c r="M704">
        <v>965.96939164230105</v>
      </c>
      <c r="N704">
        <v>1.1330889057854401</v>
      </c>
      <c r="O704">
        <v>3.43174008810499</v>
      </c>
      <c r="P704">
        <v>48.941060174576599</v>
      </c>
      <c r="Q704">
        <v>0.64330627705080401</v>
      </c>
      <c r="R704">
        <v>2015</v>
      </c>
      <c r="S704">
        <v>20.8659245283019</v>
      </c>
      <c r="T704">
        <v>68.111870754717003</v>
      </c>
      <c r="U704">
        <v>966.09725471698096</v>
      </c>
      <c r="V704">
        <v>1.1349820283018901</v>
      </c>
      <c r="W704">
        <v>3.4255745566037699</v>
      </c>
      <c r="X704">
        <v>48.363</v>
      </c>
      <c r="Y704">
        <v>0.64435500000000001</v>
      </c>
      <c r="Z704">
        <v>21.0617361050653</v>
      </c>
      <c r="AA704">
        <v>67.617582284553393</v>
      </c>
      <c r="AB704">
        <v>966.06375203231596</v>
      </c>
      <c r="AC704">
        <v>1.1341163520722799</v>
      </c>
      <c r="AD704">
        <v>3.44414718938252</v>
      </c>
      <c r="AE704">
        <v>48.368612748990003</v>
      </c>
      <c r="AF704">
        <v>0.643459587759731</v>
      </c>
      <c r="AG704">
        <v>1.0084087870725201E-2</v>
      </c>
      <c r="AH704">
        <v>1.8049558354926399E-3</v>
      </c>
      <c r="AI704" s="1">
        <v>-9.7675117006721195E-5</v>
      </c>
      <c r="AJ704">
        <v>-9.0594433715514701E-4</v>
      </c>
      <c r="AK704">
        <v>-3.6023725454507301E-3</v>
      </c>
      <c r="AL704">
        <v>1.18351011751631E-2</v>
      </c>
      <c r="AM704">
        <v>-2.3826004281201401E-4</v>
      </c>
      <c r="AO704"/>
      <c r="AP704"/>
      <c r="AR704"/>
      <c r="AS704"/>
      <c r="AU704"/>
      <c r="AV704"/>
      <c r="BA704"/>
      <c r="BB704"/>
    </row>
    <row r="705" spans="1:54" hidden="1" x14ac:dyDescent="0.25">
      <c r="A705">
        <v>2030</v>
      </c>
      <c r="B705" t="s">
        <v>39</v>
      </c>
      <c r="C705" t="s">
        <v>45</v>
      </c>
      <c r="D705">
        <v>21.141688679245298</v>
      </c>
      <c r="E705">
        <v>68.352907547169806</v>
      </c>
      <c r="F705">
        <v>966.136518867924</v>
      </c>
      <c r="G705">
        <v>1.13383512264151</v>
      </c>
      <c r="H705">
        <v>3.4097035943396201</v>
      </c>
      <c r="I705">
        <v>47.677999999999997</v>
      </c>
      <c r="J705">
        <v>0.64057399999999998</v>
      </c>
      <c r="K705">
        <v>21.286729958001999</v>
      </c>
      <c r="L705">
        <v>67.743872627455801</v>
      </c>
      <c r="M705">
        <v>965.96564492923699</v>
      </c>
      <c r="N705">
        <v>1.1330307058252</v>
      </c>
      <c r="O705">
        <v>3.4310780710985802</v>
      </c>
      <c r="P705">
        <v>48.967356075292003</v>
      </c>
      <c r="Q705">
        <v>0.64328947326028296</v>
      </c>
      <c r="R705">
        <v>2015</v>
      </c>
      <c r="S705">
        <v>20.8659245283019</v>
      </c>
      <c r="T705">
        <v>68.111870754717003</v>
      </c>
      <c r="U705">
        <v>966.09725471698096</v>
      </c>
      <c r="V705">
        <v>1.1349820283018901</v>
      </c>
      <c r="W705">
        <v>3.4255745566037699</v>
      </c>
      <c r="X705">
        <v>48.363</v>
      </c>
      <c r="Y705">
        <v>0.64435500000000001</v>
      </c>
      <c r="Z705">
        <v>21.0617361050653</v>
      </c>
      <c r="AA705">
        <v>67.617582284553393</v>
      </c>
      <c r="AB705">
        <v>966.06375203231596</v>
      </c>
      <c r="AC705">
        <v>1.1341163520722799</v>
      </c>
      <c r="AD705">
        <v>3.44414718938252</v>
      </c>
      <c r="AE705">
        <v>48.368612748990003</v>
      </c>
      <c r="AF705">
        <v>0.643459587759731</v>
      </c>
      <c r="AG705">
        <v>1.06825881691029E-2</v>
      </c>
      <c r="AH705">
        <v>1.8677145593728301E-3</v>
      </c>
      <c r="AI705">
        <v>-1.01553446004792E-4</v>
      </c>
      <c r="AJ705">
        <v>-9.5726178807720305E-4</v>
      </c>
      <c r="AK705">
        <v>-3.7945876193170901E-3</v>
      </c>
      <c r="AL705">
        <v>1.2378757468384899E-2</v>
      </c>
      <c r="AM705">
        <v>-2.6437479941873E-4</v>
      </c>
      <c r="AO705"/>
      <c r="AP705"/>
      <c r="AR705"/>
      <c r="AS705"/>
      <c r="AU705"/>
      <c r="AV705"/>
      <c r="BA705"/>
      <c r="BB705"/>
    </row>
    <row r="706" spans="1:54" hidden="1" x14ac:dyDescent="0.25">
      <c r="A706">
        <v>2031</v>
      </c>
      <c r="B706" t="s">
        <v>39</v>
      </c>
      <c r="C706" t="s">
        <v>45</v>
      </c>
      <c r="D706">
        <v>21.064396226415099</v>
      </c>
      <c r="E706">
        <v>68.301331132075504</v>
      </c>
      <c r="F706">
        <v>965.83847169811395</v>
      </c>
      <c r="G706">
        <v>1.13377443396226</v>
      </c>
      <c r="H706">
        <v>3.4626784150943402</v>
      </c>
      <c r="I706">
        <v>50.762</v>
      </c>
      <c r="J706">
        <v>0.64293199999999995</v>
      </c>
      <c r="K706">
        <v>21.298964367036699</v>
      </c>
      <c r="L706">
        <v>67.747558777956996</v>
      </c>
      <c r="M706">
        <v>965.962240661235</v>
      </c>
      <c r="N706">
        <v>1.1329745675084</v>
      </c>
      <c r="O706">
        <v>3.4304611384225798</v>
      </c>
      <c r="P706">
        <v>48.992026183040501</v>
      </c>
      <c r="Q706">
        <v>0.64327221143323898</v>
      </c>
      <c r="R706">
        <v>2015</v>
      </c>
      <c r="S706">
        <v>20.8659245283019</v>
      </c>
      <c r="T706">
        <v>68.111870754717003</v>
      </c>
      <c r="U706">
        <v>966.09725471698096</v>
      </c>
      <c r="V706">
        <v>1.1349820283018901</v>
      </c>
      <c r="W706">
        <v>3.4255745566037699</v>
      </c>
      <c r="X706">
        <v>48.363</v>
      </c>
      <c r="Y706">
        <v>0.64435500000000001</v>
      </c>
      <c r="Z706">
        <v>21.0617361050653</v>
      </c>
      <c r="AA706">
        <v>67.617582284553393</v>
      </c>
      <c r="AB706">
        <v>966.06375203231596</v>
      </c>
      <c r="AC706">
        <v>1.1341163520722799</v>
      </c>
      <c r="AD706">
        <v>3.44414718938252</v>
      </c>
      <c r="AE706">
        <v>48.368612748990003</v>
      </c>
      <c r="AF706">
        <v>0.643459587759731</v>
      </c>
      <c r="AG706">
        <v>1.12634713865979E-2</v>
      </c>
      <c r="AH706">
        <v>1.9222292340571299E-3</v>
      </c>
      <c r="AI706">
        <v>-1.0507730040333601E-4</v>
      </c>
      <c r="AJ706">
        <v>-1.00676139779454E-3</v>
      </c>
      <c r="AK706">
        <v>-3.9737125643551901E-3</v>
      </c>
      <c r="AL706">
        <v>1.28888012001843E-2</v>
      </c>
      <c r="AM706">
        <v>-2.9120139019909801E-4</v>
      </c>
      <c r="AO706"/>
      <c r="AP706"/>
      <c r="AR706"/>
      <c r="AS706"/>
      <c r="AU706"/>
      <c r="AV706"/>
      <c r="BA706"/>
      <c r="BB706"/>
    </row>
    <row r="707" spans="1:54" hidden="1" x14ac:dyDescent="0.25">
      <c r="A707">
        <v>2032</v>
      </c>
      <c r="B707" t="s">
        <v>39</v>
      </c>
      <c r="C707" t="s">
        <v>45</v>
      </c>
      <c r="D707">
        <v>21.194735849056599</v>
      </c>
      <c r="E707">
        <v>67.725735849056605</v>
      </c>
      <c r="F707">
        <v>965.79856603773601</v>
      </c>
      <c r="G707">
        <v>1.1331780849056601</v>
      </c>
      <c r="H707">
        <v>3.4404674528301902</v>
      </c>
      <c r="I707">
        <v>49.431000000000097</v>
      </c>
      <c r="J707">
        <v>0.64845799999999998</v>
      </c>
      <c r="K707">
        <v>21.3108196504243</v>
      </c>
      <c r="L707">
        <v>67.7507178965744</v>
      </c>
      <c r="M707">
        <v>965.959156573222</v>
      </c>
      <c r="N707">
        <v>1.1329204881013</v>
      </c>
      <c r="O707">
        <v>3.4298957876851102</v>
      </c>
      <c r="P707">
        <v>49.015248888151604</v>
      </c>
      <c r="Q707">
        <v>0.64325459538605101</v>
      </c>
      <c r="R707">
        <v>2015</v>
      </c>
      <c r="S707">
        <v>20.8659245283019</v>
      </c>
      <c r="T707">
        <v>68.111870754717003</v>
      </c>
      <c r="U707">
        <v>966.09725471698096</v>
      </c>
      <c r="V707">
        <v>1.1349820283018901</v>
      </c>
      <c r="W707">
        <v>3.4255745566037699</v>
      </c>
      <c r="X707">
        <v>48.363</v>
      </c>
      <c r="Y707">
        <v>0.64435500000000001</v>
      </c>
      <c r="Z707">
        <v>21.0617361050653</v>
      </c>
      <c r="AA707">
        <v>67.617582284553393</v>
      </c>
      <c r="AB707">
        <v>966.06375203231596</v>
      </c>
      <c r="AC707">
        <v>1.1341163520722799</v>
      </c>
      <c r="AD707">
        <v>3.44414718938252</v>
      </c>
      <c r="AE707">
        <v>48.368612748990003</v>
      </c>
      <c r="AF707">
        <v>0.643459587759731</v>
      </c>
      <c r="AG707">
        <v>1.1826353920518499E-2</v>
      </c>
      <c r="AH707">
        <v>1.9689496063421499E-3</v>
      </c>
      <c r="AI707">
        <v>-1.0826972741158601E-4</v>
      </c>
      <c r="AJ707">
        <v>-1.05444557676188E-3</v>
      </c>
      <c r="AK707">
        <v>-4.1378608153961501E-3</v>
      </c>
      <c r="AL707">
        <v>1.3368920512922799E-2</v>
      </c>
      <c r="AM707">
        <v>-3.1857847420331699E-4</v>
      </c>
      <c r="AO707"/>
      <c r="AP707"/>
      <c r="AR707"/>
      <c r="AS707"/>
      <c r="AU707"/>
      <c r="AV707"/>
      <c r="BA707"/>
      <c r="BB707"/>
    </row>
    <row r="708" spans="1:54" hidden="1" x14ac:dyDescent="0.25">
      <c r="A708">
        <v>2033</v>
      </c>
      <c r="B708" t="s">
        <v>39</v>
      </c>
      <c r="C708" t="s">
        <v>45</v>
      </c>
      <c r="D708">
        <v>21.252386792452899</v>
      </c>
      <c r="E708">
        <v>67.929346226415106</v>
      </c>
      <c r="F708">
        <v>965.763613207547</v>
      </c>
      <c r="G708">
        <v>1.13299613207547</v>
      </c>
      <c r="H708">
        <v>3.4519869528301901</v>
      </c>
      <c r="I708">
        <v>48.2770000000001</v>
      </c>
      <c r="J708">
        <v>0.63776600000000006</v>
      </c>
      <c r="K708">
        <v>21.322287728826101</v>
      </c>
      <c r="L708">
        <v>67.753380394098997</v>
      </c>
      <c r="M708">
        <v>965.956370400124</v>
      </c>
      <c r="N708">
        <v>1.1328684648701599</v>
      </c>
      <c r="O708">
        <v>3.4293885164943099</v>
      </c>
      <c r="P708">
        <v>49.037202580955203</v>
      </c>
      <c r="Q708">
        <v>0.64323672893510198</v>
      </c>
      <c r="R708">
        <v>2015</v>
      </c>
      <c r="S708">
        <v>20.8659245283019</v>
      </c>
      <c r="T708">
        <v>68.111870754717003</v>
      </c>
      <c r="U708">
        <v>966.09725471698096</v>
      </c>
      <c r="V708">
        <v>1.1349820283018901</v>
      </c>
      <c r="W708">
        <v>3.4255745566037699</v>
      </c>
      <c r="X708">
        <v>48.363</v>
      </c>
      <c r="Y708">
        <v>0.64435500000000001</v>
      </c>
      <c r="Z708">
        <v>21.0617361050653</v>
      </c>
      <c r="AA708">
        <v>67.617582284553393</v>
      </c>
      <c r="AB708">
        <v>966.06375203231596</v>
      </c>
      <c r="AC708">
        <v>1.1341163520722799</v>
      </c>
      <c r="AD708">
        <v>3.44414718938252</v>
      </c>
      <c r="AE708">
        <v>48.368612748990003</v>
      </c>
      <c r="AF708">
        <v>0.643459587759731</v>
      </c>
      <c r="AG708">
        <v>1.23708521681731E-2</v>
      </c>
      <c r="AH708">
        <v>2.0083254230251202E-3</v>
      </c>
      <c r="AI708">
        <v>-1.11153774237717E-4</v>
      </c>
      <c r="AJ708">
        <v>-1.10031673543376E-3</v>
      </c>
      <c r="AK708">
        <v>-4.2851458072709599E-3</v>
      </c>
      <c r="AL708">
        <v>1.38228035489627E-2</v>
      </c>
      <c r="AM708">
        <v>-3.4634471048176099E-4</v>
      </c>
      <c r="AO708"/>
      <c r="AP708"/>
      <c r="AR708"/>
      <c r="AS708"/>
      <c r="AU708"/>
      <c r="AV708"/>
      <c r="BA708"/>
      <c r="BB708"/>
    </row>
    <row r="709" spans="1:54" hidden="1" x14ac:dyDescent="0.25">
      <c r="A709">
        <v>2034</v>
      </c>
      <c r="B709" t="s">
        <v>39</v>
      </c>
      <c r="C709" t="s">
        <v>45</v>
      </c>
      <c r="D709">
        <v>21.145669811320801</v>
      </c>
      <c r="E709">
        <v>67.511002830188701</v>
      </c>
      <c r="F709">
        <v>965.62544339622696</v>
      </c>
      <c r="G709">
        <v>1.13322344339623</v>
      </c>
      <c r="H709">
        <v>3.4273364811320799</v>
      </c>
      <c r="I709">
        <v>48.584000000000003</v>
      </c>
      <c r="J709">
        <v>0.63749100000000003</v>
      </c>
      <c r="K709">
        <v>21.333360522903401</v>
      </c>
      <c r="L709">
        <v>67.755576681321799</v>
      </c>
      <c r="M709">
        <v>965.95385987686905</v>
      </c>
      <c r="N709">
        <v>1.1328184950812501</v>
      </c>
      <c r="O709">
        <v>3.42894582245829</v>
      </c>
      <c r="P709">
        <v>49.058065651780801</v>
      </c>
      <c r="Q709">
        <v>0.64321871589677204</v>
      </c>
      <c r="R709">
        <v>2015</v>
      </c>
      <c r="S709">
        <v>20.8659245283019</v>
      </c>
      <c r="T709">
        <v>68.111870754717003</v>
      </c>
      <c r="U709">
        <v>966.09725471698096</v>
      </c>
      <c r="V709">
        <v>1.1349820283018901</v>
      </c>
      <c r="W709">
        <v>3.4255745566037699</v>
      </c>
      <c r="X709">
        <v>48.363</v>
      </c>
      <c r="Y709">
        <v>0.64435500000000001</v>
      </c>
      <c r="Z709">
        <v>21.0617361050653</v>
      </c>
      <c r="AA709">
        <v>67.617582284553393</v>
      </c>
      <c r="AB709">
        <v>966.06375203231596</v>
      </c>
      <c r="AC709">
        <v>1.1341163520722799</v>
      </c>
      <c r="AD709">
        <v>3.44414718938252</v>
      </c>
      <c r="AE709">
        <v>48.368612748990003</v>
      </c>
      <c r="AF709">
        <v>0.643459587759731</v>
      </c>
      <c r="AG709">
        <v>1.28965825268709E-2</v>
      </c>
      <c r="AH709">
        <v>2.0408064309030702E-3</v>
      </c>
      <c r="AI709">
        <v>-1.13752488090372E-4</v>
      </c>
      <c r="AJ709">
        <v>-1.14437728426414E-3</v>
      </c>
      <c r="AK709">
        <v>-4.4136809748107301E-3</v>
      </c>
      <c r="AL709">
        <v>1.42541384506667E-2</v>
      </c>
      <c r="AM709">
        <v>-3.7433875808462702E-4</v>
      </c>
      <c r="AO709"/>
      <c r="AP709"/>
      <c r="AR709"/>
      <c r="AS709"/>
      <c r="AU709"/>
      <c r="AV709"/>
      <c r="BA709"/>
      <c r="BB709"/>
    </row>
    <row r="710" spans="1:54" hidden="1" x14ac:dyDescent="0.25">
      <c r="A710">
        <v>2035</v>
      </c>
      <c r="B710" t="s">
        <v>39</v>
      </c>
      <c r="C710" t="s">
        <v>45</v>
      </c>
      <c r="D710">
        <v>21.525226415094401</v>
      </c>
      <c r="E710">
        <v>67.094972641509401</v>
      </c>
      <c r="F710">
        <v>966.13367924528302</v>
      </c>
      <c r="G710">
        <v>1.13233005660377</v>
      </c>
      <c r="H710">
        <v>3.3845550943396199</v>
      </c>
      <c r="I710">
        <v>48.93</v>
      </c>
      <c r="J710">
        <v>0.63862600000000003</v>
      </c>
      <c r="K710">
        <v>21.344029953317602</v>
      </c>
      <c r="L710">
        <v>67.757337169034002</v>
      </c>
      <c r="M710">
        <v>965.95160273838405</v>
      </c>
      <c r="N710">
        <v>1.13277057600084</v>
      </c>
      <c r="O710">
        <v>3.42857420318518</v>
      </c>
      <c r="P710">
        <v>49.078016490958198</v>
      </c>
      <c r="Q710">
        <v>0.64320066008744203</v>
      </c>
      <c r="R710">
        <v>2015</v>
      </c>
      <c r="S710">
        <v>20.8659245283019</v>
      </c>
      <c r="T710">
        <v>68.111870754717003</v>
      </c>
      <c r="U710">
        <v>966.09725471698096</v>
      </c>
      <c r="V710">
        <v>1.1349820283018901</v>
      </c>
      <c r="W710">
        <v>3.4255745566037699</v>
      </c>
      <c r="X710">
        <v>48.363</v>
      </c>
      <c r="Y710">
        <v>0.64435500000000001</v>
      </c>
      <c r="Z710">
        <v>21.0617361050653</v>
      </c>
      <c r="AA710">
        <v>67.617582284553393</v>
      </c>
      <c r="AB710">
        <v>966.06375203231596</v>
      </c>
      <c r="AC710">
        <v>1.1341163520722799</v>
      </c>
      <c r="AD710">
        <v>3.44414718938252</v>
      </c>
      <c r="AE710">
        <v>48.368612748990003</v>
      </c>
      <c r="AF710">
        <v>0.643459587759731</v>
      </c>
      <c r="AG710">
        <v>1.3403161393920299E-2</v>
      </c>
      <c r="AH710">
        <v>2.0668423767728201E-3</v>
      </c>
      <c r="AI710">
        <v>-1.16088916178316E-4</v>
      </c>
      <c r="AJ710">
        <v>-1.1866296337079401E-3</v>
      </c>
      <c r="AK710">
        <v>-4.5215797528468504E-3</v>
      </c>
      <c r="AL710">
        <v>1.4666613360396199E-2</v>
      </c>
      <c r="AM710">
        <v>-4.0239927606228898E-4</v>
      </c>
      <c r="AO710"/>
      <c r="AP710"/>
      <c r="AR710"/>
      <c r="AS710"/>
      <c r="AU710"/>
      <c r="AV710"/>
      <c r="BA710"/>
      <c r="BB710"/>
    </row>
    <row r="711" spans="1:54" hidden="1" x14ac:dyDescent="0.25">
      <c r="A711">
        <v>2036</v>
      </c>
      <c r="B711" t="s">
        <v>39</v>
      </c>
      <c r="C711" t="s">
        <v>45</v>
      </c>
      <c r="D711">
        <v>21.397830188679301</v>
      </c>
      <c r="E711">
        <v>67.603721698113205</v>
      </c>
      <c r="F711">
        <v>966.20693396226397</v>
      </c>
      <c r="G711">
        <v>1.1329022264150901</v>
      </c>
      <c r="H711">
        <v>3.43086611320755</v>
      </c>
      <c r="I711">
        <v>50.966000000000001</v>
      </c>
      <c r="J711">
        <v>0.64332599999999995</v>
      </c>
      <c r="K711">
        <v>21.35428794073</v>
      </c>
      <c r="L711">
        <v>67.758692268026607</v>
      </c>
      <c r="M711">
        <v>965.94957671959605</v>
      </c>
      <c r="N711">
        <v>1.1327247048951701</v>
      </c>
      <c r="O711">
        <v>3.4282801562830998</v>
      </c>
      <c r="P711">
        <v>49.097233488816997</v>
      </c>
      <c r="Q711">
        <v>0.643182665323493</v>
      </c>
      <c r="R711">
        <v>2015</v>
      </c>
      <c r="S711">
        <v>20.8659245283019</v>
      </c>
      <c r="T711">
        <v>68.111870754717003</v>
      </c>
      <c r="U711">
        <v>966.09725471698096</v>
      </c>
      <c r="V711">
        <v>1.1349820283018901</v>
      </c>
      <c r="W711">
        <v>3.4255745566037699</v>
      </c>
      <c r="X711">
        <v>48.363</v>
      </c>
      <c r="Y711">
        <v>0.64435500000000001</v>
      </c>
      <c r="Z711">
        <v>21.0617361050653</v>
      </c>
      <c r="AA711">
        <v>67.617582284553393</v>
      </c>
      <c r="AB711">
        <v>966.06375203231596</v>
      </c>
      <c r="AC711">
        <v>1.1341163520722799</v>
      </c>
      <c r="AD711">
        <v>3.44414718938252</v>
      </c>
      <c r="AE711">
        <v>48.368612748990003</v>
      </c>
      <c r="AF711">
        <v>0.643459587759731</v>
      </c>
      <c r="AG711">
        <v>1.3890205166629799E-2</v>
      </c>
      <c r="AH711">
        <v>2.0868830074318098E-3</v>
      </c>
      <c r="AI711">
        <v>-1.1818610570972201E-4</v>
      </c>
      <c r="AJ711">
        <v>-1.22707619421871E-3</v>
      </c>
      <c r="AK711">
        <v>-4.6069555762101796E-3</v>
      </c>
      <c r="AL711">
        <v>1.5063916420514E-2</v>
      </c>
      <c r="AM711">
        <v>-4.30364923464773E-4</v>
      </c>
      <c r="AO711"/>
      <c r="AP711"/>
      <c r="AR711"/>
      <c r="AS711"/>
      <c r="AU711"/>
      <c r="AV711"/>
      <c r="BA711"/>
      <c r="BB711"/>
    </row>
    <row r="712" spans="1:54" hidden="1" x14ac:dyDescent="0.25">
      <c r="A712">
        <v>2037</v>
      </c>
      <c r="B712" t="s">
        <v>39</v>
      </c>
      <c r="C712" t="s">
        <v>45</v>
      </c>
      <c r="D712">
        <v>21.264367924528301</v>
      </c>
      <c r="E712">
        <v>68.341089622641505</v>
      </c>
      <c r="F712">
        <v>966.20848113207603</v>
      </c>
      <c r="G712">
        <v>1.13335937735849</v>
      </c>
      <c r="H712">
        <v>3.3897612075471701</v>
      </c>
      <c r="I712">
        <v>50.17</v>
      </c>
      <c r="J712">
        <v>0.64452500000000001</v>
      </c>
      <c r="K712">
        <v>21.3643314504329</v>
      </c>
      <c r="L712">
        <v>67.759638226163403</v>
      </c>
      <c r="M712">
        <v>965.94822639091205</v>
      </c>
      <c r="N712">
        <v>1.13268065598497</v>
      </c>
      <c r="O712">
        <v>3.42796493695643</v>
      </c>
      <c r="P712">
        <v>49.114602648425503</v>
      </c>
      <c r="Q712">
        <v>0.64315998823326703</v>
      </c>
      <c r="R712">
        <v>2015</v>
      </c>
      <c r="S712">
        <v>20.8659245283019</v>
      </c>
      <c r="T712">
        <v>68.111870754717003</v>
      </c>
      <c r="U712">
        <v>966.09725471698096</v>
      </c>
      <c r="V712">
        <v>1.1349820283018901</v>
      </c>
      <c r="W712">
        <v>3.4255745566037699</v>
      </c>
      <c r="X712">
        <v>48.363</v>
      </c>
      <c r="Y712">
        <v>0.64435500000000001</v>
      </c>
      <c r="Z712">
        <v>21.0617361050653</v>
      </c>
      <c r="AA712">
        <v>67.617582284553393</v>
      </c>
      <c r="AB712">
        <v>966.06375203231596</v>
      </c>
      <c r="AC712">
        <v>1.1341163520722799</v>
      </c>
      <c r="AD712">
        <v>3.44414718938252</v>
      </c>
      <c r="AE712">
        <v>48.368612748990003</v>
      </c>
      <c r="AF712">
        <v>0.643459587759731</v>
      </c>
      <c r="AG712">
        <v>1.43670656520502E-2</v>
      </c>
      <c r="AH712">
        <v>2.10087283233882E-3</v>
      </c>
      <c r="AI712">
        <v>-1.19583869243488E-4</v>
      </c>
      <c r="AJ712">
        <v>-1.26591604528709E-3</v>
      </c>
      <c r="AK712">
        <v>-4.6984787630360899E-3</v>
      </c>
      <c r="AL712">
        <v>1.5423016229693699E-2</v>
      </c>
      <c r="AM712">
        <v>-4.6560737016540201E-4</v>
      </c>
      <c r="AO712"/>
      <c r="AP712"/>
      <c r="AR712"/>
      <c r="AS712"/>
      <c r="AU712"/>
      <c r="AV712"/>
      <c r="BA712"/>
      <c r="BB712"/>
    </row>
    <row r="713" spans="1:54" hidden="1" x14ac:dyDescent="0.25">
      <c r="A713">
        <v>2038</v>
      </c>
      <c r="B713" t="s">
        <v>39</v>
      </c>
      <c r="C713" t="s">
        <v>45</v>
      </c>
      <c r="D713">
        <v>21.491273584905699</v>
      </c>
      <c r="E713">
        <v>67.9206528301887</v>
      </c>
      <c r="F713">
        <v>965.738056603774</v>
      </c>
      <c r="G713">
        <v>1.1318516320754699</v>
      </c>
      <c r="H713">
        <v>3.4162969622641501</v>
      </c>
      <c r="I713">
        <v>48.96</v>
      </c>
      <c r="J713">
        <v>0.64189499999999999</v>
      </c>
      <c r="K713">
        <v>21.374321231060598</v>
      </c>
      <c r="L713">
        <v>67.760139570756294</v>
      </c>
      <c r="M713">
        <v>965.94790135850201</v>
      </c>
      <c r="N713">
        <v>1.1326382312564001</v>
      </c>
      <c r="O713">
        <v>3.42754978772125</v>
      </c>
      <c r="P713">
        <v>49.129116319174898</v>
      </c>
      <c r="Q713">
        <v>0.64312921778440402</v>
      </c>
      <c r="R713">
        <v>2015</v>
      </c>
      <c r="S713">
        <v>20.8659245283019</v>
      </c>
      <c r="T713">
        <v>68.111870754717003</v>
      </c>
      <c r="U713">
        <v>966.09725471698096</v>
      </c>
      <c r="V713">
        <v>1.1349820283018901</v>
      </c>
      <c r="W713">
        <v>3.4255745566037699</v>
      </c>
      <c r="X713">
        <v>48.363</v>
      </c>
      <c r="Y713">
        <v>0.64435500000000001</v>
      </c>
      <c r="Z713">
        <v>21.0617361050653</v>
      </c>
      <c r="AA713">
        <v>67.617582284553393</v>
      </c>
      <c r="AB713">
        <v>966.06375203231596</v>
      </c>
      <c r="AC713">
        <v>1.1341163520722799</v>
      </c>
      <c r="AD713">
        <v>3.44414718938252</v>
      </c>
      <c r="AE713">
        <v>48.368612748990003</v>
      </c>
      <c r="AF713">
        <v>0.643459587759731</v>
      </c>
      <c r="AG713">
        <v>1.4841375109630701E-2</v>
      </c>
      <c r="AH713">
        <v>2.1082872440342198E-3</v>
      </c>
      <c r="AI713">
        <v>-1.19920319513791E-4</v>
      </c>
      <c r="AJ713">
        <v>-1.30332378435333E-3</v>
      </c>
      <c r="AK713">
        <v>-4.8190163627239999E-3</v>
      </c>
      <c r="AL713">
        <v>1.5723080050518801E-2</v>
      </c>
      <c r="AM713">
        <v>-5.1342769866502904E-4</v>
      </c>
      <c r="AO713"/>
      <c r="AP713"/>
      <c r="AR713"/>
      <c r="AS713"/>
      <c r="AU713"/>
      <c r="AV713"/>
      <c r="BA713"/>
      <c r="BB713"/>
    </row>
    <row r="714" spans="1:54" hidden="1" x14ac:dyDescent="0.25">
      <c r="A714">
        <v>2039</v>
      </c>
      <c r="B714" t="s">
        <v>39</v>
      </c>
      <c r="C714" t="s">
        <v>45</v>
      </c>
      <c r="D714">
        <v>21.392952830188701</v>
      </c>
      <c r="E714">
        <v>67.795055660377301</v>
      </c>
      <c r="F714">
        <v>966.10491509433996</v>
      </c>
      <c r="G714">
        <v>1.1326985471698101</v>
      </c>
      <c r="H714">
        <v>3.43841919811321</v>
      </c>
      <c r="I714">
        <v>50.777999999999999</v>
      </c>
      <c r="J714">
        <v>0.648482</v>
      </c>
      <c r="K714">
        <v>21.384194878287801</v>
      </c>
      <c r="L714">
        <v>67.760179131768695</v>
      </c>
      <c r="M714">
        <v>965.94843691093695</v>
      </c>
      <c r="N714">
        <v>1.13259746962397</v>
      </c>
      <c r="O714">
        <v>3.42707118715325</v>
      </c>
      <c r="P714">
        <v>49.141112410879899</v>
      </c>
      <c r="Q714">
        <v>0.64309245630223</v>
      </c>
      <c r="R714">
        <v>2015</v>
      </c>
      <c r="S714">
        <v>20.8659245283019</v>
      </c>
      <c r="T714">
        <v>68.111870754717003</v>
      </c>
      <c r="U714">
        <v>966.09725471698096</v>
      </c>
      <c r="V714">
        <v>1.1349820283018901</v>
      </c>
      <c r="W714">
        <v>3.4255745566037699</v>
      </c>
      <c r="X714">
        <v>48.363</v>
      </c>
      <c r="Y714">
        <v>0.64435500000000001</v>
      </c>
      <c r="Z714">
        <v>21.0617361050653</v>
      </c>
      <c r="AA714">
        <v>67.617582284553393</v>
      </c>
      <c r="AB714">
        <v>966.06375203231596</v>
      </c>
      <c r="AC714">
        <v>1.1341163520722799</v>
      </c>
      <c r="AD714">
        <v>3.44414718938252</v>
      </c>
      <c r="AE714">
        <v>48.368612748990003</v>
      </c>
      <c r="AF714">
        <v>0.643459587759731</v>
      </c>
      <c r="AG714">
        <v>1.53101706152789E-2</v>
      </c>
      <c r="AH714">
        <v>2.1088723139381601E-3</v>
      </c>
      <c r="AI714">
        <v>-1.19365953992958E-4</v>
      </c>
      <c r="AJ714">
        <v>-1.33926509879785E-3</v>
      </c>
      <c r="AK714">
        <v>-4.95797690700073E-3</v>
      </c>
      <c r="AL714">
        <v>1.5971094021215299E-2</v>
      </c>
      <c r="AM714">
        <v>-5.7055868695548998E-4</v>
      </c>
      <c r="AO714"/>
      <c r="AP714"/>
      <c r="AR714"/>
      <c r="AS714"/>
      <c r="AU714"/>
      <c r="AV714"/>
      <c r="BA714"/>
      <c r="BB714"/>
    </row>
    <row r="715" spans="1:54" hidden="1" x14ac:dyDescent="0.25">
      <c r="A715">
        <v>2040</v>
      </c>
      <c r="B715" t="s">
        <v>39</v>
      </c>
      <c r="C715" t="s">
        <v>45</v>
      </c>
      <c r="D715">
        <v>21.290377358490598</v>
      </c>
      <c r="E715">
        <v>68.097632075471694</v>
      </c>
      <c r="F715">
        <v>965.47239622641496</v>
      </c>
      <c r="G715">
        <v>1.13237930188679</v>
      </c>
      <c r="H715">
        <v>3.4552783679245298</v>
      </c>
      <c r="I715">
        <v>50.724000000000103</v>
      </c>
      <c r="J715">
        <v>0.64283599999999996</v>
      </c>
      <c r="K715">
        <v>21.393889987789098</v>
      </c>
      <c r="L715">
        <v>67.759739739163805</v>
      </c>
      <c r="M715">
        <v>965.94966833678905</v>
      </c>
      <c r="N715">
        <v>1.1325584100021899</v>
      </c>
      <c r="O715">
        <v>3.4265656138281</v>
      </c>
      <c r="P715">
        <v>49.150928833354797</v>
      </c>
      <c r="Q715">
        <v>0.64305180611207202</v>
      </c>
      <c r="R715">
        <v>2015</v>
      </c>
      <c r="S715">
        <v>20.8659245283019</v>
      </c>
      <c r="T715">
        <v>68.111870754717003</v>
      </c>
      <c r="U715">
        <v>966.09725471698096</v>
      </c>
      <c r="V715">
        <v>1.1349820283018901</v>
      </c>
      <c r="W715">
        <v>3.4255745566037699</v>
      </c>
      <c r="X715">
        <v>48.363</v>
      </c>
      <c r="Y715">
        <v>0.64435500000000001</v>
      </c>
      <c r="Z715">
        <v>21.0617361050653</v>
      </c>
      <c r="AA715">
        <v>67.617582284553393</v>
      </c>
      <c r="AB715">
        <v>966.06375203231596</v>
      </c>
      <c r="AC715">
        <v>1.1341163520722799</v>
      </c>
      <c r="AD715">
        <v>3.44414718938252</v>
      </c>
      <c r="AE715">
        <v>48.368612748990003</v>
      </c>
      <c r="AF715">
        <v>0.643459587759731</v>
      </c>
      <c r="AG715">
        <v>1.5770489244901799E-2</v>
      </c>
      <c r="AH715">
        <v>2.1023741134695299E-3</v>
      </c>
      <c r="AI715">
        <v>-1.18091270154022E-4</v>
      </c>
      <c r="AJ715">
        <v>-1.37370567600126E-3</v>
      </c>
      <c r="AK715">
        <v>-5.1047689275940996E-3</v>
      </c>
      <c r="AL715">
        <v>1.6174044280009198E-2</v>
      </c>
      <c r="AM715">
        <v>-6.3373311302896795E-4</v>
      </c>
      <c r="AO715"/>
      <c r="AP715"/>
      <c r="AR715"/>
      <c r="AS715"/>
      <c r="AU715"/>
      <c r="AV715"/>
      <c r="BA715"/>
      <c r="BB715"/>
    </row>
    <row r="716" spans="1:54" hidden="1" x14ac:dyDescent="0.25">
      <c r="A716">
        <v>2041</v>
      </c>
      <c r="B716" t="s">
        <v>39</v>
      </c>
      <c r="C716" t="s">
        <v>45</v>
      </c>
      <c r="D716">
        <v>21.4814433962264</v>
      </c>
      <c r="E716">
        <v>67.952535849056602</v>
      </c>
      <c r="F716">
        <v>965.98999056603805</v>
      </c>
      <c r="G716">
        <v>1.13215162264151</v>
      </c>
      <c r="H716">
        <v>3.4824311320754702</v>
      </c>
      <c r="I716">
        <v>48.209000000000003</v>
      </c>
      <c r="J716">
        <v>0.64272499999999999</v>
      </c>
      <c r="K716">
        <v>21.403344155239299</v>
      </c>
      <c r="L716">
        <v>67.758804222904999</v>
      </c>
      <c r="M716">
        <v>965.95143092463002</v>
      </c>
      <c r="N716">
        <v>1.1325210913055599</v>
      </c>
      <c r="O716">
        <v>3.4260695463214801</v>
      </c>
      <c r="P716">
        <v>49.158903496414098</v>
      </c>
      <c r="Q716">
        <v>0.64300936953925603</v>
      </c>
      <c r="R716">
        <v>2015</v>
      </c>
      <c r="S716">
        <v>20.8659245283019</v>
      </c>
      <c r="T716">
        <v>68.111870754717003</v>
      </c>
      <c r="U716">
        <v>966.09725471698096</v>
      </c>
      <c r="V716">
        <v>1.1349820283018901</v>
      </c>
      <c r="W716">
        <v>3.4255745566037699</v>
      </c>
      <c r="X716">
        <v>48.363</v>
      </c>
      <c r="Y716">
        <v>0.64435500000000001</v>
      </c>
      <c r="Z716">
        <v>21.0617361050653</v>
      </c>
      <c r="AA716">
        <v>67.617582284553393</v>
      </c>
      <c r="AB716">
        <v>966.06375203231596</v>
      </c>
      <c r="AC716">
        <v>1.1341163520722799</v>
      </c>
      <c r="AD716">
        <v>3.44414718938252</v>
      </c>
      <c r="AE716">
        <v>48.368612748990003</v>
      </c>
      <c r="AF716">
        <v>0.643459587759731</v>
      </c>
      <c r="AG716">
        <v>1.6219368074405799E-2</v>
      </c>
      <c r="AH716">
        <v>2.0885387140474302E-3</v>
      </c>
      <c r="AI716">
        <v>-1.16266765469428E-4</v>
      </c>
      <c r="AJ716">
        <v>-1.4066112033443599E-3</v>
      </c>
      <c r="AK716">
        <v>-5.2488009562310497E-3</v>
      </c>
      <c r="AL716">
        <v>1.6338916965126099E-2</v>
      </c>
      <c r="AM716">
        <v>-6.9968375487764595E-4</v>
      </c>
      <c r="AO716"/>
      <c r="AP716"/>
      <c r="AR716"/>
      <c r="AS716"/>
      <c r="AU716"/>
      <c r="AV716"/>
      <c r="BA716"/>
      <c r="BB716"/>
    </row>
    <row r="717" spans="1:54" hidden="1" x14ac:dyDescent="0.25">
      <c r="A717">
        <v>2042</v>
      </c>
      <c r="B717" t="s">
        <v>39</v>
      </c>
      <c r="C717" t="s">
        <v>45</v>
      </c>
      <c r="D717">
        <v>21.448575471698099</v>
      </c>
      <c r="E717">
        <v>67.1878094339623</v>
      </c>
      <c r="F717">
        <v>966.17790566037797</v>
      </c>
      <c r="G717">
        <v>1.1326444245283001</v>
      </c>
      <c r="H717">
        <v>3.4719253867924502</v>
      </c>
      <c r="I717">
        <v>48.984000000000002</v>
      </c>
      <c r="J717">
        <v>0.64061599999999996</v>
      </c>
      <c r="K717">
        <v>21.4124949763129</v>
      </c>
      <c r="L717">
        <v>67.757355412955505</v>
      </c>
      <c r="M717">
        <v>965.95355996303294</v>
      </c>
      <c r="N717">
        <v>1.13248555244857</v>
      </c>
      <c r="O717">
        <v>3.4256194632091002</v>
      </c>
      <c r="P717">
        <v>49.165374309872298</v>
      </c>
      <c r="Q717">
        <v>0.64296724890910795</v>
      </c>
      <c r="R717">
        <v>2015</v>
      </c>
      <c r="S717">
        <v>20.8659245283019</v>
      </c>
      <c r="T717">
        <v>68.111870754717003</v>
      </c>
      <c r="U717">
        <v>966.09725471698096</v>
      </c>
      <c r="V717">
        <v>1.1349820283018901</v>
      </c>
      <c r="W717">
        <v>3.4255745566037699</v>
      </c>
      <c r="X717">
        <v>48.363</v>
      </c>
      <c r="Y717">
        <v>0.64435500000000001</v>
      </c>
      <c r="Z717">
        <v>21.0617361050653</v>
      </c>
      <c r="AA717">
        <v>67.617582284553393</v>
      </c>
      <c r="AB717">
        <v>966.06375203231596</v>
      </c>
      <c r="AC717">
        <v>1.1341163520722799</v>
      </c>
      <c r="AD717">
        <v>3.44414718938252</v>
      </c>
      <c r="AE717">
        <v>48.368612748990003</v>
      </c>
      <c r="AF717">
        <v>0.643459587759731</v>
      </c>
      <c r="AG717">
        <v>1.6653844179698899E-2</v>
      </c>
      <c r="AH717">
        <v>2.0671121870915999E-3</v>
      </c>
      <c r="AI717">
        <v>-1.14062937411386E-4</v>
      </c>
      <c r="AJ717">
        <v>-1.43794736820659E-3</v>
      </c>
      <c r="AK717">
        <v>-5.37948152463864E-3</v>
      </c>
      <c r="AL717">
        <v>1.64726982147929E-2</v>
      </c>
      <c r="AM717">
        <v>-7.6514339049284295E-4</v>
      </c>
      <c r="AO717"/>
      <c r="AP717"/>
      <c r="AR717"/>
      <c r="AS717"/>
      <c r="AU717"/>
      <c r="AV717"/>
      <c r="BA717"/>
      <c r="BB717"/>
    </row>
    <row r="718" spans="1:54" hidden="1" x14ac:dyDescent="0.25">
      <c r="A718">
        <v>2043</v>
      </c>
      <c r="B718" t="s">
        <v>39</v>
      </c>
      <c r="C718" t="s">
        <v>45</v>
      </c>
      <c r="D718">
        <v>21.561905660377398</v>
      </c>
      <c r="E718">
        <v>67.758972641509402</v>
      </c>
      <c r="F718">
        <v>966.21069811320797</v>
      </c>
      <c r="G718">
        <v>1.1321720283018899</v>
      </c>
      <c r="H718">
        <v>3.3606143207547201</v>
      </c>
      <c r="I718">
        <v>48.567999999999998</v>
      </c>
      <c r="J718">
        <v>0.63983500000000004</v>
      </c>
      <c r="K718">
        <v>21.4212800466847</v>
      </c>
      <c r="L718">
        <v>67.755376139278596</v>
      </c>
      <c r="M718">
        <v>965.95589074056795</v>
      </c>
      <c r="N718">
        <v>1.13245183234575</v>
      </c>
      <c r="O718">
        <v>3.4252518430666199</v>
      </c>
      <c r="P718">
        <v>49.170679183543903</v>
      </c>
      <c r="Q718">
        <v>0.64292754654695405</v>
      </c>
      <c r="R718">
        <v>2015</v>
      </c>
      <c r="S718">
        <v>20.8659245283019</v>
      </c>
      <c r="T718">
        <v>68.111870754717003</v>
      </c>
      <c r="U718">
        <v>966.09725471698096</v>
      </c>
      <c r="V718">
        <v>1.1349820283018901</v>
      </c>
      <c r="W718">
        <v>3.4255745566037699</v>
      </c>
      <c r="X718">
        <v>48.363</v>
      </c>
      <c r="Y718">
        <v>0.64435500000000001</v>
      </c>
      <c r="Z718">
        <v>21.0617361050653</v>
      </c>
      <c r="AA718">
        <v>67.617582284553393</v>
      </c>
      <c r="AB718">
        <v>966.06375203231596</v>
      </c>
      <c r="AC718">
        <v>1.1341163520722799</v>
      </c>
      <c r="AD718">
        <v>3.44414718938252</v>
      </c>
      <c r="AE718">
        <v>48.368612748990003</v>
      </c>
      <c r="AF718">
        <v>0.643459587759731</v>
      </c>
      <c r="AG718">
        <v>1.70709546366879E-2</v>
      </c>
      <c r="AH718">
        <v>2.0378406040213399E-3</v>
      </c>
      <c r="AI718">
        <v>-1.1165028345281201E-4</v>
      </c>
      <c r="AJ718">
        <v>-1.4676798579693401E-3</v>
      </c>
      <c r="AK718">
        <v>-5.4862191645440699E-3</v>
      </c>
      <c r="AL718">
        <v>1.6582374167235001E-2</v>
      </c>
      <c r="AM718">
        <v>-8.2684479786743301E-4</v>
      </c>
      <c r="AO718"/>
      <c r="AP718"/>
      <c r="AR718"/>
      <c r="AS718"/>
      <c r="AU718"/>
      <c r="AV718"/>
      <c r="BA718"/>
      <c r="BB718"/>
    </row>
    <row r="719" spans="1:54" hidden="1" x14ac:dyDescent="0.25">
      <c r="A719">
        <v>2044</v>
      </c>
      <c r="B719" t="s">
        <v>39</v>
      </c>
      <c r="C719" t="s">
        <v>45</v>
      </c>
      <c r="D719">
        <v>21.565839622641501</v>
      </c>
      <c r="E719">
        <v>68.066290566037694</v>
      </c>
      <c r="F719">
        <v>966.27248113207497</v>
      </c>
      <c r="G719">
        <v>1.13216663207547</v>
      </c>
      <c r="H719">
        <v>3.4154002830188701</v>
      </c>
      <c r="I719">
        <v>49.135000000000097</v>
      </c>
      <c r="J719">
        <v>0.64699700000000004</v>
      </c>
      <c r="K719">
        <v>21.429636962029299</v>
      </c>
      <c r="L719">
        <v>67.7528492318377</v>
      </c>
      <c r="M719">
        <v>965.95825854580903</v>
      </c>
      <c r="N719">
        <v>1.13241996991158</v>
      </c>
      <c r="O719">
        <v>3.4250031644697199</v>
      </c>
      <c r="P719">
        <v>49.175156027243197</v>
      </c>
      <c r="Q719">
        <v>0.64289236477812195</v>
      </c>
      <c r="R719">
        <v>2015</v>
      </c>
      <c r="S719">
        <v>20.8659245283019</v>
      </c>
      <c r="T719">
        <v>68.111870754717003</v>
      </c>
      <c r="U719">
        <v>966.09725471698096</v>
      </c>
      <c r="V719">
        <v>1.1349820283018901</v>
      </c>
      <c r="W719">
        <v>3.4255745566037699</v>
      </c>
      <c r="X719">
        <v>48.363</v>
      </c>
      <c r="Y719">
        <v>0.64435500000000001</v>
      </c>
      <c r="Z719">
        <v>21.0617361050653</v>
      </c>
      <c r="AA719">
        <v>67.617582284553393</v>
      </c>
      <c r="AB719">
        <v>966.06375203231596</v>
      </c>
      <c r="AC719">
        <v>1.1341163520722799</v>
      </c>
      <c r="AD719">
        <v>3.44414718938252</v>
      </c>
      <c r="AE719">
        <v>48.368612748990003</v>
      </c>
      <c r="AF719">
        <v>0.643459587759731</v>
      </c>
      <c r="AG719">
        <v>1.7467736521279999E-2</v>
      </c>
      <c r="AH719">
        <v>2.0004700362559699E-3</v>
      </c>
      <c r="AI719">
        <v>-1.0919930106626701E-4</v>
      </c>
      <c r="AJ719">
        <v>-1.4957743600128399E-3</v>
      </c>
      <c r="AK719">
        <v>-5.5584224076747797E-3</v>
      </c>
      <c r="AL719">
        <v>1.6674930960678201E-2</v>
      </c>
      <c r="AM719">
        <v>-8.8152075499307999E-4</v>
      </c>
      <c r="AO719"/>
      <c r="AP719"/>
      <c r="AR719"/>
      <c r="AS719"/>
      <c r="AU719"/>
      <c r="AV719"/>
      <c r="BA719"/>
      <c r="BB719"/>
    </row>
    <row r="720" spans="1:54" hidden="1" x14ac:dyDescent="0.25">
      <c r="A720">
        <v>2045</v>
      </c>
      <c r="B720" t="s">
        <v>39</v>
      </c>
      <c r="C720" t="s">
        <v>45</v>
      </c>
      <c r="D720">
        <v>21.487990566037801</v>
      </c>
      <c r="E720">
        <v>68.012254716981204</v>
      </c>
      <c r="F720">
        <v>965.61353773584904</v>
      </c>
      <c r="G720">
        <v>1.13172082075472</v>
      </c>
      <c r="H720">
        <v>3.3931536235849098</v>
      </c>
      <c r="I720">
        <v>50.127000000000002</v>
      </c>
      <c r="J720">
        <v>0.64290899999999995</v>
      </c>
      <c r="K720">
        <v>21.4375033180212</v>
      </c>
      <c r="L720">
        <v>67.749757520596106</v>
      </c>
      <c r="M720">
        <v>965.96049866732699</v>
      </c>
      <c r="N720">
        <v>1.1323900040605701</v>
      </c>
      <c r="O720">
        <v>3.4249099059941002</v>
      </c>
      <c r="P720">
        <v>49.179142750784798</v>
      </c>
      <c r="Q720">
        <v>0.64286380592793702</v>
      </c>
      <c r="R720">
        <v>2015</v>
      </c>
      <c r="S720">
        <v>20.8659245283019</v>
      </c>
      <c r="T720">
        <v>68.111870754717003</v>
      </c>
      <c r="U720">
        <v>966.09725471698096</v>
      </c>
      <c r="V720">
        <v>1.1349820283018901</v>
      </c>
      <c r="W720">
        <v>3.4255745566037699</v>
      </c>
      <c r="X720">
        <v>48.363</v>
      </c>
      <c r="Y720">
        <v>0.64435500000000001</v>
      </c>
      <c r="Z720">
        <v>21.0617361050653</v>
      </c>
      <c r="AA720">
        <v>67.617582284553393</v>
      </c>
      <c r="AB720">
        <v>966.06375203231596</v>
      </c>
      <c r="AC720">
        <v>1.1341163520722799</v>
      </c>
      <c r="AD720">
        <v>3.44414718938252</v>
      </c>
      <c r="AE720">
        <v>48.368612748990003</v>
      </c>
      <c r="AF720">
        <v>0.643459587759731</v>
      </c>
      <c r="AG720">
        <v>1.78412269093823E-2</v>
      </c>
      <c r="AH720">
        <v>1.95474655521522E-3</v>
      </c>
      <c r="AI720">
        <v>-1.0688048772408E-4</v>
      </c>
      <c r="AJ720">
        <v>-1.5221965617173E-3</v>
      </c>
      <c r="AK720">
        <v>-5.58549978575757E-3</v>
      </c>
      <c r="AL720">
        <v>1.6757354733349199E-2</v>
      </c>
      <c r="AM720">
        <v>-9.2590403986162102E-4</v>
      </c>
      <c r="AO720"/>
      <c r="AP720"/>
      <c r="AR720"/>
      <c r="AS720"/>
      <c r="AU720"/>
      <c r="AV720"/>
      <c r="BA720"/>
      <c r="BB720"/>
    </row>
    <row r="721" spans="1:54" hidden="1" x14ac:dyDescent="0.25">
      <c r="A721">
        <v>2046</v>
      </c>
      <c r="B721" t="s">
        <v>39</v>
      </c>
      <c r="C721" t="s">
        <v>45</v>
      </c>
      <c r="D721">
        <v>21.3660566037736</v>
      </c>
      <c r="E721">
        <v>68.177010377358499</v>
      </c>
      <c r="F721">
        <v>965.535169811321</v>
      </c>
      <c r="G721">
        <v>1.1321501792452799</v>
      </c>
      <c r="H721">
        <v>3.4892717358490599</v>
      </c>
      <c r="I721">
        <v>49.465000000000003</v>
      </c>
      <c r="J721">
        <v>0.64127500000000004</v>
      </c>
      <c r="K721">
        <v>21.444816710335299</v>
      </c>
      <c r="L721">
        <v>67.746083835516998</v>
      </c>
      <c r="M721">
        <v>965.96244639369297</v>
      </c>
      <c r="N721">
        <v>1.1323619737072199</v>
      </c>
      <c r="O721">
        <v>3.42500854621544</v>
      </c>
      <c r="P721">
        <v>49.182977263983197</v>
      </c>
      <c r="Q721">
        <v>0.64284397232172596</v>
      </c>
      <c r="R721">
        <v>2015</v>
      </c>
      <c r="S721">
        <v>20.8659245283019</v>
      </c>
      <c r="T721">
        <v>68.111870754717003</v>
      </c>
      <c r="U721">
        <v>966.09725471698096</v>
      </c>
      <c r="V721">
        <v>1.1349820283018901</v>
      </c>
      <c r="W721">
        <v>3.4255745566037699</v>
      </c>
      <c r="X721">
        <v>48.363</v>
      </c>
      <c r="Y721">
        <v>0.64435500000000001</v>
      </c>
      <c r="Z721">
        <v>21.0617361050653</v>
      </c>
      <c r="AA721">
        <v>67.617582284553393</v>
      </c>
      <c r="AB721">
        <v>966.06375203231596</v>
      </c>
      <c r="AC721">
        <v>1.1341163520722799</v>
      </c>
      <c r="AD721">
        <v>3.44414718938252</v>
      </c>
      <c r="AE721">
        <v>48.368612748990003</v>
      </c>
      <c r="AF721">
        <v>0.643459587759731</v>
      </c>
      <c r="AG721">
        <v>1.81884628769018E-2</v>
      </c>
      <c r="AH721">
        <v>1.90041623231756E-3</v>
      </c>
      <c r="AI721">
        <v>-1.04864340899166E-4</v>
      </c>
      <c r="AJ721">
        <v>-1.5469121504637299E-3</v>
      </c>
      <c r="AK721">
        <v>-5.5568598305204102E-3</v>
      </c>
      <c r="AL721">
        <v>1.6836631623473802E-2</v>
      </c>
      <c r="AM721">
        <v>-9.5672743046506701E-4</v>
      </c>
      <c r="AO721"/>
      <c r="AP721"/>
      <c r="AR721"/>
      <c r="AS721"/>
      <c r="AU721"/>
      <c r="AV721"/>
      <c r="BA721"/>
      <c r="BB721"/>
    </row>
    <row r="722" spans="1:54" hidden="1" x14ac:dyDescent="0.25">
      <c r="A722">
        <v>2047</v>
      </c>
      <c r="B722" t="s">
        <v>39</v>
      </c>
      <c r="C722" t="s">
        <v>45</v>
      </c>
      <c r="D722">
        <v>21.449518867924599</v>
      </c>
      <c r="E722">
        <v>67.698252830188693</v>
      </c>
      <c r="F722">
        <v>966.30912264150902</v>
      </c>
      <c r="G722">
        <v>1.1327812735849101</v>
      </c>
      <c r="H722">
        <v>3.4387472075471699</v>
      </c>
      <c r="I722">
        <v>49.896000000000001</v>
      </c>
      <c r="J722">
        <v>0.63811399999999996</v>
      </c>
      <c r="K722">
        <v>21.451514734646199</v>
      </c>
      <c r="L722">
        <v>67.741811006563793</v>
      </c>
      <c r="M722">
        <v>965.96393701347995</v>
      </c>
      <c r="N722">
        <v>1.1323359177660299</v>
      </c>
      <c r="O722">
        <v>3.4253355637094098</v>
      </c>
      <c r="P722">
        <v>49.186997476652799</v>
      </c>
      <c r="Q722">
        <v>0.64283496628481496</v>
      </c>
      <c r="R722">
        <v>2015</v>
      </c>
      <c r="S722">
        <v>20.8659245283019</v>
      </c>
      <c r="T722">
        <v>68.111870754717003</v>
      </c>
      <c r="U722">
        <v>966.09725471698096</v>
      </c>
      <c r="V722">
        <v>1.1349820283018901</v>
      </c>
      <c r="W722">
        <v>3.4255745566037699</v>
      </c>
      <c r="X722">
        <v>48.363</v>
      </c>
      <c r="Y722">
        <v>0.64435500000000001</v>
      </c>
      <c r="Z722">
        <v>21.0617361050653</v>
      </c>
      <c r="AA722">
        <v>67.617582284553393</v>
      </c>
      <c r="AB722">
        <v>966.06375203231596</v>
      </c>
      <c r="AC722">
        <v>1.1341163520722799</v>
      </c>
      <c r="AD722">
        <v>3.44414718938252</v>
      </c>
      <c r="AE722">
        <v>48.368612748990003</v>
      </c>
      <c r="AF722">
        <v>0.643459587759731</v>
      </c>
      <c r="AG722">
        <v>1.8506481499745899E-2</v>
      </c>
      <c r="AH722">
        <v>1.8372251389831499E-3</v>
      </c>
      <c r="AI722">
        <v>-1.03321358063734E-4</v>
      </c>
      <c r="AJ722">
        <v>-1.5698868136315601E-3</v>
      </c>
      <c r="AK722">
        <v>-5.46191107368972E-3</v>
      </c>
      <c r="AL722">
        <v>1.6919747769277901E-2</v>
      </c>
      <c r="AM722">
        <v>-9.7072370479577203E-4</v>
      </c>
      <c r="AO722"/>
      <c r="AP722"/>
      <c r="AR722"/>
      <c r="AS722"/>
      <c r="AU722"/>
      <c r="AV722"/>
      <c r="BA722"/>
      <c r="BB722"/>
    </row>
    <row r="723" spans="1:54" hidden="1" x14ac:dyDescent="0.25">
      <c r="A723">
        <v>2048</v>
      </c>
      <c r="B723" t="s">
        <v>39</v>
      </c>
      <c r="C723" t="s">
        <v>45</v>
      </c>
      <c r="D723">
        <v>21.196783018868</v>
      </c>
      <c r="E723">
        <v>68.641229245283</v>
      </c>
      <c r="F723">
        <v>965.79402830188701</v>
      </c>
      <c r="G723">
        <v>1.13307852830189</v>
      </c>
      <c r="H723">
        <v>3.39443197169811</v>
      </c>
      <c r="I723">
        <v>47.878</v>
      </c>
      <c r="J723">
        <v>0.64400999999999997</v>
      </c>
      <c r="K723">
        <v>21.457352338743199</v>
      </c>
      <c r="L723">
        <v>67.736122394994595</v>
      </c>
      <c r="M723">
        <v>965.96502715160602</v>
      </c>
      <c r="N723">
        <v>1.1323130051925001</v>
      </c>
      <c r="O723">
        <v>3.42600612175417</v>
      </c>
      <c r="P723">
        <v>49.186339806572697</v>
      </c>
      <c r="Q723">
        <v>0.64284167318514596</v>
      </c>
      <c r="R723">
        <v>2015</v>
      </c>
      <c r="S723">
        <v>20.8659245283019</v>
      </c>
      <c r="T723">
        <v>68.111870754717003</v>
      </c>
      <c r="U723">
        <v>966.09725471698096</v>
      </c>
      <c r="V723">
        <v>1.1349820283018901</v>
      </c>
      <c r="W723">
        <v>3.4255745566037699</v>
      </c>
      <c r="X723">
        <v>48.363</v>
      </c>
      <c r="Y723">
        <v>0.64435500000000001</v>
      </c>
      <c r="Z723">
        <v>21.0617361050653</v>
      </c>
      <c r="AA723">
        <v>67.617582284553393</v>
      </c>
      <c r="AB723">
        <v>966.06375203231596</v>
      </c>
      <c r="AC723">
        <v>1.1341163520722799</v>
      </c>
      <c r="AD723">
        <v>3.44414718938252</v>
      </c>
      <c r="AE723">
        <v>48.368612748990003</v>
      </c>
      <c r="AF723">
        <v>0.643459587759731</v>
      </c>
      <c r="AG723">
        <v>1.87836478296225E-2</v>
      </c>
      <c r="AH723">
        <v>1.7530959616743099E-3</v>
      </c>
      <c r="AI723">
        <v>-1.02192925159018E-4</v>
      </c>
      <c r="AJ723">
        <v>-1.59008983203729E-3</v>
      </c>
      <c r="AK723">
        <v>-5.2672161295164201E-3</v>
      </c>
      <c r="AL723">
        <v>1.6906150726842602E-2</v>
      </c>
      <c r="AM723">
        <v>-9.60300516675003E-4</v>
      </c>
      <c r="AO723"/>
      <c r="AP723"/>
      <c r="AR723"/>
      <c r="AS723"/>
      <c r="AU723"/>
      <c r="AV723"/>
      <c r="BA723"/>
      <c r="BB723"/>
    </row>
    <row r="724" spans="1:54" hidden="1" x14ac:dyDescent="0.25">
      <c r="A724">
        <v>2049</v>
      </c>
      <c r="B724" t="s">
        <v>39</v>
      </c>
      <c r="C724" t="s">
        <v>45</v>
      </c>
      <c r="D724">
        <v>21.502367924528301</v>
      </c>
      <c r="E724">
        <v>67.7644518867925</v>
      </c>
      <c r="F724">
        <v>966.22098113207505</v>
      </c>
      <c r="G724">
        <v>1.1324251698113199</v>
      </c>
      <c r="H724">
        <v>3.3845698113207501</v>
      </c>
      <c r="I724">
        <v>48.673000000000002</v>
      </c>
      <c r="J724">
        <v>0.64414700000000003</v>
      </c>
      <c r="K724">
        <v>21.462219915139801</v>
      </c>
      <c r="L724">
        <v>67.728464820561896</v>
      </c>
      <c r="M724">
        <v>965.96591662983997</v>
      </c>
      <c r="N724">
        <v>1.13229401805454</v>
      </c>
      <c r="O724">
        <v>3.4270590015638098</v>
      </c>
      <c r="P724">
        <v>49.177371558096397</v>
      </c>
      <c r="Q724">
        <v>0.64286507466579401</v>
      </c>
      <c r="R724">
        <v>2015</v>
      </c>
      <c r="S724">
        <v>20.8659245283019</v>
      </c>
      <c r="T724">
        <v>68.111870754717003</v>
      </c>
      <c r="U724">
        <v>966.09725471698096</v>
      </c>
      <c r="V724">
        <v>1.1349820283018901</v>
      </c>
      <c r="W724">
        <v>3.4255745566037699</v>
      </c>
      <c r="X724">
        <v>48.363</v>
      </c>
      <c r="Y724">
        <v>0.64435500000000001</v>
      </c>
      <c r="Z724">
        <v>21.0617361050653</v>
      </c>
      <c r="AA724">
        <v>67.617582284553393</v>
      </c>
      <c r="AB724">
        <v>966.06375203231596</v>
      </c>
      <c r="AC724">
        <v>1.1341163520722799</v>
      </c>
      <c r="AD724">
        <v>3.44414718938252</v>
      </c>
      <c r="AE724">
        <v>48.368612748990003</v>
      </c>
      <c r="AF724">
        <v>0.643459587759731</v>
      </c>
      <c r="AG724">
        <v>1.9014757761504401E-2</v>
      </c>
      <c r="AH724">
        <v>1.6398476884595199E-3</v>
      </c>
      <c r="AI724">
        <v>-1.0127220100188099E-4</v>
      </c>
      <c r="AJ724">
        <v>-1.60683162217693E-3</v>
      </c>
      <c r="AK724">
        <v>-4.9615149641069802E-3</v>
      </c>
      <c r="AL724">
        <v>1.6720736096019002E-2</v>
      </c>
      <c r="AM724">
        <v>-9.2393229543315605E-4</v>
      </c>
      <c r="AO724"/>
      <c r="AP724"/>
      <c r="AR724"/>
      <c r="AS724"/>
      <c r="AU724"/>
      <c r="AV724"/>
      <c r="BA724"/>
      <c r="BB724"/>
    </row>
    <row r="725" spans="1:54" hidden="1" x14ac:dyDescent="0.25">
      <c r="A725">
        <v>2050</v>
      </c>
      <c r="B725" t="s">
        <v>39</v>
      </c>
      <c r="C725" t="s">
        <v>45</v>
      </c>
      <c r="D725">
        <v>21.381</v>
      </c>
      <c r="E725">
        <v>67.941983018867901</v>
      </c>
      <c r="F725">
        <v>965.85217924528297</v>
      </c>
      <c r="G725">
        <v>1.13254741509434</v>
      </c>
      <c r="H725">
        <v>3.4220109150943401</v>
      </c>
      <c r="I725">
        <v>50.418999999999997</v>
      </c>
      <c r="J725">
        <v>0.64756800000000003</v>
      </c>
      <c r="K725">
        <v>21.466258226596199</v>
      </c>
      <c r="L725">
        <v>67.7192163009707</v>
      </c>
      <c r="M725">
        <v>965.96665553203002</v>
      </c>
      <c r="N725">
        <v>1.13227841493532</v>
      </c>
      <c r="O725">
        <v>3.4284161086178999</v>
      </c>
      <c r="P725">
        <v>49.162276970899804</v>
      </c>
      <c r="Q725">
        <v>0.64290141746478302</v>
      </c>
      <c r="R725">
        <v>2015</v>
      </c>
      <c r="S725">
        <v>20.8659245283019</v>
      </c>
      <c r="T725">
        <v>68.111870754717003</v>
      </c>
      <c r="U725">
        <v>966.09725471698096</v>
      </c>
      <c r="V725">
        <v>1.1349820283018901</v>
      </c>
      <c r="W725">
        <v>3.4255745566037699</v>
      </c>
      <c r="X725">
        <v>48.363</v>
      </c>
      <c r="Y725">
        <v>0.64435500000000001</v>
      </c>
      <c r="Z725">
        <v>21.0617361050653</v>
      </c>
      <c r="AA725">
        <v>67.617582284553393</v>
      </c>
      <c r="AB725">
        <v>966.06375203231596</v>
      </c>
      <c r="AC725">
        <v>1.1341163520722799</v>
      </c>
      <c r="AD725">
        <v>3.44414718938252</v>
      </c>
      <c r="AE725">
        <v>48.368612748990003</v>
      </c>
      <c r="AF725">
        <v>0.643459587759731</v>
      </c>
      <c r="AG725">
        <v>1.9206494636196302E-2</v>
      </c>
      <c r="AH725">
        <v>1.50307084316605E-3</v>
      </c>
      <c r="AI725">
        <v>-1.0050734237950699E-4</v>
      </c>
      <c r="AJ725">
        <v>-1.6205895749534501E-3</v>
      </c>
      <c r="AK725">
        <v>-4.5674821369736099E-3</v>
      </c>
      <c r="AL725">
        <v>1.6408662080686399E-2</v>
      </c>
      <c r="AM725">
        <v>-8.6745198232516499E-4</v>
      </c>
      <c r="AO725"/>
      <c r="AP725"/>
      <c r="AR725"/>
      <c r="AS725"/>
      <c r="AU725"/>
      <c r="AV725"/>
      <c r="BA725"/>
      <c r="BB725"/>
    </row>
    <row r="726" spans="1:54" hidden="1" x14ac:dyDescent="0.25">
      <c r="A726">
        <v>2051</v>
      </c>
      <c r="B726" t="s">
        <v>39</v>
      </c>
      <c r="C726" t="s">
        <v>45</v>
      </c>
      <c r="D726">
        <v>21.328499999999998</v>
      </c>
      <c r="E726">
        <v>67.491664150943393</v>
      </c>
      <c r="F726">
        <v>965.76079245282995</v>
      </c>
      <c r="G726">
        <v>1.1326151792452801</v>
      </c>
      <c r="H726">
        <v>3.4390085849056602</v>
      </c>
      <c r="I726">
        <v>48.606999999999999</v>
      </c>
      <c r="J726">
        <v>0.64331899999999997</v>
      </c>
      <c r="K726">
        <v>21.4696080358727</v>
      </c>
      <c r="L726">
        <v>67.708754853925896</v>
      </c>
      <c r="M726">
        <v>965.96729394202805</v>
      </c>
      <c r="N726">
        <v>1.1322656544180301</v>
      </c>
      <c r="O726">
        <v>3.4299993483960498</v>
      </c>
      <c r="P726">
        <v>49.143240284658802</v>
      </c>
      <c r="Q726">
        <v>0.64294694832013899</v>
      </c>
      <c r="R726">
        <v>2015</v>
      </c>
      <c r="S726">
        <v>20.8659245283019</v>
      </c>
      <c r="T726">
        <v>68.111870754717003</v>
      </c>
      <c r="U726">
        <v>966.09725471698096</v>
      </c>
      <c r="V726">
        <v>1.1349820283018901</v>
      </c>
      <c r="W726">
        <v>3.4255745566037699</v>
      </c>
      <c r="X726">
        <v>48.363</v>
      </c>
      <c r="Y726">
        <v>0.64435500000000001</v>
      </c>
      <c r="Z726">
        <v>21.0617361050653</v>
      </c>
      <c r="AA726">
        <v>67.617582284553393</v>
      </c>
      <c r="AB726">
        <v>966.06375203231596</v>
      </c>
      <c r="AC726">
        <v>1.1341163520722799</v>
      </c>
      <c r="AD726">
        <v>3.44414718938252</v>
      </c>
      <c r="AE726">
        <v>48.368612748990003</v>
      </c>
      <c r="AF726">
        <v>0.643459587759731</v>
      </c>
      <c r="AG726">
        <v>1.9365541794503002E-2</v>
      </c>
      <c r="AH726">
        <v>1.34835594962304E-3</v>
      </c>
      <c r="AI726" s="1">
        <v>-9.9846506077664902E-5</v>
      </c>
      <c r="AJ726">
        <v>-1.63184108126804E-3</v>
      </c>
      <c r="AK726">
        <v>-4.10779220762771E-3</v>
      </c>
      <c r="AL726">
        <v>1.60150868847263E-2</v>
      </c>
      <c r="AM726">
        <v>-7.9669251860458104E-4</v>
      </c>
      <c r="AO726"/>
      <c r="AP726"/>
      <c r="AR726"/>
      <c r="AS726"/>
      <c r="AU726"/>
      <c r="AV726"/>
      <c r="BA726"/>
      <c r="BB726"/>
    </row>
    <row r="727" spans="1:54" hidden="1" x14ac:dyDescent="0.25">
      <c r="A727">
        <v>2052</v>
      </c>
      <c r="B727" t="s">
        <v>39</v>
      </c>
      <c r="C727" t="s">
        <v>45</v>
      </c>
      <c r="D727">
        <v>21.552405660377399</v>
      </c>
      <c r="E727">
        <v>66.9060179245283</v>
      </c>
      <c r="F727">
        <v>966.06379245282903</v>
      </c>
      <c r="G727">
        <v>1.13215736792453</v>
      </c>
      <c r="H727">
        <v>3.44191539622642</v>
      </c>
      <c r="I727">
        <v>49.284999999999997</v>
      </c>
      <c r="J727">
        <v>0.640907</v>
      </c>
      <c r="K727">
        <v>21.472410105729701</v>
      </c>
      <c r="L727">
        <v>67.697458497132502</v>
      </c>
      <c r="M727">
        <v>965.96788194368003</v>
      </c>
      <c r="N727">
        <v>1.13225519508582</v>
      </c>
      <c r="O727">
        <v>3.43173062637783</v>
      </c>
      <c r="P727">
        <v>49.122445739049297</v>
      </c>
      <c r="Q727">
        <v>0.64299791396988604</v>
      </c>
      <c r="R727">
        <v>2015</v>
      </c>
      <c r="S727">
        <v>20.8659245283019</v>
      </c>
      <c r="T727">
        <v>68.111870754717003</v>
      </c>
      <c r="U727">
        <v>966.09725471698096</v>
      </c>
      <c r="V727">
        <v>1.1349820283018901</v>
      </c>
      <c r="W727">
        <v>3.4255745566037699</v>
      </c>
      <c r="X727">
        <v>48.363</v>
      </c>
      <c r="Y727">
        <v>0.64435500000000001</v>
      </c>
      <c r="Z727">
        <v>21.0617361050653</v>
      </c>
      <c r="AA727">
        <v>67.617582284553393</v>
      </c>
      <c r="AB727">
        <v>966.06375203231596</v>
      </c>
      <c r="AC727">
        <v>1.1341163520722799</v>
      </c>
      <c r="AD727">
        <v>3.44414718938252</v>
      </c>
      <c r="AE727">
        <v>48.368612748990003</v>
      </c>
      <c r="AF727">
        <v>0.643459587759731</v>
      </c>
      <c r="AG727">
        <v>1.9498582577228699E-2</v>
      </c>
      <c r="AH727">
        <v>1.18129353165777E-3</v>
      </c>
      <c r="AI727" s="1">
        <v>-9.9237848883421102E-5</v>
      </c>
      <c r="AJ727">
        <v>-1.6410635320234499E-3</v>
      </c>
      <c r="AK727">
        <v>-3.6051197355816099E-3</v>
      </c>
      <c r="AL727">
        <v>1.55851687120177E-2</v>
      </c>
      <c r="AM727">
        <v>-7.1748684552702799E-4</v>
      </c>
      <c r="AO727"/>
      <c r="AP727"/>
      <c r="AR727"/>
      <c r="AS727"/>
      <c r="AU727"/>
      <c r="AV727"/>
      <c r="BA727"/>
      <c r="BB727"/>
    </row>
    <row r="728" spans="1:54" hidden="1" x14ac:dyDescent="0.25">
      <c r="A728">
        <v>2053</v>
      </c>
      <c r="B728" t="s">
        <v>39</v>
      </c>
      <c r="C728" t="s">
        <v>45</v>
      </c>
      <c r="D728">
        <v>21.4631698113208</v>
      </c>
      <c r="E728">
        <v>67.419060377358505</v>
      </c>
      <c r="F728">
        <v>966.04499999999996</v>
      </c>
      <c r="G728">
        <v>1.1324712452830199</v>
      </c>
      <c r="H728">
        <v>3.4551330849056598</v>
      </c>
      <c r="I728">
        <v>47.383000000000003</v>
      </c>
      <c r="J728">
        <v>0.64123200000000002</v>
      </c>
      <c r="K728">
        <v>21.474805198927498</v>
      </c>
      <c r="L728">
        <v>67.685705248295406</v>
      </c>
      <c r="M728">
        <v>965.96846962083805</v>
      </c>
      <c r="N728">
        <v>1.1322464955218701</v>
      </c>
      <c r="O728">
        <v>3.4335318480428199</v>
      </c>
      <c r="P728">
        <v>49.102077573747202</v>
      </c>
      <c r="Q728">
        <v>0.64305056115204895</v>
      </c>
      <c r="R728">
        <v>2015</v>
      </c>
      <c r="S728">
        <v>20.8659245283019</v>
      </c>
      <c r="T728">
        <v>68.111870754717003</v>
      </c>
      <c r="U728">
        <v>966.09725471698096</v>
      </c>
      <c r="V728">
        <v>1.1349820283018901</v>
      </c>
      <c r="W728">
        <v>3.4255745566037699</v>
      </c>
      <c r="X728">
        <v>48.363</v>
      </c>
      <c r="Y728">
        <v>0.64435500000000001</v>
      </c>
      <c r="Z728">
        <v>21.0617361050653</v>
      </c>
      <c r="AA728">
        <v>67.617582284553393</v>
      </c>
      <c r="AB728">
        <v>966.06375203231596</v>
      </c>
      <c r="AC728">
        <v>1.1341163520722799</v>
      </c>
      <c r="AD728">
        <v>3.44414718938252</v>
      </c>
      <c r="AE728">
        <v>48.368612748990003</v>
      </c>
      <c r="AF728">
        <v>0.643459587759731</v>
      </c>
      <c r="AG728">
        <v>1.9612300325179001E-2</v>
      </c>
      <c r="AH728">
        <v>1.0074741130987599E-3</v>
      </c>
      <c r="AI728" s="1">
        <v>-9.8629527583252294E-5</v>
      </c>
      <c r="AJ728">
        <v>-1.64873431812126E-3</v>
      </c>
      <c r="AK728">
        <v>-3.0821392803466099E-3</v>
      </c>
      <c r="AL728">
        <v>1.51640657664415E-2</v>
      </c>
      <c r="AM728">
        <v>-6.3566790434622803E-4</v>
      </c>
      <c r="AO728"/>
      <c r="AP728"/>
      <c r="AR728"/>
      <c r="AS728"/>
      <c r="AU728"/>
      <c r="AV728"/>
      <c r="BA728"/>
      <c r="BB728"/>
    </row>
    <row r="729" spans="1:54" hidden="1" x14ac:dyDescent="0.25">
      <c r="A729">
        <v>2054</v>
      </c>
      <c r="B729" t="s">
        <v>39</v>
      </c>
      <c r="C729" t="s">
        <v>45</v>
      </c>
      <c r="D729">
        <v>21.572150943396299</v>
      </c>
      <c r="E729">
        <v>67.213366981132097</v>
      </c>
      <c r="F729">
        <v>965.72333018867903</v>
      </c>
      <c r="G729">
        <v>1.13162363207547</v>
      </c>
      <c r="H729">
        <v>3.4570473962264199</v>
      </c>
      <c r="I729">
        <v>49.636000000000003</v>
      </c>
      <c r="J729">
        <v>0.64835100000000001</v>
      </c>
      <c r="K729">
        <v>21.4769340782264</v>
      </c>
      <c r="L729">
        <v>67.673873125119599</v>
      </c>
      <c r="M729">
        <v>965.96910705735002</v>
      </c>
      <c r="N729">
        <v>1.1322390143093599</v>
      </c>
      <c r="O729">
        <v>3.4353249188706299</v>
      </c>
      <c r="P729">
        <v>49.0843200284286</v>
      </c>
      <c r="Q729">
        <v>0.64310113660465296</v>
      </c>
      <c r="R729">
        <v>2015</v>
      </c>
      <c r="S729">
        <v>20.8659245283019</v>
      </c>
      <c r="T729">
        <v>68.111870754717003</v>
      </c>
      <c r="U729">
        <v>966.09725471698096</v>
      </c>
      <c r="V729">
        <v>1.1349820283018901</v>
      </c>
      <c r="W729">
        <v>3.4255745566037699</v>
      </c>
      <c r="X729">
        <v>48.363</v>
      </c>
      <c r="Y729">
        <v>0.64435500000000001</v>
      </c>
      <c r="Z729">
        <v>21.0617361050653</v>
      </c>
      <c r="AA729">
        <v>67.617582284553393</v>
      </c>
      <c r="AB729">
        <v>966.06375203231596</v>
      </c>
      <c r="AC729">
        <v>1.1341163520722799</v>
      </c>
      <c r="AD729">
        <v>3.44414718938252</v>
      </c>
      <c r="AE729">
        <v>48.368612748990003</v>
      </c>
      <c r="AF729">
        <v>0.643459587759731</v>
      </c>
      <c r="AG729">
        <v>1.9713378379157299E-2</v>
      </c>
      <c r="AH729">
        <v>8.3248821777327602E-4</v>
      </c>
      <c r="AI729" s="1">
        <v>-9.7969698963988396E-5</v>
      </c>
      <c r="AJ729">
        <v>-1.65533083046404E-3</v>
      </c>
      <c r="AK729">
        <v>-2.56152540143502E-3</v>
      </c>
      <c r="AL729">
        <v>1.47969362518775E-2</v>
      </c>
      <c r="AM729">
        <v>-5.5706863631746202E-4</v>
      </c>
      <c r="AO729"/>
      <c r="AP729"/>
      <c r="AR729"/>
      <c r="AS729"/>
      <c r="AU729"/>
      <c r="AV729"/>
      <c r="BA729"/>
      <c r="BB729"/>
    </row>
    <row r="730" spans="1:54" hidden="1" x14ac:dyDescent="0.25">
      <c r="A730">
        <v>2055</v>
      </c>
      <c r="B730" t="s">
        <v>39</v>
      </c>
      <c r="C730" t="s">
        <v>45</v>
      </c>
      <c r="D730">
        <v>21.530160377358499</v>
      </c>
      <c r="E730">
        <v>67.006938679245295</v>
      </c>
      <c r="F730">
        <v>965.82629245282999</v>
      </c>
      <c r="G730">
        <v>1.13193718867925</v>
      </c>
      <c r="H730">
        <v>3.4156196226415099</v>
      </c>
      <c r="I730">
        <v>49.773000000000003</v>
      </c>
      <c r="J730">
        <v>0.64538099999999998</v>
      </c>
      <c r="K730">
        <v>21.4789375063867</v>
      </c>
      <c r="L730">
        <v>67.662340145310097</v>
      </c>
      <c r="M730">
        <v>965.96984433706496</v>
      </c>
      <c r="N730">
        <v>1.1322322100314499</v>
      </c>
      <c r="O730">
        <v>3.4370317443408398</v>
      </c>
      <c r="P730">
        <v>49.071357342769197</v>
      </c>
      <c r="Q730">
        <v>0.64314588706572295</v>
      </c>
      <c r="R730">
        <v>2015</v>
      </c>
      <c r="S730">
        <v>20.8659245283019</v>
      </c>
      <c r="T730">
        <v>68.111870754717003</v>
      </c>
      <c r="U730">
        <v>966.09725471698096</v>
      </c>
      <c r="V730">
        <v>1.1349820283018901</v>
      </c>
      <c r="W730">
        <v>3.4255745566037699</v>
      </c>
      <c r="X730">
        <v>48.363</v>
      </c>
      <c r="Y730">
        <v>0.64435500000000001</v>
      </c>
      <c r="Z730">
        <v>21.0617361050653</v>
      </c>
      <c r="AA730">
        <v>67.617582284553393</v>
      </c>
      <c r="AB730">
        <v>966.06375203231596</v>
      </c>
      <c r="AC730">
        <v>1.1341163520722799</v>
      </c>
      <c r="AD730">
        <v>3.44414718938252</v>
      </c>
      <c r="AE730">
        <v>48.368612748990003</v>
      </c>
      <c r="AF730">
        <v>0.643459587759731</v>
      </c>
      <c r="AG730">
        <v>1.9808500079969201E-2</v>
      </c>
      <c r="AH730">
        <v>6.6192636951025602E-4</v>
      </c>
      <c r="AI730" s="1">
        <v>-9.7206519811635593E-5</v>
      </c>
      <c r="AJ730">
        <v>-1.66133045995337E-3</v>
      </c>
      <c r="AK730">
        <v>-2.0659526583579999E-3</v>
      </c>
      <c r="AL730">
        <v>1.4528938372206399E-2</v>
      </c>
      <c r="AM730">
        <v>-4.87521982694969E-4</v>
      </c>
      <c r="AO730"/>
      <c r="AP730"/>
      <c r="AR730"/>
      <c r="AS730"/>
      <c r="AU730"/>
      <c r="AV730"/>
      <c r="BA730"/>
      <c r="BB730"/>
    </row>
    <row r="731" spans="1:54" hidden="1" x14ac:dyDescent="0.25">
      <c r="A731">
        <v>2056</v>
      </c>
      <c r="B731" t="s">
        <v>39</v>
      </c>
      <c r="C731" t="s">
        <v>45</v>
      </c>
      <c r="D731">
        <v>21.7902075471698</v>
      </c>
      <c r="E731">
        <v>67.264253773584898</v>
      </c>
      <c r="F731">
        <v>965.89227358490598</v>
      </c>
      <c r="G731">
        <v>1.1308535566037701</v>
      </c>
      <c r="H731">
        <v>3.4209236981132101</v>
      </c>
      <c r="I731">
        <v>47.837000000000103</v>
      </c>
      <c r="J731">
        <v>0.64055600000000001</v>
      </c>
      <c r="K731">
        <v>21.480956246168901</v>
      </c>
      <c r="L731">
        <v>67.651484326571705</v>
      </c>
      <c r="M731">
        <v>965.97073154383304</v>
      </c>
      <c r="N731">
        <v>1.13222554127131</v>
      </c>
      <c r="O731">
        <v>3.4385742299330202</v>
      </c>
      <c r="P731">
        <v>49.065373756445098</v>
      </c>
      <c r="Q731">
        <v>0.64318105927328395</v>
      </c>
      <c r="R731">
        <v>2015</v>
      </c>
      <c r="S731">
        <v>20.8659245283019</v>
      </c>
      <c r="T731">
        <v>68.111870754717003</v>
      </c>
      <c r="U731">
        <v>966.09725471698096</v>
      </c>
      <c r="V731">
        <v>1.1349820283018901</v>
      </c>
      <c r="W731">
        <v>3.4255745566037699</v>
      </c>
      <c r="X731">
        <v>48.363</v>
      </c>
      <c r="Y731">
        <v>0.64435500000000001</v>
      </c>
      <c r="Z731">
        <v>21.0617361050653</v>
      </c>
      <c r="AA731">
        <v>67.617582284553393</v>
      </c>
      <c r="AB731">
        <v>966.06375203231596</v>
      </c>
      <c r="AC731">
        <v>1.1341163520722799</v>
      </c>
      <c r="AD731">
        <v>3.44414718938252</v>
      </c>
      <c r="AE731">
        <v>48.368612748990003</v>
      </c>
      <c r="AF731">
        <v>0.643459587759731</v>
      </c>
      <c r="AG731">
        <v>1.99043487684189E-2</v>
      </c>
      <c r="AH731">
        <v>5.0137909213696704E-4</v>
      </c>
      <c r="AI731" s="1">
        <v>-9.6288146913494401E-5</v>
      </c>
      <c r="AJ731">
        <v>-1.667210597492E-3</v>
      </c>
      <c r="AK731">
        <v>-1.61809561062814E-3</v>
      </c>
      <c r="AL731">
        <v>1.44052303313078E-2</v>
      </c>
      <c r="AM731">
        <v>-4.3286088473333903E-4</v>
      </c>
      <c r="AO731"/>
      <c r="AP731"/>
      <c r="AR731"/>
      <c r="AS731"/>
      <c r="AU731"/>
      <c r="AV731"/>
      <c r="BA731"/>
      <c r="BB731"/>
    </row>
    <row r="732" spans="1:54" hidden="1" x14ac:dyDescent="0.25">
      <c r="A732">
        <v>2057</v>
      </c>
      <c r="B732" t="s">
        <v>39</v>
      </c>
      <c r="C732" t="s">
        <v>45</v>
      </c>
      <c r="D732">
        <v>21.568745283018899</v>
      </c>
      <c r="E732">
        <v>67.032758490565996</v>
      </c>
      <c r="F732">
        <v>966.27557547169795</v>
      </c>
      <c r="G732">
        <v>1.13219937735849</v>
      </c>
      <c r="H732">
        <v>3.3994868018867899</v>
      </c>
      <c r="I732">
        <v>49.11</v>
      </c>
      <c r="J732">
        <v>0.64660600000000001</v>
      </c>
      <c r="K732">
        <v>21.4831310603331</v>
      </c>
      <c r="L732">
        <v>67.641683686609497</v>
      </c>
      <c r="M732">
        <v>965.97181876150296</v>
      </c>
      <c r="N732">
        <v>1.13221846661213</v>
      </c>
      <c r="O732">
        <v>3.43987428112677</v>
      </c>
      <c r="P732">
        <v>49.068553509132002</v>
      </c>
      <c r="Q732">
        <v>0.64320289996535995</v>
      </c>
      <c r="R732">
        <v>2015</v>
      </c>
      <c r="S732">
        <v>20.8659245283019</v>
      </c>
      <c r="T732">
        <v>68.111870754717003</v>
      </c>
      <c r="U732">
        <v>966.09725471698096</v>
      </c>
      <c r="V732">
        <v>1.1349820283018901</v>
      </c>
      <c r="W732">
        <v>3.4255745566037699</v>
      </c>
      <c r="X732">
        <v>48.363</v>
      </c>
      <c r="Y732">
        <v>0.64435500000000001</v>
      </c>
      <c r="Z732">
        <v>21.0617361050653</v>
      </c>
      <c r="AA732">
        <v>67.617582284553393</v>
      </c>
      <c r="AB732">
        <v>966.06375203231596</v>
      </c>
      <c r="AC732">
        <v>1.1341163520722799</v>
      </c>
      <c r="AD732">
        <v>3.44414718938252</v>
      </c>
      <c r="AE732">
        <v>48.368612748990003</v>
      </c>
      <c r="AF732">
        <v>0.643459587759731</v>
      </c>
      <c r="AG732">
        <v>2.0007607785311299E-2</v>
      </c>
      <c r="AH732">
        <v>3.5643690948214299E-4</v>
      </c>
      <c r="AI732" s="1">
        <v>-9.5162737055453503E-5</v>
      </c>
      <c r="AJ732">
        <v>-1.67344863398133E-3</v>
      </c>
      <c r="AK732">
        <v>-1.2406288177564701E-3</v>
      </c>
      <c r="AL732">
        <v>1.44709703330623E-2</v>
      </c>
      <c r="AM732">
        <v>-3.9891828368698499E-4</v>
      </c>
      <c r="AO732"/>
      <c r="AP732"/>
      <c r="AR732"/>
      <c r="AS732"/>
      <c r="AU732"/>
      <c r="AV732"/>
      <c r="BA732"/>
      <c r="BB732"/>
    </row>
    <row r="733" spans="1:54" hidden="1" x14ac:dyDescent="0.25">
      <c r="A733">
        <v>2058</v>
      </c>
      <c r="B733" t="s">
        <v>39</v>
      </c>
      <c r="C733" t="s">
        <v>45</v>
      </c>
      <c r="D733">
        <v>21.512471698113199</v>
      </c>
      <c r="E733">
        <v>67.724375471698096</v>
      </c>
      <c r="F733">
        <v>966.45389622641505</v>
      </c>
      <c r="G733">
        <v>1.1326169245283</v>
      </c>
      <c r="H733">
        <v>3.4670743584905699</v>
      </c>
      <c r="I733">
        <v>47.463000000000001</v>
      </c>
      <c r="J733">
        <v>0.63868400000000003</v>
      </c>
      <c r="K733">
        <v>21.485013462661101</v>
      </c>
      <c r="L733">
        <v>67.632311459584997</v>
      </c>
      <c r="M733">
        <v>965.97301837442205</v>
      </c>
      <c r="N733">
        <v>1.1322127736459999</v>
      </c>
      <c r="O733">
        <v>3.4412490310663002</v>
      </c>
      <c r="P733">
        <v>49.081513458878199</v>
      </c>
      <c r="Q733">
        <v>0.64321753151581595</v>
      </c>
      <c r="R733">
        <v>2015</v>
      </c>
      <c r="S733">
        <v>20.8659245283019</v>
      </c>
      <c r="T733">
        <v>68.111870754717003</v>
      </c>
      <c r="U733">
        <v>966.09725471698096</v>
      </c>
      <c r="V733">
        <v>1.1349820283018901</v>
      </c>
      <c r="W733">
        <v>3.4255745566037699</v>
      </c>
      <c r="X733">
        <v>48.363</v>
      </c>
      <c r="Y733">
        <v>0.64435500000000001</v>
      </c>
      <c r="Z733">
        <v>21.0617361050653</v>
      </c>
      <c r="AA733">
        <v>67.617582284553393</v>
      </c>
      <c r="AB733">
        <v>966.06375203231596</v>
      </c>
      <c r="AC733">
        <v>1.1341163520722799</v>
      </c>
      <c r="AD733">
        <v>3.44414718938252</v>
      </c>
      <c r="AE733">
        <v>48.368612748990003</v>
      </c>
      <c r="AF733">
        <v>0.643459587759731</v>
      </c>
      <c r="AG733">
        <v>2.0096983244135301E-2</v>
      </c>
      <c r="AH733">
        <v>2.1783054841636201E-4</v>
      </c>
      <c r="AI733" s="1">
        <v>-9.3920983686337107E-5</v>
      </c>
      <c r="AJ733">
        <v>-1.6784683712555901E-3</v>
      </c>
      <c r="AK733">
        <v>-8.4147342051681898E-4</v>
      </c>
      <c r="AL733">
        <v>1.47389116489201E-2</v>
      </c>
      <c r="AM733">
        <v>-3.7617940352419201E-4</v>
      </c>
      <c r="AO733"/>
      <c r="AP733"/>
      <c r="AR733"/>
      <c r="AS733"/>
      <c r="AU733"/>
      <c r="AV733"/>
      <c r="BA733"/>
      <c r="BB733"/>
    </row>
    <row r="734" spans="1:54" hidden="1" x14ac:dyDescent="0.25">
      <c r="A734">
        <v>2059</v>
      </c>
      <c r="B734" t="s">
        <v>39</v>
      </c>
      <c r="C734" t="s">
        <v>45</v>
      </c>
      <c r="D734">
        <v>21.4633773584906</v>
      </c>
      <c r="E734">
        <v>68.261076415094294</v>
      </c>
      <c r="F734">
        <v>965.847349056604</v>
      </c>
      <c r="G734">
        <v>1.13209896226415</v>
      </c>
      <c r="H734">
        <v>3.4389495141509498</v>
      </c>
      <c r="I734">
        <v>50.210999999999999</v>
      </c>
      <c r="J734">
        <v>0.63948300000000002</v>
      </c>
      <c r="K734">
        <v>21.4861431521004</v>
      </c>
      <c r="L734">
        <v>67.622579171837103</v>
      </c>
      <c r="M734">
        <v>965.97422681265903</v>
      </c>
      <c r="N734">
        <v>1.1322102783380501</v>
      </c>
      <c r="O734">
        <v>3.4430009070566299</v>
      </c>
      <c r="P734">
        <v>49.1023935509956</v>
      </c>
      <c r="Q734">
        <v>0.64323305760632699</v>
      </c>
      <c r="R734">
        <v>2015</v>
      </c>
      <c r="S734">
        <v>20.8659245283019</v>
      </c>
      <c r="T734">
        <v>68.111870754717003</v>
      </c>
      <c r="U734">
        <v>966.09725471698096</v>
      </c>
      <c r="V734">
        <v>1.1349820283018901</v>
      </c>
      <c r="W734">
        <v>3.4255745566037699</v>
      </c>
      <c r="X734">
        <v>48.363</v>
      </c>
      <c r="Y734">
        <v>0.64435500000000001</v>
      </c>
      <c r="Z734">
        <v>21.0617361050653</v>
      </c>
      <c r="AA734">
        <v>67.617582284553393</v>
      </c>
      <c r="AB734">
        <v>966.06375203231596</v>
      </c>
      <c r="AC734">
        <v>1.1341163520722799</v>
      </c>
      <c r="AD734">
        <v>3.44414718938252</v>
      </c>
      <c r="AE734">
        <v>48.368612748990003</v>
      </c>
      <c r="AF734">
        <v>0.643459587759731</v>
      </c>
      <c r="AG734">
        <v>2.0150620296354099E-2</v>
      </c>
      <c r="AH734" s="1">
        <v>7.3899230273040495E-5</v>
      </c>
      <c r="AI734" s="1">
        <v>-9.2670094979224605E-5</v>
      </c>
      <c r="AJ734">
        <v>-1.6806685934353601E-3</v>
      </c>
      <c r="AK734">
        <v>-3.3282036535044001E-4</v>
      </c>
      <c r="AL734">
        <v>1.5170598458415801E-2</v>
      </c>
      <c r="AM734">
        <v>-3.52050319418801E-4</v>
      </c>
      <c r="AO734"/>
      <c r="AP734"/>
      <c r="AR734"/>
      <c r="AS734"/>
      <c r="AU734"/>
      <c r="AV734"/>
      <c r="BA734"/>
      <c r="BB734"/>
    </row>
    <row r="735" spans="1:54" hidden="1" x14ac:dyDescent="0.25">
      <c r="A735">
        <v>2060</v>
      </c>
      <c r="B735" t="s">
        <v>39</v>
      </c>
      <c r="C735" t="s">
        <v>45</v>
      </c>
      <c r="D735">
        <v>21.4661981132076</v>
      </c>
      <c r="E735">
        <v>67.687153773584896</v>
      </c>
      <c r="F735">
        <v>965.93242452830202</v>
      </c>
      <c r="G735">
        <v>1.1322591509433999</v>
      </c>
      <c r="H735">
        <v>3.4115974528301898</v>
      </c>
      <c r="I735">
        <v>48.8780000000001</v>
      </c>
      <c r="J735">
        <v>0.64250300000000005</v>
      </c>
      <c r="K735">
        <v>21.4866431691601</v>
      </c>
      <c r="L735">
        <v>67.612622279337003</v>
      </c>
      <c r="M735">
        <v>965.97547022865103</v>
      </c>
      <c r="N735">
        <v>1.13221048183094</v>
      </c>
      <c r="O735">
        <v>3.4450297558185401</v>
      </c>
      <c r="P735">
        <v>49.1296626560558</v>
      </c>
      <c r="Q735">
        <v>0.64324869693664</v>
      </c>
      <c r="R735">
        <v>2015</v>
      </c>
      <c r="S735">
        <v>20.8659245283019</v>
      </c>
      <c r="T735">
        <v>68.111870754717003</v>
      </c>
      <c r="U735">
        <v>966.09725471698096</v>
      </c>
      <c r="V735">
        <v>1.1349820283018901</v>
      </c>
      <c r="W735">
        <v>3.4255745566037699</v>
      </c>
      <c r="X735">
        <v>48.363</v>
      </c>
      <c r="Y735">
        <v>0.64435500000000001</v>
      </c>
      <c r="Z735">
        <v>21.0617361050653</v>
      </c>
      <c r="AA735">
        <v>67.617582284553393</v>
      </c>
      <c r="AB735">
        <v>966.06375203231596</v>
      </c>
      <c r="AC735">
        <v>1.1341163520722799</v>
      </c>
      <c r="AD735">
        <v>3.44414718938252</v>
      </c>
      <c r="AE735">
        <v>48.368612748990003</v>
      </c>
      <c r="AF735">
        <v>0.643459587759731</v>
      </c>
      <c r="AG735">
        <v>2.0174360839733799E-2</v>
      </c>
      <c r="AH735" s="1">
        <v>-7.3353779428500597E-5</v>
      </c>
      <c r="AI735" s="1">
        <v>-9.1382999807093304E-5</v>
      </c>
      <c r="AJ735">
        <v>-1.6804891648528699E-3</v>
      </c>
      <c r="AK735">
        <v>2.5625107972904399E-4</v>
      </c>
      <c r="AL735">
        <v>1.57343753275557E-2</v>
      </c>
      <c r="AM735">
        <v>-3.2774524943484902E-4</v>
      </c>
      <c r="AO735"/>
      <c r="AP735"/>
      <c r="AR735"/>
      <c r="AS735"/>
      <c r="AU735"/>
      <c r="AV735"/>
      <c r="BA735"/>
      <c r="BB735"/>
    </row>
    <row r="736" spans="1:54" hidden="1" x14ac:dyDescent="0.25">
      <c r="A736">
        <v>2061</v>
      </c>
      <c r="B736" t="s">
        <v>39</v>
      </c>
      <c r="C736" t="s">
        <v>45</v>
      </c>
      <c r="D736">
        <v>21.394254716981202</v>
      </c>
      <c r="E736">
        <v>68.091633018867896</v>
      </c>
      <c r="F736">
        <v>965.83744339622604</v>
      </c>
      <c r="G736">
        <v>1.1323952735849101</v>
      </c>
      <c r="H736">
        <v>3.4063121056603798</v>
      </c>
      <c r="I736">
        <v>49.552999999999997</v>
      </c>
      <c r="J736">
        <v>0.64834499999999995</v>
      </c>
      <c r="K736">
        <v>21.4866365543492</v>
      </c>
      <c r="L736">
        <v>67.602576238055704</v>
      </c>
      <c r="M736">
        <v>965.97677477482898</v>
      </c>
      <c r="N736">
        <v>1.1322128852673401</v>
      </c>
      <c r="O736">
        <v>3.4472354240728502</v>
      </c>
      <c r="P736">
        <v>49.161789644630801</v>
      </c>
      <c r="Q736">
        <v>0.64326366820649805</v>
      </c>
      <c r="R736">
        <v>2015</v>
      </c>
      <c r="S736">
        <v>20.8659245283019</v>
      </c>
      <c r="T736">
        <v>68.111870754717003</v>
      </c>
      <c r="U736">
        <v>966.09725471698096</v>
      </c>
      <c r="V736">
        <v>1.1349820283018901</v>
      </c>
      <c r="W736">
        <v>3.4255745566037699</v>
      </c>
      <c r="X736">
        <v>48.363</v>
      </c>
      <c r="Y736">
        <v>0.64435500000000001</v>
      </c>
      <c r="Z736">
        <v>21.0617361050653</v>
      </c>
      <c r="AA736">
        <v>67.617582284553393</v>
      </c>
      <c r="AB736">
        <v>966.06375203231596</v>
      </c>
      <c r="AC736">
        <v>1.1341163520722799</v>
      </c>
      <c r="AD736">
        <v>3.44414718938252</v>
      </c>
      <c r="AE736">
        <v>48.368612748990003</v>
      </c>
      <c r="AF736">
        <v>0.643459587759731</v>
      </c>
      <c r="AG736">
        <v>2.0174046772039701E-2</v>
      </c>
      <c r="AH736">
        <v>-2.2192521516873099E-4</v>
      </c>
      <c r="AI736" s="1">
        <v>-9.0032627043391299E-5</v>
      </c>
      <c r="AJ736">
        <v>-1.6783699498407599E-3</v>
      </c>
      <c r="AK736">
        <v>8.9666164670723202E-4</v>
      </c>
      <c r="AL736">
        <v>1.6398586822345799E-2</v>
      </c>
      <c r="AM736">
        <v>-3.0447841163655E-4</v>
      </c>
      <c r="AO736"/>
      <c r="AP736"/>
      <c r="AR736"/>
      <c r="AS736"/>
      <c r="AU736"/>
      <c r="AV736"/>
      <c r="BA736"/>
      <c r="BB736"/>
    </row>
    <row r="737" spans="1:54" hidden="1" x14ac:dyDescent="0.25">
      <c r="A737">
        <v>2062</v>
      </c>
      <c r="B737" t="s">
        <v>39</v>
      </c>
      <c r="C737" t="s">
        <v>45</v>
      </c>
      <c r="D737">
        <v>21.277339622641499</v>
      </c>
      <c r="E737">
        <v>67.672205660377401</v>
      </c>
      <c r="F737">
        <v>966.38777358490597</v>
      </c>
      <c r="G737">
        <v>1.1335430943396201</v>
      </c>
      <c r="H737">
        <v>3.42534851037736</v>
      </c>
      <c r="I737">
        <v>48.162999999999997</v>
      </c>
      <c r="J737">
        <v>0.64544199999999996</v>
      </c>
      <c r="K737">
        <v>21.486246348176898</v>
      </c>
      <c r="L737">
        <v>67.592576503964395</v>
      </c>
      <c r="M737">
        <v>965.97816660363003</v>
      </c>
      <c r="N737">
        <v>1.1322169897899099</v>
      </c>
      <c r="O737">
        <v>3.4495177585403498</v>
      </c>
      <c r="P737">
        <v>49.197243387292097</v>
      </c>
      <c r="Q737">
        <v>0.64327719011564699</v>
      </c>
      <c r="R737">
        <v>2015</v>
      </c>
      <c r="S737">
        <v>20.8659245283019</v>
      </c>
      <c r="T737">
        <v>68.111870754717003</v>
      </c>
      <c r="U737">
        <v>966.09725471698096</v>
      </c>
      <c r="V737">
        <v>1.1349820283018901</v>
      </c>
      <c r="W737">
        <v>3.4255745566037699</v>
      </c>
      <c r="X737">
        <v>48.363</v>
      </c>
      <c r="Y737">
        <v>0.64435500000000001</v>
      </c>
      <c r="Z737">
        <v>21.0617361050653</v>
      </c>
      <c r="AA737">
        <v>67.617582284553393</v>
      </c>
      <c r="AB737">
        <v>966.06375203231596</v>
      </c>
      <c r="AC737">
        <v>1.1341163520722799</v>
      </c>
      <c r="AD737">
        <v>3.44414718938252</v>
      </c>
      <c r="AE737">
        <v>48.368612748990003</v>
      </c>
      <c r="AF737">
        <v>0.643459587759731</v>
      </c>
      <c r="AG737">
        <v>2.0155519991037599E-2</v>
      </c>
      <c r="AH737">
        <v>-3.6981181142728002E-4</v>
      </c>
      <c r="AI737" s="1">
        <v>-8.8591905561919606E-5</v>
      </c>
      <c r="AJ737">
        <v>-1.67475081273166E-3</v>
      </c>
      <c r="AK737">
        <v>1.5593320675705001E-3</v>
      </c>
      <c r="AL737">
        <v>1.7131577508792298E-2</v>
      </c>
      <c r="AM737">
        <v>-2.8346402408777001E-4</v>
      </c>
      <c r="AO737"/>
      <c r="AP737"/>
      <c r="AR737"/>
      <c r="AS737"/>
      <c r="AU737"/>
      <c r="AV737"/>
      <c r="BA737"/>
      <c r="BB737"/>
    </row>
    <row r="738" spans="1:54" hidden="1" x14ac:dyDescent="0.25">
      <c r="A738">
        <v>2063</v>
      </c>
      <c r="B738" t="s">
        <v>39</v>
      </c>
      <c r="C738" t="s">
        <v>45</v>
      </c>
      <c r="D738">
        <v>21.370632075471701</v>
      </c>
      <c r="E738">
        <v>68.276844339622698</v>
      </c>
      <c r="F738">
        <v>965.70928301886795</v>
      </c>
      <c r="G738">
        <v>1.1323054245283</v>
      </c>
      <c r="H738">
        <v>3.4243325188679301</v>
      </c>
      <c r="I738">
        <v>47.784000000000098</v>
      </c>
      <c r="J738">
        <v>0.63861199999999996</v>
      </c>
      <c r="K738">
        <v>21.485595591152201</v>
      </c>
      <c r="L738">
        <v>67.582758533034294</v>
      </c>
      <c r="M738">
        <v>965.97967186748497</v>
      </c>
      <c r="N738">
        <v>1.13222229654133</v>
      </c>
      <c r="O738">
        <v>3.4517766059418502</v>
      </c>
      <c r="P738">
        <v>49.234492754611601</v>
      </c>
      <c r="Q738">
        <v>0.64328848136383299</v>
      </c>
      <c r="R738">
        <v>2015</v>
      </c>
      <c r="S738">
        <v>20.8659245283019</v>
      </c>
      <c r="T738">
        <v>68.111870754717003</v>
      </c>
      <c r="U738">
        <v>966.09725471698096</v>
      </c>
      <c r="V738">
        <v>1.1349820283018901</v>
      </c>
      <c r="W738">
        <v>3.4255745566037699</v>
      </c>
      <c r="X738">
        <v>48.363</v>
      </c>
      <c r="Y738">
        <v>0.64435500000000001</v>
      </c>
      <c r="Z738">
        <v>21.0617361050653</v>
      </c>
      <c r="AA738">
        <v>67.617582284553393</v>
      </c>
      <c r="AB738">
        <v>966.06375203231596</v>
      </c>
      <c r="AC738">
        <v>1.1341163520722799</v>
      </c>
      <c r="AD738">
        <v>3.44414718938252</v>
      </c>
      <c r="AE738">
        <v>48.368612748990003</v>
      </c>
      <c r="AF738">
        <v>0.643459587759731</v>
      </c>
      <c r="AG738">
        <v>2.0124622394493499E-2</v>
      </c>
      <c r="AH738">
        <v>-5.1501030268398702E-4</v>
      </c>
      <c r="AI738" s="1">
        <v>-8.7033764235655599E-5</v>
      </c>
      <c r="AJ738">
        <v>-1.6700716178576201E-3</v>
      </c>
      <c r="AK738">
        <v>2.21518307430483E-3</v>
      </c>
      <c r="AL738">
        <v>1.7901691952901699E-2</v>
      </c>
      <c r="AM738">
        <v>-2.6591630485203098E-4</v>
      </c>
      <c r="AO738"/>
      <c r="AP738"/>
      <c r="AR738"/>
      <c r="AS738"/>
      <c r="AU738"/>
      <c r="AV738"/>
      <c r="BA738"/>
      <c r="BB738"/>
    </row>
    <row r="739" spans="1:54" hidden="1" x14ac:dyDescent="0.25">
      <c r="A739">
        <v>2064</v>
      </c>
      <c r="B739" t="s">
        <v>39</v>
      </c>
      <c r="C739" t="s">
        <v>45</v>
      </c>
      <c r="D739">
        <v>21.526698113207601</v>
      </c>
      <c r="E739">
        <v>67.277291509433994</v>
      </c>
      <c r="F739">
        <v>965.90679245283002</v>
      </c>
      <c r="G739">
        <v>1.1320348867924499</v>
      </c>
      <c r="H739">
        <v>3.4580566037735898</v>
      </c>
      <c r="I739">
        <v>48.374000000000002</v>
      </c>
      <c r="J739">
        <v>0.64242100000000002</v>
      </c>
      <c r="K739">
        <v>21.484807323784199</v>
      </c>
      <c r="L739">
        <v>67.573257781236293</v>
      </c>
      <c r="M739">
        <v>965.98131671883095</v>
      </c>
      <c r="N739">
        <v>1.13222830666427</v>
      </c>
      <c r="O739">
        <v>3.4539118129981401</v>
      </c>
      <c r="P739">
        <v>49.272006617161097</v>
      </c>
      <c r="Q739">
        <v>0.64329676065079999</v>
      </c>
      <c r="R739">
        <v>2015</v>
      </c>
      <c r="S739">
        <v>20.8659245283019</v>
      </c>
      <c r="T739">
        <v>68.111870754717003</v>
      </c>
      <c r="U739">
        <v>966.09725471698096</v>
      </c>
      <c r="V739">
        <v>1.1349820283018901</v>
      </c>
      <c r="W739">
        <v>3.4255745566037699</v>
      </c>
      <c r="X739">
        <v>48.363</v>
      </c>
      <c r="Y739">
        <v>0.64435500000000001</v>
      </c>
      <c r="Z739">
        <v>21.0617361050653</v>
      </c>
      <c r="AA739">
        <v>67.617582284553393</v>
      </c>
      <c r="AB739">
        <v>966.06375203231596</v>
      </c>
      <c r="AC739">
        <v>1.1341163520722799</v>
      </c>
      <c r="AD739">
        <v>3.44414718938252</v>
      </c>
      <c r="AE739">
        <v>48.368612748990003</v>
      </c>
      <c r="AF739">
        <v>0.643459587759731</v>
      </c>
      <c r="AG739">
        <v>2.00871958801726E-2</v>
      </c>
      <c r="AH739">
        <v>-6.55517423419951E-4</v>
      </c>
      <c r="AI739" s="1">
        <v>-8.5331131938047198E-5</v>
      </c>
      <c r="AJ739">
        <v>-1.66477222955165E-3</v>
      </c>
      <c r="AK739">
        <v>2.83513539889646E-3</v>
      </c>
      <c r="AL739">
        <v>1.8677274720679999E-2</v>
      </c>
      <c r="AM739">
        <v>-2.5304947199371802E-4</v>
      </c>
      <c r="AO739"/>
      <c r="AP739"/>
      <c r="AR739"/>
      <c r="AS739"/>
      <c r="AU739"/>
      <c r="AV739"/>
      <c r="BA739"/>
      <c r="BB739"/>
    </row>
    <row r="740" spans="1:54" hidden="1" x14ac:dyDescent="0.25">
      <c r="A740">
        <v>2065</v>
      </c>
      <c r="B740" t="s">
        <v>39</v>
      </c>
      <c r="C740" t="s">
        <v>45</v>
      </c>
      <c r="D740">
        <v>21.549660377358499</v>
      </c>
      <c r="E740">
        <v>67.439762264151</v>
      </c>
      <c r="F740">
        <v>966.17924528301899</v>
      </c>
      <c r="G740">
        <v>1.1322092735849101</v>
      </c>
      <c r="H740">
        <v>3.5021236415094301</v>
      </c>
      <c r="I740">
        <v>49.317</v>
      </c>
      <c r="J740">
        <v>0.64962399999999998</v>
      </c>
      <c r="K740">
        <v>21.484004586582099</v>
      </c>
      <c r="L740">
        <v>67.564209704541796</v>
      </c>
      <c r="M740">
        <v>965.98312731010105</v>
      </c>
      <c r="N740">
        <v>1.13223452130138</v>
      </c>
      <c r="O740">
        <v>3.4558232264300299</v>
      </c>
      <c r="P740">
        <v>49.308253845512198</v>
      </c>
      <c r="Q740">
        <v>0.64330124667629296</v>
      </c>
      <c r="R740">
        <v>2015</v>
      </c>
      <c r="S740">
        <v>20.8659245283019</v>
      </c>
      <c r="T740">
        <v>68.111870754717003</v>
      </c>
      <c r="U740">
        <v>966.09725471698096</v>
      </c>
      <c r="V740">
        <v>1.1349820283018901</v>
      </c>
      <c r="W740">
        <v>3.4255745566037699</v>
      </c>
      <c r="X740">
        <v>48.363</v>
      </c>
      <c r="Y740">
        <v>0.64435500000000001</v>
      </c>
      <c r="Z740">
        <v>21.0617361050653</v>
      </c>
      <c r="AA740">
        <v>67.617582284553393</v>
      </c>
      <c r="AB740">
        <v>966.06375203231596</v>
      </c>
      <c r="AC740">
        <v>1.1341163520722799</v>
      </c>
      <c r="AD740">
        <v>3.44414718938252</v>
      </c>
      <c r="AE740">
        <v>48.368612748990003</v>
      </c>
      <c r="AF740">
        <v>0.643459587759731</v>
      </c>
      <c r="AG740">
        <v>2.0049082345841102E-2</v>
      </c>
      <c r="AH740">
        <v>-7.8932990811459195E-4</v>
      </c>
      <c r="AI740" s="1">
        <v>-8.3456937542660106E-5</v>
      </c>
      <c r="AJ740">
        <v>-1.6592925121458101E-3</v>
      </c>
      <c r="AK740">
        <v>3.3901097733312598E-3</v>
      </c>
      <c r="AL740">
        <v>1.94266703781334E-2</v>
      </c>
      <c r="AM740">
        <v>-2.4607774357669803E-4</v>
      </c>
      <c r="AO740"/>
      <c r="AP740"/>
      <c r="AR740"/>
      <c r="AS740"/>
      <c r="AU740"/>
      <c r="AV740"/>
      <c r="BA740"/>
      <c r="BB740"/>
    </row>
    <row r="741" spans="1:54" hidden="1" x14ac:dyDescent="0.25">
      <c r="A741">
        <v>2066</v>
      </c>
      <c r="B741" t="s">
        <v>39</v>
      </c>
      <c r="C741" t="s">
        <v>45</v>
      </c>
      <c r="D741">
        <v>21.440254716981201</v>
      </c>
      <c r="E741">
        <v>68.237794339622596</v>
      </c>
      <c r="F741">
        <v>966.183424528302</v>
      </c>
      <c r="G741">
        <v>1.13259277358491</v>
      </c>
      <c r="H741">
        <v>3.4374196509433999</v>
      </c>
      <c r="I741">
        <v>49.94</v>
      </c>
      <c r="J741">
        <v>0.64357600000000004</v>
      </c>
      <c r="K741">
        <v>21.483310420054899</v>
      </c>
      <c r="L741">
        <v>67.555749758921806</v>
      </c>
      <c r="M741">
        <v>965.98512979372902</v>
      </c>
      <c r="N741">
        <v>1.13224044159534</v>
      </c>
      <c r="O741">
        <v>3.4574106929583199</v>
      </c>
      <c r="P741">
        <v>49.341703310236802</v>
      </c>
      <c r="Q741">
        <v>0.64330115814005695</v>
      </c>
      <c r="R741">
        <v>2015</v>
      </c>
      <c r="S741">
        <v>20.8659245283019</v>
      </c>
      <c r="T741">
        <v>68.111870754717003</v>
      </c>
      <c r="U741">
        <v>966.09725471698096</v>
      </c>
      <c r="V741">
        <v>1.1349820283018901</v>
      </c>
      <c r="W741">
        <v>3.4255745566037699</v>
      </c>
      <c r="X741">
        <v>48.363</v>
      </c>
      <c r="Y741">
        <v>0.64435500000000001</v>
      </c>
      <c r="Z741">
        <v>21.0617361050653</v>
      </c>
      <c r="AA741">
        <v>67.617582284553393</v>
      </c>
      <c r="AB741">
        <v>966.06375203231596</v>
      </c>
      <c r="AC741">
        <v>1.1341163520722799</v>
      </c>
      <c r="AD741">
        <v>3.44414718938252</v>
      </c>
      <c r="AE741">
        <v>48.368612748990003</v>
      </c>
      <c r="AF741">
        <v>0.643459587759731</v>
      </c>
      <c r="AG741">
        <v>2.0016123689264802E-2</v>
      </c>
      <c r="AH741">
        <v>-9.1444449124817001E-4</v>
      </c>
      <c r="AI741" s="1">
        <v>-8.1384109922707105E-5</v>
      </c>
      <c r="AJ741">
        <v>-1.65407232997293E-3</v>
      </c>
      <c r="AK741">
        <v>3.8510269295956002E-3</v>
      </c>
      <c r="AL741">
        <v>2.0118223491268E-2</v>
      </c>
      <c r="AM741">
        <v>-2.46215337664837E-4</v>
      </c>
      <c r="AO741"/>
      <c r="AP741"/>
      <c r="AR741"/>
      <c r="AS741"/>
      <c r="AU741"/>
      <c r="AV741"/>
      <c r="BA741"/>
      <c r="BB741"/>
    </row>
    <row r="742" spans="1:54" hidden="1" x14ac:dyDescent="0.25">
      <c r="A742">
        <v>2067</v>
      </c>
      <c r="B742" t="s">
        <v>39</v>
      </c>
      <c r="C742" t="s">
        <v>45</v>
      </c>
      <c r="D742">
        <v>21.4983962264151</v>
      </c>
      <c r="E742">
        <v>67.383410377358501</v>
      </c>
      <c r="F742">
        <v>965.70513207547197</v>
      </c>
      <c r="G742">
        <v>1.1319198301886799</v>
      </c>
      <c r="H742">
        <v>3.5060338113207599</v>
      </c>
      <c r="I742">
        <v>52.408000000000001</v>
      </c>
      <c r="J742">
        <v>0.63990599999999997</v>
      </c>
      <c r="K742">
        <v>21.482847864711701</v>
      </c>
      <c r="L742">
        <v>67.548013400347301</v>
      </c>
      <c r="M742">
        <v>965.98735032214904</v>
      </c>
      <c r="N742">
        <v>1.13224556868882</v>
      </c>
      <c r="O742">
        <v>3.4585740593038001</v>
      </c>
      <c r="P742">
        <v>49.370823881906603</v>
      </c>
      <c r="Q742">
        <v>0.64329571374183903</v>
      </c>
      <c r="R742">
        <v>2015</v>
      </c>
      <c r="S742">
        <v>20.8659245283019</v>
      </c>
      <c r="T742">
        <v>68.111870754717003</v>
      </c>
      <c r="U742">
        <v>966.09725471698096</v>
      </c>
      <c r="V742">
        <v>1.1349820283018901</v>
      </c>
      <c r="W742">
        <v>3.4255745566037699</v>
      </c>
      <c r="X742">
        <v>48.363</v>
      </c>
      <c r="Y742">
        <v>0.64435500000000001</v>
      </c>
      <c r="Z742">
        <v>21.0617361050653</v>
      </c>
      <c r="AA742">
        <v>67.617582284553393</v>
      </c>
      <c r="AB742">
        <v>966.06375203231596</v>
      </c>
      <c r="AC742">
        <v>1.1341163520722799</v>
      </c>
      <c r="AD742">
        <v>3.44414718938252</v>
      </c>
      <c r="AE742">
        <v>48.368612748990003</v>
      </c>
      <c r="AF742">
        <v>0.643459587759731</v>
      </c>
      <c r="AG742">
        <v>1.9994161808208798E-2</v>
      </c>
      <c r="AH742">
        <v>-1.02885790730115E-3</v>
      </c>
      <c r="AI742" s="1">
        <v>-7.9085577951871399E-5</v>
      </c>
      <c r="AJ742">
        <v>-1.64955154736503E-3</v>
      </c>
      <c r="AK742">
        <v>4.1888075996750797E-3</v>
      </c>
      <c r="AL742">
        <v>2.0720278626090299E-2</v>
      </c>
      <c r="AM742">
        <v>-2.5467647232217498E-4</v>
      </c>
      <c r="AO742"/>
      <c r="AP742"/>
      <c r="AR742"/>
      <c r="AS742"/>
      <c r="AU742"/>
      <c r="AV742"/>
      <c r="BA742"/>
      <c r="BB742"/>
    </row>
    <row r="743" spans="1:54" hidden="1" x14ac:dyDescent="0.25">
      <c r="A743">
        <v>2068</v>
      </c>
      <c r="B743" t="s">
        <v>39</v>
      </c>
      <c r="C743" t="s">
        <v>45</v>
      </c>
      <c r="D743">
        <v>21.493867924528299</v>
      </c>
      <c r="E743">
        <v>66.909824528301897</v>
      </c>
      <c r="F743">
        <v>966.02541509434002</v>
      </c>
      <c r="G743">
        <v>1.13229986792453</v>
      </c>
      <c r="H743">
        <v>3.5035805867924501</v>
      </c>
      <c r="I743">
        <v>49.267000000000003</v>
      </c>
      <c r="J743">
        <v>0.64166100000000004</v>
      </c>
      <c r="K743">
        <v>21.4827399610617</v>
      </c>
      <c r="L743">
        <v>67.541136084789699</v>
      </c>
      <c r="M743">
        <v>965.98981504779499</v>
      </c>
      <c r="N743">
        <v>1.1322494037244899</v>
      </c>
      <c r="O743">
        <v>3.4592131721872801</v>
      </c>
      <c r="P743">
        <v>49.394084431093297</v>
      </c>
      <c r="Q743">
        <v>0.64328413218138203</v>
      </c>
      <c r="R743">
        <v>2015</v>
      </c>
      <c r="S743">
        <v>20.8659245283019</v>
      </c>
      <c r="T743">
        <v>68.111870754717003</v>
      </c>
      <c r="U743">
        <v>966.09725471698096</v>
      </c>
      <c r="V743">
        <v>1.1349820283018901</v>
      </c>
      <c r="W743">
        <v>3.4255745566037699</v>
      </c>
      <c r="X743">
        <v>48.363</v>
      </c>
      <c r="Y743">
        <v>0.64435500000000001</v>
      </c>
      <c r="Z743">
        <v>21.0617361050653</v>
      </c>
      <c r="AA743">
        <v>67.617582284553393</v>
      </c>
      <c r="AB743">
        <v>966.06375203231596</v>
      </c>
      <c r="AC743">
        <v>1.1341163520722799</v>
      </c>
      <c r="AD743">
        <v>3.44414718938252</v>
      </c>
      <c r="AE743">
        <v>48.368612748990003</v>
      </c>
      <c r="AF743">
        <v>0.643459587759731</v>
      </c>
      <c r="AG743">
        <v>1.9989038600439601E-2</v>
      </c>
      <c r="AH743">
        <v>-1.13056689075359E-3</v>
      </c>
      <c r="AI743" s="1">
        <v>-7.6534270503365905E-5</v>
      </c>
      <c r="AJ743">
        <v>-1.6461700286549701E-3</v>
      </c>
      <c r="AK743">
        <v>4.3743725155563299E-3</v>
      </c>
      <c r="AL743">
        <v>2.1201180348606501E-2</v>
      </c>
      <c r="AM743">
        <v>-2.72675365612579E-4</v>
      </c>
      <c r="AO743"/>
      <c r="AP743"/>
      <c r="AR743"/>
      <c r="AS743"/>
      <c r="AU743"/>
      <c r="AV743"/>
      <c r="BA743"/>
      <c r="BB743"/>
    </row>
    <row r="744" spans="1:54" hidden="1" x14ac:dyDescent="0.25">
      <c r="A744">
        <v>2069</v>
      </c>
      <c r="B744" t="s">
        <v>39</v>
      </c>
      <c r="C744" t="s">
        <v>45</v>
      </c>
      <c r="D744">
        <v>21.376000000000001</v>
      </c>
      <c r="E744">
        <v>67.439806603773604</v>
      </c>
      <c r="F744">
        <v>965.82308490566004</v>
      </c>
      <c r="G744">
        <v>1.1324547264150899</v>
      </c>
      <c r="H744">
        <v>3.45724989622641</v>
      </c>
      <c r="I744">
        <v>50.345999999999997</v>
      </c>
      <c r="J744">
        <v>0.64202700000000001</v>
      </c>
      <c r="K744">
        <v>21.4829721430416</v>
      </c>
      <c r="L744">
        <v>67.535075505704398</v>
      </c>
      <c r="M744">
        <v>965.99262841007499</v>
      </c>
      <c r="N744">
        <v>1.13225204769078</v>
      </c>
      <c r="O744">
        <v>3.4594084968669501</v>
      </c>
      <c r="P744">
        <v>49.416209791024002</v>
      </c>
      <c r="Q744">
        <v>0.64326618855697704</v>
      </c>
      <c r="R744">
        <v>2015</v>
      </c>
      <c r="S744">
        <v>20.8659245283019</v>
      </c>
      <c r="T744">
        <v>68.111870754717003</v>
      </c>
      <c r="U744">
        <v>966.09725471698096</v>
      </c>
      <c r="V744">
        <v>1.1349820283018901</v>
      </c>
      <c r="W744">
        <v>3.4255745566037699</v>
      </c>
      <c r="X744">
        <v>48.363</v>
      </c>
      <c r="Y744">
        <v>0.64435500000000001</v>
      </c>
      <c r="Z744">
        <v>21.0617361050653</v>
      </c>
      <c r="AA744">
        <v>67.617582284553393</v>
      </c>
      <c r="AB744">
        <v>966.06375203231596</v>
      </c>
      <c r="AC744">
        <v>1.1341163520722799</v>
      </c>
      <c r="AD744">
        <v>3.44414718938252</v>
      </c>
      <c r="AE744">
        <v>48.368612748990003</v>
      </c>
      <c r="AF744">
        <v>0.643459587759731</v>
      </c>
      <c r="AG744">
        <v>2.00000624770445E-2</v>
      </c>
      <c r="AH744">
        <v>-1.22019711532674E-3</v>
      </c>
      <c r="AI744" s="1">
        <v>-7.36220793829243E-5</v>
      </c>
      <c r="AJ744">
        <v>-1.6438387279152E-3</v>
      </c>
      <c r="AK744">
        <v>4.4310845748633696E-3</v>
      </c>
      <c r="AL744">
        <v>2.1658612527724899E-2</v>
      </c>
      <c r="AM744">
        <v>-3.0056153709386799E-4</v>
      </c>
      <c r="AO744"/>
      <c r="AP744"/>
      <c r="AR744"/>
      <c r="AS744"/>
      <c r="AU744"/>
      <c r="AV744"/>
      <c r="BA744"/>
      <c r="BB744"/>
    </row>
    <row r="745" spans="1:54" hidden="1" x14ac:dyDescent="0.25">
      <c r="A745">
        <v>2070</v>
      </c>
      <c r="B745" t="s">
        <v>39</v>
      </c>
      <c r="C745" t="s">
        <v>45</v>
      </c>
      <c r="D745">
        <v>21.542405660377401</v>
      </c>
      <c r="E745">
        <v>68.049654716981195</v>
      </c>
      <c r="F745">
        <v>965.78792452830305</v>
      </c>
      <c r="G745">
        <v>1.13161709433962</v>
      </c>
      <c r="H745">
        <v>3.4890490386792501</v>
      </c>
      <c r="I745">
        <v>51.225000000000001</v>
      </c>
      <c r="J745">
        <v>0.64039100000000004</v>
      </c>
      <c r="K745">
        <v>21.483390855277001</v>
      </c>
      <c r="L745">
        <v>67.529619261159993</v>
      </c>
      <c r="M745">
        <v>965.99580903961805</v>
      </c>
      <c r="N745">
        <v>1.1322541332763401</v>
      </c>
      <c r="O745">
        <v>3.45933369752965</v>
      </c>
      <c r="P745">
        <v>49.4420554634385</v>
      </c>
      <c r="Q745">
        <v>0.64324265315157303</v>
      </c>
      <c r="R745">
        <v>2015</v>
      </c>
      <c r="S745">
        <v>20.8659245283019</v>
      </c>
      <c r="T745">
        <v>68.111870754717003</v>
      </c>
      <c r="U745">
        <v>966.09725471698096</v>
      </c>
      <c r="V745">
        <v>1.1349820283018901</v>
      </c>
      <c r="W745">
        <v>3.4255745566037699</v>
      </c>
      <c r="X745">
        <v>48.363</v>
      </c>
      <c r="Y745">
        <v>0.64435500000000001</v>
      </c>
      <c r="Z745">
        <v>21.0617361050653</v>
      </c>
      <c r="AA745">
        <v>67.617582284553393</v>
      </c>
      <c r="AB745">
        <v>966.06375203231596</v>
      </c>
      <c r="AC745">
        <v>1.1341163520722799</v>
      </c>
      <c r="AD745">
        <v>3.44414718938252</v>
      </c>
      <c r="AE745">
        <v>48.368612748990003</v>
      </c>
      <c r="AF745">
        <v>0.643459587759731</v>
      </c>
      <c r="AG745">
        <v>2.00199427107201E-2</v>
      </c>
      <c r="AH745">
        <v>-1.3008898044186399E-3</v>
      </c>
      <c r="AI745" s="1">
        <v>-7.0329719499006297E-5</v>
      </c>
      <c r="AJ745">
        <v>-1.6419997758948799E-3</v>
      </c>
      <c r="AK745">
        <v>4.4093667639835202E-3</v>
      </c>
      <c r="AL745">
        <v>2.2192960546937798E-2</v>
      </c>
      <c r="AM745">
        <v>-3.3713789068440199E-4</v>
      </c>
      <c r="AO745"/>
      <c r="AP745"/>
      <c r="AR745"/>
      <c r="AS745"/>
      <c r="AU745"/>
      <c r="AV745"/>
      <c r="BA745"/>
      <c r="BB745"/>
    </row>
    <row r="746" spans="1:54" hidden="1" x14ac:dyDescent="0.25">
      <c r="A746">
        <v>2071</v>
      </c>
      <c r="B746" t="s">
        <v>39</v>
      </c>
      <c r="C746" t="s">
        <v>45</v>
      </c>
      <c r="D746">
        <v>21.522207547169799</v>
      </c>
      <c r="E746">
        <v>67.508036792452799</v>
      </c>
      <c r="F746">
        <v>965.88116981131998</v>
      </c>
      <c r="G746">
        <v>1.1319184716981101</v>
      </c>
      <c r="H746">
        <v>3.4980989245282998</v>
      </c>
      <c r="I746">
        <v>48.904000000000003</v>
      </c>
      <c r="J746">
        <v>0.64783800000000002</v>
      </c>
      <c r="K746">
        <v>21.483910654309899</v>
      </c>
      <c r="L746">
        <v>67.524647664046498</v>
      </c>
      <c r="M746">
        <v>965.99925437568697</v>
      </c>
      <c r="N746">
        <v>1.1322559591741199</v>
      </c>
      <c r="O746">
        <v>3.45902841928917</v>
      </c>
      <c r="P746">
        <v>49.470286321677598</v>
      </c>
      <c r="Q746">
        <v>0.64321423744191097</v>
      </c>
      <c r="R746">
        <v>2015</v>
      </c>
      <c r="S746">
        <v>20.8659245283019</v>
      </c>
      <c r="T746">
        <v>68.111870754717003</v>
      </c>
      <c r="U746">
        <v>966.09725471698096</v>
      </c>
      <c r="V746">
        <v>1.1349820283018901</v>
      </c>
      <c r="W746">
        <v>3.4255745566037699</v>
      </c>
      <c r="X746">
        <v>48.363</v>
      </c>
      <c r="Y746">
        <v>0.64435500000000001</v>
      </c>
      <c r="Z746">
        <v>21.0617361050653</v>
      </c>
      <c r="AA746">
        <v>67.617582284553393</v>
      </c>
      <c r="AB746">
        <v>966.06375203231596</v>
      </c>
      <c r="AC746">
        <v>1.1341163520722799</v>
      </c>
      <c r="AD746">
        <v>3.44414718938252</v>
      </c>
      <c r="AE746">
        <v>48.368612748990003</v>
      </c>
      <c r="AF746">
        <v>0.643459587759731</v>
      </c>
      <c r="AG746">
        <v>2.0044622491645101E-2</v>
      </c>
      <c r="AH746">
        <v>-1.37441501702536E-3</v>
      </c>
      <c r="AI746" s="1">
        <v>-6.6763354378912497E-5</v>
      </c>
      <c r="AJ746">
        <v>-1.6403898019408899E-3</v>
      </c>
      <c r="AK746">
        <v>4.3207299480484303E-3</v>
      </c>
      <c r="AL746">
        <v>2.27766212441269E-2</v>
      </c>
      <c r="AM746">
        <v>-3.8129872098885702E-4</v>
      </c>
      <c r="AO746"/>
      <c r="AP746"/>
      <c r="AR746"/>
      <c r="AS746"/>
      <c r="AU746"/>
      <c r="AV746"/>
      <c r="BA746"/>
      <c r="BB746"/>
    </row>
    <row r="747" spans="1:54" hidden="1" x14ac:dyDescent="0.25">
      <c r="A747">
        <v>2072</v>
      </c>
      <c r="B747" t="s">
        <v>39</v>
      </c>
      <c r="C747" t="s">
        <v>45</v>
      </c>
      <c r="D747">
        <v>21.426311320754699</v>
      </c>
      <c r="E747">
        <v>67.814908490565998</v>
      </c>
      <c r="F747">
        <v>966.21871698113102</v>
      </c>
      <c r="G747">
        <v>1.13273720754717</v>
      </c>
      <c r="H747">
        <v>3.4618956509433998</v>
      </c>
      <c r="I747">
        <v>48.0820000000001</v>
      </c>
      <c r="J747">
        <v>0.63686699999999996</v>
      </c>
      <c r="K747">
        <v>21.4844460966826</v>
      </c>
      <c r="L747">
        <v>67.520041027254393</v>
      </c>
      <c r="M747">
        <v>966.00286185754703</v>
      </c>
      <c r="N747">
        <v>1.1322578240771</v>
      </c>
      <c r="O747">
        <v>3.4585323072593002</v>
      </c>
      <c r="P747">
        <v>49.499567239082197</v>
      </c>
      <c r="Q747">
        <v>0.64318165290472595</v>
      </c>
      <c r="R747">
        <v>2015</v>
      </c>
      <c r="S747">
        <v>20.8659245283019</v>
      </c>
      <c r="T747">
        <v>68.111870754717003</v>
      </c>
      <c r="U747">
        <v>966.09725471698096</v>
      </c>
      <c r="V747">
        <v>1.1349820283018901</v>
      </c>
      <c r="W747">
        <v>3.4255745566037699</v>
      </c>
      <c r="X747">
        <v>48.363</v>
      </c>
      <c r="Y747">
        <v>0.64435500000000001</v>
      </c>
      <c r="Z747">
        <v>21.0617361050653</v>
      </c>
      <c r="AA747">
        <v>67.617582284553393</v>
      </c>
      <c r="AB747">
        <v>966.06375203231596</v>
      </c>
      <c r="AC747">
        <v>1.1341163520722799</v>
      </c>
      <c r="AD747">
        <v>3.44414718938252</v>
      </c>
      <c r="AE747">
        <v>48.368612748990003</v>
      </c>
      <c r="AF747">
        <v>0.643459587759731</v>
      </c>
      <c r="AG747">
        <v>2.0070045009997699E-2</v>
      </c>
      <c r="AH747">
        <v>-1.4425428121421599E-3</v>
      </c>
      <c r="AI747" s="1">
        <v>-6.3029147550179197E-5</v>
      </c>
      <c r="AJ747">
        <v>-1.63874543540108E-3</v>
      </c>
      <c r="AK747">
        <v>4.1766849921884503E-3</v>
      </c>
      <c r="AL747">
        <v>2.3381991457173401E-2</v>
      </c>
      <c r="AM747">
        <v>-4.31938322611567E-4</v>
      </c>
      <c r="AO747"/>
      <c r="AP747"/>
      <c r="AR747"/>
      <c r="AS747"/>
      <c r="AU747"/>
      <c r="AV747"/>
      <c r="BA747"/>
      <c r="BB747"/>
    </row>
    <row r="748" spans="1:54" hidden="1" x14ac:dyDescent="0.25">
      <c r="A748">
        <v>2073</v>
      </c>
      <c r="B748" t="s">
        <v>39</v>
      </c>
      <c r="C748" t="s">
        <v>45</v>
      </c>
      <c r="D748">
        <v>21.435820754717</v>
      </c>
      <c r="E748">
        <v>67.736321698113201</v>
      </c>
      <c r="F748">
        <v>965.727028301887</v>
      </c>
      <c r="G748">
        <v>1.1321523207547199</v>
      </c>
      <c r="H748">
        <v>3.46914343396227</v>
      </c>
      <c r="I748">
        <v>48.93</v>
      </c>
      <c r="J748">
        <v>0.64516099999999998</v>
      </c>
      <c r="K748">
        <v>21.4849117389371</v>
      </c>
      <c r="L748">
        <v>67.515679663673595</v>
      </c>
      <c r="M748">
        <v>966.00652892446101</v>
      </c>
      <c r="N748">
        <v>1.1322600266782401</v>
      </c>
      <c r="O748">
        <v>3.45788500655383</v>
      </c>
      <c r="P748">
        <v>49.528563088993202</v>
      </c>
      <c r="Q748">
        <v>0.64314561101675705</v>
      </c>
      <c r="R748">
        <v>2015</v>
      </c>
      <c r="S748">
        <v>20.8659245283019</v>
      </c>
      <c r="T748">
        <v>68.111870754717003</v>
      </c>
      <c r="U748">
        <v>966.09725471698096</v>
      </c>
      <c r="V748">
        <v>1.1349820283018901</v>
      </c>
      <c r="W748">
        <v>3.4255745566037699</v>
      </c>
      <c r="X748">
        <v>48.363</v>
      </c>
      <c r="Y748">
        <v>0.64435500000000001</v>
      </c>
      <c r="Z748">
        <v>21.0617361050653</v>
      </c>
      <c r="AA748">
        <v>67.617582284553393</v>
      </c>
      <c r="AB748">
        <v>966.06375203231596</v>
      </c>
      <c r="AC748">
        <v>1.1341163520722799</v>
      </c>
      <c r="AD748">
        <v>3.44414718938252</v>
      </c>
      <c r="AE748">
        <v>48.368612748990003</v>
      </c>
      <c r="AF748">
        <v>0.643459587759731</v>
      </c>
      <c r="AG748">
        <v>2.0092153455956201E-2</v>
      </c>
      <c r="AH748">
        <v>-1.5070432487649E-3</v>
      </c>
      <c r="AI748" s="1">
        <v>-5.9233262540577698E-5</v>
      </c>
      <c r="AJ748">
        <v>-1.6368033056221401E-3</v>
      </c>
      <c r="AK748">
        <v>3.9887427615348404E-3</v>
      </c>
      <c r="AL748">
        <v>2.3981468023959101E-2</v>
      </c>
      <c r="AM748">
        <v>-4.8795099015789802E-4</v>
      </c>
      <c r="AO748"/>
      <c r="AP748"/>
      <c r="AR748"/>
      <c r="AS748"/>
      <c r="AU748"/>
      <c r="AV748"/>
      <c r="BA748"/>
      <c r="BB748"/>
    </row>
    <row r="749" spans="1:54" hidden="1" x14ac:dyDescent="0.25">
      <c r="A749">
        <v>2074</v>
      </c>
      <c r="B749" t="s">
        <v>39</v>
      </c>
      <c r="C749" t="s">
        <v>45</v>
      </c>
      <c r="D749">
        <v>21.3934811320755</v>
      </c>
      <c r="E749">
        <v>67.375323584905701</v>
      </c>
      <c r="F749">
        <v>966.01540566037704</v>
      </c>
      <c r="G749">
        <v>1.13267502830189</v>
      </c>
      <c r="H749">
        <v>3.5019315188679201</v>
      </c>
      <c r="I749">
        <v>49.942999999999998</v>
      </c>
      <c r="J749">
        <v>0.64387799999999995</v>
      </c>
      <c r="K749">
        <v>21.485222137615501</v>
      </c>
      <c r="L749">
        <v>67.511443886194598</v>
      </c>
      <c r="M749">
        <v>966.01015301569601</v>
      </c>
      <c r="N749">
        <v>1.13226286567051</v>
      </c>
      <c r="O749">
        <v>3.4571261622865399</v>
      </c>
      <c r="P749">
        <v>49.555938744751302</v>
      </c>
      <c r="Q749">
        <v>0.643106823254743</v>
      </c>
      <c r="R749">
        <v>2015</v>
      </c>
      <c r="S749">
        <v>20.8659245283019</v>
      </c>
      <c r="T749">
        <v>68.111870754717003</v>
      </c>
      <c r="U749">
        <v>966.09725471698096</v>
      </c>
      <c r="V749">
        <v>1.1349820283018901</v>
      </c>
      <c r="W749">
        <v>3.4255745566037699</v>
      </c>
      <c r="X749">
        <v>48.363</v>
      </c>
      <c r="Y749">
        <v>0.64435500000000001</v>
      </c>
      <c r="Z749">
        <v>21.0617361050653</v>
      </c>
      <c r="AA749">
        <v>67.617582284553393</v>
      </c>
      <c r="AB749">
        <v>966.06375203231596</v>
      </c>
      <c r="AC749">
        <v>1.1341163520722799</v>
      </c>
      <c r="AD749">
        <v>3.44414718938252</v>
      </c>
      <c r="AE749">
        <v>48.368612748990003</v>
      </c>
      <c r="AF749">
        <v>0.643459587759731</v>
      </c>
      <c r="AG749">
        <v>2.0106891019699299E-2</v>
      </c>
      <c r="AH749">
        <v>-1.56968638588903E-3</v>
      </c>
      <c r="AI749" s="1">
        <v>-5.5481862876585301E-5</v>
      </c>
      <c r="AJ749">
        <v>-1.6343000419511301E-3</v>
      </c>
      <c r="AK749">
        <v>3.76841412121898E-3</v>
      </c>
      <c r="AL749">
        <v>2.4547447782365801E-2</v>
      </c>
      <c r="AM749">
        <v>-5.4823101823149297E-4</v>
      </c>
      <c r="AO749"/>
      <c r="AP749"/>
      <c r="AR749"/>
      <c r="AS749"/>
      <c r="AU749"/>
      <c r="AV749"/>
      <c r="BA749"/>
      <c r="BB749"/>
    </row>
    <row r="750" spans="1:54" hidden="1" x14ac:dyDescent="0.25">
      <c r="A750">
        <v>2075</v>
      </c>
      <c r="B750" t="s">
        <v>39</v>
      </c>
      <c r="C750" t="s">
        <v>45</v>
      </c>
      <c r="D750">
        <v>21.563613207547199</v>
      </c>
      <c r="E750">
        <v>66.568545283018906</v>
      </c>
      <c r="F750">
        <v>966.17853773584898</v>
      </c>
      <c r="G750">
        <v>1.1322534811320799</v>
      </c>
      <c r="H750">
        <v>3.5126928113207598</v>
      </c>
      <c r="I750">
        <v>50.048000000000002</v>
      </c>
      <c r="J750">
        <v>0.64256400000000002</v>
      </c>
      <c r="K750">
        <v>21.485291849259902</v>
      </c>
      <c r="L750">
        <v>67.507214007707404</v>
      </c>
      <c r="M750">
        <v>966.01363157051503</v>
      </c>
      <c r="N750">
        <v>1.1322666397468599</v>
      </c>
      <c r="O750">
        <v>3.4562954195712301</v>
      </c>
      <c r="P750">
        <v>49.580359079697502</v>
      </c>
      <c r="Q750">
        <v>0.64306600109542</v>
      </c>
      <c r="R750">
        <v>2015</v>
      </c>
      <c r="S750">
        <v>20.8659245283019</v>
      </c>
      <c r="T750">
        <v>68.111870754717003</v>
      </c>
      <c r="U750">
        <v>966.09725471698096</v>
      </c>
      <c r="V750">
        <v>1.1349820283018901</v>
      </c>
      <c r="W750">
        <v>3.4255745566037699</v>
      </c>
      <c r="X750">
        <v>48.363</v>
      </c>
      <c r="Y750">
        <v>0.64435500000000001</v>
      </c>
      <c r="Z750">
        <v>21.0617361050653</v>
      </c>
      <c r="AA750">
        <v>67.617582284553393</v>
      </c>
      <c r="AB750">
        <v>966.06375203231596</v>
      </c>
      <c r="AC750">
        <v>1.1341163520722799</v>
      </c>
      <c r="AD750">
        <v>3.44414718938252</v>
      </c>
      <c r="AE750">
        <v>48.368612748990003</v>
      </c>
      <c r="AF750">
        <v>0.643459587759731</v>
      </c>
      <c r="AG750">
        <v>2.0110200891405E-2</v>
      </c>
      <c r="AH750">
        <v>-1.6322422825102E-3</v>
      </c>
      <c r="AI750" s="1">
        <v>-5.1881112086326203E-5</v>
      </c>
      <c r="AJ750">
        <v>-1.6309722737357299E-3</v>
      </c>
      <c r="AK750">
        <v>3.5272099363713501E-3</v>
      </c>
      <c r="AL750">
        <v>2.5052327570274799E-2</v>
      </c>
      <c r="AM750">
        <v>-6.1167270143789199E-4</v>
      </c>
      <c r="AO750"/>
      <c r="AP750"/>
      <c r="AR750"/>
      <c r="AS750"/>
      <c r="AU750"/>
      <c r="AV750"/>
      <c r="BA750"/>
      <c r="BB750"/>
    </row>
    <row r="751" spans="1:54" hidden="1" x14ac:dyDescent="0.25">
      <c r="A751">
        <v>2076</v>
      </c>
      <c r="B751" t="s">
        <v>39</v>
      </c>
      <c r="C751" t="s">
        <v>45</v>
      </c>
      <c r="D751">
        <v>21.463084905660399</v>
      </c>
      <c r="E751">
        <v>67.683420754717005</v>
      </c>
      <c r="F751">
        <v>965.60143396226397</v>
      </c>
      <c r="G751">
        <v>1.13185840566038</v>
      </c>
      <c r="H751">
        <v>3.4431453490566</v>
      </c>
      <c r="I751">
        <v>48.725999999999999</v>
      </c>
      <c r="J751">
        <v>0.646227</v>
      </c>
      <c r="K751">
        <v>21.485035430412399</v>
      </c>
      <c r="L751">
        <v>67.502870341102295</v>
      </c>
      <c r="M751">
        <v>966.01686202818098</v>
      </c>
      <c r="N751">
        <v>1.1322716476002599</v>
      </c>
      <c r="O751">
        <v>3.45543242352168</v>
      </c>
      <c r="P751">
        <v>49.600488967172502</v>
      </c>
      <c r="Q751">
        <v>0.64302385601552703</v>
      </c>
      <c r="R751">
        <v>2015</v>
      </c>
      <c r="S751">
        <v>20.8659245283019</v>
      </c>
      <c r="T751">
        <v>68.111870754717003</v>
      </c>
      <c r="U751">
        <v>966.09725471698096</v>
      </c>
      <c r="V751">
        <v>1.1349820283018901</v>
      </c>
      <c r="W751">
        <v>3.4255745566037699</v>
      </c>
      <c r="X751">
        <v>48.363</v>
      </c>
      <c r="Y751">
        <v>0.64435500000000001</v>
      </c>
      <c r="Z751">
        <v>21.0617361050653</v>
      </c>
      <c r="AA751">
        <v>67.617582284553393</v>
      </c>
      <c r="AB751">
        <v>966.06375203231596</v>
      </c>
      <c r="AC751">
        <v>1.1341163520722799</v>
      </c>
      <c r="AD751">
        <v>3.44414718938252</v>
      </c>
      <c r="AE751">
        <v>48.368612748990003</v>
      </c>
      <c r="AF751">
        <v>0.643459587759731</v>
      </c>
      <c r="AG751">
        <v>2.0098026261251799E-2</v>
      </c>
      <c r="AH751">
        <v>-1.69648099762429E-3</v>
      </c>
      <c r="AI751" s="1">
        <v>-4.8537173697219198E-5</v>
      </c>
      <c r="AJ751">
        <v>-1.6265566303228099E-3</v>
      </c>
      <c r="AK751">
        <v>3.2766410721229598E-3</v>
      </c>
      <c r="AL751">
        <v>2.5468504225567699E-2</v>
      </c>
      <c r="AM751">
        <v>-6.7717033438160102E-4</v>
      </c>
      <c r="AO751"/>
      <c r="AP751"/>
      <c r="AR751"/>
      <c r="AS751"/>
      <c r="AU751"/>
      <c r="AV751"/>
      <c r="BA751"/>
      <c r="BB751"/>
    </row>
    <row r="752" spans="1:54" hidden="1" x14ac:dyDescent="0.25">
      <c r="A752">
        <v>2077</v>
      </c>
      <c r="B752" t="s">
        <v>39</v>
      </c>
      <c r="C752" t="s">
        <v>45</v>
      </c>
      <c r="D752">
        <v>21.638405660377401</v>
      </c>
      <c r="E752">
        <v>67.407798113207605</v>
      </c>
      <c r="F752">
        <v>966.15528301886798</v>
      </c>
      <c r="G752">
        <v>1.1318221509434001</v>
      </c>
      <c r="H752">
        <v>3.3830735943396202</v>
      </c>
      <c r="I752">
        <v>49.857999999999997</v>
      </c>
      <c r="J752">
        <v>0.64171800000000001</v>
      </c>
      <c r="K752">
        <v>21.484367437615202</v>
      </c>
      <c r="L752">
        <v>67.498293199269597</v>
      </c>
      <c r="M752">
        <v>966.01974182796096</v>
      </c>
      <c r="N752">
        <v>1.1322781879236701</v>
      </c>
      <c r="O752">
        <v>3.4545768192516899</v>
      </c>
      <c r="P752">
        <v>49.614993280517297</v>
      </c>
      <c r="Q752">
        <v>0.64298109949180204</v>
      </c>
      <c r="R752">
        <v>2015</v>
      </c>
      <c r="S752">
        <v>20.8659245283019</v>
      </c>
      <c r="T752">
        <v>68.111870754717003</v>
      </c>
      <c r="U752">
        <v>966.09725471698096</v>
      </c>
      <c r="V752">
        <v>1.1349820283018901</v>
      </c>
      <c r="W752">
        <v>3.4255745566037699</v>
      </c>
      <c r="X752">
        <v>48.363</v>
      </c>
      <c r="Y752">
        <v>0.64435500000000001</v>
      </c>
      <c r="Z752">
        <v>21.0617361050653</v>
      </c>
      <c r="AA752">
        <v>67.617582284553393</v>
      </c>
      <c r="AB752">
        <v>966.06375203231596</v>
      </c>
      <c r="AC752">
        <v>1.1341163520722799</v>
      </c>
      <c r="AD752">
        <v>3.44414718938252</v>
      </c>
      <c r="AE752">
        <v>48.368612748990003</v>
      </c>
      <c r="AF752">
        <v>0.643459587759731</v>
      </c>
      <c r="AG752">
        <v>2.0066310319418499E-2</v>
      </c>
      <c r="AH752">
        <v>-1.7641725902263199E-3</v>
      </c>
      <c r="AI752" s="1">
        <v>-4.55562112362118E-5</v>
      </c>
      <c r="AJ752">
        <v>-1.6207897410594301E-3</v>
      </c>
      <c r="AK752">
        <v>3.0282183936051802E-3</v>
      </c>
      <c r="AL752">
        <v>2.5768374586126099E-2</v>
      </c>
      <c r="AM752">
        <v>-7.4361821166677702E-4</v>
      </c>
      <c r="AO752"/>
      <c r="AP752"/>
      <c r="AR752"/>
      <c r="AS752"/>
      <c r="AU752"/>
      <c r="AV752"/>
      <c r="BA752"/>
      <c r="BB752"/>
    </row>
    <row r="753" spans="1:54" hidden="1" x14ac:dyDescent="0.25">
      <c r="A753">
        <v>2078</v>
      </c>
      <c r="B753" t="s">
        <v>39</v>
      </c>
      <c r="C753" t="s">
        <v>45</v>
      </c>
      <c r="D753">
        <v>21.3894905660378</v>
      </c>
      <c r="E753">
        <v>68.642920754716997</v>
      </c>
      <c r="F753">
        <v>966.11033018867897</v>
      </c>
      <c r="G753">
        <v>1.1326281698113201</v>
      </c>
      <c r="H753">
        <v>3.4209303679245302</v>
      </c>
      <c r="I753">
        <v>50.896000000000001</v>
      </c>
      <c r="J753">
        <v>0.64386100000000002</v>
      </c>
      <c r="K753">
        <v>21.483202427410301</v>
      </c>
      <c r="L753">
        <v>67.493362895099395</v>
      </c>
      <c r="M753">
        <v>966.02216840911797</v>
      </c>
      <c r="N753">
        <v>1.13228655941006</v>
      </c>
      <c r="O753">
        <v>3.4537682518750299</v>
      </c>
      <c r="P753">
        <v>49.622536893072599</v>
      </c>
      <c r="Q753">
        <v>0.64293844300098102</v>
      </c>
      <c r="R753">
        <v>2015</v>
      </c>
      <c r="S753">
        <v>20.8659245283019</v>
      </c>
      <c r="T753">
        <v>68.111870754717003</v>
      </c>
      <c r="U753">
        <v>966.09725471698096</v>
      </c>
      <c r="V753">
        <v>1.1349820283018901</v>
      </c>
      <c r="W753">
        <v>3.4255745566037699</v>
      </c>
      <c r="X753">
        <v>48.363</v>
      </c>
      <c r="Y753">
        <v>0.64435500000000001</v>
      </c>
      <c r="Z753">
        <v>21.0617361050653</v>
      </c>
      <c r="AA753">
        <v>67.617582284553393</v>
      </c>
      <c r="AB753">
        <v>966.06375203231596</v>
      </c>
      <c r="AC753">
        <v>1.1341163520722799</v>
      </c>
      <c r="AD753">
        <v>3.44414718938252</v>
      </c>
      <c r="AE753">
        <v>48.368612748990003</v>
      </c>
      <c r="AF753">
        <v>0.643459587759731</v>
      </c>
      <c r="AG753">
        <v>2.0010996256083002E-2</v>
      </c>
      <c r="AH753">
        <v>-1.8370871193127999E-3</v>
      </c>
      <c r="AI753" s="1">
        <v>-4.3044388231193297E-5</v>
      </c>
      <c r="AJ753">
        <v>-1.61340823529307E-3</v>
      </c>
      <c r="AK753">
        <v>2.7934527659486401E-3</v>
      </c>
      <c r="AL753">
        <v>2.5924335489831501E-2</v>
      </c>
      <c r="AM753">
        <v>-8.0991062789878999E-4</v>
      </c>
      <c r="AO753"/>
      <c r="AP753"/>
      <c r="AR753"/>
      <c r="AS753"/>
      <c r="AU753"/>
      <c r="AV753"/>
      <c r="BA753"/>
      <c r="BB753"/>
    </row>
    <row r="754" spans="1:54" hidden="1" x14ac:dyDescent="0.25">
      <c r="A754">
        <v>2079</v>
      </c>
      <c r="B754" t="s">
        <v>39</v>
      </c>
      <c r="C754" t="s">
        <v>45</v>
      </c>
      <c r="D754">
        <v>21.599924528301901</v>
      </c>
      <c r="E754">
        <v>66.499087735849102</v>
      </c>
      <c r="F754">
        <v>965.95790566037704</v>
      </c>
      <c r="G754">
        <v>1.13188641509434</v>
      </c>
      <c r="H754">
        <v>3.4606152452830199</v>
      </c>
      <c r="I754">
        <v>49.322000000000003</v>
      </c>
      <c r="J754">
        <v>0.648814</v>
      </c>
      <c r="K754">
        <v>21.481454956339899</v>
      </c>
      <c r="L754">
        <v>67.487959741481902</v>
      </c>
      <c r="M754">
        <v>966.02403921091604</v>
      </c>
      <c r="N754">
        <v>1.1322970607524001</v>
      </c>
      <c r="O754">
        <v>3.4530463665054998</v>
      </c>
      <c r="P754">
        <v>49.621784678179303</v>
      </c>
      <c r="Q754">
        <v>0.64289659801980403</v>
      </c>
      <c r="R754">
        <v>2015</v>
      </c>
      <c r="S754">
        <v>20.8659245283019</v>
      </c>
      <c r="T754">
        <v>68.111870754717003</v>
      </c>
      <c r="U754">
        <v>966.09725471698096</v>
      </c>
      <c r="V754">
        <v>1.1349820283018901</v>
      </c>
      <c r="W754">
        <v>3.4255745566037699</v>
      </c>
      <c r="X754">
        <v>48.363</v>
      </c>
      <c r="Y754">
        <v>0.64435500000000001</v>
      </c>
      <c r="Z754">
        <v>21.0617361050653</v>
      </c>
      <c r="AA754">
        <v>67.617582284553393</v>
      </c>
      <c r="AB754">
        <v>966.06375203231596</v>
      </c>
      <c r="AC754">
        <v>1.1341163520722799</v>
      </c>
      <c r="AD754">
        <v>3.44414718938252</v>
      </c>
      <c r="AE754">
        <v>48.368612748990003</v>
      </c>
      <c r="AF754">
        <v>0.643459587759731</v>
      </c>
      <c r="AG754">
        <v>1.9928027261424001E-2</v>
      </c>
      <c r="AH754">
        <v>-1.91699464387833E-3</v>
      </c>
      <c r="AI754" s="1">
        <v>-4.1107868209229002E-5</v>
      </c>
      <c r="AJ754">
        <v>-1.6041487423710001E-3</v>
      </c>
      <c r="AK754">
        <v>2.5838550542845798E-3</v>
      </c>
      <c r="AL754">
        <v>2.5908783774565899E-2</v>
      </c>
      <c r="AM754">
        <v>-8.7494187768197198E-4</v>
      </c>
      <c r="AO754"/>
      <c r="AP754"/>
      <c r="AR754"/>
      <c r="AS754"/>
      <c r="AU754"/>
      <c r="AV754"/>
      <c r="BA754"/>
      <c r="BB754"/>
    </row>
    <row r="755" spans="1:54" hidden="1" x14ac:dyDescent="0.25">
      <c r="A755">
        <v>2080</v>
      </c>
      <c r="B755" t="s">
        <v>39</v>
      </c>
      <c r="C755" t="s">
        <v>45</v>
      </c>
      <c r="D755">
        <v>21.4462169811321</v>
      </c>
      <c r="E755">
        <v>66.566729245283</v>
      </c>
      <c r="F755">
        <v>966.49633962264204</v>
      </c>
      <c r="G755">
        <v>1.1331369433962299</v>
      </c>
      <c r="H755">
        <v>3.4705590377358502</v>
      </c>
      <c r="I755">
        <v>48.734999999999999</v>
      </c>
      <c r="J755">
        <v>0.64158899999999996</v>
      </c>
      <c r="K755">
        <v>21.479301569417601</v>
      </c>
      <c r="L755">
        <v>67.482257672501504</v>
      </c>
      <c r="M755">
        <v>966.02558782465906</v>
      </c>
      <c r="N755">
        <v>1.13230912097453</v>
      </c>
      <c r="O755">
        <v>3.4523252611023101</v>
      </c>
      <c r="P755">
        <v>49.615397600016202</v>
      </c>
      <c r="Q755">
        <v>0.64285452668705201</v>
      </c>
      <c r="R755">
        <v>2015</v>
      </c>
      <c r="S755">
        <v>20.8659245283019</v>
      </c>
      <c r="T755">
        <v>68.111870754717003</v>
      </c>
      <c r="U755">
        <v>966.09725471698096</v>
      </c>
      <c r="V755">
        <v>1.1349820283018901</v>
      </c>
      <c r="W755">
        <v>3.4255745566037699</v>
      </c>
      <c r="X755">
        <v>48.363</v>
      </c>
      <c r="Y755">
        <v>0.64435500000000001</v>
      </c>
      <c r="Z755">
        <v>21.0617361050653</v>
      </c>
      <c r="AA755">
        <v>67.617582284553393</v>
      </c>
      <c r="AB755">
        <v>966.06375203231596</v>
      </c>
      <c r="AC755">
        <v>1.1341163520722799</v>
      </c>
      <c r="AD755">
        <v>3.44414718938252</v>
      </c>
      <c r="AE755">
        <v>48.368612748990003</v>
      </c>
      <c r="AF755">
        <v>0.643459587759731</v>
      </c>
      <c r="AG755">
        <v>1.9825785598553299E-2</v>
      </c>
      <c r="AH755">
        <v>-2.0013228435524001E-3</v>
      </c>
      <c r="AI755" s="1">
        <v>-3.9504854184552998E-5</v>
      </c>
      <c r="AJ755">
        <v>-1.59351471694099E-3</v>
      </c>
      <c r="AK755">
        <v>2.37448380400255E-3</v>
      </c>
      <c r="AL755">
        <v>2.5776733715651302E-2</v>
      </c>
      <c r="AM755">
        <v>-9.4032490025643101E-4</v>
      </c>
      <c r="AO755"/>
      <c r="AP755"/>
      <c r="AR755"/>
      <c r="AS755"/>
      <c r="AU755"/>
      <c r="AV755"/>
      <c r="BA755"/>
      <c r="BB755"/>
    </row>
    <row r="756" spans="1:54" hidden="1" x14ac:dyDescent="0.25">
      <c r="A756">
        <v>2081</v>
      </c>
      <c r="B756" t="s">
        <v>39</v>
      </c>
      <c r="C756" t="s">
        <v>45</v>
      </c>
      <c r="D756">
        <v>21.552396226415102</v>
      </c>
      <c r="E756">
        <v>68.182252830188702</v>
      </c>
      <c r="F756">
        <v>966.22860377358495</v>
      </c>
      <c r="G756">
        <v>1.1322095377358501</v>
      </c>
      <c r="H756">
        <v>3.4109441132075502</v>
      </c>
      <c r="I756">
        <v>50.47</v>
      </c>
      <c r="J756">
        <v>0.64154100000000003</v>
      </c>
      <c r="K756">
        <v>21.4769610753089</v>
      </c>
      <c r="L756">
        <v>67.476519197241799</v>
      </c>
      <c r="M756">
        <v>966.02710454197097</v>
      </c>
      <c r="N756">
        <v>1.13232202037778</v>
      </c>
      <c r="O756">
        <v>3.4514972763026899</v>
      </c>
      <c r="P756">
        <v>49.606785971860397</v>
      </c>
      <c r="Q756">
        <v>0.64281071583384397</v>
      </c>
      <c r="R756">
        <v>2015</v>
      </c>
      <c r="S756">
        <v>20.8659245283019</v>
      </c>
      <c r="T756">
        <v>68.111870754717003</v>
      </c>
      <c r="U756">
        <v>966.09725471698096</v>
      </c>
      <c r="V756">
        <v>1.1349820283018901</v>
      </c>
      <c r="W756">
        <v>3.4255745566037699</v>
      </c>
      <c r="X756">
        <v>48.363</v>
      </c>
      <c r="Y756">
        <v>0.64435500000000001</v>
      </c>
      <c r="Z756">
        <v>21.0617361050653</v>
      </c>
      <c r="AA756">
        <v>67.617582284553393</v>
      </c>
      <c r="AB756">
        <v>966.06375203231596</v>
      </c>
      <c r="AC756">
        <v>1.1341163520722799</v>
      </c>
      <c r="AD756">
        <v>3.44414718938252</v>
      </c>
      <c r="AE756">
        <v>48.368612748990003</v>
      </c>
      <c r="AF756">
        <v>0.643459587759731</v>
      </c>
      <c r="AG756">
        <v>1.9714660186242801E-2</v>
      </c>
      <c r="AH756">
        <v>-2.0861894576164899E-3</v>
      </c>
      <c r="AI756" s="1">
        <v>-3.793485706106E-5</v>
      </c>
      <c r="AJ756">
        <v>-1.58214074880528E-3</v>
      </c>
      <c r="AK756">
        <v>2.1340803734607602E-3</v>
      </c>
      <c r="AL756">
        <v>2.55986920546156E-2</v>
      </c>
      <c r="AM756">
        <v>-1.0084113100969801E-3</v>
      </c>
      <c r="AO756"/>
      <c r="AP756"/>
      <c r="AR756"/>
      <c r="AS756"/>
      <c r="AU756"/>
      <c r="AV756"/>
      <c r="BA756"/>
      <c r="BB756"/>
    </row>
    <row r="757" spans="1:54" hidden="1" x14ac:dyDescent="0.25">
      <c r="A757">
        <v>2082</v>
      </c>
      <c r="B757" t="s">
        <v>39</v>
      </c>
      <c r="C757" t="s">
        <v>45</v>
      </c>
      <c r="D757">
        <v>21.4970283018868</v>
      </c>
      <c r="E757">
        <v>67.085543396226399</v>
      </c>
      <c r="F757">
        <v>965.88781132075496</v>
      </c>
      <c r="G757">
        <v>1.13205916037736</v>
      </c>
      <c r="H757">
        <v>3.4526455094339599</v>
      </c>
      <c r="I757">
        <v>49.244999999999997</v>
      </c>
      <c r="J757">
        <v>0.64691799999999999</v>
      </c>
      <c r="K757">
        <v>21.474411426033999</v>
      </c>
      <c r="L757">
        <v>67.470757491091803</v>
      </c>
      <c r="M757">
        <v>966.02857185259597</v>
      </c>
      <c r="N757">
        <v>1.1323358345713299</v>
      </c>
      <c r="O757">
        <v>3.4505694212375002</v>
      </c>
      <c r="P757">
        <v>49.595738690700401</v>
      </c>
      <c r="Q757">
        <v>0.64276516397542505</v>
      </c>
      <c r="R757">
        <v>2015</v>
      </c>
      <c r="S757">
        <v>20.8659245283019</v>
      </c>
      <c r="T757">
        <v>68.111870754717003</v>
      </c>
      <c r="U757">
        <v>966.09725471698096</v>
      </c>
      <c r="V757">
        <v>1.1349820283018901</v>
      </c>
      <c r="W757">
        <v>3.4255745566037699</v>
      </c>
      <c r="X757">
        <v>48.363</v>
      </c>
      <c r="Y757">
        <v>0.64435500000000001</v>
      </c>
      <c r="Z757">
        <v>21.0617361050653</v>
      </c>
      <c r="AA757">
        <v>67.617582284553393</v>
      </c>
      <c r="AB757">
        <v>966.06375203231596</v>
      </c>
      <c r="AC757">
        <v>1.1341163520722799</v>
      </c>
      <c r="AD757">
        <v>3.44414718938252</v>
      </c>
      <c r="AE757">
        <v>48.368612748990003</v>
      </c>
      <c r="AF757">
        <v>0.643459587759731</v>
      </c>
      <c r="AG757">
        <v>1.95936041981595E-2</v>
      </c>
      <c r="AH757">
        <v>-2.17139963454703E-3</v>
      </c>
      <c r="AI757" s="1">
        <v>-3.6416002201484002E-5</v>
      </c>
      <c r="AJ757">
        <v>-1.56996017004167E-3</v>
      </c>
      <c r="AK757">
        <v>1.86467984724431E-3</v>
      </c>
      <c r="AL757">
        <v>2.5370294328649401E-2</v>
      </c>
      <c r="AM757">
        <v>-1.0792034146607601E-3</v>
      </c>
      <c r="AO757"/>
      <c r="AP757"/>
      <c r="AR757"/>
      <c r="AS757"/>
      <c r="AU757"/>
      <c r="AV757"/>
      <c r="BA757"/>
      <c r="BB757"/>
    </row>
    <row r="758" spans="1:54" hidden="1" x14ac:dyDescent="0.25">
      <c r="A758">
        <v>2083</v>
      </c>
      <c r="B758" t="s">
        <v>39</v>
      </c>
      <c r="C758" t="s">
        <v>45</v>
      </c>
      <c r="D758">
        <v>21.5902547169812</v>
      </c>
      <c r="E758">
        <v>67.206174528301901</v>
      </c>
      <c r="F758">
        <v>966.34788679245401</v>
      </c>
      <c r="G758">
        <v>1.13233029245283</v>
      </c>
      <c r="H758">
        <v>3.38228710377359</v>
      </c>
      <c r="I758">
        <v>50.010000000000097</v>
      </c>
      <c r="J758">
        <v>0.63908799999999999</v>
      </c>
      <c r="K758">
        <v>21.471630573612799</v>
      </c>
      <c r="L758">
        <v>67.464985729440201</v>
      </c>
      <c r="M758">
        <v>966.029972246277</v>
      </c>
      <c r="N758">
        <v>1.1323506391643701</v>
      </c>
      <c r="O758">
        <v>3.4495487050375999</v>
      </c>
      <c r="P758">
        <v>49.582044653524697</v>
      </c>
      <c r="Q758">
        <v>0.64271786962703903</v>
      </c>
      <c r="R758">
        <v>2015</v>
      </c>
      <c r="S758">
        <v>20.8659245283019</v>
      </c>
      <c r="T758">
        <v>68.111870754717003</v>
      </c>
      <c r="U758">
        <v>966.09725471698096</v>
      </c>
      <c r="V758">
        <v>1.1349820283018901</v>
      </c>
      <c r="W758">
        <v>3.4255745566037699</v>
      </c>
      <c r="X758">
        <v>48.363</v>
      </c>
      <c r="Y758">
        <v>0.64435500000000001</v>
      </c>
      <c r="Z758">
        <v>21.0617361050653</v>
      </c>
      <c r="AA758">
        <v>67.617582284553393</v>
      </c>
      <c r="AB758">
        <v>966.06375203231596</v>
      </c>
      <c r="AC758">
        <v>1.1341163520722799</v>
      </c>
      <c r="AD758">
        <v>3.44414718938252</v>
      </c>
      <c r="AE758">
        <v>48.368612748990003</v>
      </c>
      <c r="AF758">
        <v>0.643459587759731</v>
      </c>
      <c r="AG758">
        <v>1.9461570807971201E-2</v>
      </c>
      <c r="AH758">
        <v>-2.25675852282022E-3</v>
      </c>
      <c r="AI758" s="1">
        <v>-3.4966414968558902E-5</v>
      </c>
      <c r="AJ758">
        <v>-1.5569063127289901E-3</v>
      </c>
      <c r="AK758">
        <v>1.5683173099375299E-3</v>
      </c>
      <c r="AL758">
        <v>2.5087176074942801E-2</v>
      </c>
      <c r="AM758">
        <v>-1.15270352140442E-3</v>
      </c>
      <c r="AO758"/>
      <c r="AP758"/>
      <c r="AR758"/>
      <c r="AS758"/>
      <c r="AU758"/>
      <c r="AV758"/>
      <c r="BA758"/>
      <c r="BB758"/>
    </row>
    <row r="759" spans="1:54" hidden="1" x14ac:dyDescent="0.25">
      <c r="A759">
        <v>2084</v>
      </c>
      <c r="B759" t="s">
        <v>39</v>
      </c>
      <c r="C759" t="s">
        <v>45</v>
      </c>
      <c r="D759">
        <v>21.281141509434001</v>
      </c>
      <c r="E759">
        <v>67.607884905660399</v>
      </c>
      <c r="F759">
        <v>965.93114150943495</v>
      </c>
      <c r="G759">
        <v>1.13302764150943</v>
      </c>
      <c r="H759">
        <v>3.4703626698113199</v>
      </c>
      <c r="I759">
        <v>49.901000000000003</v>
      </c>
      <c r="J759">
        <v>0.645845</v>
      </c>
      <c r="K759">
        <v>21.4685964700654</v>
      </c>
      <c r="L759">
        <v>67.459217087676194</v>
      </c>
      <c r="M759">
        <v>966.031288212758</v>
      </c>
      <c r="N759">
        <v>1.13236650976606</v>
      </c>
      <c r="O759">
        <v>3.4484421368338301</v>
      </c>
      <c r="P759">
        <v>49.565492757321799</v>
      </c>
      <c r="Q759">
        <v>0.64266883130393204</v>
      </c>
      <c r="R759">
        <v>2015</v>
      </c>
      <c r="S759">
        <v>20.8659245283019</v>
      </c>
      <c r="T759">
        <v>68.111870754717003</v>
      </c>
      <c r="U759">
        <v>966.09725471698096</v>
      </c>
      <c r="V759">
        <v>1.1349820283018901</v>
      </c>
      <c r="W759">
        <v>3.4255745566037699</v>
      </c>
      <c r="X759">
        <v>48.363</v>
      </c>
      <c r="Y759">
        <v>0.64435500000000001</v>
      </c>
      <c r="Z759">
        <v>21.0617361050653</v>
      </c>
      <c r="AA759">
        <v>67.617582284553393</v>
      </c>
      <c r="AB759">
        <v>966.06375203231596</v>
      </c>
      <c r="AC759">
        <v>1.1341163520722799</v>
      </c>
      <c r="AD759">
        <v>3.44414718938252</v>
      </c>
      <c r="AE759">
        <v>48.368612748990003</v>
      </c>
      <c r="AF759">
        <v>0.643459587759731</v>
      </c>
      <c r="AG759">
        <v>1.9317513189345201E-2</v>
      </c>
      <c r="AH759">
        <v>-2.3420712709124802E-3</v>
      </c>
      <c r="AI759" s="1">
        <v>-3.3604220725136301E-5</v>
      </c>
      <c r="AJ759">
        <v>-1.54291250894564E-3</v>
      </c>
      <c r="AK759">
        <v>1.2470278461246299E-3</v>
      </c>
      <c r="AL759">
        <v>2.4744972830686E-2</v>
      </c>
      <c r="AM759">
        <v>-1.2289139377852901E-3</v>
      </c>
      <c r="AO759"/>
      <c r="AP759"/>
      <c r="AR759"/>
      <c r="AS759"/>
      <c r="AU759"/>
      <c r="AV759"/>
      <c r="BA759"/>
      <c r="BB759"/>
    </row>
    <row r="760" spans="1:54" hidden="1" x14ac:dyDescent="0.25">
      <c r="A760">
        <v>2085</v>
      </c>
      <c r="B760" t="s">
        <v>39</v>
      </c>
      <c r="C760" t="s">
        <v>45</v>
      </c>
      <c r="D760">
        <v>21.280443396226399</v>
      </c>
      <c r="E760">
        <v>68.105949056603805</v>
      </c>
      <c r="F760">
        <v>965.86402830188695</v>
      </c>
      <c r="G760">
        <v>1.13280845283019</v>
      </c>
      <c r="H760">
        <v>3.4400696792452798</v>
      </c>
      <c r="I760">
        <v>47.972000000000001</v>
      </c>
      <c r="J760">
        <v>0.63842500000000002</v>
      </c>
      <c r="K760">
        <v>21.465287067411801</v>
      </c>
      <c r="L760">
        <v>67.453464741188597</v>
      </c>
      <c r="M760">
        <v>966.03250224178498</v>
      </c>
      <c r="N760">
        <v>1.13238352198561</v>
      </c>
      <c r="O760">
        <v>3.4472567257570499</v>
      </c>
      <c r="P760">
        <v>49.545871899080197</v>
      </c>
      <c r="Q760">
        <v>0.64261804752134699</v>
      </c>
      <c r="R760">
        <v>2015</v>
      </c>
      <c r="S760">
        <v>20.8659245283019</v>
      </c>
      <c r="T760">
        <v>68.111870754717003</v>
      </c>
      <c r="U760">
        <v>966.09725471698096</v>
      </c>
      <c r="V760">
        <v>1.1349820283018901</v>
      </c>
      <c r="W760">
        <v>3.4255745566037699</v>
      </c>
      <c r="X760">
        <v>48.363</v>
      </c>
      <c r="Y760">
        <v>0.64435500000000001</v>
      </c>
      <c r="Z760">
        <v>21.0617361050653</v>
      </c>
      <c r="AA760">
        <v>67.617582284553393</v>
      </c>
      <c r="AB760">
        <v>966.06375203231596</v>
      </c>
      <c r="AC760">
        <v>1.1341163520722799</v>
      </c>
      <c r="AD760">
        <v>3.44414718938252</v>
      </c>
      <c r="AE760">
        <v>48.368612748990003</v>
      </c>
      <c r="AF760">
        <v>0.643459587759731</v>
      </c>
      <c r="AG760">
        <v>1.91603845159494E-2</v>
      </c>
      <c r="AH760">
        <v>-2.4271430272993799E-3</v>
      </c>
      <c r="AI760" s="1">
        <v>-3.2347544833479399E-5</v>
      </c>
      <c r="AJ760">
        <v>-1.52791209076965E-3</v>
      </c>
      <c r="AK760">
        <v>9.0284654039057605E-4</v>
      </c>
      <c r="AL760">
        <v>2.43393201330693E-2</v>
      </c>
      <c r="AM760">
        <v>-1.3078369712601801E-3</v>
      </c>
      <c r="AO760"/>
      <c r="AP760"/>
      <c r="AR760"/>
      <c r="AS760"/>
      <c r="AU760"/>
      <c r="AV760"/>
      <c r="BA760"/>
      <c r="BB760"/>
    </row>
    <row r="761" spans="1:54" hidden="1" x14ac:dyDescent="0.25">
      <c r="A761">
        <v>2086</v>
      </c>
      <c r="B761" t="s">
        <v>39</v>
      </c>
      <c r="C761" t="s">
        <v>45</v>
      </c>
      <c r="D761">
        <v>21.598122641509502</v>
      </c>
      <c r="E761">
        <v>67.967596226415097</v>
      </c>
      <c r="F761">
        <v>965.73573584905603</v>
      </c>
      <c r="G761">
        <v>1.1314182358490601</v>
      </c>
      <c r="H761">
        <v>3.4411426886792502</v>
      </c>
      <c r="I761">
        <v>48.773000000000003</v>
      </c>
      <c r="J761">
        <v>0.64209899999999998</v>
      </c>
      <c r="K761">
        <v>21.461680317671998</v>
      </c>
      <c r="L761">
        <v>67.447741865366396</v>
      </c>
      <c r="M761">
        <v>966.03359682310099</v>
      </c>
      <c r="N761">
        <v>1.13240175143217</v>
      </c>
      <c r="O761">
        <v>3.4459994809381</v>
      </c>
      <c r="P761">
        <v>49.522970975788297</v>
      </c>
      <c r="Q761">
        <v>0.64256551679453</v>
      </c>
      <c r="R761">
        <v>2015</v>
      </c>
      <c r="S761">
        <v>20.8659245283019</v>
      </c>
      <c r="T761">
        <v>68.111870754717003</v>
      </c>
      <c r="U761">
        <v>966.09725471698096</v>
      </c>
      <c r="V761">
        <v>1.1349820283018901</v>
      </c>
      <c r="W761">
        <v>3.4255745566037699</v>
      </c>
      <c r="X761">
        <v>48.363</v>
      </c>
      <c r="Y761">
        <v>0.64435500000000001</v>
      </c>
      <c r="Z761">
        <v>21.0617361050653</v>
      </c>
      <c r="AA761">
        <v>67.617582284553393</v>
      </c>
      <c r="AB761">
        <v>966.06375203231596</v>
      </c>
      <c r="AC761">
        <v>1.1341163520722799</v>
      </c>
      <c r="AD761">
        <v>3.44414718938252</v>
      </c>
      <c r="AE761">
        <v>48.368612748990003</v>
      </c>
      <c r="AF761">
        <v>0.643459587759731</v>
      </c>
      <c r="AG761">
        <v>1.8989137961450901E-2</v>
      </c>
      <c r="AH761">
        <v>-2.5117789404577599E-3</v>
      </c>
      <c r="AI761" s="1">
        <v>-3.1214512656675103E-5</v>
      </c>
      <c r="AJ761">
        <v>-1.5118383902790399E-3</v>
      </c>
      <c r="AK761">
        <v>5.37808477319575E-4</v>
      </c>
      <c r="AL761">
        <v>2.3865853519282599E-2</v>
      </c>
      <c r="AM761">
        <v>-1.3894749292862299E-3</v>
      </c>
      <c r="AO761"/>
      <c r="AP761"/>
      <c r="AR761"/>
      <c r="AS761"/>
      <c r="AU761"/>
      <c r="AV761"/>
      <c r="BA761"/>
      <c r="BB761"/>
    </row>
    <row r="762" spans="1:54" hidden="1" x14ac:dyDescent="0.25">
      <c r="A762">
        <v>2087</v>
      </c>
      <c r="B762" t="s">
        <v>39</v>
      </c>
      <c r="C762" t="s">
        <v>45</v>
      </c>
      <c r="D762">
        <v>21.481283018867899</v>
      </c>
      <c r="E762">
        <v>66.805972641509399</v>
      </c>
      <c r="F762">
        <v>965.96208490566005</v>
      </c>
      <c r="G762">
        <v>1.1322749999999999</v>
      </c>
      <c r="H762">
        <v>3.4443627735849098</v>
      </c>
      <c r="I762">
        <v>50.054000000000002</v>
      </c>
      <c r="J762">
        <v>0.64061299999999999</v>
      </c>
      <c r="K762">
        <v>21.4577541728661</v>
      </c>
      <c r="L762">
        <v>67.442061635598506</v>
      </c>
      <c r="M762">
        <v>966.03455444644999</v>
      </c>
      <c r="N762">
        <v>1.1324212737149399</v>
      </c>
      <c r="O762">
        <v>3.44467741150785</v>
      </c>
      <c r="P762">
        <v>49.496578884434797</v>
      </c>
      <c r="Q762">
        <v>0.64251123763872597</v>
      </c>
      <c r="R762">
        <v>2015</v>
      </c>
      <c r="S762">
        <v>20.8659245283019</v>
      </c>
      <c r="T762">
        <v>68.111870754717003</v>
      </c>
      <c r="U762">
        <v>966.09725471698096</v>
      </c>
      <c r="V762">
        <v>1.1349820283018901</v>
      </c>
      <c r="W762">
        <v>3.4255745566037699</v>
      </c>
      <c r="X762">
        <v>48.363</v>
      </c>
      <c r="Y762">
        <v>0.64435500000000001</v>
      </c>
      <c r="Z762">
        <v>21.0617361050653</v>
      </c>
      <c r="AA762">
        <v>67.617582284553393</v>
      </c>
      <c r="AB762">
        <v>966.06375203231596</v>
      </c>
      <c r="AC762">
        <v>1.1341163520722799</v>
      </c>
      <c r="AD762">
        <v>3.44414718938252</v>
      </c>
      <c r="AE762">
        <v>48.368612748990003</v>
      </c>
      <c r="AF762">
        <v>0.643459587759731</v>
      </c>
      <c r="AG762">
        <v>1.8802726699517401E-2</v>
      </c>
      <c r="AH762">
        <v>-2.59578415886362E-3</v>
      </c>
      <c r="AI762" s="1">
        <v>-3.0223249557221901E-5</v>
      </c>
      <c r="AJ762">
        <v>-1.4946247395526201E-3</v>
      </c>
      <c r="AK762">
        <v>1.5394874149647099E-4</v>
      </c>
      <c r="AL762">
        <v>2.3320208526516398E-2</v>
      </c>
      <c r="AM762">
        <v>-1.47383011932026E-3</v>
      </c>
      <c r="AO762"/>
      <c r="AP762"/>
      <c r="AR762"/>
      <c r="AS762"/>
      <c r="AU762"/>
      <c r="AV762"/>
      <c r="BA762"/>
      <c r="BB762"/>
    </row>
    <row r="763" spans="1:54" hidden="1" x14ac:dyDescent="0.25">
      <c r="A763">
        <v>2088</v>
      </c>
      <c r="B763" t="s">
        <v>39</v>
      </c>
      <c r="C763" t="s">
        <v>45</v>
      </c>
      <c r="D763">
        <v>21.461679245283001</v>
      </c>
      <c r="E763">
        <v>67.682812264150996</v>
      </c>
      <c r="F763">
        <v>966.70497169811301</v>
      </c>
      <c r="G763">
        <v>1.13313740566038</v>
      </c>
      <c r="H763">
        <v>3.3732876509434</v>
      </c>
      <c r="I763">
        <v>49.165999999999997</v>
      </c>
      <c r="J763">
        <v>0.64377200000000001</v>
      </c>
      <c r="K763">
        <v>21.4534865850142</v>
      </c>
      <c r="L763">
        <v>67.436437227273899</v>
      </c>
      <c r="M763">
        <v>966.03535760157695</v>
      </c>
      <c r="N763">
        <v>1.13244216444309</v>
      </c>
      <c r="O763">
        <v>3.4432975265971399</v>
      </c>
      <c r="P763">
        <v>49.466484522008003</v>
      </c>
      <c r="Q763">
        <v>0.64245520856917804</v>
      </c>
      <c r="R763">
        <v>2015</v>
      </c>
      <c r="S763">
        <v>20.8659245283019</v>
      </c>
      <c r="T763">
        <v>68.111870754717003</v>
      </c>
      <c r="U763">
        <v>966.09725471698096</v>
      </c>
      <c r="V763">
        <v>1.1349820283018901</v>
      </c>
      <c r="W763">
        <v>3.4255745566037699</v>
      </c>
      <c r="X763">
        <v>48.363</v>
      </c>
      <c r="Y763">
        <v>0.64435500000000001</v>
      </c>
      <c r="Z763">
        <v>21.0617361050653</v>
      </c>
      <c r="AA763">
        <v>67.617582284553393</v>
      </c>
      <c r="AB763">
        <v>966.06375203231596</v>
      </c>
      <c r="AC763">
        <v>1.1341163520722799</v>
      </c>
      <c r="AD763">
        <v>3.44414718938252</v>
      </c>
      <c r="AE763">
        <v>48.368612748990003</v>
      </c>
      <c r="AF763">
        <v>0.643459587759731</v>
      </c>
      <c r="AG763">
        <v>1.8600103903816102E-2</v>
      </c>
      <c r="AH763">
        <v>-2.6789638309927398E-3</v>
      </c>
      <c r="AI763" s="1">
        <v>-2.9391880897971599E-5</v>
      </c>
      <c r="AJ763">
        <v>-1.4762044706684201E-3</v>
      </c>
      <c r="AK763">
        <v>-2.4669758249427697E-4</v>
      </c>
      <c r="AL763">
        <v>2.2698020691960599E-2</v>
      </c>
      <c r="AM763">
        <v>-1.56090484881926E-3</v>
      </c>
      <c r="AO763"/>
      <c r="AP763"/>
      <c r="AR763"/>
      <c r="AS763"/>
      <c r="AU763"/>
      <c r="AV763"/>
      <c r="BA763"/>
      <c r="BB763"/>
    </row>
    <row r="764" spans="1:54" hidden="1" x14ac:dyDescent="0.25">
      <c r="A764">
        <v>2089</v>
      </c>
      <c r="B764" t="s">
        <v>39</v>
      </c>
      <c r="C764" t="s">
        <v>45</v>
      </c>
      <c r="D764">
        <v>21.473943396226499</v>
      </c>
      <c r="E764">
        <v>67.353505660377394</v>
      </c>
      <c r="F764">
        <v>965.871698113207</v>
      </c>
      <c r="G764">
        <v>1.13219709433962</v>
      </c>
      <c r="H764">
        <v>3.5112573509434002</v>
      </c>
      <c r="I764">
        <v>49.024999999999999</v>
      </c>
      <c r="J764">
        <v>0.63979699999999995</v>
      </c>
      <c r="K764">
        <v>21.448855506136301</v>
      </c>
      <c r="L764">
        <v>67.430881815781504</v>
      </c>
      <c r="M764">
        <v>966.03598877822401</v>
      </c>
      <c r="N764">
        <v>1.1324644992257999</v>
      </c>
      <c r="O764">
        <v>3.44186683533683</v>
      </c>
      <c r="P764">
        <v>49.432476785496497</v>
      </c>
      <c r="Q764">
        <v>0.64239742810113198</v>
      </c>
      <c r="R764">
        <v>2015</v>
      </c>
      <c r="S764">
        <v>20.8659245283019</v>
      </c>
      <c r="T764">
        <v>68.111870754717003</v>
      </c>
      <c r="U764">
        <v>966.09725471698096</v>
      </c>
      <c r="V764">
        <v>1.1349820283018901</v>
      </c>
      <c r="W764">
        <v>3.4255745566037699</v>
      </c>
      <c r="X764">
        <v>48.363</v>
      </c>
      <c r="Y764">
        <v>0.64435500000000001</v>
      </c>
      <c r="Z764">
        <v>21.0617361050653</v>
      </c>
      <c r="AA764">
        <v>67.617582284553393</v>
      </c>
      <c r="AB764">
        <v>966.06375203231596</v>
      </c>
      <c r="AC764">
        <v>1.1341163520722799</v>
      </c>
      <c r="AD764">
        <v>3.44414718938252</v>
      </c>
      <c r="AE764">
        <v>48.368612748990003</v>
      </c>
      <c r="AF764">
        <v>0.643459587759731</v>
      </c>
      <c r="AG764">
        <v>1.8380222748014902E-2</v>
      </c>
      <c r="AH764">
        <v>-2.7611231053221701E-3</v>
      </c>
      <c r="AI764" s="1">
        <v>-2.8738532041657901E-5</v>
      </c>
      <c r="AJ764">
        <v>-1.4565109157048399E-3</v>
      </c>
      <c r="AK764">
        <v>-6.62095410068469E-4</v>
      </c>
      <c r="AL764">
        <v>2.1994925552805699E-2</v>
      </c>
      <c r="AM764">
        <v>-1.6507014252403699E-3</v>
      </c>
      <c r="AO764"/>
      <c r="AP764"/>
      <c r="AR764"/>
      <c r="AS764"/>
      <c r="AU764"/>
      <c r="AV764"/>
      <c r="BA764"/>
      <c r="BB764"/>
    </row>
    <row r="765" spans="1:54" hidden="1" x14ac:dyDescent="0.25">
      <c r="A765">
        <v>2090</v>
      </c>
      <c r="B765" t="s">
        <v>39</v>
      </c>
      <c r="C765" t="s">
        <v>45</v>
      </c>
      <c r="D765">
        <v>21.350056603773599</v>
      </c>
      <c r="E765">
        <v>67.550082075471707</v>
      </c>
      <c r="F765">
        <v>965.91971698113196</v>
      </c>
      <c r="G765">
        <v>1.1327530754716999</v>
      </c>
      <c r="H765">
        <v>3.38984398113208</v>
      </c>
      <c r="I765">
        <v>49.847000000000001</v>
      </c>
      <c r="J765">
        <v>0.64360799999999996</v>
      </c>
      <c r="K765">
        <v>21.443838888252301</v>
      </c>
      <c r="L765">
        <v>67.425408576510307</v>
      </c>
      <c r="M765">
        <v>966.03643046613695</v>
      </c>
      <c r="N765">
        <v>1.1324883536722601</v>
      </c>
      <c r="O765">
        <v>3.44039234685776</v>
      </c>
      <c r="P765">
        <v>49.394344571888801</v>
      </c>
      <c r="Q765">
        <v>0.64233789474983205</v>
      </c>
      <c r="R765">
        <v>2015</v>
      </c>
      <c r="S765">
        <v>20.8659245283019</v>
      </c>
      <c r="T765">
        <v>68.111870754717003</v>
      </c>
      <c r="U765">
        <v>966.09725471698096</v>
      </c>
      <c r="V765">
        <v>1.1349820283018901</v>
      </c>
      <c r="W765">
        <v>3.4255745566037699</v>
      </c>
      <c r="X765">
        <v>48.363</v>
      </c>
      <c r="Y765">
        <v>0.64435500000000001</v>
      </c>
      <c r="Z765">
        <v>21.0617361050653</v>
      </c>
      <c r="AA765">
        <v>67.617582284553393</v>
      </c>
      <c r="AB765">
        <v>966.06375203231596</v>
      </c>
      <c r="AC765">
        <v>1.1341163520722799</v>
      </c>
      <c r="AD765">
        <v>3.44414718938252</v>
      </c>
      <c r="AE765">
        <v>48.368612748990003</v>
      </c>
      <c r="AF765">
        <v>0.643459587759731</v>
      </c>
      <c r="AG765">
        <v>1.8142036405781398E-2</v>
      </c>
      <c r="AH765">
        <v>-2.8420671303268502E-3</v>
      </c>
      <c r="AI765" s="1">
        <v>-2.8281328350543999E-5</v>
      </c>
      <c r="AJ765">
        <v>-1.4354774067403E-3</v>
      </c>
      <c r="AK765">
        <v>-1.09020965664126E-3</v>
      </c>
      <c r="AL765">
        <v>2.1206558646241901E-2</v>
      </c>
      <c r="AM765">
        <v>-1.74322215604059E-3</v>
      </c>
      <c r="AO765"/>
      <c r="AP765"/>
      <c r="AR765"/>
      <c r="AS765"/>
      <c r="AU765"/>
      <c r="AV765"/>
      <c r="BA765"/>
      <c r="BB765"/>
    </row>
    <row r="766" spans="1:54" hidden="1" x14ac:dyDescent="0.25">
      <c r="A766">
        <v>2091</v>
      </c>
      <c r="B766" t="s">
        <v>39</v>
      </c>
      <c r="C766" t="s">
        <v>45</v>
      </c>
      <c r="D766">
        <v>21.4969528301887</v>
      </c>
      <c r="E766">
        <v>67.103853773584902</v>
      </c>
      <c r="F766">
        <v>966.00123584905703</v>
      </c>
      <c r="G766">
        <v>1.13222045283019</v>
      </c>
      <c r="H766">
        <v>3.41057899811321</v>
      </c>
      <c r="I766">
        <v>50.905000000000001</v>
      </c>
      <c r="J766">
        <v>0.63970199999999999</v>
      </c>
      <c r="K766">
        <v>21.438434366860498</v>
      </c>
      <c r="L766">
        <v>67.420022898532096</v>
      </c>
      <c r="M766">
        <v>966.03666641303903</v>
      </c>
      <c r="N766">
        <v>1.1325137185309999</v>
      </c>
      <c r="O766">
        <v>3.4388805292788001</v>
      </c>
      <c r="P766">
        <v>49.3521617706161</v>
      </c>
      <c r="Q766">
        <v>0.64227665522531097</v>
      </c>
      <c r="R766">
        <v>2015</v>
      </c>
      <c r="S766">
        <v>20.8659245283019</v>
      </c>
      <c r="T766">
        <v>68.111870754717003</v>
      </c>
      <c r="U766">
        <v>966.09725471698096</v>
      </c>
      <c r="V766">
        <v>1.1349820283018901</v>
      </c>
      <c r="W766">
        <v>3.4255745566037699</v>
      </c>
      <c r="X766">
        <v>48.363</v>
      </c>
      <c r="Y766">
        <v>0.64435500000000001</v>
      </c>
      <c r="Z766">
        <v>21.0617361050653</v>
      </c>
      <c r="AA766">
        <v>67.617582284553393</v>
      </c>
      <c r="AB766">
        <v>966.06375203231596</v>
      </c>
      <c r="AC766">
        <v>1.1341163520722799</v>
      </c>
      <c r="AD766">
        <v>3.44414718938252</v>
      </c>
      <c r="AE766">
        <v>48.368612748990003</v>
      </c>
      <c r="AF766">
        <v>0.643459587759731</v>
      </c>
      <c r="AG766">
        <v>1.7885432611826901E-2</v>
      </c>
      <c r="AH766">
        <v>-2.92171620673851E-3</v>
      </c>
      <c r="AI766" s="1">
        <v>-2.8037093018703101E-5</v>
      </c>
      <c r="AJ766">
        <v>-1.4131121011959501E-3</v>
      </c>
      <c r="AK766">
        <v>-1.5291623191800701E-3</v>
      </c>
      <c r="AL766">
        <v>2.0334447604074001E-2</v>
      </c>
      <c r="AM766">
        <v>-1.83839444919796E-3</v>
      </c>
      <c r="AO766"/>
      <c r="AP766"/>
      <c r="AR766"/>
      <c r="AS766"/>
      <c r="AU766"/>
      <c r="AV766"/>
      <c r="BA766"/>
      <c r="BB766"/>
    </row>
    <row r="767" spans="1:54" hidden="1" x14ac:dyDescent="0.25">
      <c r="A767">
        <v>2092</v>
      </c>
      <c r="B767" t="s">
        <v>39</v>
      </c>
      <c r="C767" t="s">
        <v>45</v>
      </c>
      <c r="D767">
        <v>21.5440754716981</v>
      </c>
      <c r="E767">
        <v>67.495566037735898</v>
      </c>
      <c r="F767">
        <v>966.60991509433995</v>
      </c>
      <c r="G767">
        <v>1.13273879245283</v>
      </c>
      <c r="H767">
        <v>3.4158347924528298</v>
      </c>
      <c r="I767">
        <v>51.5</v>
      </c>
      <c r="J767">
        <v>0.64270400000000005</v>
      </c>
      <c r="K767">
        <v>21.432661634029301</v>
      </c>
      <c r="L767">
        <v>67.414716933692802</v>
      </c>
      <c r="M767">
        <v>966.03669869516295</v>
      </c>
      <c r="N767">
        <v>1.13254050983513</v>
      </c>
      <c r="O767">
        <v>3.4373304362565702</v>
      </c>
      <c r="P767">
        <v>49.306199051158003</v>
      </c>
      <c r="Q767">
        <v>0.64221374532981901</v>
      </c>
      <c r="R767">
        <v>2015</v>
      </c>
      <c r="S767">
        <v>20.8659245283019</v>
      </c>
      <c r="T767">
        <v>68.111870754717003</v>
      </c>
      <c r="U767">
        <v>966.09725471698096</v>
      </c>
      <c r="V767">
        <v>1.1349820283018901</v>
      </c>
      <c r="W767">
        <v>3.4255745566037699</v>
      </c>
      <c r="X767">
        <v>48.363</v>
      </c>
      <c r="Y767">
        <v>0.64435500000000001</v>
      </c>
      <c r="Z767">
        <v>21.0617361050653</v>
      </c>
      <c r="AA767">
        <v>67.617582284553393</v>
      </c>
      <c r="AB767">
        <v>966.06375203231596</v>
      </c>
      <c r="AC767">
        <v>1.1341163520722799</v>
      </c>
      <c r="AD767">
        <v>3.44414718938252</v>
      </c>
      <c r="AE767">
        <v>48.368612748990003</v>
      </c>
      <c r="AF767">
        <v>0.643459587759731</v>
      </c>
      <c r="AG767">
        <v>1.76113463350633E-2</v>
      </c>
      <c r="AH767">
        <v>-3.0001864013245801E-3</v>
      </c>
      <c r="AI767" s="1">
        <v>-2.8003676875458901E-5</v>
      </c>
      <c r="AJ767">
        <v>-1.3894890363505899E-3</v>
      </c>
      <c r="AK767">
        <v>-1.9792281662531601E-3</v>
      </c>
      <c r="AL767">
        <v>1.9384188399894399E-2</v>
      </c>
      <c r="AM767">
        <v>-1.9361626644655201E-3</v>
      </c>
      <c r="AO767"/>
      <c r="AP767"/>
      <c r="AR767"/>
      <c r="AS767"/>
      <c r="AU767"/>
      <c r="AV767"/>
      <c r="BA767"/>
      <c r="BB767"/>
    </row>
    <row r="768" spans="1:54" hidden="1" x14ac:dyDescent="0.25">
      <c r="A768">
        <v>2093</v>
      </c>
      <c r="B768" t="s">
        <v>39</v>
      </c>
      <c r="C768" t="s">
        <v>45</v>
      </c>
      <c r="D768">
        <v>21.5177924528302</v>
      </c>
      <c r="E768">
        <v>67.816204716981204</v>
      </c>
      <c r="F768">
        <v>966.24688679245298</v>
      </c>
      <c r="G768">
        <v>1.1323072075471701</v>
      </c>
      <c r="H768">
        <v>3.3391670471698101</v>
      </c>
      <c r="I768">
        <v>50.281999999999996</v>
      </c>
      <c r="J768">
        <v>0.64543200000000001</v>
      </c>
      <c r="K768">
        <v>21.426531726634298</v>
      </c>
      <c r="L768">
        <v>67.409484001542097</v>
      </c>
      <c r="M768">
        <v>966.03653729502696</v>
      </c>
      <c r="N768">
        <v>1.13256869112069</v>
      </c>
      <c r="O768">
        <v>3.4357379552285199</v>
      </c>
      <c r="P768">
        <v>49.256540480575701</v>
      </c>
      <c r="Q768">
        <v>0.64214914721692695</v>
      </c>
      <c r="R768">
        <v>2015</v>
      </c>
      <c r="S768">
        <v>20.8659245283019</v>
      </c>
      <c r="T768">
        <v>68.111870754717003</v>
      </c>
      <c r="U768">
        <v>966.09725471698096</v>
      </c>
      <c r="V768">
        <v>1.1349820283018901</v>
      </c>
      <c r="W768">
        <v>3.4255745566037699</v>
      </c>
      <c r="X768">
        <v>48.363</v>
      </c>
      <c r="Y768">
        <v>0.64435500000000001</v>
      </c>
      <c r="Z768">
        <v>21.0617361050653</v>
      </c>
      <c r="AA768">
        <v>67.617582284553393</v>
      </c>
      <c r="AB768">
        <v>966.06375203231596</v>
      </c>
      <c r="AC768">
        <v>1.1341163520722799</v>
      </c>
      <c r="AD768">
        <v>3.44414718938252</v>
      </c>
      <c r="AE768">
        <v>48.368612748990003</v>
      </c>
      <c r="AF768">
        <v>0.643459587759731</v>
      </c>
      <c r="AG768">
        <v>1.73203016004593E-2</v>
      </c>
      <c r="AH768">
        <v>-3.0775765116165198E-3</v>
      </c>
      <c r="AI768" s="1">
        <v>-2.8170746735538699E-5</v>
      </c>
      <c r="AJ768">
        <v>-1.36464036406706E-3</v>
      </c>
      <c r="AK768">
        <v>-2.4416012706771901E-3</v>
      </c>
      <c r="AL768">
        <v>1.8357519083575E-2</v>
      </c>
      <c r="AM768">
        <v>-2.0365545369627602E-3</v>
      </c>
      <c r="AO768"/>
      <c r="AP768"/>
      <c r="AR768"/>
      <c r="AS768"/>
      <c r="AU768"/>
      <c r="AV768"/>
      <c r="BA768"/>
      <c r="BB768"/>
    </row>
    <row r="769" spans="1:60" hidden="1" x14ac:dyDescent="0.25">
      <c r="A769">
        <v>2094</v>
      </c>
      <c r="B769" t="s">
        <v>39</v>
      </c>
      <c r="C769" t="s">
        <v>45</v>
      </c>
      <c r="D769">
        <v>21.509320754716999</v>
      </c>
      <c r="E769">
        <v>66.820511320754704</v>
      </c>
      <c r="F769">
        <v>965.39670754716997</v>
      </c>
      <c r="G769">
        <v>1.1315134622641501</v>
      </c>
      <c r="H769">
        <v>3.4693665188679201</v>
      </c>
      <c r="I769">
        <v>47.595999999999997</v>
      </c>
      <c r="J769">
        <v>0.64343600000000001</v>
      </c>
      <c r="K769">
        <v>21.420055681551101</v>
      </c>
      <c r="L769">
        <v>67.404317421629898</v>
      </c>
      <c r="M769">
        <v>966.03619219514599</v>
      </c>
      <c r="N769">
        <v>1.1325982259237399</v>
      </c>
      <c r="O769">
        <v>3.4340989736321199</v>
      </c>
      <c r="P769">
        <v>49.203270125930302</v>
      </c>
      <c r="Q769">
        <v>0.64208284304020802</v>
      </c>
      <c r="R769">
        <v>2015</v>
      </c>
      <c r="S769">
        <v>20.8659245283019</v>
      </c>
      <c r="T769">
        <v>68.111870754717003</v>
      </c>
      <c r="U769">
        <v>966.09725471698096</v>
      </c>
      <c r="V769">
        <v>1.1349820283018901</v>
      </c>
      <c r="W769">
        <v>3.4255745566037699</v>
      </c>
      <c r="X769">
        <v>48.363</v>
      </c>
      <c r="Y769">
        <v>0.64435500000000001</v>
      </c>
      <c r="Z769">
        <v>21.0617361050653</v>
      </c>
      <c r="AA769">
        <v>67.617582284553393</v>
      </c>
      <c r="AB769">
        <v>966.06375203231596</v>
      </c>
      <c r="AC769">
        <v>1.1341163520722799</v>
      </c>
      <c r="AD769">
        <v>3.44414718938252</v>
      </c>
      <c r="AE769">
        <v>48.368612748990003</v>
      </c>
      <c r="AF769">
        <v>0.643459587759731</v>
      </c>
      <c r="AG769">
        <v>1.70128224329829E-2</v>
      </c>
      <c r="AH769">
        <v>-3.1539853351460001E-3</v>
      </c>
      <c r="AI769" s="1">
        <v>-2.8527969414611502E-5</v>
      </c>
      <c r="AJ769">
        <v>-1.3385982362090099E-3</v>
      </c>
      <c r="AK769">
        <v>-2.91747570526882E-3</v>
      </c>
      <c r="AL769">
        <v>1.7256177704987299E-2</v>
      </c>
      <c r="AM769">
        <v>-2.1395978018089999E-3</v>
      </c>
      <c r="AO769"/>
      <c r="AP769"/>
      <c r="AR769"/>
      <c r="AS769"/>
      <c r="AU769"/>
      <c r="AV769"/>
      <c r="BA769"/>
      <c r="BB769"/>
    </row>
    <row r="770" spans="1:60" hidden="1" x14ac:dyDescent="0.25">
      <c r="A770">
        <v>2095</v>
      </c>
      <c r="B770" t="s">
        <v>39</v>
      </c>
      <c r="C770" t="s">
        <v>45</v>
      </c>
      <c r="D770">
        <v>21.369518867924601</v>
      </c>
      <c r="E770">
        <v>67.729033962264197</v>
      </c>
      <c r="F770">
        <v>965.62433018867898</v>
      </c>
      <c r="G770">
        <v>1.1322588867924499</v>
      </c>
      <c r="H770">
        <v>3.5270832018867901</v>
      </c>
      <c r="I770">
        <v>49.823</v>
      </c>
      <c r="J770">
        <v>0.64089799999999997</v>
      </c>
      <c r="K770">
        <v>21.413244535655299</v>
      </c>
      <c r="L770">
        <v>67.399210513505807</v>
      </c>
      <c r="M770">
        <v>966.03567337803395</v>
      </c>
      <c r="N770">
        <v>1.1326290777803101</v>
      </c>
      <c r="O770">
        <v>3.4324093789048402</v>
      </c>
      <c r="P770">
        <v>49.146472054283102</v>
      </c>
      <c r="Q770">
        <v>0.64201481495323198</v>
      </c>
      <c r="R770">
        <v>2015</v>
      </c>
      <c r="S770">
        <v>20.8659245283019</v>
      </c>
      <c r="T770">
        <v>68.111870754717003</v>
      </c>
      <c r="U770">
        <v>966.09725471698096</v>
      </c>
      <c r="V770">
        <v>1.1349820283018901</v>
      </c>
      <c r="W770">
        <v>3.4255745566037699</v>
      </c>
      <c r="X770">
        <v>48.363</v>
      </c>
      <c r="Y770">
        <v>0.64435500000000001</v>
      </c>
      <c r="Z770">
        <v>21.0617361050653</v>
      </c>
      <c r="AA770">
        <v>67.617582284553393</v>
      </c>
      <c r="AB770">
        <v>966.06375203231596</v>
      </c>
      <c r="AC770">
        <v>1.1341163520722799</v>
      </c>
      <c r="AD770">
        <v>3.44414718938252</v>
      </c>
      <c r="AE770">
        <v>48.368612748990003</v>
      </c>
      <c r="AF770">
        <v>0.643459587759731</v>
      </c>
      <c r="AG770">
        <v>1.6689432857602399E-2</v>
      </c>
      <c r="AH770">
        <v>-3.2295116694446699E-3</v>
      </c>
      <c r="AI770" s="1">
        <v>-2.90650117278753E-5</v>
      </c>
      <c r="AJ770">
        <v>-1.3113948046400701E-3</v>
      </c>
      <c r="AK770">
        <v>-3.4080455428450898E-3</v>
      </c>
      <c r="AL770">
        <v>1.6081902314003201E-2</v>
      </c>
      <c r="AM770">
        <v>-2.24532019412374E-3</v>
      </c>
      <c r="AO770"/>
      <c r="AP770"/>
      <c r="AR770"/>
      <c r="AS770"/>
      <c r="AU770"/>
      <c r="AV770"/>
      <c r="BA770"/>
      <c r="BB770"/>
    </row>
    <row r="771" spans="1:60" hidden="1" x14ac:dyDescent="0.25">
      <c r="A771">
        <v>2096</v>
      </c>
      <c r="B771" t="s">
        <v>39</v>
      </c>
      <c r="C771" t="s">
        <v>45</v>
      </c>
      <c r="D771">
        <v>21.509867924528301</v>
      </c>
      <c r="E771">
        <v>67.562706603773606</v>
      </c>
      <c r="F771">
        <v>965.93782075471699</v>
      </c>
      <c r="G771">
        <v>1.1321016886792501</v>
      </c>
      <c r="H771">
        <v>3.4675550471698098</v>
      </c>
      <c r="I771">
        <v>48.914999999999999</v>
      </c>
      <c r="J771">
        <v>0.6381</v>
      </c>
      <c r="K771">
        <v>21.406109325822499</v>
      </c>
      <c r="L771">
        <v>67.394156596719696</v>
      </c>
      <c r="M771">
        <v>966.03499082620704</v>
      </c>
      <c r="N771">
        <v>1.1326612102264599</v>
      </c>
      <c r="O771">
        <v>3.4306650584841298</v>
      </c>
      <c r="P771">
        <v>49.086230332695301</v>
      </c>
      <c r="Q771">
        <v>0.64194504510957195</v>
      </c>
      <c r="R771">
        <v>2015</v>
      </c>
      <c r="S771">
        <v>20.8659245283019</v>
      </c>
      <c r="T771">
        <v>68.111870754717003</v>
      </c>
      <c r="U771">
        <v>966.09725471698096</v>
      </c>
      <c r="V771">
        <v>1.1349820283018901</v>
      </c>
      <c r="W771">
        <v>3.4255745566037699</v>
      </c>
      <c r="X771">
        <v>48.363</v>
      </c>
      <c r="Y771">
        <v>0.64435500000000001</v>
      </c>
      <c r="Z771">
        <v>21.0617361050653</v>
      </c>
      <c r="AA771">
        <v>67.617582284553393</v>
      </c>
      <c r="AB771">
        <v>966.06375203231596</v>
      </c>
      <c r="AC771">
        <v>1.1341163520722799</v>
      </c>
      <c r="AD771">
        <v>3.44414718938252</v>
      </c>
      <c r="AE771">
        <v>48.368612748990003</v>
      </c>
      <c r="AF771">
        <v>0.643459587759731</v>
      </c>
      <c r="AG771">
        <v>1.6350656899286699E-2</v>
      </c>
      <c r="AH771">
        <v>-3.3042543120433599E-3</v>
      </c>
      <c r="AI771" s="1">
        <v>-2.9771540490175199E-5</v>
      </c>
      <c r="AJ771">
        <v>-1.2830622212233001E-3</v>
      </c>
      <c r="AK771">
        <v>-3.9145048562221401E-3</v>
      </c>
      <c r="AL771">
        <v>1.4836430960494199E-2</v>
      </c>
      <c r="AM771">
        <v>-2.3537494490257801E-3</v>
      </c>
      <c r="AO771"/>
      <c r="AP771"/>
      <c r="AR771"/>
      <c r="AS771"/>
      <c r="AU771"/>
      <c r="AV771"/>
      <c r="BA771"/>
      <c r="BB771"/>
    </row>
    <row r="772" spans="1:60" hidden="1" x14ac:dyDescent="0.25">
      <c r="A772">
        <v>2097</v>
      </c>
      <c r="B772" t="s">
        <v>39</v>
      </c>
      <c r="C772" t="s">
        <v>45</v>
      </c>
      <c r="D772">
        <v>21.435735849056599</v>
      </c>
      <c r="E772">
        <v>67.4098264150944</v>
      </c>
      <c r="F772">
        <v>966.14531132075399</v>
      </c>
      <c r="G772">
        <v>1.1326475188679199</v>
      </c>
      <c r="H772">
        <v>3.4052926000000001</v>
      </c>
      <c r="I772">
        <v>47.128999999999998</v>
      </c>
      <c r="J772">
        <v>0.64422299999999999</v>
      </c>
      <c r="K772">
        <v>21.3986610889283</v>
      </c>
      <c r="L772">
        <v>67.389148990821397</v>
      </c>
      <c r="M772">
        <v>966.03415452217996</v>
      </c>
      <c r="N772">
        <v>1.1326945867982301</v>
      </c>
      <c r="O772">
        <v>3.4288618998074698</v>
      </c>
      <c r="P772">
        <v>49.022629028228003</v>
      </c>
      <c r="Q772">
        <v>0.64187351566279804</v>
      </c>
      <c r="R772">
        <v>2015</v>
      </c>
      <c r="S772">
        <v>20.8659245283019</v>
      </c>
      <c r="T772">
        <v>68.111870754717003</v>
      </c>
      <c r="U772">
        <v>966.09725471698096</v>
      </c>
      <c r="V772">
        <v>1.1349820283018901</v>
      </c>
      <c r="W772">
        <v>3.4255745566037699</v>
      </c>
      <c r="X772">
        <v>48.363</v>
      </c>
      <c r="Y772">
        <v>0.64435500000000001</v>
      </c>
      <c r="Z772">
        <v>21.0617361050653</v>
      </c>
      <c r="AA772">
        <v>67.617582284553393</v>
      </c>
      <c r="AB772">
        <v>966.06375203231596</v>
      </c>
      <c r="AC772">
        <v>1.1341163520722799</v>
      </c>
      <c r="AD772">
        <v>3.44414718938252</v>
      </c>
      <c r="AE772">
        <v>48.368612748990003</v>
      </c>
      <c r="AF772">
        <v>0.643459587759731</v>
      </c>
      <c r="AG772">
        <v>1.5997018583003699E-2</v>
      </c>
      <c r="AH772">
        <v>-3.3783120604741501E-3</v>
      </c>
      <c r="AI772" s="1">
        <v>-3.0637222517179899E-5</v>
      </c>
      <c r="AJ772">
        <v>-1.2536326378221299E-3</v>
      </c>
      <c r="AK772">
        <v>-4.4380477182170098E-3</v>
      </c>
      <c r="AL772">
        <v>1.3521501694332199E-2</v>
      </c>
      <c r="AM772">
        <v>-2.4649133016349601E-3</v>
      </c>
      <c r="AO772"/>
      <c r="AP772"/>
      <c r="AR772"/>
      <c r="AS772"/>
      <c r="AU772"/>
      <c r="AV772"/>
      <c r="BA772"/>
      <c r="BB772"/>
    </row>
    <row r="773" spans="1:60" hidden="1" x14ac:dyDescent="0.25">
      <c r="A773">
        <v>2098</v>
      </c>
      <c r="B773" t="s">
        <v>39</v>
      </c>
      <c r="C773" t="s">
        <v>45</v>
      </c>
      <c r="D773">
        <v>21.4484056603774</v>
      </c>
      <c r="E773">
        <v>67.273368867924503</v>
      </c>
      <c r="F773">
        <v>966.33477358490597</v>
      </c>
      <c r="G773">
        <v>1.13289594339623</v>
      </c>
      <c r="H773">
        <v>3.3612092830188698</v>
      </c>
      <c r="I773">
        <v>49.78</v>
      </c>
      <c r="J773">
        <v>0.63741800000000004</v>
      </c>
      <c r="K773">
        <v>21.390910861848301</v>
      </c>
      <c r="L773">
        <v>67.384181015360596</v>
      </c>
      <c r="M773">
        <v>966.03317444846698</v>
      </c>
      <c r="N773">
        <v>1.13272917103167</v>
      </c>
      <c r="O773">
        <v>3.4269957903123198</v>
      </c>
      <c r="P773">
        <v>48.955752207942403</v>
      </c>
      <c r="Q773">
        <v>0.64180020876648203</v>
      </c>
      <c r="R773">
        <v>2015</v>
      </c>
      <c r="S773">
        <v>20.8659245283019</v>
      </c>
      <c r="T773">
        <v>68.111870754717003</v>
      </c>
      <c r="U773">
        <v>966.09725471698096</v>
      </c>
      <c r="V773">
        <v>1.1349820283018901</v>
      </c>
      <c r="W773">
        <v>3.4255745566037699</v>
      </c>
      <c r="X773">
        <v>48.363</v>
      </c>
      <c r="Y773">
        <v>0.64435500000000001</v>
      </c>
      <c r="Z773">
        <v>21.0617361050653</v>
      </c>
      <c r="AA773">
        <v>67.617582284553393</v>
      </c>
      <c r="AB773">
        <v>966.06375203231596</v>
      </c>
      <c r="AC773">
        <v>1.1341163520722799</v>
      </c>
      <c r="AD773">
        <v>3.44414718938252</v>
      </c>
      <c r="AE773">
        <v>48.368612748990003</v>
      </c>
      <c r="AF773">
        <v>0.643459587759731</v>
      </c>
      <c r="AG773">
        <v>1.5629041933721499E-2</v>
      </c>
      <c r="AH773">
        <v>-3.4517837122685002E-3</v>
      </c>
      <c r="AI773" s="1">
        <v>-3.1651724624323001E-5</v>
      </c>
      <c r="AJ773">
        <v>-1.2231382063002099E-3</v>
      </c>
      <c r="AK773">
        <v>-4.9798682016465E-3</v>
      </c>
      <c r="AL773">
        <v>1.2138852565388301E-2</v>
      </c>
      <c r="AM773">
        <v>-2.5788394870704398E-3</v>
      </c>
      <c r="AO773"/>
      <c r="AP773"/>
      <c r="AR773"/>
      <c r="AS773"/>
      <c r="AU773"/>
      <c r="AV773"/>
      <c r="BA773"/>
      <c r="BB773"/>
    </row>
    <row r="774" spans="1:60" hidden="1" x14ac:dyDescent="0.25">
      <c r="A774">
        <v>2099</v>
      </c>
      <c r="B774" t="s">
        <v>39</v>
      </c>
      <c r="C774" t="s">
        <v>45</v>
      </c>
      <c r="D774">
        <v>21.284452830188702</v>
      </c>
      <c r="E774">
        <v>67.056084905660398</v>
      </c>
      <c r="F774">
        <v>966.14027358490603</v>
      </c>
      <c r="G774">
        <v>1.1333655849056601</v>
      </c>
      <c r="H774">
        <v>3.5099910094339601</v>
      </c>
      <c r="I774">
        <v>48.953000000000003</v>
      </c>
      <c r="J774">
        <v>0.64260300000000004</v>
      </c>
      <c r="K774">
        <v>21.3828696814581</v>
      </c>
      <c r="L774">
        <v>67.379245989887195</v>
      </c>
      <c r="M774">
        <v>966.03206058758701</v>
      </c>
      <c r="N774">
        <v>1.1327649264628199</v>
      </c>
      <c r="O774">
        <v>3.42506261743614</v>
      </c>
      <c r="P774">
        <v>48.885683938899703</v>
      </c>
      <c r="Q774">
        <v>0.64172510657419701</v>
      </c>
      <c r="R774">
        <v>2015</v>
      </c>
      <c r="S774">
        <v>20.8659245283019</v>
      </c>
      <c r="T774">
        <v>68.111870754717003</v>
      </c>
      <c r="U774">
        <v>966.09725471698096</v>
      </c>
      <c r="V774">
        <v>1.1349820283018901</v>
      </c>
      <c r="W774">
        <v>3.4255745566037699</v>
      </c>
      <c r="X774">
        <v>48.363</v>
      </c>
      <c r="Y774">
        <v>0.64435500000000001</v>
      </c>
      <c r="Z774">
        <v>21.0617361050653</v>
      </c>
      <c r="AA774">
        <v>67.617582284553393</v>
      </c>
      <c r="AB774">
        <v>966.06375203231596</v>
      </c>
      <c r="AC774">
        <v>1.1341163520722799</v>
      </c>
      <c r="AD774">
        <v>3.44414718938252</v>
      </c>
      <c r="AE774">
        <v>48.368612748990003</v>
      </c>
      <c r="AF774">
        <v>0.643459587759731</v>
      </c>
      <c r="AG774">
        <v>1.52472509764092E-2</v>
      </c>
      <c r="AH774">
        <v>-3.5247680649574402E-3</v>
      </c>
      <c r="AI774" s="1">
        <v>-3.2804713625978697E-5</v>
      </c>
      <c r="AJ774">
        <v>-1.19161107852058E-3</v>
      </c>
      <c r="AK774">
        <v>-5.5411603793268597E-3</v>
      </c>
      <c r="AL774">
        <v>1.0690221623534999E-2</v>
      </c>
      <c r="AM774">
        <v>-2.69555574045136E-3</v>
      </c>
      <c r="AO774"/>
      <c r="AP774"/>
      <c r="AR774"/>
      <c r="AS774"/>
      <c r="AU774"/>
      <c r="AV774"/>
      <c r="BA774"/>
      <c r="BB774"/>
    </row>
    <row r="775" spans="1:60" x14ac:dyDescent="0.25">
      <c r="A775">
        <v>2100</v>
      </c>
      <c r="B775" t="s">
        <v>39</v>
      </c>
      <c r="C775" t="s">
        <v>45</v>
      </c>
      <c r="D775">
        <v>21.149613207547201</v>
      </c>
      <c r="E775">
        <v>67.559028301886798</v>
      </c>
      <c r="F775">
        <v>965.85564150943401</v>
      </c>
      <c r="G775">
        <v>1.13358033018868</v>
      </c>
      <c r="H775">
        <v>3.4299951509433999</v>
      </c>
      <c r="I775">
        <v>47.972000000000001</v>
      </c>
      <c r="J775">
        <v>0.64537900000000004</v>
      </c>
      <c r="K775" s="4">
        <v>21.3745485846332</v>
      </c>
      <c r="L775">
        <v>67.374337233950797</v>
      </c>
      <c r="M775">
        <v>966.03082292205102</v>
      </c>
      <c r="N775" s="5">
        <v>1.1328018166277201</v>
      </c>
      <c r="O775">
        <v>3.4230582686163999</v>
      </c>
      <c r="P775" s="10">
        <v>48.812508288160998</v>
      </c>
      <c r="Q775" s="9">
        <v>0.641648191239513</v>
      </c>
      <c r="R775">
        <v>2015</v>
      </c>
      <c r="S775">
        <v>20.8659245283019</v>
      </c>
      <c r="T775">
        <v>68.111870754717003</v>
      </c>
      <c r="U775">
        <v>966.09725471698096</v>
      </c>
      <c r="V775">
        <v>1.1349820283018901</v>
      </c>
      <c r="W775">
        <v>3.4255745566037699</v>
      </c>
      <c r="X775">
        <v>48.363</v>
      </c>
      <c r="Y775">
        <v>0.64435500000000001</v>
      </c>
      <c r="Z775" s="4">
        <v>21.0617361050653</v>
      </c>
      <c r="AA775">
        <v>67.617582284553393</v>
      </c>
      <c r="AB775">
        <v>966.06375203231596</v>
      </c>
      <c r="AC775" s="5">
        <v>1.1341163520722799</v>
      </c>
      <c r="AD775">
        <v>3.44414718938252</v>
      </c>
      <c r="AE775" s="10">
        <v>48.368612748990003</v>
      </c>
      <c r="AF775" s="9">
        <v>0.643459587759731</v>
      </c>
      <c r="AG775">
        <v>1.4852169736034201E-2</v>
      </c>
      <c r="AH775">
        <v>-3.5973639160734802E-3</v>
      </c>
      <c r="AI775" s="1">
        <v>-3.4085856338404297E-5</v>
      </c>
      <c r="AJ775">
        <v>-1.1590834063470699E-3</v>
      </c>
      <c r="AK775">
        <v>-6.12311832407541E-3</v>
      </c>
      <c r="AL775">
        <v>9.1773469186433206E-3</v>
      </c>
      <c r="AM775">
        <v>-2.8150897968973899E-3</v>
      </c>
      <c r="AN775" t="s">
        <v>52</v>
      </c>
      <c r="AO775" s="30">
        <f>N775-AC775</f>
        <v>-1.314535444559839E-3</v>
      </c>
      <c r="AP775" s="6">
        <f>AO775/AC775</f>
        <v>-1.1590834063523498E-3</v>
      </c>
      <c r="AQ775" s="2">
        <f>AO775*1000</f>
        <v>-1.314535444559839</v>
      </c>
      <c r="AR775" s="7">
        <f>K775-Z775</f>
        <v>0.31281247956789926</v>
      </c>
      <c r="AS775" s="8">
        <f>ABS(AR775/Z775)</f>
        <v>1.4852169736029907E-2</v>
      </c>
      <c r="AU775" s="11">
        <f>P775-AE775</f>
        <v>0.44389553917099533</v>
      </c>
      <c r="AV775" s="12">
        <f>AU775/AE775</f>
        <v>9.1773469186433188E-3</v>
      </c>
      <c r="AW775" s="2"/>
      <c r="AX775" s="24">
        <f>IF(AR775&lt;AU775,1,0)</f>
        <v>1</v>
      </c>
      <c r="AY775" s="24">
        <f>IF(AS775&lt;AV775,1,0)</f>
        <v>0</v>
      </c>
      <c r="AZ775" s="2"/>
      <c r="BA775" s="28">
        <f>Q775-AF775</f>
        <v>-1.8113965202180005E-3</v>
      </c>
      <c r="BB775" s="26">
        <f>BA775/AO775</f>
        <v>1.377974650827716</v>
      </c>
      <c r="BC775" s="2">
        <f>BA775*1000</f>
        <v>-1.8113965202180005</v>
      </c>
      <c r="BD775">
        <f>IF(ABS(AO775)&lt;ABS(BA775),1,0)</f>
        <v>1</v>
      </c>
      <c r="BE775">
        <f>IF(ABS(AP775)&lt;ABS(BB775),1,0)</f>
        <v>1</v>
      </c>
      <c r="BG775" s="2">
        <f>O775-AD775</f>
        <v>-2.1088920766120012E-2</v>
      </c>
      <c r="BH775" s="3">
        <f>BG775/AD775</f>
        <v>-6.1231183240751438E-3</v>
      </c>
    </row>
    <row r="776" spans="1:60" hidden="1" x14ac:dyDescent="0.25">
      <c r="A776">
        <v>2015</v>
      </c>
      <c r="B776" t="s">
        <v>41</v>
      </c>
      <c r="C776" t="s">
        <v>45</v>
      </c>
      <c r="D776">
        <v>20.746584905660399</v>
      </c>
      <c r="E776">
        <v>67.333243396226393</v>
      </c>
      <c r="F776">
        <v>966.10973584905696</v>
      </c>
      <c r="G776">
        <v>1.1356127547169801</v>
      </c>
      <c r="H776">
        <v>3.4756537452830201</v>
      </c>
      <c r="I776">
        <v>49.04</v>
      </c>
      <c r="J776">
        <v>0.649003</v>
      </c>
      <c r="K776">
        <v>20.9379585269483</v>
      </c>
      <c r="L776">
        <v>67.834531179069302</v>
      </c>
      <c r="M776">
        <v>966.00069057599501</v>
      </c>
      <c r="N776">
        <v>1.13453787247689</v>
      </c>
      <c r="O776">
        <v>3.4665043552951902</v>
      </c>
      <c r="P776">
        <v>48.353554603805897</v>
      </c>
      <c r="Q776">
        <v>0.64208500467159202</v>
      </c>
      <c r="R776">
        <v>2015</v>
      </c>
      <c r="S776">
        <v>20.746584905660399</v>
      </c>
      <c r="T776">
        <v>67.333243396226393</v>
      </c>
      <c r="U776">
        <v>966.10973584905696</v>
      </c>
      <c r="V776">
        <v>1.1356127547169801</v>
      </c>
      <c r="W776">
        <v>3.4756537452830201</v>
      </c>
      <c r="X776">
        <v>49.04</v>
      </c>
      <c r="Y776">
        <v>0.649003</v>
      </c>
      <c r="Z776">
        <v>20.9379585269483</v>
      </c>
      <c r="AA776">
        <v>67.834531179069302</v>
      </c>
      <c r="AB776">
        <v>966.00069057599501</v>
      </c>
      <c r="AC776">
        <v>1.13453787247689</v>
      </c>
      <c r="AD776">
        <v>3.4665043552951902</v>
      </c>
      <c r="AE776">
        <v>48.353554603805897</v>
      </c>
      <c r="AF776">
        <v>0.64208500467159202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O776"/>
      <c r="AP776"/>
      <c r="AR776"/>
      <c r="AS776"/>
      <c r="AU776"/>
      <c r="AV776"/>
      <c r="BA776"/>
      <c r="BB776"/>
    </row>
    <row r="777" spans="1:60" hidden="1" x14ac:dyDescent="0.25">
      <c r="A777">
        <v>2016</v>
      </c>
      <c r="B777" t="s">
        <v>41</v>
      </c>
      <c r="C777" t="s">
        <v>45</v>
      </c>
      <c r="D777">
        <v>20.859160377358499</v>
      </c>
      <c r="E777">
        <v>67.466984905660397</v>
      </c>
      <c r="F777">
        <v>966.63793396226401</v>
      </c>
      <c r="G777">
        <v>1.13570988679245</v>
      </c>
      <c r="H777">
        <v>3.4624374056603799</v>
      </c>
      <c r="I777">
        <v>47.088000000000001</v>
      </c>
      <c r="J777">
        <v>0.64214700000000002</v>
      </c>
      <c r="K777">
        <v>20.961832252177398</v>
      </c>
      <c r="L777">
        <v>67.820407851813201</v>
      </c>
      <c r="M777">
        <v>965.99406197300402</v>
      </c>
      <c r="N777">
        <v>1.13443037880015</v>
      </c>
      <c r="O777">
        <v>3.46426558929429</v>
      </c>
      <c r="P777">
        <v>48.386994062673097</v>
      </c>
      <c r="Q777">
        <v>0.64221742357781897</v>
      </c>
      <c r="R777">
        <v>2015</v>
      </c>
      <c r="S777">
        <v>20.746584905660399</v>
      </c>
      <c r="T777">
        <v>67.333243396226393</v>
      </c>
      <c r="U777">
        <v>966.10973584905696</v>
      </c>
      <c r="V777">
        <v>1.1356127547169801</v>
      </c>
      <c r="W777">
        <v>3.4756537452830201</v>
      </c>
      <c r="X777">
        <v>49.04</v>
      </c>
      <c r="Y777">
        <v>0.649003</v>
      </c>
      <c r="Z777">
        <v>20.9379585269483</v>
      </c>
      <c r="AA777">
        <v>67.834531179069302</v>
      </c>
      <c r="AB777">
        <v>966.00069057599501</v>
      </c>
      <c r="AC777">
        <v>1.13453787247689</v>
      </c>
      <c r="AD777">
        <v>3.4665043552951902</v>
      </c>
      <c r="AE777">
        <v>48.353554603805897</v>
      </c>
      <c r="AF777">
        <v>0.64208500467159202</v>
      </c>
      <c r="AG777">
        <v>1.14021265246049E-3</v>
      </c>
      <c r="AH777">
        <v>-2.0820262203569199E-4</v>
      </c>
      <c r="AI777" s="1">
        <v>-6.8619029535366999E-6</v>
      </c>
      <c r="AJ777" s="1">
        <v>-9.4746662354355002E-5</v>
      </c>
      <c r="AK777">
        <v>-6.4582812292735101E-4</v>
      </c>
      <c r="AL777">
        <v>6.9156154374111901E-4</v>
      </c>
      <c r="AM777">
        <v>2.0623267209804E-4</v>
      </c>
      <c r="AO777"/>
      <c r="AP777"/>
      <c r="AR777"/>
      <c r="AS777"/>
      <c r="AU777"/>
      <c r="AV777"/>
      <c r="BA777"/>
      <c r="BB777"/>
    </row>
    <row r="778" spans="1:60" hidden="1" x14ac:dyDescent="0.25">
      <c r="A778">
        <v>2017</v>
      </c>
      <c r="B778" t="s">
        <v>41</v>
      </c>
      <c r="C778" t="s">
        <v>45</v>
      </c>
      <c r="D778">
        <v>20.9412358490566</v>
      </c>
      <c r="E778">
        <v>67.602591509434006</v>
      </c>
      <c r="F778">
        <v>965.96132075471701</v>
      </c>
      <c r="G778">
        <v>1.1345175000000001</v>
      </c>
      <c r="H778">
        <v>3.4327615471698101</v>
      </c>
      <c r="I778">
        <v>48.427999999999997</v>
      </c>
      <c r="J778">
        <v>0.63689700000000005</v>
      </c>
      <c r="K778">
        <v>20.9855698746481</v>
      </c>
      <c r="L778">
        <v>67.806632959878598</v>
      </c>
      <c r="M778">
        <v>965.98781687755798</v>
      </c>
      <c r="N778">
        <v>1.1343238750604101</v>
      </c>
      <c r="O778">
        <v>3.4621040300705799</v>
      </c>
      <c r="P778">
        <v>48.4200181204004</v>
      </c>
      <c r="Q778">
        <v>0.64234347400608005</v>
      </c>
      <c r="R778">
        <v>2015</v>
      </c>
      <c r="S778">
        <v>20.746584905660399</v>
      </c>
      <c r="T778">
        <v>67.333243396226393</v>
      </c>
      <c r="U778">
        <v>966.10973584905696</v>
      </c>
      <c r="V778">
        <v>1.1356127547169801</v>
      </c>
      <c r="W778">
        <v>3.4756537452830201</v>
      </c>
      <c r="X778">
        <v>49.04</v>
      </c>
      <c r="Y778">
        <v>0.649003</v>
      </c>
      <c r="Z778">
        <v>20.9379585269483</v>
      </c>
      <c r="AA778">
        <v>67.834531179069302</v>
      </c>
      <c r="AB778">
        <v>966.00069057599501</v>
      </c>
      <c r="AC778">
        <v>1.13453787247689</v>
      </c>
      <c r="AD778">
        <v>3.4665043552951902</v>
      </c>
      <c r="AE778">
        <v>48.353554603805897</v>
      </c>
      <c r="AF778">
        <v>0.64208500467159202</v>
      </c>
      <c r="AG778">
        <v>2.2739250170206002E-3</v>
      </c>
      <c r="AH778">
        <v>-4.1126869613039297E-4</v>
      </c>
      <c r="AI778" s="1">
        <v>-1.33268004492533E-5</v>
      </c>
      <c r="AJ778">
        <v>-1.8862077826142801E-4</v>
      </c>
      <c r="AK778">
        <v>-1.2693840173285799E-3</v>
      </c>
      <c r="AL778">
        <v>1.37453217533079E-3</v>
      </c>
      <c r="AM778">
        <v>4.0254690984535102E-4</v>
      </c>
      <c r="AO778"/>
      <c r="AP778"/>
      <c r="AR778"/>
      <c r="AS778"/>
      <c r="AU778"/>
      <c r="AV778"/>
      <c r="BA778"/>
      <c r="BB778"/>
    </row>
    <row r="779" spans="1:60" hidden="1" x14ac:dyDescent="0.25">
      <c r="A779">
        <v>2018</v>
      </c>
      <c r="B779" t="s">
        <v>41</v>
      </c>
      <c r="C779" t="s">
        <v>45</v>
      </c>
      <c r="D779">
        <v>20.849094339622699</v>
      </c>
      <c r="E779">
        <v>69.385499999999993</v>
      </c>
      <c r="F779">
        <v>965.78466981131999</v>
      </c>
      <c r="G779">
        <v>1.13442889622642</v>
      </c>
      <c r="H779">
        <v>3.3813715660377399</v>
      </c>
      <c r="I779">
        <v>47.676000000000002</v>
      </c>
      <c r="J779">
        <v>0.63583500000000004</v>
      </c>
      <c r="K779">
        <v>21.009162867769401</v>
      </c>
      <c r="L779">
        <v>67.793231195891295</v>
      </c>
      <c r="M779">
        <v>965.98197064892997</v>
      </c>
      <c r="N779">
        <v>1.1342184123327499</v>
      </c>
      <c r="O779">
        <v>3.4600247326823799</v>
      </c>
      <c r="P779">
        <v>48.452615993371801</v>
      </c>
      <c r="Q779">
        <v>0.64246308905941096</v>
      </c>
      <c r="R779">
        <v>2015</v>
      </c>
      <c r="S779">
        <v>20.746584905660399</v>
      </c>
      <c r="T779">
        <v>67.333243396226393</v>
      </c>
      <c r="U779">
        <v>966.10973584905696</v>
      </c>
      <c r="V779">
        <v>1.1356127547169801</v>
      </c>
      <c r="W779">
        <v>3.4756537452830201</v>
      </c>
      <c r="X779">
        <v>49.04</v>
      </c>
      <c r="Y779">
        <v>0.649003</v>
      </c>
      <c r="Z779">
        <v>20.9379585269483</v>
      </c>
      <c r="AA779">
        <v>67.834531179069302</v>
      </c>
      <c r="AB779">
        <v>966.00069057599501</v>
      </c>
      <c r="AC779">
        <v>1.13453787247689</v>
      </c>
      <c r="AD779">
        <v>3.4665043552951902</v>
      </c>
      <c r="AE779">
        <v>48.353554603805897</v>
      </c>
      <c r="AF779">
        <v>0.64208500467159202</v>
      </c>
      <c r="AG779">
        <v>3.4007298624406301E-3</v>
      </c>
      <c r="AH779">
        <v>-6.0883420965851195E-4</v>
      </c>
      <c r="AI779" s="1">
        <v>-1.93787926318764E-5</v>
      </c>
      <c r="AJ779">
        <v>-2.8157732931087802E-4</v>
      </c>
      <c r="AK779">
        <v>-1.8692094250263101E-3</v>
      </c>
      <c r="AL779">
        <v>2.04868887877198E-3</v>
      </c>
      <c r="AM779">
        <v>5.8883852615864796E-4</v>
      </c>
      <c r="AO779"/>
      <c r="AP779"/>
      <c r="AR779"/>
      <c r="AS779"/>
      <c r="AU779"/>
      <c r="AV779"/>
      <c r="BA779"/>
      <c r="BB779"/>
    </row>
    <row r="780" spans="1:60" hidden="1" x14ac:dyDescent="0.25">
      <c r="A780">
        <v>2019</v>
      </c>
      <c r="B780" t="s">
        <v>41</v>
      </c>
      <c r="C780" t="s">
        <v>45</v>
      </c>
      <c r="D780">
        <v>21.1329811320755</v>
      </c>
      <c r="E780">
        <v>68.005008490566098</v>
      </c>
      <c r="F780">
        <v>965.27097169811304</v>
      </c>
      <c r="G780">
        <v>1.1328007735849099</v>
      </c>
      <c r="H780">
        <v>3.4607450377358502</v>
      </c>
      <c r="I780">
        <v>48.8200000000001</v>
      </c>
      <c r="J780">
        <v>0.64307899999999996</v>
      </c>
      <c r="K780">
        <v>21.032602704950701</v>
      </c>
      <c r="L780">
        <v>67.780227252477005</v>
      </c>
      <c r="M780">
        <v>965.97653864639199</v>
      </c>
      <c r="N780">
        <v>1.1341140416922599</v>
      </c>
      <c r="O780">
        <v>3.4580327521880201</v>
      </c>
      <c r="P780">
        <v>48.484776897971003</v>
      </c>
      <c r="Q780">
        <v>0.64257620184084796</v>
      </c>
      <c r="R780">
        <v>2015</v>
      </c>
      <c r="S780">
        <v>20.746584905660399</v>
      </c>
      <c r="T780">
        <v>67.333243396226393</v>
      </c>
      <c r="U780">
        <v>966.10973584905696</v>
      </c>
      <c r="V780">
        <v>1.1356127547169801</v>
      </c>
      <c r="W780">
        <v>3.4756537452830201</v>
      </c>
      <c r="X780">
        <v>49.04</v>
      </c>
      <c r="Y780">
        <v>0.649003</v>
      </c>
      <c r="Z780">
        <v>20.9379585269483</v>
      </c>
      <c r="AA780">
        <v>67.834531179069302</v>
      </c>
      <c r="AB780">
        <v>966.00069057599501</v>
      </c>
      <c r="AC780">
        <v>1.13453787247689</v>
      </c>
      <c r="AD780">
        <v>3.4665043552951902</v>
      </c>
      <c r="AE780">
        <v>48.353554603805897</v>
      </c>
      <c r="AF780">
        <v>0.64208500467159202</v>
      </c>
      <c r="AG780">
        <v>4.5202199574817404E-3</v>
      </c>
      <c r="AH780">
        <v>-8.0053514999530102E-4</v>
      </c>
      <c r="AI780" s="1">
        <v>-2.5001979645544498E-5</v>
      </c>
      <c r="AJ780">
        <v>-3.7357129709373601E-4</v>
      </c>
      <c r="AK780">
        <v>-2.4438460878425201E-3</v>
      </c>
      <c r="AL780">
        <v>2.7138086380680999E-3</v>
      </c>
      <c r="AM780">
        <v>7.6500333395551103E-4</v>
      </c>
      <c r="AO780"/>
      <c r="AP780"/>
      <c r="AR780"/>
      <c r="AS780"/>
      <c r="AU780"/>
      <c r="AV780"/>
      <c r="BA780"/>
      <c r="BB780"/>
    </row>
    <row r="781" spans="1:60" hidden="1" x14ac:dyDescent="0.25">
      <c r="A781">
        <v>2020</v>
      </c>
      <c r="B781" t="s">
        <v>41</v>
      </c>
      <c r="C781" t="s">
        <v>45</v>
      </c>
      <c r="D781">
        <v>21.233622641509498</v>
      </c>
      <c r="E781">
        <v>67.135366037735807</v>
      </c>
      <c r="F781">
        <v>966.08069811320797</v>
      </c>
      <c r="G781">
        <v>1.13345573584906</v>
      </c>
      <c r="H781">
        <v>3.52184513207547</v>
      </c>
      <c r="I781">
        <v>50.551000000000101</v>
      </c>
      <c r="J781">
        <v>0.64409700000000003</v>
      </c>
      <c r="K781">
        <v>21.055880859601199</v>
      </c>
      <c r="L781">
        <v>67.7676458222614</v>
      </c>
      <c r="M781">
        <v>965.97153622921405</v>
      </c>
      <c r="N781">
        <v>1.1340108142140399</v>
      </c>
      <c r="O781">
        <v>3.4561331436458098</v>
      </c>
      <c r="P781">
        <v>48.516490050581801</v>
      </c>
      <c r="Q781">
        <v>0.64268274545342796</v>
      </c>
      <c r="R781">
        <v>2015</v>
      </c>
      <c r="S781">
        <v>20.746584905660399</v>
      </c>
      <c r="T781">
        <v>67.333243396226393</v>
      </c>
      <c r="U781">
        <v>966.10973584905696</v>
      </c>
      <c r="V781">
        <v>1.1356127547169801</v>
      </c>
      <c r="W781">
        <v>3.4756537452830201</v>
      </c>
      <c r="X781">
        <v>49.04</v>
      </c>
      <c r="Y781">
        <v>0.649003</v>
      </c>
      <c r="Z781">
        <v>20.9379585269483</v>
      </c>
      <c r="AA781">
        <v>67.834531179069302</v>
      </c>
      <c r="AB781">
        <v>966.00069057599501</v>
      </c>
      <c r="AC781">
        <v>1.13453787247689</v>
      </c>
      <c r="AD781">
        <v>3.4665043552951902</v>
      </c>
      <c r="AE781">
        <v>48.353554603805897</v>
      </c>
      <c r="AF781">
        <v>0.64208500467159202</v>
      </c>
      <c r="AG781">
        <v>5.6319880709043901E-3</v>
      </c>
      <c r="AH781">
        <v>-9.8600750451516891E-4</v>
      </c>
      <c r="AI781" s="1">
        <v>-3.0180461635219599E-5</v>
      </c>
      <c r="AJ781">
        <v>-4.6455766320024899E-4</v>
      </c>
      <c r="AK781">
        <v>-2.9918357475994298E-3</v>
      </c>
      <c r="AL781">
        <v>3.3696684372218001E-3</v>
      </c>
      <c r="AM781">
        <v>9.3093714615283003E-4</v>
      </c>
      <c r="AO781"/>
      <c r="AP781"/>
      <c r="AR781"/>
      <c r="AS781"/>
      <c r="AU781"/>
      <c r="AV781"/>
      <c r="BA781"/>
      <c r="BB781"/>
    </row>
    <row r="782" spans="1:60" hidden="1" x14ac:dyDescent="0.25">
      <c r="A782">
        <v>2021</v>
      </c>
      <c r="B782" t="s">
        <v>41</v>
      </c>
      <c r="C782" t="s">
        <v>45</v>
      </c>
      <c r="D782">
        <v>21.149594339622698</v>
      </c>
      <c r="E782">
        <v>67.780166037735896</v>
      </c>
      <c r="F782">
        <v>965.75039622641498</v>
      </c>
      <c r="G782">
        <v>1.13326189622641</v>
      </c>
      <c r="H782">
        <v>3.5318608113207599</v>
      </c>
      <c r="I782">
        <v>47.905000000000001</v>
      </c>
      <c r="J782">
        <v>0.64181200000000005</v>
      </c>
      <c r="K782">
        <v>21.078988805129899</v>
      </c>
      <c r="L782">
        <v>67.755511597870395</v>
      </c>
      <c r="M782">
        <v>965.966978756667</v>
      </c>
      <c r="N782">
        <v>1.1339087809731601</v>
      </c>
      <c r="O782">
        <v>3.4543309621140899</v>
      </c>
      <c r="P782">
        <v>48.547744667588098</v>
      </c>
      <c r="Q782">
        <v>0.642782653000187</v>
      </c>
      <c r="R782">
        <v>2015</v>
      </c>
      <c r="S782">
        <v>20.746584905660399</v>
      </c>
      <c r="T782">
        <v>67.333243396226393</v>
      </c>
      <c r="U782">
        <v>966.10973584905696</v>
      </c>
      <c r="V782">
        <v>1.1356127547169801</v>
      </c>
      <c r="W782">
        <v>3.4756537452830201</v>
      </c>
      <c r="X782">
        <v>49.04</v>
      </c>
      <c r="Y782">
        <v>0.649003</v>
      </c>
      <c r="Z782">
        <v>20.9379585269483</v>
      </c>
      <c r="AA782">
        <v>67.834531179069302</v>
      </c>
      <c r="AB782">
        <v>966.00069057599501</v>
      </c>
      <c r="AC782">
        <v>1.13453787247689</v>
      </c>
      <c r="AD782">
        <v>3.4665043552951902</v>
      </c>
      <c r="AE782">
        <v>48.353554603805897</v>
      </c>
      <c r="AF782">
        <v>0.64208500467159202</v>
      </c>
      <c r="AG782">
        <v>6.7356269714692303E-3</v>
      </c>
      <c r="AH782">
        <v>-1.16488726059358E-3</v>
      </c>
      <c r="AI782" s="1">
        <v>-3.4898338745628597E-5</v>
      </c>
      <c r="AJ782">
        <v>-5.5449140922046801E-4</v>
      </c>
      <c r="AK782">
        <v>-3.51172014611953E-3</v>
      </c>
      <c r="AL782">
        <v>4.0160452602360603E-3</v>
      </c>
      <c r="AM782">
        <v>1.0865357756671501E-3</v>
      </c>
      <c r="AO782"/>
      <c r="AP782"/>
      <c r="AR782"/>
      <c r="AS782"/>
      <c r="AU782"/>
      <c r="AV782"/>
      <c r="BA782"/>
      <c r="BB782"/>
    </row>
    <row r="783" spans="1:60" hidden="1" x14ac:dyDescent="0.25">
      <c r="A783">
        <v>2022</v>
      </c>
      <c r="B783" t="s">
        <v>41</v>
      </c>
      <c r="C783" t="s">
        <v>45</v>
      </c>
      <c r="D783">
        <v>21.2892735849057</v>
      </c>
      <c r="E783">
        <v>68.238746226415103</v>
      </c>
      <c r="F783">
        <v>965.80806603773601</v>
      </c>
      <c r="G783">
        <v>1.13266814150943</v>
      </c>
      <c r="H783">
        <v>3.4948821320754702</v>
      </c>
      <c r="I783">
        <v>48.191000000000003</v>
      </c>
      <c r="J783">
        <v>0.64253199999999999</v>
      </c>
      <c r="K783">
        <v>21.1019180149462</v>
      </c>
      <c r="L783">
        <v>67.743849271929705</v>
      </c>
      <c r="M783">
        <v>965.96288158802304</v>
      </c>
      <c r="N783">
        <v>1.13380799304473</v>
      </c>
      <c r="O783">
        <v>3.4526312626511801</v>
      </c>
      <c r="P783">
        <v>48.578529965373598</v>
      </c>
      <c r="Q783">
        <v>0.64287585758416099</v>
      </c>
      <c r="R783">
        <v>2015</v>
      </c>
      <c r="S783">
        <v>20.746584905660399</v>
      </c>
      <c r="T783">
        <v>67.333243396226393</v>
      </c>
      <c r="U783">
        <v>966.10973584905696</v>
      </c>
      <c r="V783">
        <v>1.1356127547169801</v>
      </c>
      <c r="W783">
        <v>3.4756537452830201</v>
      </c>
      <c r="X783">
        <v>49.04</v>
      </c>
      <c r="Y783">
        <v>0.649003</v>
      </c>
      <c r="Z783">
        <v>20.9379585269483</v>
      </c>
      <c r="AA783">
        <v>67.834531179069302</v>
      </c>
      <c r="AB783">
        <v>966.00069057599501</v>
      </c>
      <c r="AC783">
        <v>1.13453787247689</v>
      </c>
      <c r="AD783">
        <v>3.4665043552951902</v>
      </c>
      <c r="AE783">
        <v>48.353554603805897</v>
      </c>
      <c r="AF783">
        <v>0.64208500467159202</v>
      </c>
      <c r="AG783">
        <v>7.8307294279370797E-3</v>
      </c>
      <c r="AH783">
        <v>-1.3368104056051401E-3</v>
      </c>
      <c r="AI783" s="1">
        <v>-3.9139711121144899E-5</v>
      </c>
      <c r="AJ783">
        <v>-6.4332751674522697E-4</v>
      </c>
      <c r="AK783">
        <v>-4.0020410252253101E-3</v>
      </c>
      <c r="AL783">
        <v>4.65271609111414E-3</v>
      </c>
      <c r="AM783">
        <v>1.23169503541587E-3</v>
      </c>
      <c r="AO783"/>
      <c r="AP783"/>
      <c r="AR783"/>
      <c r="AS783"/>
      <c r="AU783"/>
      <c r="AV783"/>
      <c r="BA783"/>
      <c r="BB783"/>
    </row>
    <row r="784" spans="1:60" hidden="1" x14ac:dyDescent="0.25">
      <c r="A784">
        <v>2023</v>
      </c>
      <c r="B784" t="s">
        <v>41</v>
      </c>
      <c r="C784" t="s">
        <v>45</v>
      </c>
      <c r="D784">
        <v>21.4465754716981</v>
      </c>
      <c r="E784">
        <v>67.012640566037803</v>
      </c>
      <c r="F784">
        <v>966.34939622641502</v>
      </c>
      <c r="G784">
        <v>1.13285599056604</v>
      </c>
      <c r="H784">
        <v>3.45994863207547</v>
      </c>
      <c r="I784">
        <v>47.917999999999999</v>
      </c>
      <c r="J784">
        <v>0.64386399999999999</v>
      </c>
      <c r="K784">
        <v>21.124659962459202</v>
      </c>
      <c r="L784">
        <v>67.7326835370651</v>
      </c>
      <c r="M784">
        <v>965.95926008255401</v>
      </c>
      <c r="N784">
        <v>1.1337085015038399</v>
      </c>
      <c r="O784">
        <v>3.4510391003154002</v>
      </c>
      <c r="P784">
        <v>48.608835160322201</v>
      </c>
      <c r="Q784">
        <v>0.64296229230838597</v>
      </c>
      <c r="R784">
        <v>2015</v>
      </c>
      <c r="S784">
        <v>20.746584905660399</v>
      </c>
      <c r="T784">
        <v>67.333243396226393</v>
      </c>
      <c r="U784">
        <v>966.10973584905696</v>
      </c>
      <c r="V784">
        <v>1.1356127547169801</v>
      </c>
      <c r="W784">
        <v>3.4756537452830201</v>
      </c>
      <c r="X784">
        <v>49.04</v>
      </c>
      <c r="Y784">
        <v>0.649003</v>
      </c>
      <c r="Z784">
        <v>20.9379585269483</v>
      </c>
      <c r="AA784">
        <v>67.834531179069302</v>
      </c>
      <c r="AB784">
        <v>966.00069057599501</v>
      </c>
      <c r="AC784">
        <v>1.13453787247689</v>
      </c>
      <c r="AD784">
        <v>3.4665043552951902</v>
      </c>
      <c r="AE784">
        <v>48.353554603805897</v>
      </c>
      <c r="AF784">
        <v>0.64208500467159202</v>
      </c>
      <c r="AG784">
        <v>8.9168882090684097E-3</v>
      </c>
      <c r="AH784">
        <v>-1.50141292692491E-3</v>
      </c>
      <c r="AI784" s="1">
        <v>-4.2888678906495502E-5</v>
      </c>
      <c r="AJ784">
        <v>-7.3102096736516495E-4</v>
      </c>
      <c r="AK784">
        <v>-4.4613401267390102E-3</v>
      </c>
      <c r="AL784">
        <v>5.2794579138589898E-3</v>
      </c>
      <c r="AM784">
        <v>1.3663107383157099E-3</v>
      </c>
      <c r="AO784"/>
      <c r="AP784"/>
      <c r="AR784"/>
      <c r="AS784"/>
      <c r="AU784"/>
      <c r="AV784"/>
      <c r="BA784"/>
      <c r="BB784"/>
    </row>
    <row r="785" spans="1:54" hidden="1" x14ac:dyDescent="0.25">
      <c r="A785">
        <v>2024</v>
      </c>
      <c r="B785" t="s">
        <v>41</v>
      </c>
      <c r="C785" t="s">
        <v>45</v>
      </c>
      <c r="D785">
        <v>21.086537735849099</v>
      </c>
      <c r="E785">
        <v>67.1114264150944</v>
      </c>
      <c r="F785">
        <v>965.78875471698097</v>
      </c>
      <c r="G785">
        <v>1.1337677358490601</v>
      </c>
      <c r="H785">
        <v>3.5009556792452798</v>
      </c>
      <c r="I785">
        <v>49.454999999999998</v>
      </c>
      <c r="J785">
        <v>0.64370300000000003</v>
      </c>
      <c r="K785">
        <v>21.147206121078099</v>
      </c>
      <c r="L785">
        <v>67.722039085902296</v>
      </c>
      <c r="M785">
        <v>965.95612959952996</v>
      </c>
      <c r="N785">
        <v>1.13361035742556</v>
      </c>
      <c r="O785">
        <v>3.4495595301650801</v>
      </c>
      <c r="P785">
        <v>48.638649468817597</v>
      </c>
      <c r="Q785">
        <v>0.64304189027589898</v>
      </c>
      <c r="R785">
        <v>2015</v>
      </c>
      <c r="S785">
        <v>20.746584905660399</v>
      </c>
      <c r="T785">
        <v>67.333243396226393</v>
      </c>
      <c r="U785">
        <v>966.10973584905696</v>
      </c>
      <c r="V785">
        <v>1.1356127547169801</v>
      </c>
      <c r="W785">
        <v>3.4756537452830201</v>
      </c>
      <c r="X785">
        <v>49.04</v>
      </c>
      <c r="Y785">
        <v>0.649003</v>
      </c>
      <c r="Z785">
        <v>20.9379585269483</v>
      </c>
      <c r="AA785">
        <v>67.834531179069302</v>
      </c>
      <c r="AB785">
        <v>966.00069057599501</v>
      </c>
      <c r="AC785">
        <v>1.13453787247689</v>
      </c>
      <c r="AD785">
        <v>3.4665043552951902</v>
      </c>
      <c r="AE785">
        <v>48.353554603805897</v>
      </c>
      <c r="AF785">
        <v>0.64208500467159202</v>
      </c>
      <c r="AG785">
        <v>9.9936960836236807E-3</v>
      </c>
      <c r="AH785">
        <v>-1.6583308119276999E-3</v>
      </c>
      <c r="AI785" s="1">
        <v>-4.6129342246407103E-5</v>
      </c>
      <c r="AJ785">
        <v>-8.1752674267033295E-4</v>
      </c>
      <c r="AK785">
        <v>-4.88815919248299E-3</v>
      </c>
      <c r="AL785">
        <v>5.8960477124732798E-3</v>
      </c>
      <c r="AM785">
        <v>1.4902786972839099E-3</v>
      </c>
      <c r="AO785"/>
      <c r="AP785"/>
      <c r="AR785"/>
      <c r="AS785"/>
      <c r="AU785"/>
      <c r="AV785"/>
      <c r="BA785"/>
      <c r="BB785"/>
    </row>
    <row r="786" spans="1:54" hidden="1" x14ac:dyDescent="0.25">
      <c r="A786">
        <v>2025</v>
      </c>
      <c r="B786" t="s">
        <v>41</v>
      </c>
      <c r="C786" t="s">
        <v>45</v>
      </c>
      <c r="D786">
        <v>21.368603773584901</v>
      </c>
      <c r="E786">
        <v>67.933844339622595</v>
      </c>
      <c r="F786">
        <v>966.04609433962196</v>
      </c>
      <c r="G786">
        <v>1.1328520566037701</v>
      </c>
      <c r="H786">
        <v>3.46551213207547</v>
      </c>
      <c r="I786">
        <v>48.314</v>
      </c>
      <c r="J786">
        <v>0.64651899999999995</v>
      </c>
      <c r="K786">
        <v>21.1695479642122</v>
      </c>
      <c r="L786">
        <v>67.711940611067206</v>
      </c>
      <c r="M786">
        <v>965.95350549822194</v>
      </c>
      <c r="N786">
        <v>1.13351361188501</v>
      </c>
      <c r="O786">
        <v>3.4481976072585301</v>
      </c>
      <c r="P786">
        <v>48.667962107243802</v>
      </c>
      <c r="Q786">
        <v>0.64311458458973703</v>
      </c>
      <c r="R786">
        <v>2015</v>
      </c>
      <c r="S786">
        <v>20.746584905660399</v>
      </c>
      <c r="T786">
        <v>67.333243396226393</v>
      </c>
      <c r="U786">
        <v>966.10973584905696</v>
      </c>
      <c r="V786">
        <v>1.1356127547169801</v>
      </c>
      <c r="W786">
        <v>3.4756537452830201</v>
      </c>
      <c r="X786">
        <v>49.04</v>
      </c>
      <c r="Y786">
        <v>0.649003</v>
      </c>
      <c r="Z786">
        <v>20.9379585269483</v>
      </c>
      <c r="AA786">
        <v>67.834531179069302</v>
      </c>
      <c r="AB786">
        <v>966.00069057599501</v>
      </c>
      <c r="AC786">
        <v>1.13453787247689</v>
      </c>
      <c r="AD786">
        <v>3.4665043552951902</v>
      </c>
      <c r="AE786">
        <v>48.353554603805897</v>
      </c>
      <c r="AF786">
        <v>0.64208500467159202</v>
      </c>
      <c r="AG786">
        <v>1.10607458203641E-2</v>
      </c>
      <c r="AH786">
        <v>-1.80720004798815E-3</v>
      </c>
      <c r="AI786" s="1">
        <v>-4.8845801285253302E-5</v>
      </c>
      <c r="AJ786">
        <v>-9.0279982425117396E-4</v>
      </c>
      <c r="AK786">
        <v>-5.2810399642792202E-3</v>
      </c>
      <c r="AL786">
        <v>6.5022624709607296E-3</v>
      </c>
      <c r="AM786">
        <v>1.60349472523752E-3</v>
      </c>
      <c r="AO786"/>
      <c r="AP786"/>
      <c r="AR786"/>
      <c r="AS786"/>
      <c r="AU786"/>
      <c r="AV786"/>
      <c r="BA786"/>
      <c r="BB786"/>
    </row>
    <row r="787" spans="1:54" hidden="1" x14ac:dyDescent="0.25">
      <c r="A787">
        <v>2026</v>
      </c>
      <c r="B787" t="s">
        <v>41</v>
      </c>
      <c r="C787" t="s">
        <v>45</v>
      </c>
      <c r="D787">
        <v>21.0441509433963</v>
      </c>
      <c r="E787">
        <v>67.945766037735893</v>
      </c>
      <c r="F787">
        <v>966.16263207547195</v>
      </c>
      <c r="G787">
        <v>1.1342327169811299</v>
      </c>
      <c r="H787">
        <v>3.42356890566038</v>
      </c>
      <c r="I787">
        <v>49.896000000000001</v>
      </c>
      <c r="J787">
        <v>0.63909499999999997</v>
      </c>
      <c r="K787">
        <v>21.191673280603599</v>
      </c>
      <c r="L787">
        <v>67.702480742172099</v>
      </c>
      <c r="M787">
        <v>965.95141223328801</v>
      </c>
      <c r="N787">
        <v>1.13341833582152</v>
      </c>
      <c r="O787">
        <v>3.4469592605176498</v>
      </c>
      <c r="P787">
        <v>48.696741366462298</v>
      </c>
      <c r="Q787">
        <v>0.64318052567906603</v>
      </c>
      <c r="R787">
        <v>2015</v>
      </c>
      <c r="S787">
        <v>20.746584905660399</v>
      </c>
      <c r="T787">
        <v>67.333243396226393</v>
      </c>
      <c r="U787">
        <v>966.10973584905696</v>
      </c>
      <c r="V787">
        <v>1.1356127547169801</v>
      </c>
      <c r="W787">
        <v>3.4756537452830201</v>
      </c>
      <c r="X787">
        <v>49.04</v>
      </c>
      <c r="Y787">
        <v>0.649003</v>
      </c>
      <c r="Z787">
        <v>20.9379585269483</v>
      </c>
      <c r="AA787">
        <v>67.834531179069302</v>
      </c>
      <c r="AB787">
        <v>966.00069057599501</v>
      </c>
      <c r="AC787">
        <v>1.13453787247689</v>
      </c>
      <c r="AD787">
        <v>3.4665043552951902</v>
      </c>
      <c r="AE787">
        <v>48.353554603805897</v>
      </c>
      <c r="AF787">
        <v>0.64208500467159202</v>
      </c>
      <c r="AG787">
        <v>1.21174542078117E-2</v>
      </c>
      <c r="AH787">
        <v>-1.9466551121080501E-3</v>
      </c>
      <c r="AI787" s="1">
        <v>-5.1012740661426097E-5</v>
      </c>
      <c r="AJ787">
        <v>-9.8677768501645707E-4</v>
      </c>
      <c r="AK787">
        <v>-5.6382720961219704E-3</v>
      </c>
      <c r="AL787">
        <v>7.0974464125412896E-3</v>
      </c>
      <c r="AM787">
        <v>1.70619310450197E-3</v>
      </c>
      <c r="AO787"/>
      <c r="AP787"/>
      <c r="AR787"/>
      <c r="AS787"/>
      <c r="AU787"/>
      <c r="AV787"/>
      <c r="BA787"/>
      <c r="BB787"/>
    </row>
    <row r="788" spans="1:54" hidden="1" x14ac:dyDescent="0.25">
      <c r="A788">
        <v>2027</v>
      </c>
      <c r="B788" t="s">
        <v>41</v>
      </c>
      <c r="C788" t="s">
        <v>45</v>
      </c>
      <c r="D788">
        <v>21.088283018867902</v>
      </c>
      <c r="E788">
        <v>68.339271698113194</v>
      </c>
      <c r="F788">
        <v>966.26392452830203</v>
      </c>
      <c r="G788">
        <v>1.13413088679245</v>
      </c>
      <c r="H788">
        <v>3.3467052537735902</v>
      </c>
      <c r="I788">
        <v>48.736000000000097</v>
      </c>
      <c r="J788">
        <v>0.64787600000000001</v>
      </c>
      <c r="K788">
        <v>21.213586054982098</v>
      </c>
      <c r="L788">
        <v>67.6936886840043</v>
      </c>
      <c r="M788">
        <v>965.94984470573297</v>
      </c>
      <c r="N788">
        <v>1.1333245048943801</v>
      </c>
      <c r="O788">
        <v>3.44584035105188</v>
      </c>
      <c r="P788">
        <v>48.724980727494597</v>
      </c>
      <c r="Q788">
        <v>0.643239981320464</v>
      </c>
      <c r="R788">
        <v>2015</v>
      </c>
      <c r="S788">
        <v>20.746584905660399</v>
      </c>
      <c r="T788">
        <v>67.333243396226393</v>
      </c>
      <c r="U788">
        <v>966.10973584905696</v>
      </c>
      <c r="V788">
        <v>1.1356127547169801</v>
      </c>
      <c r="W788">
        <v>3.4756537452830201</v>
      </c>
      <c r="X788">
        <v>49.04</v>
      </c>
      <c r="Y788">
        <v>0.649003</v>
      </c>
      <c r="Z788">
        <v>20.9379585269483</v>
      </c>
      <c r="AA788">
        <v>67.834531179069302</v>
      </c>
      <c r="AB788">
        <v>966.00069057599501</v>
      </c>
      <c r="AC788">
        <v>1.13453787247689</v>
      </c>
      <c r="AD788">
        <v>3.4665043552951902</v>
      </c>
      <c r="AE788">
        <v>48.353554603805897</v>
      </c>
      <c r="AF788">
        <v>0.64208500467159202</v>
      </c>
      <c r="AG788">
        <v>1.31640115572442E-2</v>
      </c>
      <c r="AH788">
        <v>-2.0762654744855601E-3</v>
      </c>
      <c r="AI788" s="1">
        <v>-5.2635438834433303E-5</v>
      </c>
      <c r="AJ788">
        <v>-1.06948177927343E-3</v>
      </c>
      <c r="AK788">
        <v>-5.9610495546466996E-3</v>
      </c>
      <c r="AL788">
        <v>7.6814647182004503E-3</v>
      </c>
      <c r="AM788">
        <v>1.7987908773277599E-3</v>
      </c>
      <c r="AO788"/>
      <c r="AP788"/>
      <c r="AR788"/>
      <c r="AS788"/>
      <c r="AU788"/>
      <c r="AV788"/>
      <c r="BA788"/>
      <c r="BB788"/>
    </row>
    <row r="789" spans="1:54" hidden="1" x14ac:dyDescent="0.25">
      <c r="A789">
        <v>2028</v>
      </c>
      <c r="B789" t="s">
        <v>41</v>
      </c>
      <c r="C789" t="s">
        <v>45</v>
      </c>
      <c r="D789">
        <v>21.125367924528302</v>
      </c>
      <c r="E789">
        <v>67.452216981132096</v>
      </c>
      <c r="F789">
        <v>965.99824528301895</v>
      </c>
      <c r="G789">
        <v>1.1338338584905701</v>
      </c>
      <c r="H789">
        <v>3.4247461415094298</v>
      </c>
      <c r="I789">
        <v>47.837000000000103</v>
      </c>
      <c r="J789">
        <v>0.63931700000000002</v>
      </c>
      <c r="K789">
        <v>21.2353020547379</v>
      </c>
      <c r="L789">
        <v>67.685493991951702</v>
      </c>
      <c r="M789">
        <v>965.94877394434695</v>
      </c>
      <c r="N789">
        <v>1.1332320272585501</v>
      </c>
      <c r="O789">
        <v>3.4448308322009198</v>
      </c>
      <c r="P789">
        <v>48.752707191964099</v>
      </c>
      <c r="Q789">
        <v>0.64329306063807601</v>
      </c>
      <c r="R789">
        <v>2015</v>
      </c>
      <c r="S789">
        <v>20.746584905660399</v>
      </c>
      <c r="T789">
        <v>67.333243396226393</v>
      </c>
      <c r="U789">
        <v>966.10973584905696</v>
      </c>
      <c r="V789">
        <v>1.1356127547169801</v>
      </c>
      <c r="W789">
        <v>3.4756537452830201</v>
      </c>
      <c r="X789">
        <v>49.04</v>
      </c>
      <c r="Y789">
        <v>0.649003</v>
      </c>
      <c r="Z789">
        <v>20.9379585269483</v>
      </c>
      <c r="AA789">
        <v>67.834531179069302</v>
      </c>
      <c r="AB789">
        <v>966.00069057599501</v>
      </c>
      <c r="AC789">
        <v>1.13453787247689</v>
      </c>
      <c r="AD789">
        <v>3.4665043552951902</v>
      </c>
      <c r="AE789">
        <v>48.353554603805897</v>
      </c>
      <c r="AF789">
        <v>0.64208500467159202</v>
      </c>
      <c r="AG789">
        <v>1.4201170921554301E-2</v>
      </c>
      <c r="AH789">
        <v>-2.1970696122912601E-3</v>
      </c>
      <c r="AI789" s="1">
        <v>-5.3743886681676097E-5</v>
      </c>
      <c r="AJ789">
        <v>-1.15099306071124E-3</v>
      </c>
      <c r="AK789">
        <v>-6.2522705506386101E-3</v>
      </c>
      <c r="AL789">
        <v>8.2548758085884202E-3</v>
      </c>
      <c r="AM789">
        <v>1.88145799651955E-3</v>
      </c>
      <c r="AO789"/>
      <c r="AP789"/>
      <c r="AR789"/>
      <c r="AS789"/>
      <c r="AU789"/>
      <c r="AV789"/>
      <c r="BA789"/>
      <c r="BB789"/>
    </row>
    <row r="790" spans="1:54" hidden="1" x14ac:dyDescent="0.25">
      <c r="A790">
        <v>2029</v>
      </c>
      <c r="B790" t="s">
        <v>41</v>
      </c>
      <c r="C790" t="s">
        <v>45</v>
      </c>
      <c r="D790">
        <v>21.036792452830198</v>
      </c>
      <c r="E790">
        <v>68.458025471698093</v>
      </c>
      <c r="F790">
        <v>965.32955660377297</v>
      </c>
      <c r="G790">
        <v>1.13332568867925</v>
      </c>
      <c r="H790">
        <v>3.4974277264150899</v>
      </c>
      <c r="I790">
        <v>50.344999999999999</v>
      </c>
      <c r="J790">
        <v>0.64496299999999995</v>
      </c>
      <c r="K790">
        <v>21.2568370472612</v>
      </c>
      <c r="L790">
        <v>67.677826221402398</v>
      </c>
      <c r="M790">
        <v>965.94817097792304</v>
      </c>
      <c r="N790">
        <v>1.13314081106902</v>
      </c>
      <c r="O790">
        <v>3.4439206573044601</v>
      </c>
      <c r="P790">
        <v>48.779947761494199</v>
      </c>
      <c r="Q790">
        <v>0.64333987275605098</v>
      </c>
      <c r="R790">
        <v>2015</v>
      </c>
      <c r="S790">
        <v>20.746584905660399</v>
      </c>
      <c r="T790">
        <v>67.333243396226393</v>
      </c>
      <c r="U790">
        <v>966.10973584905696</v>
      </c>
      <c r="V790">
        <v>1.1356127547169801</v>
      </c>
      <c r="W790">
        <v>3.4756537452830201</v>
      </c>
      <c r="X790">
        <v>49.04</v>
      </c>
      <c r="Y790">
        <v>0.649003</v>
      </c>
      <c r="Z790">
        <v>20.9379585269483</v>
      </c>
      <c r="AA790">
        <v>67.834531179069302</v>
      </c>
      <c r="AB790">
        <v>966.00069057599501</v>
      </c>
      <c r="AC790">
        <v>1.13453787247689</v>
      </c>
      <c r="AD790">
        <v>3.4665043552951902</v>
      </c>
      <c r="AE790">
        <v>48.353554603805897</v>
      </c>
      <c r="AF790">
        <v>0.64208500467159202</v>
      </c>
      <c r="AG790">
        <v>1.52296853536342E-2</v>
      </c>
      <c r="AH790">
        <v>-2.3101060026963498E-3</v>
      </c>
      <c r="AI790" s="1">
        <v>-5.43680750803201E-5</v>
      </c>
      <c r="AJ790">
        <v>-1.23139248301942E-3</v>
      </c>
      <c r="AK790">
        <v>-6.5148332948825102E-3</v>
      </c>
      <c r="AL790">
        <v>8.8182381043546403E-3</v>
      </c>
      <c r="AM790">
        <v>1.9543644148818499E-3</v>
      </c>
      <c r="AO790"/>
      <c r="AP790"/>
      <c r="AR790"/>
      <c r="AS790"/>
      <c r="AU790"/>
      <c r="AV790"/>
      <c r="BA790"/>
      <c r="BB790"/>
    </row>
    <row r="791" spans="1:54" hidden="1" x14ac:dyDescent="0.25">
      <c r="A791">
        <v>2030</v>
      </c>
      <c r="B791" t="s">
        <v>41</v>
      </c>
      <c r="C791" t="s">
        <v>45</v>
      </c>
      <c r="D791">
        <v>21.239745283018902</v>
      </c>
      <c r="E791">
        <v>67.463753773584898</v>
      </c>
      <c r="F791">
        <v>965.76016981132102</v>
      </c>
      <c r="G791">
        <v>1.1330523490566</v>
      </c>
      <c r="H791">
        <v>3.4267105858490599</v>
      </c>
      <c r="I791">
        <v>48.524999999999999</v>
      </c>
      <c r="J791">
        <v>0.64459699999999998</v>
      </c>
      <c r="K791">
        <v>21.278206799942101</v>
      </c>
      <c r="L791">
        <v>67.670614927744296</v>
      </c>
      <c r="M791">
        <v>965.94800683525204</v>
      </c>
      <c r="N791">
        <v>1.1330507644807499</v>
      </c>
      <c r="O791">
        <v>3.4430997797021901</v>
      </c>
      <c r="P791">
        <v>48.806729437708199</v>
      </c>
      <c r="Q791">
        <v>0.64338052679853497</v>
      </c>
      <c r="R791">
        <v>2015</v>
      </c>
      <c r="S791">
        <v>20.746584905660399</v>
      </c>
      <c r="T791">
        <v>67.333243396226393</v>
      </c>
      <c r="U791">
        <v>966.10973584905696</v>
      </c>
      <c r="V791">
        <v>1.1356127547169801</v>
      </c>
      <c r="W791">
        <v>3.4756537452830201</v>
      </c>
      <c r="X791">
        <v>49.04</v>
      </c>
      <c r="Y791">
        <v>0.649003</v>
      </c>
      <c r="Z791">
        <v>20.9379585269483</v>
      </c>
      <c r="AA791">
        <v>67.834531179069302</v>
      </c>
      <c r="AB791">
        <v>966.00069057599501</v>
      </c>
      <c r="AC791">
        <v>1.13453787247689</v>
      </c>
      <c r="AD791">
        <v>3.4665043552951902</v>
      </c>
      <c r="AE791">
        <v>48.353554603805897</v>
      </c>
      <c r="AF791">
        <v>0.64208500467159202</v>
      </c>
      <c r="AG791">
        <v>1.6250307906376601E-2</v>
      </c>
      <c r="AH791">
        <v>-2.41641312287165E-3</v>
      </c>
      <c r="AI791" s="1">
        <v>-5.4537994907766303E-5</v>
      </c>
      <c r="AJ791">
        <v>-1.3107609998867201E-3</v>
      </c>
      <c r="AK791">
        <v>-6.75163599816398E-3</v>
      </c>
      <c r="AL791">
        <v>9.3721100261491795E-3</v>
      </c>
      <c r="AM791">
        <v>2.0176800852191698E-3</v>
      </c>
      <c r="AO791"/>
      <c r="AP791"/>
      <c r="AR791"/>
      <c r="AS791"/>
      <c r="AU791"/>
      <c r="AV791"/>
      <c r="BA791"/>
      <c r="BB791"/>
    </row>
    <row r="792" spans="1:54" hidden="1" x14ac:dyDescent="0.25">
      <c r="A792">
        <v>2031</v>
      </c>
      <c r="B792" t="s">
        <v>41</v>
      </c>
      <c r="C792" t="s">
        <v>45</v>
      </c>
      <c r="D792">
        <v>21.304500000000001</v>
      </c>
      <c r="E792">
        <v>67.781610377358504</v>
      </c>
      <c r="F792">
        <v>966.10607547169798</v>
      </c>
      <c r="G792">
        <v>1.13310886792453</v>
      </c>
      <c r="H792">
        <v>3.3430504150943401</v>
      </c>
      <c r="I792">
        <v>47.611000000000097</v>
      </c>
      <c r="J792">
        <v>0.64141899999999996</v>
      </c>
      <c r="K792">
        <v>21.2994270801711</v>
      </c>
      <c r="L792">
        <v>67.663789666365503</v>
      </c>
      <c r="M792">
        <v>965.94825254512705</v>
      </c>
      <c r="N792">
        <v>1.1329617956487199</v>
      </c>
      <c r="O792">
        <v>3.4423581527337999</v>
      </c>
      <c r="P792">
        <v>48.8330792222295</v>
      </c>
      <c r="Q792">
        <v>0.64341513188967703</v>
      </c>
      <c r="R792">
        <v>2015</v>
      </c>
      <c r="S792">
        <v>20.746584905660399</v>
      </c>
      <c r="T792">
        <v>67.333243396226393</v>
      </c>
      <c r="U792">
        <v>966.10973584905696</v>
      </c>
      <c r="V792">
        <v>1.1356127547169801</v>
      </c>
      <c r="W792">
        <v>3.4756537452830201</v>
      </c>
      <c r="X792">
        <v>49.04</v>
      </c>
      <c r="Y792">
        <v>0.649003</v>
      </c>
      <c r="Z792">
        <v>20.9379585269483</v>
      </c>
      <c r="AA792">
        <v>67.834531179069302</v>
      </c>
      <c r="AB792">
        <v>966.00069057599501</v>
      </c>
      <c r="AC792">
        <v>1.13453787247689</v>
      </c>
      <c r="AD792">
        <v>3.4665043552951902</v>
      </c>
      <c r="AE792">
        <v>48.353554603805897</v>
      </c>
      <c r="AF792">
        <v>0.64208500467159202</v>
      </c>
      <c r="AG792">
        <v>1.7263791632674799E-2</v>
      </c>
      <c r="AH792">
        <v>-2.51702944998751E-3</v>
      </c>
      <c r="AI792" s="1">
        <v>-5.4283637041062603E-5</v>
      </c>
      <c r="AJ792">
        <v>-1.3891795650020999E-3</v>
      </c>
      <c r="AK792">
        <v>-6.9655768712678402E-3</v>
      </c>
      <c r="AL792">
        <v>9.9170499946223799E-3</v>
      </c>
      <c r="AM792">
        <v>2.07157496033653E-3</v>
      </c>
      <c r="AO792"/>
      <c r="AP792"/>
      <c r="AR792"/>
      <c r="AS792"/>
      <c r="AU792"/>
      <c r="AV792"/>
      <c r="BA792"/>
      <c r="BB792"/>
    </row>
    <row r="793" spans="1:54" hidden="1" x14ac:dyDescent="0.25">
      <c r="A793">
        <v>2032</v>
      </c>
      <c r="B793" t="s">
        <v>41</v>
      </c>
      <c r="C793" t="s">
        <v>45</v>
      </c>
      <c r="D793">
        <v>21.4023490566038</v>
      </c>
      <c r="E793">
        <v>67.525870754717005</v>
      </c>
      <c r="F793">
        <v>966.12015094339597</v>
      </c>
      <c r="G793">
        <v>1.1327890094339601</v>
      </c>
      <c r="H793">
        <v>3.4165914245283</v>
      </c>
      <c r="I793">
        <v>48.067</v>
      </c>
      <c r="J793">
        <v>0.64758199999999999</v>
      </c>
      <c r="K793">
        <v>21.320513655338299</v>
      </c>
      <c r="L793">
        <v>67.657279992653798</v>
      </c>
      <c r="M793">
        <v>965.94887913633897</v>
      </c>
      <c r="N793">
        <v>1.1328738127279001</v>
      </c>
      <c r="O793">
        <v>3.44168572973898</v>
      </c>
      <c r="P793">
        <v>48.859024116681603</v>
      </c>
      <c r="Q793">
        <v>0.64344379715362299</v>
      </c>
      <c r="R793">
        <v>2015</v>
      </c>
      <c r="S793">
        <v>20.746584905660399</v>
      </c>
      <c r="T793">
        <v>67.333243396226393</v>
      </c>
      <c r="U793">
        <v>966.10973584905696</v>
      </c>
      <c r="V793">
        <v>1.1356127547169801</v>
      </c>
      <c r="W793">
        <v>3.4756537452830201</v>
      </c>
      <c r="X793">
        <v>49.04</v>
      </c>
      <c r="Y793">
        <v>0.649003</v>
      </c>
      <c r="Z793">
        <v>20.9379585269483</v>
      </c>
      <c r="AA793">
        <v>67.834531179069302</v>
      </c>
      <c r="AB793">
        <v>966.00069057599501</v>
      </c>
      <c r="AC793">
        <v>1.13453787247689</v>
      </c>
      <c r="AD793">
        <v>3.4665043552951902</v>
      </c>
      <c r="AE793">
        <v>48.353554603805897</v>
      </c>
      <c r="AF793">
        <v>0.64208500467159202</v>
      </c>
      <c r="AG793">
        <v>1.8270889585420998E-2</v>
      </c>
      <c r="AH793">
        <v>-2.6129934612147401E-3</v>
      </c>
      <c r="AI793" s="1">
        <v>-5.3634992357374898E-5</v>
      </c>
      <c r="AJ793">
        <v>-1.4667291320550899E-3</v>
      </c>
      <c r="AK793">
        <v>-7.1595541249792902E-3</v>
      </c>
      <c r="AL793">
        <v>1.0453616430423401E-2</v>
      </c>
      <c r="AM793">
        <v>2.1162189930379102E-3</v>
      </c>
      <c r="AO793"/>
      <c r="AP793"/>
      <c r="AR793"/>
      <c r="AS793"/>
      <c r="AU793"/>
      <c r="AV793"/>
      <c r="BA793"/>
      <c r="BB793"/>
    </row>
    <row r="794" spans="1:54" hidden="1" x14ac:dyDescent="0.25">
      <c r="A794">
        <v>2033</v>
      </c>
      <c r="B794" t="s">
        <v>41</v>
      </c>
      <c r="C794" t="s">
        <v>45</v>
      </c>
      <c r="D794">
        <v>21.422584905660401</v>
      </c>
      <c r="E794">
        <v>67.8816179245283</v>
      </c>
      <c r="F794">
        <v>965.62900000000002</v>
      </c>
      <c r="G794">
        <v>1.1319231603773601</v>
      </c>
      <c r="H794">
        <v>3.3949419999999999</v>
      </c>
      <c r="I794">
        <v>47.777999999999999</v>
      </c>
      <c r="J794">
        <v>0.64350499999999999</v>
      </c>
      <c r="K794">
        <v>21.341482292833899</v>
      </c>
      <c r="L794">
        <v>67.651015461997304</v>
      </c>
      <c r="M794">
        <v>965.94985763768102</v>
      </c>
      <c r="N794">
        <v>1.1327867238732801</v>
      </c>
      <c r="O794">
        <v>3.4410724640574299</v>
      </c>
      <c r="P794">
        <v>48.884591122687802</v>
      </c>
      <c r="Q794">
        <v>0.64346663171452001</v>
      </c>
      <c r="R794">
        <v>2015</v>
      </c>
      <c r="S794">
        <v>20.746584905660399</v>
      </c>
      <c r="T794">
        <v>67.333243396226393</v>
      </c>
      <c r="U794">
        <v>966.10973584905696</v>
      </c>
      <c r="V794">
        <v>1.1356127547169801</v>
      </c>
      <c r="W794">
        <v>3.4756537452830201</v>
      </c>
      <c r="X794">
        <v>49.04</v>
      </c>
      <c r="Y794">
        <v>0.649003</v>
      </c>
      <c r="Z794">
        <v>20.9379585269483</v>
      </c>
      <c r="AA794">
        <v>67.834531179069302</v>
      </c>
      <c r="AB794">
        <v>966.00069057599501</v>
      </c>
      <c r="AC794">
        <v>1.13453787247689</v>
      </c>
      <c r="AD794">
        <v>3.4665043552951902</v>
      </c>
      <c r="AE794">
        <v>48.353554603805897</v>
      </c>
      <c r="AF794">
        <v>0.64208500467159202</v>
      </c>
      <c r="AG794">
        <v>1.92723548175079E-2</v>
      </c>
      <c r="AH794">
        <v>-2.7053436337249599E-3</v>
      </c>
      <c r="AI794" s="1">
        <v>-5.2622051734339298E-5</v>
      </c>
      <c r="AJ794">
        <v>-1.5434906547350199E-3</v>
      </c>
      <c r="AK794">
        <v>-7.3364659700832797E-3</v>
      </c>
      <c r="AL794">
        <v>1.09823677542027E-2</v>
      </c>
      <c r="AM794">
        <v>2.15178213612834E-3</v>
      </c>
      <c r="AO794"/>
      <c r="AP794"/>
      <c r="AR794"/>
      <c r="AS794"/>
      <c r="AU794"/>
      <c r="AV794"/>
      <c r="BA794"/>
      <c r="BB794"/>
    </row>
    <row r="795" spans="1:54" hidden="1" x14ac:dyDescent="0.25">
      <c r="A795">
        <v>2034</v>
      </c>
      <c r="B795" t="s">
        <v>41</v>
      </c>
      <c r="C795" t="s">
        <v>45</v>
      </c>
      <c r="D795">
        <v>21.6503679245283</v>
      </c>
      <c r="E795">
        <v>67.035630188679306</v>
      </c>
      <c r="F795">
        <v>965.91595283018898</v>
      </c>
      <c r="G795">
        <v>1.1314729056603801</v>
      </c>
      <c r="H795">
        <v>3.4735624339622602</v>
      </c>
      <c r="I795">
        <v>49.716000000000001</v>
      </c>
      <c r="J795">
        <v>0.64260700000000004</v>
      </c>
      <c r="K795">
        <v>21.362348760048199</v>
      </c>
      <c r="L795">
        <v>67.644925629783899</v>
      </c>
      <c r="M795">
        <v>965.95115907794298</v>
      </c>
      <c r="N795">
        <v>1.13270043723981</v>
      </c>
      <c r="O795">
        <v>3.4405083090288202</v>
      </c>
      <c r="P795">
        <v>48.909807241871498</v>
      </c>
      <c r="Q795">
        <v>0.64348374469651604</v>
      </c>
      <c r="R795">
        <v>2015</v>
      </c>
      <c r="S795">
        <v>20.746584905660399</v>
      </c>
      <c r="T795">
        <v>67.333243396226393</v>
      </c>
      <c r="U795">
        <v>966.10973584905696</v>
      </c>
      <c r="V795">
        <v>1.1356127547169801</v>
      </c>
      <c r="W795">
        <v>3.4756537452830201</v>
      </c>
      <c r="X795">
        <v>49.04</v>
      </c>
      <c r="Y795">
        <v>0.649003</v>
      </c>
      <c r="Z795">
        <v>20.9379585269483</v>
      </c>
      <c r="AA795">
        <v>67.834531179069302</v>
      </c>
      <c r="AB795">
        <v>966.00069057599501</v>
      </c>
      <c r="AC795">
        <v>1.13453787247689</v>
      </c>
      <c r="AD795">
        <v>3.4665043552951902</v>
      </c>
      <c r="AE795">
        <v>48.353554603805897</v>
      </c>
      <c r="AF795">
        <v>0.64208500467159202</v>
      </c>
      <c r="AG795">
        <v>2.0268940381828401E-2</v>
      </c>
      <c r="AH795">
        <v>-2.7951184446877199E-3</v>
      </c>
      <c r="AI795" s="1">
        <v>-5.1274806048651E-5</v>
      </c>
      <c r="AJ795">
        <v>-1.61954508673066E-3</v>
      </c>
      <c r="AK795">
        <v>-7.4992106173650099E-3</v>
      </c>
      <c r="AL795">
        <v>1.15038623866101E-2</v>
      </c>
      <c r="AM795">
        <v>2.1784343424121502E-3</v>
      </c>
      <c r="AO795"/>
      <c r="AP795"/>
      <c r="AR795"/>
      <c r="AS795"/>
      <c r="AU795"/>
      <c r="AV795"/>
      <c r="BA795"/>
      <c r="BB795"/>
    </row>
    <row r="796" spans="1:54" hidden="1" x14ac:dyDescent="0.25">
      <c r="A796">
        <v>2035</v>
      </c>
      <c r="B796" t="s">
        <v>41</v>
      </c>
      <c r="C796" t="s">
        <v>45</v>
      </c>
      <c r="D796">
        <v>21.433377358490599</v>
      </c>
      <c r="E796">
        <v>67.646156603773605</v>
      </c>
      <c r="F796">
        <v>965.95651886792405</v>
      </c>
      <c r="G796">
        <v>1.13241955660377</v>
      </c>
      <c r="H796">
        <v>3.4294767075471699</v>
      </c>
      <c r="I796">
        <v>50.051000000000101</v>
      </c>
      <c r="J796">
        <v>0.64840900000000001</v>
      </c>
      <c r="K796">
        <v>21.383128824371401</v>
      </c>
      <c r="L796">
        <v>67.638940051401605</v>
      </c>
      <c r="M796">
        <v>965.95275448591894</v>
      </c>
      <c r="N796">
        <v>1.13261486098247</v>
      </c>
      <c r="O796">
        <v>3.43998321799286</v>
      </c>
      <c r="P796">
        <v>48.9346994758561</v>
      </c>
      <c r="Q796">
        <v>0.64349524522375801</v>
      </c>
      <c r="R796">
        <v>2015</v>
      </c>
      <c r="S796">
        <v>20.746584905660399</v>
      </c>
      <c r="T796">
        <v>67.333243396226393</v>
      </c>
      <c r="U796">
        <v>966.10973584905696</v>
      </c>
      <c r="V796">
        <v>1.1356127547169801</v>
      </c>
      <c r="W796">
        <v>3.4756537452830201</v>
      </c>
      <c r="X796">
        <v>49.04</v>
      </c>
      <c r="Y796">
        <v>0.649003</v>
      </c>
      <c r="Z796">
        <v>20.9379585269483</v>
      </c>
      <c r="AA796">
        <v>67.834531179069302</v>
      </c>
      <c r="AB796">
        <v>966.00069057599501</v>
      </c>
      <c r="AC796">
        <v>1.13453787247689</v>
      </c>
      <c r="AD796">
        <v>3.4665043552951902</v>
      </c>
      <c r="AE796">
        <v>48.353554603805897</v>
      </c>
      <c r="AF796">
        <v>0.64208500467159202</v>
      </c>
      <c r="AG796">
        <v>2.1261399331274598E-2</v>
      </c>
      <c r="AH796">
        <v>-2.8833563712750599E-3</v>
      </c>
      <c r="AI796" s="1">
        <v>-4.9623246178181602E-5</v>
      </c>
      <c r="AJ796">
        <v>-1.69497338173095E-3</v>
      </c>
      <c r="AK796">
        <v>-7.6506862776096604E-3</v>
      </c>
      <c r="AL796">
        <v>1.20186587482952E-2</v>
      </c>
      <c r="AM796">
        <v>2.19634556469384E-3</v>
      </c>
      <c r="AO796"/>
      <c r="AP796"/>
      <c r="AR796"/>
      <c r="AS796"/>
      <c r="AU796"/>
      <c r="AV796"/>
      <c r="BA796"/>
      <c r="BB796"/>
    </row>
    <row r="797" spans="1:54" hidden="1" x14ac:dyDescent="0.25">
      <c r="A797">
        <v>2036</v>
      </c>
      <c r="B797" t="s">
        <v>41</v>
      </c>
      <c r="C797" t="s">
        <v>45</v>
      </c>
      <c r="D797">
        <v>21.436886792452899</v>
      </c>
      <c r="E797">
        <v>66.923374528301906</v>
      </c>
      <c r="F797">
        <v>965.85664150943398</v>
      </c>
      <c r="G797">
        <v>1.1323258396226401</v>
      </c>
      <c r="H797">
        <v>3.4594538679245299</v>
      </c>
      <c r="I797">
        <v>48.654000000000003</v>
      </c>
      <c r="J797">
        <v>0.64746300000000001</v>
      </c>
      <c r="K797">
        <v>21.403838253193801</v>
      </c>
      <c r="L797">
        <v>67.6329882822385</v>
      </c>
      <c r="M797">
        <v>965.95461489039894</v>
      </c>
      <c r="N797">
        <v>1.1325299032562499</v>
      </c>
      <c r="O797">
        <v>3.4394871442892399</v>
      </c>
      <c r="P797">
        <v>48.959294826265001</v>
      </c>
      <c r="Q797">
        <v>0.64350124242039497</v>
      </c>
      <c r="R797">
        <v>2015</v>
      </c>
      <c r="S797">
        <v>20.746584905660399</v>
      </c>
      <c r="T797">
        <v>67.333243396226393</v>
      </c>
      <c r="U797">
        <v>966.10973584905696</v>
      </c>
      <c r="V797">
        <v>1.1356127547169801</v>
      </c>
      <c r="W797">
        <v>3.4756537452830201</v>
      </c>
      <c r="X797">
        <v>49.04</v>
      </c>
      <c r="Y797">
        <v>0.649003</v>
      </c>
      <c r="Z797">
        <v>20.9379585269483</v>
      </c>
      <c r="AA797">
        <v>67.834531179069302</v>
      </c>
      <c r="AB797">
        <v>966.00069057599501</v>
      </c>
      <c r="AC797">
        <v>1.13453787247689</v>
      </c>
      <c r="AD797">
        <v>3.4665043552951902</v>
      </c>
      <c r="AE797">
        <v>48.353554603805897</v>
      </c>
      <c r="AF797">
        <v>0.64208500467159202</v>
      </c>
      <c r="AG797">
        <v>2.22504847187402E-2</v>
      </c>
      <c r="AH797">
        <v>-2.9710958906567402E-3</v>
      </c>
      <c r="AI797" s="1">
        <v>-4.7697362999390699E-5</v>
      </c>
      <c r="AJ797">
        <v>-1.76985649342562E-3</v>
      </c>
      <c r="AK797">
        <v>-7.79379116160233E-3</v>
      </c>
      <c r="AL797">
        <v>1.25273152599083E-2</v>
      </c>
      <c r="AM797">
        <v>2.20568575577844E-3</v>
      </c>
      <c r="AO797"/>
      <c r="AP797"/>
      <c r="AR797"/>
      <c r="AS797"/>
      <c r="AU797"/>
      <c r="AV797"/>
      <c r="BA797"/>
      <c r="BB797"/>
    </row>
    <row r="798" spans="1:54" hidden="1" x14ac:dyDescent="0.25">
      <c r="A798">
        <v>2037</v>
      </c>
      <c r="B798" t="s">
        <v>41</v>
      </c>
      <c r="C798" t="s">
        <v>45</v>
      </c>
      <c r="D798">
        <v>21.449716981132099</v>
      </c>
      <c r="E798">
        <v>67.518853773584894</v>
      </c>
      <c r="F798">
        <v>966.04474528301898</v>
      </c>
      <c r="G798">
        <v>1.13245781132075</v>
      </c>
      <c r="H798">
        <v>3.43057807396226</v>
      </c>
      <c r="I798">
        <v>48.189</v>
      </c>
      <c r="J798">
        <v>0.64183699999999999</v>
      </c>
      <c r="K798">
        <v>21.424313990662501</v>
      </c>
      <c r="L798">
        <v>67.627895779763193</v>
      </c>
      <c r="M798">
        <v>965.95713408511904</v>
      </c>
      <c r="N798">
        <v>1.1324465810016799</v>
      </c>
      <c r="O798">
        <v>3.4391458735559501</v>
      </c>
      <c r="P798">
        <v>48.983410336624303</v>
      </c>
      <c r="Q798">
        <v>0.64349779507980298</v>
      </c>
      <c r="R798">
        <v>2015</v>
      </c>
      <c r="S798">
        <v>20.746584905660399</v>
      </c>
      <c r="T798">
        <v>67.333243396226393</v>
      </c>
      <c r="U798">
        <v>966.10973584905696</v>
      </c>
      <c r="V798">
        <v>1.1356127547169801</v>
      </c>
      <c r="W798">
        <v>3.4756537452830201</v>
      </c>
      <c r="X798">
        <v>49.04</v>
      </c>
      <c r="Y798">
        <v>0.649003</v>
      </c>
      <c r="Z798">
        <v>20.9379585269483</v>
      </c>
      <c r="AA798">
        <v>67.834531179069302</v>
      </c>
      <c r="AB798">
        <v>966.00069057599501</v>
      </c>
      <c r="AC798">
        <v>1.13453787247689</v>
      </c>
      <c r="AD798">
        <v>3.4665043552951902</v>
      </c>
      <c r="AE798">
        <v>48.353554603805897</v>
      </c>
      <c r="AF798">
        <v>0.64208500467159202</v>
      </c>
      <c r="AG798">
        <v>2.32284089725492E-2</v>
      </c>
      <c r="AH798">
        <v>-3.0461683115425098E-3</v>
      </c>
      <c r="AI798" s="1">
        <v>-4.5089502834855698E-5</v>
      </c>
      <c r="AJ798">
        <v>-1.84329807398806E-3</v>
      </c>
      <c r="AK798">
        <v>-7.8922392517566907E-3</v>
      </c>
      <c r="AL798">
        <v>1.3026048198094701E-2</v>
      </c>
      <c r="AM798">
        <v>2.20031677726847E-3</v>
      </c>
      <c r="AO798"/>
      <c r="AP798"/>
      <c r="AR798"/>
      <c r="AS798"/>
      <c r="AU798"/>
      <c r="AV798"/>
      <c r="BA798"/>
      <c r="BB798"/>
    </row>
    <row r="799" spans="1:54" hidden="1" x14ac:dyDescent="0.25">
      <c r="A799">
        <v>2038</v>
      </c>
      <c r="B799" t="s">
        <v>41</v>
      </c>
      <c r="C799" t="s">
        <v>45</v>
      </c>
      <c r="D799">
        <v>21.624047169811298</v>
      </c>
      <c r="E799">
        <v>67.236257547169799</v>
      </c>
      <c r="F799">
        <v>966.09562264150895</v>
      </c>
      <c r="G799">
        <v>1.1318640660377399</v>
      </c>
      <c r="H799">
        <v>3.3906018867924499</v>
      </c>
      <c r="I799">
        <v>49.545000000000002</v>
      </c>
      <c r="J799">
        <v>0.63969100000000001</v>
      </c>
      <c r="K799">
        <v>21.444427699787099</v>
      </c>
      <c r="L799">
        <v>67.624343846089502</v>
      </c>
      <c r="M799">
        <v>965.96062134833903</v>
      </c>
      <c r="N799">
        <v>1.13236568897162</v>
      </c>
      <c r="O799">
        <v>3.43906322871893</v>
      </c>
      <c r="P799">
        <v>49.006892352252798</v>
      </c>
      <c r="Q799">
        <v>0.64348180944759203</v>
      </c>
      <c r="R799">
        <v>2015</v>
      </c>
      <c r="S799">
        <v>20.746584905660399</v>
      </c>
      <c r="T799">
        <v>67.333243396226393</v>
      </c>
      <c r="U799">
        <v>966.10973584905696</v>
      </c>
      <c r="V799">
        <v>1.1356127547169801</v>
      </c>
      <c r="W799">
        <v>3.4756537452830201</v>
      </c>
      <c r="X799">
        <v>49.04</v>
      </c>
      <c r="Y799">
        <v>0.649003</v>
      </c>
      <c r="Z799">
        <v>20.9379585269483</v>
      </c>
      <c r="AA799">
        <v>67.834531179069302</v>
      </c>
      <c r="AB799">
        <v>966.00069057599501</v>
      </c>
      <c r="AC799">
        <v>1.13453787247689</v>
      </c>
      <c r="AD799">
        <v>3.4665043552951902</v>
      </c>
      <c r="AE799">
        <v>48.353554603805897</v>
      </c>
      <c r="AF799">
        <v>0.64208500467159202</v>
      </c>
      <c r="AG799">
        <v>2.4189042699028E-2</v>
      </c>
      <c r="AH799">
        <v>-3.09853004548595E-3</v>
      </c>
      <c r="AI799" s="1">
        <v>-4.1479502082840602E-5</v>
      </c>
      <c r="AJ799">
        <v>-1.9145976154364599E-3</v>
      </c>
      <c r="AK799">
        <v>-7.9160802248384402E-3</v>
      </c>
      <c r="AL799">
        <v>1.3511679829955801E-2</v>
      </c>
      <c r="AM799">
        <v>2.17542033506139E-3</v>
      </c>
      <c r="AO799"/>
      <c r="AP799"/>
      <c r="AR799"/>
      <c r="AS799"/>
      <c r="AU799"/>
      <c r="AV799"/>
      <c r="BA799"/>
      <c r="BB799"/>
    </row>
    <row r="800" spans="1:54" hidden="1" x14ac:dyDescent="0.25">
      <c r="A800">
        <v>2039</v>
      </c>
      <c r="B800" t="s">
        <v>41</v>
      </c>
      <c r="C800" t="s">
        <v>45</v>
      </c>
      <c r="D800">
        <v>21.244886792452899</v>
      </c>
      <c r="E800">
        <v>67.468353773584894</v>
      </c>
      <c r="F800">
        <v>965.72459433962297</v>
      </c>
      <c r="G800">
        <v>1.1330016509434</v>
      </c>
      <c r="H800">
        <v>3.3890110943396201</v>
      </c>
      <c r="I800">
        <v>50.765999999999998</v>
      </c>
      <c r="J800">
        <v>0.63896399999999998</v>
      </c>
      <c r="K800">
        <v>21.4642472262511</v>
      </c>
      <c r="L800">
        <v>67.622045803572604</v>
      </c>
      <c r="M800">
        <v>965.964920935637</v>
      </c>
      <c r="N800">
        <v>1.1322868020394501</v>
      </c>
      <c r="O800">
        <v>3.4391962190497698</v>
      </c>
      <c r="P800">
        <v>49.0298118274629</v>
      </c>
      <c r="Q800">
        <v>0.64345466582625499</v>
      </c>
      <c r="R800">
        <v>2015</v>
      </c>
      <c r="S800">
        <v>20.746584905660399</v>
      </c>
      <c r="T800">
        <v>67.333243396226393</v>
      </c>
      <c r="U800">
        <v>966.10973584905696</v>
      </c>
      <c r="V800">
        <v>1.1356127547169801</v>
      </c>
      <c r="W800">
        <v>3.4756537452830201</v>
      </c>
      <c r="X800">
        <v>49.04</v>
      </c>
      <c r="Y800">
        <v>0.649003</v>
      </c>
      <c r="Z800">
        <v>20.9379585269483</v>
      </c>
      <c r="AA800">
        <v>67.834531179069302</v>
      </c>
      <c r="AB800">
        <v>966.00069057599501</v>
      </c>
      <c r="AC800">
        <v>1.13453787247689</v>
      </c>
      <c r="AD800">
        <v>3.4665043552951902</v>
      </c>
      <c r="AE800">
        <v>48.353554603805897</v>
      </c>
      <c r="AF800">
        <v>0.64208500467159202</v>
      </c>
      <c r="AG800">
        <v>2.51356262180699E-2</v>
      </c>
      <c r="AH800">
        <v>-3.1324072239214398E-3</v>
      </c>
      <c r="AI800" s="1">
        <v>-3.7028586735864699E-5</v>
      </c>
      <c r="AJ800">
        <v>-1.9841298312251502E-3</v>
      </c>
      <c r="AK800">
        <v>-7.8777158331605097E-3</v>
      </c>
      <c r="AL800">
        <v>1.39856775618272E-2</v>
      </c>
      <c r="AM800">
        <v>2.1331461484045502E-3</v>
      </c>
      <c r="AO800"/>
      <c r="AP800"/>
      <c r="AR800"/>
      <c r="AS800"/>
      <c r="AU800"/>
      <c r="AV800"/>
      <c r="BA800"/>
      <c r="BB800"/>
    </row>
    <row r="801" spans="1:54" hidden="1" x14ac:dyDescent="0.25">
      <c r="A801">
        <v>2040</v>
      </c>
      <c r="B801" t="s">
        <v>41</v>
      </c>
      <c r="C801" t="s">
        <v>45</v>
      </c>
      <c r="D801">
        <v>21.413566037735901</v>
      </c>
      <c r="E801">
        <v>68.052891509434005</v>
      </c>
      <c r="F801">
        <v>965.75857547169801</v>
      </c>
      <c r="G801">
        <v>1.13216922641509</v>
      </c>
      <c r="H801">
        <v>3.5005284528301899</v>
      </c>
      <c r="I801">
        <v>49.66</v>
      </c>
      <c r="J801">
        <v>0.64497099999999996</v>
      </c>
      <c r="K801">
        <v>21.483840415738001</v>
      </c>
      <c r="L801">
        <v>67.620714974568102</v>
      </c>
      <c r="M801">
        <v>965.96987710259498</v>
      </c>
      <c r="N801">
        <v>1.1322094950785699</v>
      </c>
      <c r="O801">
        <v>3.4395018538200599</v>
      </c>
      <c r="P801">
        <v>49.052239716567001</v>
      </c>
      <c r="Q801">
        <v>0.64341774451828404</v>
      </c>
      <c r="R801">
        <v>2015</v>
      </c>
      <c r="S801">
        <v>20.746584905660399</v>
      </c>
      <c r="T801">
        <v>67.333243396226393</v>
      </c>
      <c r="U801">
        <v>966.10973584905696</v>
      </c>
      <c r="V801">
        <v>1.1356127547169801</v>
      </c>
      <c r="W801">
        <v>3.4756537452830201</v>
      </c>
      <c r="X801">
        <v>49.04</v>
      </c>
      <c r="Y801">
        <v>0.649003</v>
      </c>
      <c r="Z801">
        <v>20.9379585269483</v>
      </c>
      <c r="AA801">
        <v>67.834531179069302</v>
      </c>
      <c r="AB801">
        <v>966.00069057599501</v>
      </c>
      <c r="AC801">
        <v>1.13453787247689</v>
      </c>
      <c r="AD801">
        <v>3.4665043552951902</v>
      </c>
      <c r="AE801">
        <v>48.353554603805897</v>
      </c>
      <c r="AF801">
        <v>0.64208500467159202</v>
      </c>
      <c r="AG801">
        <v>2.6071399849568501E-2</v>
      </c>
      <c r="AH801">
        <v>-3.1520259782850499E-3</v>
      </c>
      <c r="AI801" s="1">
        <v>-3.1897982786682801E-5</v>
      </c>
      <c r="AJ801">
        <v>-2.0522694348092401E-3</v>
      </c>
      <c r="AK801">
        <v>-7.7895478290360897E-3</v>
      </c>
      <c r="AL801">
        <v>1.4449508800043E-2</v>
      </c>
      <c r="AM801">
        <v>2.07564393654442E-3</v>
      </c>
      <c r="AO801"/>
      <c r="AP801"/>
      <c r="AR801"/>
      <c r="AS801"/>
      <c r="AU801"/>
      <c r="AV801"/>
      <c r="BA801"/>
      <c r="BB801"/>
    </row>
    <row r="802" spans="1:54" hidden="1" x14ac:dyDescent="0.25">
      <c r="A802">
        <v>2041</v>
      </c>
      <c r="B802" t="s">
        <v>41</v>
      </c>
      <c r="C802" t="s">
        <v>45</v>
      </c>
      <c r="D802">
        <v>21.237990566037801</v>
      </c>
      <c r="E802">
        <v>68.034037735849097</v>
      </c>
      <c r="F802">
        <v>966.10711320754694</v>
      </c>
      <c r="G802">
        <v>1.1333911698113199</v>
      </c>
      <c r="H802">
        <v>3.45066603773585</v>
      </c>
      <c r="I802">
        <v>48.5700000000001</v>
      </c>
      <c r="J802">
        <v>0.64241700000000002</v>
      </c>
      <c r="K802">
        <v>21.503275113931501</v>
      </c>
      <c r="L802">
        <v>67.620064681431103</v>
      </c>
      <c r="M802">
        <v>965.97533410479195</v>
      </c>
      <c r="N802">
        <v>1.1321333429623699</v>
      </c>
      <c r="O802">
        <v>3.4399371423014</v>
      </c>
      <c r="P802">
        <v>49.074246973877202</v>
      </c>
      <c r="Q802">
        <v>0.64337242582617205</v>
      </c>
      <c r="R802">
        <v>2015</v>
      </c>
      <c r="S802">
        <v>20.746584905660399</v>
      </c>
      <c r="T802">
        <v>67.333243396226393</v>
      </c>
      <c r="U802">
        <v>966.10973584905696</v>
      </c>
      <c r="V802">
        <v>1.1356127547169801</v>
      </c>
      <c r="W802">
        <v>3.4756537452830201</v>
      </c>
      <c r="X802">
        <v>49.04</v>
      </c>
      <c r="Y802">
        <v>0.649003</v>
      </c>
      <c r="Z802">
        <v>20.9379585269483</v>
      </c>
      <c r="AA802">
        <v>67.834531179069302</v>
      </c>
      <c r="AB802">
        <v>966.00069057599501</v>
      </c>
      <c r="AC802">
        <v>1.13453787247689</v>
      </c>
      <c r="AD802">
        <v>3.4665043552951902</v>
      </c>
      <c r="AE802">
        <v>48.353554603805897</v>
      </c>
      <c r="AF802">
        <v>0.64208500467159202</v>
      </c>
      <c r="AG802">
        <v>2.6999603913417301E-2</v>
      </c>
      <c r="AH802">
        <v>-3.1616124400126399E-3</v>
      </c>
      <c r="AI802" s="1">
        <v>-2.6248916227814399E-5</v>
      </c>
      <c r="AJ802">
        <v>-2.1193911396442098E-3</v>
      </c>
      <c r="AK802">
        <v>-7.6639779647784999E-3</v>
      </c>
      <c r="AL802">
        <v>1.4904640950938099E-2</v>
      </c>
      <c r="AM802">
        <v>2.0050634187273098E-3</v>
      </c>
      <c r="AO802"/>
      <c r="AP802"/>
      <c r="AR802"/>
      <c r="AS802"/>
      <c r="AU802"/>
      <c r="AV802"/>
      <c r="BA802"/>
      <c r="BB802"/>
    </row>
    <row r="803" spans="1:54" hidden="1" x14ac:dyDescent="0.25">
      <c r="A803">
        <v>2042</v>
      </c>
      <c r="B803" t="s">
        <v>41</v>
      </c>
      <c r="C803" t="s">
        <v>45</v>
      </c>
      <c r="D803">
        <v>21.4678773584906</v>
      </c>
      <c r="E803">
        <v>67.254214150943397</v>
      </c>
      <c r="F803">
        <v>966.08274528301899</v>
      </c>
      <c r="G803">
        <v>1.13246416037736</v>
      </c>
      <c r="H803">
        <v>3.5400104622641502</v>
      </c>
      <c r="I803">
        <v>50.387999999999998</v>
      </c>
      <c r="J803">
        <v>0.64911799999999997</v>
      </c>
      <c r="K803">
        <v>21.5226191665149</v>
      </c>
      <c r="L803">
        <v>67.619808246517195</v>
      </c>
      <c r="M803">
        <v>965.98113619780895</v>
      </c>
      <c r="N803">
        <v>1.13205792056424</v>
      </c>
      <c r="O803">
        <v>3.4404590937653898</v>
      </c>
      <c r="P803">
        <v>49.095904553705999</v>
      </c>
      <c r="Q803">
        <v>0.64332009005241098</v>
      </c>
      <c r="R803">
        <v>2015</v>
      </c>
      <c r="S803">
        <v>20.746584905660399</v>
      </c>
      <c r="T803">
        <v>67.333243396226393</v>
      </c>
      <c r="U803">
        <v>966.10973584905696</v>
      </c>
      <c r="V803">
        <v>1.1356127547169801</v>
      </c>
      <c r="W803">
        <v>3.4756537452830201</v>
      </c>
      <c r="X803">
        <v>49.04</v>
      </c>
      <c r="Y803">
        <v>0.649003</v>
      </c>
      <c r="Z803">
        <v>20.9379585269483</v>
      </c>
      <c r="AA803">
        <v>67.834531179069302</v>
      </c>
      <c r="AB803">
        <v>966.00069057599501</v>
      </c>
      <c r="AC803">
        <v>1.13453787247689</v>
      </c>
      <c r="AD803">
        <v>3.4665043552951902</v>
      </c>
      <c r="AE803">
        <v>48.353554603805897</v>
      </c>
      <c r="AF803">
        <v>0.64208500467159202</v>
      </c>
      <c r="AG803">
        <v>2.7923478729509899E-2</v>
      </c>
      <c r="AH803">
        <v>-3.1653927405392102E-3</v>
      </c>
      <c r="AI803" s="1">
        <v>-2.02426130508374E-5</v>
      </c>
      <c r="AJ803">
        <v>-2.1858696591841899E-3</v>
      </c>
      <c r="AK803">
        <v>-7.5134079927002802E-3</v>
      </c>
      <c r="AL803">
        <v>1.5352541420847399E-2</v>
      </c>
      <c r="AM803">
        <v>1.92355431420071E-3</v>
      </c>
      <c r="AO803"/>
      <c r="AP803"/>
      <c r="AR803"/>
      <c r="AS803"/>
      <c r="AU803"/>
      <c r="AV803"/>
      <c r="BA803"/>
      <c r="BB803"/>
    </row>
    <row r="804" spans="1:54" hidden="1" x14ac:dyDescent="0.25">
      <c r="A804">
        <v>2043</v>
      </c>
      <c r="B804" t="s">
        <v>41</v>
      </c>
      <c r="C804" t="s">
        <v>45</v>
      </c>
      <c r="D804">
        <v>21.5042452830189</v>
      </c>
      <c r="E804">
        <v>67.423421698113202</v>
      </c>
      <c r="F804">
        <v>966.29944339622602</v>
      </c>
      <c r="G804">
        <v>1.13261918867925</v>
      </c>
      <c r="H804">
        <v>3.3767827452830201</v>
      </c>
      <c r="I804">
        <v>47.6950000000001</v>
      </c>
      <c r="J804">
        <v>0.64354100000000003</v>
      </c>
      <c r="K804">
        <v>21.541940419171901</v>
      </c>
      <c r="L804">
        <v>67.619658992181598</v>
      </c>
      <c r="M804">
        <v>965.98712763722494</v>
      </c>
      <c r="N804">
        <v>1.13198280275759</v>
      </c>
      <c r="O804">
        <v>3.4410247174836099</v>
      </c>
      <c r="P804">
        <v>49.1172834103658</v>
      </c>
      <c r="Q804">
        <v>0.64326211749949402</v>
      </c>
      <c r="R804">
        <v>2015</v>
      </c>
      <c r="S804">
        <v>20.746584905660399</v>
      </c>
      <c r="T804">
        <v>67.333243396226393</v>
      </c>
      <c r="U804">
        <v>966.10973584905696</v>
      </c>
      <c r="V804">
        <v>1.1356127547169801</v>
      </c>
      <c r="W804">
        <v>3.4756537452830201</v>
      </c>
      <c r="X804">
        <v>49.04</v>
      </c>
      <c r="Y804">
        <v>0.649003</v>
      </c>
      <c r="Z804">
        <v>20.9379585269483</v>
      </c>
      <c r="AA804">
        <v>67.834531179069302</v>
      </c>
      <c r="AB804">
        <v>966.00069057599501</v>
      </c>
      <c r="AC804">
        <v>1.13453787247689</v>
      </c>
      <c r="AD804">
        <v>3.4665043552951902</v>
      </c>
      <c r="AE804">
        <v>48.353554603805897</v>
      </c>
      <c r="AF804">
        <v>0.64208500467159202</v>
      </c>
      <c r="AG804">
        <v>2.8846264617740001E-2</v>
      </c>
      <c r="AH804">
        <v>-3.1675930113010502E-3</v>
      </c>
      <c r="AI804" s="1">
        <v>-1.4040299249094999E-5</v>
      </c>
      <c r="AJ804">
        <v>-2.2520797068844799E-3</v>
      </c>
      <c r="AK804">
        <v>-7.35023966511489E-3</v>
      </c>
      <c r="AL804">
        <v>1.5794677616105899E-2</v>
      </c>
      <c r="AM804">
        <v>1.83326634221094E-3</v>
      </c>
      <c r="AO804"/>
      <c r="AP804"/>
      <c r="AR804"/>
      <c r="AS804"/>
      <c r="AU804"/>
      <c r="AV804"/>
      <c r="BA804"/>
      <c r="BB804"/>
    </row>
    <row r="805" spans="1:54" hidden="1" x14ac:dyDescent="0.25">
      <c r="A805">
        <v>2044</v>
      </c>
      <c r="B805" t="s">
        <v>41</v>
      </c>
      <c r="C805" t="s">
        <v>45</v>
      </c>
      <c r="D805">
        <v>21.424981132075501</v>
      </c>
      <c r="E805">
        <v>67.589392452830197</v>
      </c>
      <c r="F805">
        <v>966.53126415094403</v>
      </c>
      <c r="G805">
        <v>1.13308910377358</v>
      </c>
      <c r="H805">
        <v>3.4207818018867902</v>
      </c>
      <c r="I805">
        <v>47.609000000000002</v>
      </c>
      <c r="J805">
        <v>0.63917100000000004</v>
      </c>
      <c r="K805">
        <v>21.561306717586</v>
      </c>
      <c r="L805">
        <v>67.619330240779703</v>
      </c>
      <c r="M805">
        <v>965.99315267862005</v>
      </c>
      <c r="N805">
        <v>1.1319075644158001</v>
      </c>
      <c r="O805">
        <v>3.44159102272766</v>
      </c>
      <c r="P805">
        <v>49.138454498168798</v>
      </c>
      <c r="Q805">
        <v>0.64319988846991405</v>
      </c>
      <c r="R805">
        <v>2015</v>
      </c>
      <c r="S805">
        <v>20.746584905660399</v>
      </c>
      <c r="T805">
        <v>67.333243396226393</v>
      </c>
      <c r="U805">
        <v>966.10973584905696</v>
      </c>
      <c r="V805">
        <v>1.1356127547169801</v>
      </c>
      <c r="W805">
        <v>3.4756537452830201</v>
      </c>
      <c r="X805">
        <v>49.04</v>
      </c>
      <c r="Y805">
        <v>0.649003</v>
      </c>
      <c r="Z805">
        <v>20.9379585269483</v>
      </c>
      <c r="AA805">
        <v>67.834531179069302</v>
      </c>
      <c r="AB805">
        <v>966.00069057599501</v>
      </c>
      <c r="AC805">
        <v>1.13453787247689</v>
      </c>
      <c r="AD805">
        <v>3.4665043552951902</v>
      </c>
      <c r="AE805">
        <v>48.353554603805897</v>
      </c>
      <c r="AF805">
        <v>0.64208500467159202</v>
      </c>
      <c r="AG805">
        <v>2.9771201898001299E-2</v>
      </c>
      <c r="AH805">
        <v>-3.1724393837336E-3</v>
      </c>
      <c r="AI805" s="1">
        <v>-7.8032008148713096E-6</v>
      </c>
      <c r="AJ805">
        <v>-2.3183959961997902E-3</v>
      </c>
      <c r="AK805">
        <v>-7.1868747343355101E-3</v>
      </c>
      <c r="AL805">
        <v>1.6232516943047899E-2</v>
      </c>
      <c r="AM805">
        <v>1.73634922200481E-3</v>
      </c>
      <c r="AO805"/>
      <c r="AP805"/>
      <c r="AR805"/>
      <c r="AS805"/>
      <c r="AU805"/>
      <c r="AV805"/>
      <c r="BA805"/>
      <c r="BB805"/>
    </row>
    <row r="806" spans="1:54" hidden="1" x14ac:dyDescent="0.25">
      <c r="A806">
        <v>2045</v>
      </c>
      <c r="B806" t="s">
        <v>41</v>
      </c>
      <c r="C806" t="s">
        <v>45</v>
      </c>
      <c r="D806">
        <v>21.6464056603774</v>
      </c>
      <c r="E806">
        <v>67.300237735849095</v>
      </c>
      <c r="F806">
        <v>966.37995283018802</v>
      </c>
      <c r="G806">
        <v>1.1320600849056599</v>
      </c>
      <c r="H806">
        <v>3.3634201320754702</v>
      </c>
      <c r="I806">
        <v>48.728000000000002</v>
      </c>
      <c r="J806">
        <v>0.64307899999999996</v>
      </c>
      <c r="K806">
        <v>21.580785907440902</v>
      </c>
      <c r="L806">
        <v>67.6185353146669</v>
      </c>
      <c r="M806">
        <v>965.99905557757404</v>
      </c>
      <c r="N806">
        <v>1.1318317804122699</v>
      </c>
      <c r="O806">
        <v>3.4421150187691301</v>
      </c>
      <c r="P806">
        <v>49.159488771427398</v>
      </c>
      <c r="Q806">
        <v>0.64313478326616302</v>
      </c>
      <c r="R806">
        <v>2015</v>
      </c>
      <c r="S806">
        <v>20.746584905660399</v>
      </c>
      <c r="T806">
        <v>67.333243396226393</v>
      </c>
      <c r="U806">
        <v>966.10973584905696</v>
      </c>
      <c r="V806">
        <v>1.1356127547169801</v>
      </c>
      <c r="W806">
        <v>3.4756537452830201</v>
      </c>
      <c r="X806">
        <v>49.04</v>
      </c>
      <c r="Y806">
        <v>0.649003</v>
      </c>
      <c r="Z806">
        <v>20.9379585269483</v>
      </c>
      <c r="AA806">
        <v>67.834531179069302</v>
      </c>
      <c r="AB806">
        <v>966.00069057599501</v>
      </c>
      <c r="AC806">
        <v>1.13453787247689</v>
      </c>
      <c r="AD806">
        <v>3.4665043552951902</v>
      </c>
      <c r="AE806">
        <v>48.353554603805897</v>
      </c>
      <c r="AF806">
        <v>0.64208500467159202</v>
      </c>
      <c r="AG806">
        <v>3.07015308901873E-2</v>
      </c>
      <c r="AH806">
        <v>-3.18415798927207E-3</v>
      </c>
      <c r="AI806" s="1">
        <v>-1.6925437400973001E-6</v>
      </c>
      <c r="AJ806">
        <v>-2.38519324058541E-3</v>
      </c>
      <c r="AK806">
        <v>-7.0357149526748203E-3</v>
      </c>
      <c r="AL806">
        <v>1.6667526808008801E-2</v>
      </c>
      <c r="AM806">
        <v>1.6349526728293301E-3</v>
      </c>
      <c r="AO806"/>
      <c r="AP806"/>
      <c r="AR806"/>
      <c r="AS806"/>
      <c r="AU806"/>
      <c r="AV806"/>
      <c r="BA806"/>
      <c r="BB806"/>
    </row>
    <row r="807" spans="1:54" hidden="1" x14ac:dyDescent="0.25">
      <c r="A807">
        <v>2046</v>
      </c>
      <c r="B807" t="s">
        <v>41</v>
      </c>
      <c r="C807" t="s">
        <v>45</v>
      </c>
      <c r="D807">
        <v>21.593528301886799</v>
      </c>
      <c r="E807">
        <v>67.600395283018898</v>
      </c>
      <c r="F807">
        <v>965.74238679245298</v>
      </c>
      <c r="G807">
        <v>1.13148070754717</v>
      </c>
      <c r="H807">
        <v>3.4476494716981101</v>
      </c>
      <c r="I807">
        <v>48.381</v>
      </c>
      <c r="J807">
        <v>0.64355600000000002</v>
      </c>
      <c r="K807">
        <v>21.600445834419901</v>
      </c>
      <c r="L807">
        <v>67.616987536198593</v>
      </c>
      <c r="M807">
        <v>966.00468058966601</v>
      </c>
      <c r="N807">
        <v>1.1317550256203901</v>
      </c>
      <c r="O807">
        <v>3.4425537148796201</v>
      </c>
      <c r="P807">
        <v>49.1804571844538</v>
      </c>
      <c r="Q807">
        <v>0.64306818219073403</v>
      </c>
      <c r="R807">
        <v>2015</v>
      </c>
      <c r="S807">
        <v>20.746584905660399</v>
      </c>
      <c r="T807">
        <v>67.333243396226393</v>
      </c>
      <c r="U807">
        <v>966.10973584905696</v>
      </c>
      <c r="V807">
        <v>1.1356127547169801</v>
      </c>
      <c r="W807">
        <v>3.4756537452830201</v>
      </c>
      <c r="X807">
        <v>49.04</v>
      </c>
      <c r="Y807">
        <v>0.649003</v>
      </c>
      <c r="Z807">
        <v>20.9379585269483</v>
      </c>
      <c r="AA807">
        <v>67.834531179069302</v>
      </c>
      <c r="AB807">
        <v>966.00069057599501</v>
      </c>
      <c r="AC807">
        <v>1.13453787247689</v>
      </c>
      <c r="AD807">
        <v>3.4665043552951902</v>
      </c>
      <c r="AE807">
        <v>48.353554603805897</v>
      </c>
      <c r="AF807">
        <v>0.64208500467159202</v>
      </c>
      <c r="AG807">
        <v>3.1640491914191098E-2</v>
      </c>
      <c r="AH807">
        <v>-3.20697495935275E-3</v>
      </c>
      <c r="AI807" s="1">
        <v>4.1304459821191602E-6</v>
      </c>
      <c r="AJ807">
        <v>-2.4528461534960699E-3</v>
      </c>
      <c r="AK807">
        <v>-6.9091620724462703E-3</v>
      </c>
      <c r="AL807">
        <v>1.7101174617322499E-2</v>
      </c>
      <c r="AM807">
        <v>1.53122641393078E-3</v>
      </c>
      <c r="AO807"/>
      <c r="AP807"/>
      <c r="AR807"/>
      <c r="AS807"/>
      <c r="AU807"/>
      <c r="AV807"/>
      <c r="BA807"/>
      <c r="BB807"/>
    </row>
    <row r="808" spans="1:54" hidden="1" x14ac:dyDescent="0.25">
      <c r="A808">
        <v>2047</v>
      </c>
      <c r="B808" t="s">
        <v>41</v>
      </c>
      <c r="C808" t="s">
        <v>45</v>
      </c>
      <c r="D808">
        <v>21.5473301886793</v>
      </c>
      <c r="E808">
        <v>67.670472641509406</v>
      </c>
      <c r="F808">
        <v>965.56736792452898</v>
      </c>
      <c r="G808">
        <v>1.1314205943396201</v>
      </c>
      <c r="H808">
        <v>3.46495367924528</v>
      </c>
      <c r="I808">
        <v>51.234999999999999</v>
      </c>
      <c r="J808">
        <v>0.64271900000000004</v>
      </c>
      <c r="K808">
        <v>21.6203543442066</v>
      </c>
      <c r="L808">
        <v>67.614400227730101</v>
      </c>
      <c r="M808">
        <v>966.00987197047903</v>
      </c>
      <c r="N808">
        <v>1.13167687491355</v>
      </c>
      <c r="O808">
        <v>3.4428641203307202</v>
      </c>
      <c r="P808">
        <v>49.201430691560603</v>
      </c>
      <c r="Q808">
        <v>0.64300146554611903</v>
      </c>
      <c r="R808">
        <v>2015</v>
      </c>
      <c r="S808">
        <v>20.746584905660399</v>
      </c>
      <c r="T808">
        <v>67.333243396226393</v>
      </c>
      <c r="U808">
        <v>966.10973584905696</v>
      </c>
      <c r="V808">
        <v>1.1356127547169801</v>
      </c>
      <c r="W808">
        <v>3.4756537452830201</v>
      </c>
      <c r="X808">
        <v>49.04</v>
      </c>
      <c r="Y808">
        <v>0.649003</v>
      </c>
      <c r="Z808">
        <v>20.9379585269483</v>
      </c>
      <c r="AA808">
        <v>67.834531179069302</v>
      </c>
      <c r="AB808">
        <v>966.00069057599501</v>
      </c>
      <c r="AC808">
        <v>1.13453787247689</v>
      </c>
      <c r="AD808">
        <v>3.4665043552951902</v>
      </c>
      <c r="AE808">
        <v>48.353554603805897</v>
      </c>
      <c r="AF808">
        <v>0.64208500467159202</v>
      </c>
      <c r="AG808">
        <v>3.2591325289906999E-2</v>
      </c>
      <c r="AH808">
        <v>-3.2451164254104501E-3</v>
      </c>
      <c r="AI808" s="1">
        <v>9.5045423598470806E-6</v>
      </c>
      <c r="AJ808">
        <v>-2.5217294483864598E-3</v>
      </c>
      <c r="AK808">
        <v>-6.8196178459627999E-3</v>
      </c>
      <c r="AL808">
        <v>1.7534927777324599E-2</v>
      </c>
      <c r="AM808">
        <v>1.4273201645561701E-3</v>
      </c>
      <c r="AO808"/>
      <c r="AP808"/>
      <c r="AR808"/>
      <c r="AS808"/>
      <c r="AU808"/>
      <c r="AV808"/>
      <c r="BA808"/>
      <c r="BB808"/>
    </row>
    <row r="809" spans="1:54" hidden="1" x14ac:dyDescent="0.25">
      <c r="A809">
        <v>2048</v>
      </c>
      <c r="B809" t="s">
        <v>41</v>
      </c>
      <c r="C809" t="s">
        <v>45</v>
      </c>
      <c r="D809">
        <v>21.727537735849101</v>
      </c>
      <c r="E809">
        <v>67.530773584905702</v>
      </c>
      <c r="F809">
        <v>965.69747169811296</v>
      </c>
      <c r="G809">
        <v>1.13087033018868</v>
      </c>
      <c r="H809">
        <v>3.48695691509434</v>
      </c>
      <c r="I809">
        <v>49.018999999999998</v>
      </c>
      <c r="J809">
        <v>0.63851800000000003</v>
      </c>
      <c r="K809">
        <v>21.6407240927267</v>
      </c>
      <c r="L809">
        <v>67.612545571809903</v>
      </c>
      <c r="M809">
        <v>966.01482356197505</v>
      </c>
      <c r="N809">
        <v>1.1315964048561999</v>
      </c>
      <c r="O809">
        <v>3.44313321122248</v>
      </c>
      <c r="P809">
        <v>49.222071978668801</v>
      </c>
      <c r="Q809">
        <v>0.64292106926722703</v>
      </c>
      <c r="R809">
        <v>2015</v>
      </c>
      <c r="S809">
        <v>20.746584905660399</v>
      </c>
      <c r="T809">
        <v>67.333243396226393</v>
      </c>
      <c r="U809">
        <v>966.10973584905696</v>
      </c>
      <c r="V809">
        <v>1.1356127547169801</v>
      </c>
      <c r="W809">
        <v>3.4756537452830201</v>
      </c>
      <c r="X809">
        <v>49.04</v>
      </c>
      <c r="Y809">
        <v>0.649003</v>
      </c>
      <c r="Z809">
        <v>20.9379585269483</v>
      </c>
      <c r="AA809">
        <v>67.834531179069302</v>
      </c>
      <c r="AB809">
        <v>966.00069057599501</v>
      </c>
      <c r="AC809">
        <v>1.13453787247689</v>
      </c>
      <c r="AD809">
        <v>3.4665043552951902</v>
      </c>
      <c r="AE809">
        <v>48.353554603805897</v>
      </c>
      <c r="AF809">
        <v>0.64208500467159202</v>
      </c>
      <c r="AG809">
        <v>3.3564187495832599E-2</v>
      </c>
      <c r="AH809">
        <v>-3.27245730752299E-3</v>
      </c>
      <c r="AI809" s="1">
        <v>1.46304098095885E-5</v>
      </c>
      <c r="AJ809">
        <v>-2.5926570562687799E-3</v>
      </c>
      <c r="AK809">
        <v>-6.7419918388424496E-3</v>
      </c>
      <c r="AL809">
        <v>1.7961810294594E-2</v>
      </c>
      <c r="AM809">
        <v>1.302108894543E-3</v>
      </c>
      <c r="AO809"/>
      <c r="AP809"/>
      <c r="AR809"/>
      <c r="AS809"/>
      <c r="AU809"/>
      <c r="AV809"/>
      <c r="BA809"/>
      <c r="BB809"/>
    </row>
    <row r="810" spans="1:54" hidden="1" x14ac:dyDescent="0.25">
      <c r="A810">
        <v>2049</v>
      </c>
      <c r="B810" t="s">
        <v>41</v>
      </c>
      <c r="C810" t="s">
        <v>45</v>
      </c>
      <c r="D810">
        <v>21.6608113207547</v>
      </c>
      <c r="E810">
        <v>67.746601886792405</v>
      </c>
      <c r="F810">
        <v>966.14353773585003</v>
      </c>
      <c r="G810">
        <v>1.13157545283019</v>
      </c>
      <c r="H810">
        <v>3.4674119245282999</v>
      </c>
      <c r="I810">
        <v>47.959000000000003</v>
      </c>
      <c r="J810">
        <v>0.64087000000000005</v>
      </c>
      <c r="K810">
        <v>21.661615268679402</v>
      </c>
      <c r="L810">
        <v>67.612890791888404</v>
      </c>
      <c r="M810">
        <v>966.01982760297301</v>
      </c>
      <c r="N810">
        <v>1.1315134959520301</v>
      </c>
      <c r="O810">
        <v>3.4434623821014201</v>
      </c>
      <c r="P810">
        <v>49.242069381790699</v>
      </c>
      <c r="Q810">
        <v>0.642816792002327</v>
      </c>
      <c r="R810">
        <v>2015</v>
      </c>
      <c r="S810">
        <v>20.746584905660399</v>
      </c>
      <c r="T810">
        <v>67.333243396226393</v>
      </c>
      <c r="U810">
        <v>966.10973584905696</v>
      </c>
      <c r="V810">
        <v>1.1356127547169801</v>
      </c>
      <c r="W810">
        <v>3.4756537452830201</v>
      </c>
      <c r="X810">
        <v>49.04</v>
      </c>
      <c r="Y810">
        <v>0.649003</v>
      </c>
      <c r="Z810">
        <v>20.9379585269483</v>
      </c>
      <c r="AA810">
        <v>67.834531179069302</v>
      </c>
      <c r="AB810">
        <v>966.00069057599501</v>
      </c>
      <c r="AC810">
        <v>1.13453787247689</v>
      </c>
      <c r="AD810">
        <v>3.4665043552951902</v>
      </c>
      <c r="AE810">
        <v>48.353554603805897</v>
      </c>
      <c r="AF810">
        <v>0.64208500467159202</v>
      </c>
      <c r="AG810">
        <v>3.4561953153156098E-2</v>
      </c>
      <c r="AH810">
        <v>-3.2673681579046899E-3</v>
      </c>
      <c r="AI810" s="1">
        <v>1.9810572770703E-5</v>
      </c>
      <c r="AJ810">
        <v>-2.66573430312716E-3</v>
      </c>
      <c r="AK810">
        <v>-6.64703425471686E-3</v>
      </c>
      <c r="AL810">
        <v>1.8375376645317101E-2</v>
      </c>
      <c r="AM810">
        <v>1.13970475156918E-3</v>
      </c>
      <c r="AO810"/>
      <c r="AP810"/>
      <c r="AR810"/>
      <c r="AS810"/>
      <c r="AU810"/>
      <c r="AV810"/>
      <c r="BA810"/>
      <c r="BB810"/>
    </row>
    <row r="811" spans="1:54" hidden="1" x14ac:dyDescent="0.25">
      <c r="A811">
        <v>2050</v>
      </c>
      <c r="B811" t="s">
        <v>41</v>
      </c>
      <c r="C811" t="s">
        <v>45</v>
      </c>
      <c r="D811">
        <v>21.853528301886801</v>
      </c>
      <c r="E811">
        <v>67.782105660377397</v>
      </c>
      <c r="F811">
        <v>966.31533962264098</v>
      </c>
      <c r="G811">
        <v>1.1309378301886801</v>
      </c>
      <c r="H811">
        <v>3.39937612264151</v>
      </c>
      <c r="I811">
        <v>48.768000000000001</v>
      </c>
      <c r="J811">
        <v>0.647698</v>
      </c>
      <c r="K811">
        <v>21.682867016908599</v>
      </c>
      <c r="L811">
        <v>67.614691771673193</v>
      </c>
      <c r="M811">
        <v>966.02487594432898</v>
      </c>
      <c r="N811">
        <v>1.13142892898327</v>
      </c>
      <c r="O811">
        <v>3.4438302699087902</v>
      </c>
      <c r="P811">
        <v>49.261532330375402</v>
      </c>
      <c r="Q811">
        <v>0.642695058123948</v>
      </c>
      <c r="R811">
        <v>2015</v>
      </c>
      <c r="S811">
        <v>20.746584905660399</v>
      </c>
      <c r="T811">
        <v>67.333243396226393</v>
      </c>
      <c r="U811">
        <v>966.10973584905696</v>
      </c>
      <c r="V811">
        <v>1.1356127547169801</v>
      </c>
      <c r="W811">
        <v>3.4756537452830201</v>
      </c>
      <c r="X811">
        <v>49.04</v>
      </c>
      <c r="Y811">
        <v>0.649003</v>
      </c>
      <c r="Z811">
        <v>20.9379585269483</v>
      </c>
      <c r="AA811">
        <v>67.834531179069302</v>
      </c>
      <c r="AB811">
        <v>966.00069057599501</v>
      </c>
      <c r="AC811">
        <v>1.13453787247689</v>
      </c>
      <c r="AD811">
        <v>3.4665043552951902</v>
      </c>
      <c r="AE811">
        <v>48.353554603805897</v>
      </c>
      <c r="AF811">
        <v>0.64208500467159202</v>
      </c>
      <c r="AG811">
        <v>3.5576939795804001E-2</v>
      </c>
      <c r="AH811">
        <v>-3.24081855619763E-3</v>
      </c>
      <c r="AI811" s="1">
        <v>2.50365952838393E-5</v>
      </c>
      <c r="AJ811">
        <v>-2.74027299487715E-3</v>
      </c>
      <c r="AK811">
        <v>-6.5409078029203104E-3</v>
      </c>
      <c r="AL811">
        <v>1.8777889940236499E-2</v>
      </c>
      <c r="AM811">
        <v>9.5011322164130203E-4</v>
      </c>
      <c r="AO811"/>
      <c r="AP811"/>
      <c r="AR811"/>
      <c r="AS811"/>
      <c r="AU811"/>
      <c r="AV811"/>
      <c r="BA811"/>
      <c r="BB811"/>
    </row>
    <row r="812" spans="1:54" hidden="1" x14ac:dyDescent="0.25">
      <c r="A812">
        <v>2051</v>
      </c>
      <c r="B812" t="s">
        <v>41</v>
      </c>
      <c r="C812" t="s">
        <v>45</v>
      </c>
      <c r="D812">
        <v>22.0750849056604</v>
      </c>
      <c r="E812">
        <v>67.421322641509406</v>
      </c>
      <c r="F812">
        <v>965.89700943396304</v>
      </c>
      <c r="G812">
        <v>1.1296312264150901</v>
      </c>
      <c r="H812">
        <v>3.4821682037735902</v>
      </c>
      <c r="I812">
        <v>49.939</v>
      </c>
      <c r="J812">
        <v>0.63803299999999996</v>
      </c>
      <c r="K812">
        <v>21.704318482258302</v>
      </c>
      <c r="L812">
        <v>67.617204394872203</v>
      </c>
      <c r="M812">
        <v>966.02996043690405</v>
      </c>
      <c r="N812">
        <v>1.1313434847321899</v>
      </c>
      <c r="O812">
        <v>3.4442155115858402</v>
      </c>
      <c r="P812">
        <v>49.280570253871701</v>
      </c>
      <c r="Q812">
        <v>0.64256229200461901</v>
      </c>
      <c r="R812">
        <v>2015</v>
      </c>
      <c r="S812">
        <v>20.746584905660399</v>
      </c>
      <c r="T812">
        <v>67.333243396226393</v>
      </c>
      <c r="U812">
        <v>966.10973584905696</v>
      </c>
      <c r="V812">
        <v>1.1356127547169801</v>
      </c>
      <c r="W812">
        <v>3.4756537452830201</v>
      </c>
      <c r="X812">
        <v>49.04</v>
      </c>
      <c r="Y812">
        <v>0.649003</v>
      </c>
      <c r="Z812">
        <v>20.9379585269483</v>
      </c>
      <c r="AA812">
        <v>67.834531179069302</v>
      </c>
      <c r="AB812">
        <v>966.00069057599501</v>
      </c>
      <c r="AC812">
        <v>1.13453787247689</v>
      </c>
      <c r="AD812">
        <v>3.4665043552951902</v>
      </c>
      <c r="AE812">
        <v>48.353554603805897</v>
      </c>
      <c r="AF812">
        <v>0.64208500467159202</v>
      </c>
      <c r="AG812">
        <v>3.6601464957705103E-2</v>
      </c>
      <c r="AH812">
        <v>-3.2037780820422298E-3</v>
      </c>
      <c r="AI812" s="1">
        <v>3.0300041391411401E-5</v>
      </c>
      <c r="AJ812">
        <v>-2.8155849374321799E-3</v>
      </c>
      <c r="AK812">
        <v>-6.42977519278508E-3</v>
      </c>
      <c r="AL812">
        <v>1.9171613290097402E-2</v>
      </c>
      <c r="AM812">
        <v>7.4333979076717405E-4</v>
      </c>
      <c r="AO812"/>
      <c r="AP812"/>
      <c r="AR812"/>
      <c r="AS812"/>
      <c r="AU812"/>
      <c r="AV812"/>
      <c r="BA812"/>
      <c r="BB812"/>
    </row>
    <row r="813" spans="1:54" hidden="1" x14ac:dyDescent="0.25">
      <c r="A813">
        <v>2052</v>
      </c>
      <c r="B813" t="s">
        <v>41</v>
      </c>
      <c r="C813" t="s">
        <v>45</v>
      </c>
      <c r="D813">
        <v>21.5540377358491</v>
      </c>
      <c r="E813">
        <v>67.910547169811295</v>
      </c>
      <c r="F813">
        <v>965.88136792452804</v>
      </c>
      <c r="G813">
        <v>1.1318455754717001</v>
      </c>
      <c r="H813">
        <v>3.5389127358490602</v>
      </c>
      <c r="I813">
        <v>49.040999999999997</v>
      </c>
      <c r="J813">
        <v>0.63667399999999996</v>
      </c>
      <c r="K813">
        <v>21.725808809572499</v>
      </c>
      <c r="L813">
        <v>67.619684545192996</v>
      </c>
      <c r="M813">
        <v>966.03507293155405</v>
      </c>
      <c r="N813">
        <v>1.13125794398104</v>
      </c>
      <c r="O813">
        <v>3.4445967440738201</v>
      </c>
      <c r="P813">
        <v>49.299292581728501</v>
      </c>
      <c r="Q813">
        <v>0.64242491801686996</v>
      </c>
      <c r="R813">
        <v>2015</v>
      </c>
      <c r="S813">
        <v>20.746584905660399</v>
      </c>
      <c r="T813">
        <v>67.333243396226393</v>
      </c>
      <c r="U813">
        <v>966.10973584905696</v>
      </c>
      <c r="V813">
        <v>1.1356127547169801</v>
      </c>
      <c r="W813">
        <v>3.4756537452830201</v>
      </c>
      <c r="X813">
        <v>49.04</v>
      </c>
      <c r="Y813">
        <v>0.649003</v>
      </c>
      <c r="Z813">
        <v>20.9379585269483</v>
      </c>
      <c r="AA813">
        <v>67.834531179069302</v>
      </c>
      <c r="AB813">
        <v>966.00069057599501</v>
      </c>
      <c r="AC813">
        <v>1.13453787247689</v>
      </c>
      <c r="AD813">
        <v>3.4665043552951902</v>
      </c>
      <c r="AE813">
        <v>48.353554603805897</v>
      </c>
      <c r="AF813">
        <v>0.64208500467159202</v>
      </c>
      <c r="AG813">
        <v>3.7627846172786403E-2</v>
      </c>
      <c r="AH813">
        <v>-3.1672163150812298E-3</v>
      </c>
      <c r="AI813" s="1">
        <v>3.5592475133361997E-5</v>
      </c>
      <c r="AJ813">
        <v>-2.8909819367077998E-3</v>
      </c>
      <c r="AK813">
        <v>-6.3197991336459598E-3</v>
      </c>
      <c r="AL813">
        <v>1.9558809805643E-2</v>
      </c>
      <c r="AM813">
        <v>5.2938994495288104E-4</v>
      </c>
      <c r="AO813"/>
      <c r="AP813"/>
      <c r="AR813"/>
      <c r="AS813"/>
      <c r="AU813"/>
      <c r="AV813"/>
      <c r="BA813"/>
      <c r="BB813"/>
    </row>
    <row r="814" spans="1:54" hidden="1" x14ac:dyDescent="0.25">
      <c r="A814">
        <v>2053</v>
      </c>
      <c r="B814" t="s">
        <v>41</v>
      </c>
      <c r="C814" t="s">
        <v>45</v>
      </c>
      <c r="D814">
        <v>21.6923584905661</v>
      </c>
      <c r="E814">
        <v>67.669602830188694</v>
      </c>
      <c r="F814">
        <v>965.75145283018901</v>
      </c>
      <c r="G814">
        <v>1.1310504528301899</v>
      </c>
      <c r="H814">
        <v>3.47709209433962</v>
      </c>
      <c r="I814">
        <v>50.070999999999998</v>
      </c>
      <c r="J814">
        <v>0.64508799999999999</v>
      </c>
      <c r="K814">
        <v>21.7471771436952</v>
      </c>
      <c r="L814">
        <v>67.621388106343602</v>
      </c>
      <c r="M814">
        <v>966.04020527913701</v>
      </c>
      <c r="N814">
        <v>1.13117308751208</v>
      </c>
      <c r="O814">
        <v>3.444952604314</v>
      </c>
      <c r="P814">
        <v>49.317808743394799</v>
      </c>
      <c r="Q814">
        <v>0.64228936053323005</v>
      </c>
      <c r="R814">
        <v>2015</v>
      </c>
      <c r="S814">
        <v>20.746584905660399</v>
      </c>
      <c r="T814">
        <v>67.333243396226393</v>
      </c>
      <c r="U814">
        <v>966.10973584905696</v>
      </c>
      <c r="V814">
        <v>1.1356127547169801</v>
      </c>
      <c r="W814">
        <v>3.4756537452830201</v>
      </c>
      <c r="X814">
        <v>49.04</v>
      </c>
      <c r="Y814">
        <v>0.649003</v>
      </c>
      <c r="Z814">
        <v>20.9379585269483</v>
      </c>
      <c r="AA814">
        <v>67.834531179069302</v>
      </c>
      <c r="AB814">
        <v>966.00069057599501</v>
      </c>
      <c r="AC814">
        <v>1.13453787247689</v>
      </c>
      <c r="AD814">
        <v>3.4665043552951902</v>
      </c>
      <c r="AE814">
        <v>48.353554603805897</v>
      </c>
      <c r="AF814">
        <v>0.64208500467159202</v>
      </c>
      <c r="AG814">
        <v>3.8648400974976301E-2</v>
      </c>
      <c r="AH814">
        <v>-3.1421028349554701E-3</v>
      </c>
      <c r="AI814" s="1">
        <v>4.0905460551869803E-5</v>
      </c>
      <c r="AJ814">
        <v>-2.9657757986182101E-3</v>
      </c>
      <c r="AK814">
        <v>-6.2171423348356099E-3</v>
      </c>
      <c r="AL814">
        <v>1.99417425976176E-2</v>
      </c>
      <c r="AM814">
        <v>3.1826917020640798E-4</v>
      </c>
      <c r="AO814"/>
      <c r="AP814"/>
      <c r="AR814"/>
      <c r="AS814"/>
      <c r="AU814"/>
      <c r="AV814"/>
      <c r="BA814"/>
      <c r="BB814"/>
    </row>
    <row r="815" spans="1:54" hidden="1" x14ac:dyDescent="0.25">
      <c r="A815">
        <v>2054</v>
      </c>
      <c r="B815" t="s">
        <v>41</v>
      </c>
      <c r="C815" t="s">
        <v>45</v>
      </c>
      <c r="D815">
        <v>21.691301886792498</v>
      </c>
      <c r="E815">
        <v>67.822900000000004</v>
      </c>
      <c r="F815">
        <v>965.77630188679302</v>
      </c>
      <c r="G815">
        <v>1.1310445471698101</v>
      </c>
      <c r="H815">
        <v>3.4549485754717</v>
      </c>
      <c r="I815">
        <v>51.241000000000099</v>
      </c>
      <c r="J815">
        <v>0.64860600000000002</v>
      </c>
      <c r="K815">
        <v>21.768262629470399</v>
      </c>
      <c r="L815">
        <v>67.621570962031697</v>
      </c>
      <c r="M815">
        <v>966.04534933051195</v>
      </c>
      <c r="N815">
        <v>1.1310896961075501</v>
      </c>
      <c r="O815">
        <v>3.44526172924762</v>
      </c>
      <c r="P815">
        <v>49.3362281683196</v>
      </c>
      <c r="Q815">
        <v>0.64216204392623</v>
      </c>
      <c r="R815">
        <v>2015</v>
      </c>
      <c r="S815">
        <v>20.746584905660399</v>
      </c>
      <c r="T815">
        <v>67.333243396226393</v>
      </c>
      <c r="U815">
        <v>966.10973584905696</v>
      </c>
      <c r="V815">
        <v>1.1356127547169801</v>
      </c>
      <c r="W815">
        <v>3.4756537452830201</v>
      </c>
      <c r="X815">
        <v>49.04</v>
      </c>
      <c r="Y815">
        <v>0.649003</v>
      </c>
      <c r="Z815">
        <v>20.9379585269483</v>
      </c>
      <c r="AA815">
        <v>67.834531179069302</v>
      </c>
      <c r="AB815">
        <v>966.00069057599501</v>
      </c>
      <c r="AC815">
        <v>1.13453787247689</v>
      </c>
      <c r="AD815">
        <v>3.4665043552951902</v>
      </c>
      <c r="AE815">
        <v>48.353554603805897</v>
      </c>
      <c r="AF815">
        <v>0.64208500467159202</v>
      </c>
      <c r="AG815">
        <v>3.9655446898201802E-2</v>
      </c>
      <c r="AH815">
        <v>-3.1394072213068299E-3</v>
      </c>
      <c r="AI815" s="1">
        <v>4.6230561687936603E-5</v>
      </c>
      <c r="AJ815">
        <v>-3.0392783290781899E-3</v>
      </c>
      <c r="AK815">
        <v>-6.1279675056879401E-3</v>
      </c>
      <c r="AL815">
        <v>2.0322674776764599E-2</v>
      </c>
      <c r="AM815">
        <v>1.19982952534183E-4</v>
      </c>
      <c r="AO815"/>
      <c r="AP815"/>
      <c r="AR815"/>
      <c r="AS815"/>
      <c r="AU815"/>
      <c r="AV815"/>
      <c r="BA815"/>
      <c r="BB815"/>
    </row>
    <row r="816" spans="1:54" hidden="1" x14ac:dyDescent="0.25">
      <c r="A816">
        <v>2055</v>
      </c>
      <c r="B816" t="s">
        <v>41</v>
      </c>
      <c r="C816" t="s">
        <v>45</v>
      </c>
      <c r="D816">
        <v>21.5746792452831</v>
      </c>
      <c r="E816">
        <v>67.746793396226394</v>
      </c>
      <c r="F816">
        <v>965.76284905660395</v>
      </c>
      <c r="G816">
        <v>1.1316666509433999</v>
      </c>
      <c r="H816">
        <v>3.45597916037736</v>
      </c>
      <c r="I816">
        <v>49.927999999999997</v>
      </c>
      <c r="J816">
        <v>0.63977399999999995</v>
      </c>
      <c r="K816">
        <v>21.788904411742202</v>
      </c>
      <c r="L816">
        <v>67.619488995965199</v>
      </c>
      <c r="M816">
        <v>966.05049693653598</v>
      </c>
      <c r="N816">
        <v>1.1310085505497101</v>
      </c>
      <c r="O816">
        <v>3.4455027558159501</v>
      </c>
      <c r="P816">
        <v>49.354660285951702</v>
      </c>
      <c r="Q816">
        <v>0.64204939256839799</v>
      </c>
      <c r="R816">
        <v>2015</v>
      </c>
      <c r="S816">
        <v>20.746584905660399</v>
      </c>
      <c r="T816">
        <v>67.333243396226393</v>
      </c>
      <c r="U816">
        <v>966.10973584905696</v>
      </c>
      <c r="V816">
        <v>1.1356127547169801</v>
      </c>
      <c r="W816">
        <v>3.4756537452830201</v>
      </c>
      <c r="X816">
        <v>49.04</v>
      </c>
      <c r="Y816">
        <v>0.649003</v>
      </c>
      <c r="Z816">
        <v>20.9379585269483</v>
      </c>
      <c r="AA816">
        <v>67.834531179069302</v>
      </c>
      <c r="AB816">
        <v>966.00069057599501</v>
      </c>
      <c r="AC816">
        <v>1.13453787247689</v>
      </c>
      <c r="AD816">
        <v>3.4665043552951902</v>
      </c>
      <c r="AE816">
        <v>48.353554603805897</v>
      </c>
      <c r="AF816">
        <v>0.64208500467159202</v>
      </c>
      <c r="AG816">
        <v>4.0641301476391299E-2</v>
      </c>
      <c r="AH816">
        <v>-3.1700990537761602E-3</v>
      </c>
      <c r="AI816" s="1">
        <v>5.1559342583034903E-5</v>
      </c>
      <c r="AJ816">
        <v>-3.1108013340021301E-3</v>
      </c>
      <c r="AK816">
        <v>-6.0584373555362201E-3</v>
      </c>
      <c r="AL816">
        <v>2.0703869453828599E-2</v>
      </c>
      <c r="AM816" s="1">
        <v>-5.5463222056327997E-5</v>
      </c>
      <c r="AO816"/>
      <c r="AP816"/>
      <c r="AR816"/>
      <c r="AS816"/>
      <c r="AU816"/>
      <c r="AV816"/>
      <c r="BA816"/>
      <c r="BB816"/>
    </row>
    <row r="817" spans="1:54" hidden="1" x14ac:dyDescent="0.25">
      <c r="A817">
        <v>2056</v>
      </c>
      <c r="B817" t="s">
        <v>41</v>
      </c>
      <c r="C817" t="s">
        <v>45</v>
      </c>
      <c r="D817">
        <v>21.567320754716999</v>
      </c>
      <c r="E817">
        <v>68.265102830188695</v>
      </c>
      <c r="F817">
        <v>966.42087735848997</v>
      </c>
      <c r="G817">
        <v>1.13228566981132</v>
      </c>
      <c r="H817">
        <v>3.39487123584906</v>
      </c>
      <c r="I817">
        <v>46.826999999999998</v>
      </c>
      <c r="J817">
        <v>0.65104799999999996</v>
      </c>
      <c r="K817">
        <v>21.808941635354401</v>
      </c>
      <c r="L817">
        <v>67.614398091851598</v>
      </c>
      <c r="M817">
        <v>966.05563994806801</v>
      </c>
      <c r="N817">
        <v>1.13093043162081</v>
      </c>
      <c r="O817">
        <v>3.4456543209602302</v>
      </c>
      <c r="P817">
        <v>49.373214525740003</v>
      </c>
      <c r="Q817">
        <v>0.64195783083226499</v>
      </c>
      <c r="R817">
        <v>2015</v>
      </c>
      <c r="S817">
        <v>20.746584905660399</v>
      </c>
      <c r="T817">
        <v>67.333243396226393</v>
      </c>
      <c r="U817">
        <v>966.10973584905696</v>
      </c>
      <c r="V817">
        <v>1.1356127547169801</v>
      </c>
      <c r="W817">
        <v>3.4756537452830201</v>
      </c>
      <c r="X817">
        <v>49.04</v>
      </c>
      <c r="Y817">
        <v>0.649003</v>
      </c>
      <c r="Z817">
        <v>20.9379585269483</v>
      </c>
      <c r="AA817">
        <v>67.834531179069302</v>
      </c>
      <c r="AB817">
        <v>966.00069057599501</v>
      </c>
      <c r="AC817">
        <v>1.13453787247689</v>
      </c>
      <c r="AD817">
        <v>3.4665043552951902</v>
      </c>
      <c r="AE817">
        <v>48.353554603805897</v>
      </c>
      <c r="AF817">
        <v>0.64208500467159202</v>
      </c>
      <c r="AG817">
        <v>4.1598282243471701E-2</v>
      </c>
      <c r="AH817">
        <v>-3.2451479120057698E-3</v>
      </c>
      <c r="AI817" s="1">
        <v>5.6883367277931298E-5</v>
      </c>
      <c r="AJ817">
        <v>-3.1796566193046101E-3</v>
      </c>
      <c r="AK817">
        <v>-6.0147145937141204E-3</v>
      </c>
      <c r="AL817">
        <v>2.1087589739552801E-2</v>
      </c>
      <c r="AM817">
        <v>-1.9806386755835201E-4</v>
      </c>
      <c r="AO817"/>
      <c r="AP817"/>
      <c r="AR817"/>
      <c r="AS817"/>
      <c r="AU817"/>
      <c r="AV817"/>
      <c r="BA817"/>
      <c r="BB817"/>
    </row>
    <row r="818" spans="1:54" hidden="1" x14ac:dyDescent="0.25">
      <c r="A818">
        <v>2057</v>
      </c>
      <c r="B818" t="s">
        <v>41</v>
      </c>
      <c r="C818" t="s">
        <v>45</v>
      </c>
      <c r="D818">
        <v>21.971113207547202</v>
      </c>
      <c r="E818">
        <v>67.759678301886794</v>
      </c>
      <c r="F818">
        <v>966.29311320754698</v>
      </c>
      <c r="G818">
        <v>1.13043971698113</v>
      </c>
      <c r="H818">
        <v>3.3725195000000001</v>
      </c>
      <c r="I818">
        <v>51.095999999999997</v>
      </c>
      <c r="J818">
        <v>0.642316</v>
      </c>
      <c r="K818">
        <v>21.8282134451511</v>
      </c>
      <c r="L818">
        <v>67.605554133398996</v>
      </c>
      <c r="M818">
        <v>966.06077021596604</v>
      </c>
      <c r="N818">
        <v>1.13085612010311</v>
      </c>
      <c r="O818">
        <v>3.4456950616217199</v>
      </c>
      <c r="P818">
        <v>49.392000317133601</v>
      </c>
      <c r="Q818">
        <v>0.64189378309036005</v>
      </c>
      <c r="R818">
        <v>2015</v>
      </c>
      <c r="S818">
        <v>20.746584905660399</v>
      </c>
      <c r="T818">
        <v>67.333243396226393</v>
      </c>
      <c r="U818">
        <v>966.10973584905696</v>
      </c>
      <c r="V818">
        <v>1.1356127547169801</v>
      </c>
      <c r="W818">
        <v>3.4756537452830201</v>
      </c>
      <c r="X818">
        <v>49.04</v>
      </c>
      <c r="Y818">
        <v>0.649003</v>
      </c>
      <c r="Z818">
        <v>20.9379585269483</v>
      </c>
      <c r="AA818">
        <v>67.834531179069302</v>
      </c>
      <c r="AB818">
        <v>966.00069057599501</v>
      </c>
      <c r="AC818">
        <v>1.13453787247689</v>
      </c>
      <c r="AD818">
        <v>3.4665043552951902</v>
      </c>
      <c r="AE818">
        <v>48.353554603805897</v>
      </c>
      <c r="AF818">
        <v>0.64208500467159202</v>
      </c>
      <c r="AG818">
        <v>4.25187067333717E-2</v>
      </c>
      <c r="AH818">
        <v>-3.3755233756367102E-3</v>
      </c>
      <c r="AI818" s="1">
        <v>6.2194199814215895E-5</v>
      </c>
      <c r="AJ818">
        <v>-3.24515599090022E-3</v>
      </c>
      <c r="AK818">
        <v>-6.0029619295551796E-3</v>
      </c>
      <c r="AL818">
        <v>2.1476098744681801E-2</v>
      </c>
      <c r="AM818">
        <v>-2.97813497964594E-4</v>
      </c>
      <c r="AO818"/>
      <c r="AP818"/>
      <c r="AR818"/>
      <c r="AS818"/>
      <c r="AU818"/>
      <c r="AV818"/>
      <c r="BA818"/>
      <c r="BB818"/>
    </row>
    <row r="819" spans="1:54" hidden="1" x14ac:dyDescent="0.25">
      <c r="A819">
        <v>2058</v>
      </c>
      <c r="B819" t="s">
        <v>41</v>
      </c>
      <c r="C819" t="s">
        <v>45</v>
      </c>
      <c r="D819">
        <v>22.027839622641501</v>
      </c>
      <c r="E819">
        <v>67.580540566037698</v>
      </c>
      <c r="F819">
        <v>966.27917924528299</v>
      </c>
      <c r="G819">
        <v>1.1302777735849101</v>
      </c>
      <c r="H819">
        <v>3.4342152830188701</v>
      </c>
      <c r="I819">
        <v>48.116000000000099</v>
      </c>
      <c r="J819">
        <v>0.64182499999999998</v>
      </c>
      <c r="K819">
        <v>21.846974769085399</v>
      </c>
      <c r="L819">
        <v>67.591334512597101</v>
      </c>
      <c r="M819">
        <v>966.06597422177003</v>
      </c>
      <c r="N819">
        <v>1.13078496521072</v>
      </c>
      <c r="O819">
        <v>3.44556649761196</v>
      </c>
      <c r="P819">
        <v>49.412475336401997</v>
      </c>
      <c r="Q819">
        <v>0.64185279605582901</v>
      </c>
      <c r="R819">
        <v>2015</v>
      </c>
      <c r="S819">
        <v>20.746584905660399</v>
      </c>
      <c r="T819">
        <v>67.333243396226393</v>
      </c>
      <c r="U819">
        <v>966.10973584905696</v>
      </c>
      <c r="V819">
        <v>1.1356127547169801</v>
      </c>
      <c r="W819">
        <v>3.4756537452830201</v>
      </c>
      <c r="X819">
        <v>49.04</v>
      </c>
      <c r="Y819">
        <v>0.649003</v>
      </c>
      <c r="Z819">
        <v>20.9379585269483</v>
      </c>
      <c r="AA819">
        <v>67.834531179069302</v>
      </c>
      <c r="AB819">
        <v>966.00069057599501</v>
      </c>
      <c r="AC819">
        <v>1.13453787247689</v>
      </c>
      <c r="AD819">
        <v>3.4665043552951902</v>
      </c>
      <c r="AE819">
        <v>48.353554603805897</v>
      </c>
      <c r="AF819">
        <v>0.64208500467159202</v>
      </c>
      <c r="AG819">
        <v>4.3414750342881697E-2</v>
      </c>
      <c r="AH819">
        <v>-3.58514553347739E-3</v>
      </c>
      <c r="AI819" s="1">
        <v>6.7581365532375299E-5</v>
      </c>
      <c r="AJ819">
        <v>-3.3078730619856798E-3</v>
      </c>
      <c r="AK819">
        <v>-6.0400494380610298E-3</v>
      </c>
      <c r="AL819">
        <v>2.1899542676285098E-2</v>
      </c>
      <c r="AM819">
        <v>-3.6164777883455001E-4</v>
      </c>
      <c r="AO819"/>
      <c r="AP819"/>
      <c r="AR819"/>
      <c r="AS819"/>
      <c r="AU819"/>
      <c r="AV819"/>
      <c r="BA819"/>
      <c r="BB819"/>
    </row>
    <row r="820" spans="1:54" hidden="1" x14ac:dyDescent="0.25">
      <c r="A820">
        <v>2059</v>
      </c>
      <c r="B820" t="s">
        <v>41</v>
      </c>
      <c r="C820" t="s">
        <v>45</v>
      </c>
      <c r="D820">
        <v>21.9662264150944</v>
      </c>
      <c r="E820">
        <v>67.228407547169795</v>
      </c>
      <c r="F820">
        <v>966.07885849056595</v>
      </c>
      <c r="G820">
        <v>1.1304141320754699</v>
      </c>
      <c r="H820">
        <v>3.4759875188679299</v>
      </c>
      <c r="I820">
        <v>50.039000000000101</v>
      </c>
      <c r="J820">
        <v>0.64258700000000002</v>
      </c>
      <c r="K820">
        <v>21.865580736526098</v>
      </c>
      <c r="L820">
        <v>67.571445324222296</v>
      </c>
      <c r="M820">
        <v>966.07134146805004</v>
      </c>
      <c r="N820">
        <v>1.13071567160383</v>
      </c>
      <c r="O820">
        <v>3.44524817437655</v>
      </c>
      <c r="P820">
        <v>49.435554459389202</v>
      </c>
      <c r="Q820">
        <v>0.64182463087734498</v>
      </c>
      <c r="R820">
        <v>2015</v>
      </c>
      <c r="S820">
        <v>20.746584905660399</v>
      </c>
      <c r="T820">
        <v>67.333243396226393</v>
      </c>
      <c r="U820">
        <v>966.10973584905696</v>
      </c>
      <c r="V820">
        <v>1.1356127547169801</v>
      </c>
      <c r="W820">
        <v>3.4756537452830201</v>
      </c>
      <c r="X820">
        <v>49.04</v>
      </c>
      <c r="Y820">
        <v>0.649003</v>
      </c>
      <c r="Z820">
        <v>20.9379585269483</v>
      </c>
      <c r="AA820">
        <v>67.834531179069302</v>
      </c>
      <c r="AB820">
        <v>966.00069057599501</v>
      </c>
      <c r="AC820">
        <v>1.13453787247689</v>
      </c>
      <c r="AD820">
        <v>3.4665043552951902</v>
      </c>
      <c r="AE820">
        <v>48.353554603805897</v>
      </c>
      <c r="AF820">
        <v>0.64208500467159202</v>
      </c>
      <c r="AG820">
        <v>4.43033741032543E-2</v>
      </c>
      <c r="AH820">
        <v>-3.8783470641592598E-3</v>
      </c>
      <c r="AI820" s="1">
        <v>7.3137517130449303E-5</v>
      </c>
      <c r="AJ820">
        <v>-3.3689495659697901E-3</v>
      </c>
      <c r="AK820">
        <v>-6.1318777477288597E-3</v>
      </c>
      <c r="AL820">
        <v>2.2376842084286402E-2</v>
      </c>
      <c r="AM820">
        <v>-4.05512965342391E-4</v>
      </c>
      <c r="AO820"/>
      <c r="AP820"/>
      <c r="AR820"/>
      <c r="AS820"/>
      <c r="AU820"/>
      <c r="AV820"/>
      <c r="BA820"/>
      <c r="BB820"/>
    </row>
    <row r="821" spans="1:54" hidden="1" x14ac:dyDescent="0.25">
      <c r="A821">
        <v>2060</v>
      </c>
      <c r="B821" t="s">
        <v>41</v>
      </c>
      <c r="C821" t="s">
        <v>45</v>
      </c>
      <c r="D821">
        <v>21.9879811320755</v>
      </c>
      <c r="E821">
        <v>67.173621698113195</v>
      </c>
      <c r="F821">
        <v>966.17595283018898</v>
      </c>
      <c r="G821">
        <v>1.1303770283018899</v>
      </c>
      <c r="H821">
        <v>3.4398988396226402</v>
      </c>
      <c r="I821">
        <v>49.048999999999999</v>
      </c>
      <c r="J821">
        <v>0.640042</v>
      </c>
      <c r="K821">
        <v>21.884020794441099</v>
      </c>
      <c r="L821">
        <v>67.547135506161794</v>
      </c>
      <c r="M821">
        <v>966.07686833721004</v>
      </c>
      <c r="N821">
        <v>1.1306480532338601</v>
      </c>
      <c r="O821">
        <v>3.44477576730789</v>
      </c>
      <c r="P821">
        <v>49.460532914905301</v>
      </c>
      <c r="Q821">
        <v>0.64180703358072499</v>
      </c>
      <c r="R821">
        <v>2015</v>
      </c>
      <c r="S821">
        <v>20.746584905660399</v>
      </c>
      <c r="T821">
        <v>67.333243396226393</v>
      </c>
      <c r="U821">
        <v>966.10973584905696</v>
      </c>
      <c r="V821">
        <v>1.1356127547169801</v>
      </c>
      <c r="W821">
        <v>3.4756537452830201</v>
      </c>
      <c r="X821">
        <v>49.04</v>
      </c>
      <c r="Y821">
        <v>0.649003</v>
      </c>
      <c r="Z821">
        <v>20.9379585269483</v>
      </c>
      <c r="AA821">
        <v>67.834531179069302</v>
      </c>
      <c r="AB821">
        <v>966.00069057599501</v>
      </c>
      <c r="AC821">
        <v>1.13453787247689</v>
      </c>
      <c r="AD821">
        <v>3.4665043552951902</v>
      </c>
      <c r="AE821">
        <v>48.353554603805897</v>
      </c>
      <c r="AF821">
        <v>0.64208500467159202</v>
      </c>
      <c r="AG821">
        <v>4.5184074000109001E-2</v>
      </c>
      <c r="AH821">
        <v>-4.2367164320600203E-3</v>
      </c>
      <c r="AI821" s="1">
        <v>7.8858909686299497E-5</v>
      </c>
      <c r="AJ821">
        <v>-3.4285494890839399E-3</v>
      </c>
      <c r="AK821">
        <v>-6.2681553981347102E-3</v>
      </c>
      <c r="AL821">
        <v>2.28934215937103E-2</v>
      </c>
      <c r="AM821">
        <v>-4.3291945590353902E-4</v>
      </c>
      <c r="AO821"/>
      <c r="AP821"/>
      <c r="AR821"/>
      <c r="AS821"/>
      <c r="AU821"/>
      <c r="AV821"/>
      <c r="BA821"/>
      <c r="BB821"/>
    </row>
    <row r="822" spans="1:54" hidden="1" x14ac:dyDescent="0.25">
      <c r="A822">
        <v>2061</v>
      </c>
      <c r="B822" t="s">
        <v>41</v>
      </c>
      <c r="C822" t="s">
        <v>45</v>
      </c>
      <c r="D822">
        <v>21.905594339622699</v>
      </c>
      <c r="E822">
        <v>67.113228301886807</v>
      </c>
      <c r="F822">
        <v>966.24183018867905</v>
      </c>
      <c r="G822">
        <v>1.1307952358490601</v>
      </c>
      <c r="H822">
        <v>3.4772478773584901</v>
      </c>
      <c r="I822">
        <v>49.481999999999999</v>
      </c>
      <c r="J822">
        <v>0.63824700000000001</v>
      </c>
      <c r="K822">
        <v>21.902284389798201</v>
      </c>
      <c r="L822">
        <v>67.519653996302907</v>
      </c>
      <c r="M822">
        <v>966.082551211652</v>
      </c>
      <c r="N822">
        <v>1.1305819240522199</v>
      </c>
      <c r="O822">
        <v>3.4441849517983498</v>
      </c>
      <c r="P822">
        <v>49.486705931760703</v>
      </c>
      <c r="Q822">
        <v>0.64179775019178598</v>
      </c>
      <c r="R822">
        <v>2015</v>
      </c>
      <c r="S822">
        <v>20.746584905660399</v>
      </c>
      <c r="T822">
        <v>67.333243396226393</v>
      </c>
      <c r="U822">
        <v>966.10973584905696</v>
      </c>
      <c r="V822">
        <v>1.1356127547169801</v>
      </c>
      <c r="W822">
        <v>3.4756537452830201</v>
      </c>
      <c r="X822">
        <v>49.04</v>
      </c>
      <c r="Y822">
        <v>0.649003</v>
      </c>
      <c r="Z822">
        <v>20.9379585269483</v>
      </c>
      <c r="AA822">
        <v>67.834531179069302</v>
      </c>
      <c r="AB822">
        <v>966.00069057599501</v>
      </c>
      <c r="AC822">
        <v>1.13453787247689</v>
      </c>
      <c r="AD822">
        <v>3.4665043552951902</v>
      </c>
      <c r="AE822">
        <v>48.353554603805897</v>
      </c>
      <c r="AF822">
        <v>0.64208500467159202</v>
      </c>
      <c r="AG822">
        <v>4.60563460190649E-2</v>
      </c>
      <c r="AH822">
        <v>-4.6418421015563104E-3</v>
      </c>
      <c r="AI822" s="1">
        <v>8.4741798277081394E-5</v>
      </c>
      <c r="AJ822">
        <v>-3.4868368175611001E-3</v>
      </c>
      <c r="AK822">
        <v>-6.43859092885549E-3</v>
      </c>
      <c r="AL822">
        <v>2.34347058295808E-2</v>
      </c>
      <c r="AM822">
        <v>-4.47377648934278E-4</v>
      </c>
      <c r="AO822"/>
      <c r="AP822"/>
      <c r="AR822"/>
      <c r="AS822"/>
      <c r="AU822"/>
      <c r="AV822"/>
      <c r="BA822"/>
      <c r="BB822"/>
    </row>
    <row r="823" spans="1:54" hidden="1" x14ac:dyDescent="0.25">
      <c r="A823">
        <v>2062</v>
      </c>
      <c r="B823" t="s">
        <v>41</v>
      </c>
      <c r="C823" t="s">
        <v>45</v>
      </c>
      <c r="D823">
        <v>21.9459150943397</v>
      </c>
      <c r="E823">
        <v>67.887727358490594</v>
      </c>
      <c r="F823">
        <v>966.24279245283003</v>
      </c>
      <c r="G823">
        <v>1.1304846509433999</v>
      </c>
      <c r="H823">
        <v>3.3459685660377301</v>
      </c>
      <c r="I823">
        <v>48.921999999999997</v>
      </c>
      <c r="J823">
        <v>0.64250799999999997</v>
      </c>
      <c r="K823">
        <v>21.920360969565301</v>
      </c>
      <c r="L823">
        <v>67.490249732532803</v>
      </c>
      <c r="M823">
        <v>966.08838647377695</v>
      </c>
      <c r="N823">
        <v>1.1305170980103101</v>
      </c>
      <c r="O823">
        <v>3.44351140324031</v>
      </c>
      <c r="P823">
        <v>49.5133687387655</v>
      </c>
      <c r="Q823">
        <v>0.64179452673634296</v>
      </c>
      <c r="R823">
        <v>2015</v>
      </c>
      <c r="S823">
        <v>20.746584905660399</v>
      </c>
      <c r="T823">
        <v>67.333243396226393</v>
      </c>
      <c r="U823">
        <v>966.10973584905696</v>
      </c>
      <c r="V823">
        <v>1.1356127547169801</v>
      </c>
      <c r="W823">
        <v>3.4756537452830201</v>
      </c>
      <c r="X823">
        <v>49.04</v>
      </c>
      <c r="Y823">
        <v>0.649003</v>
      </c>
      <c r="Z823">
        <v>20.9379585269483</v>
      </c>
      <c r="AA823">
        <v>67.834531179069302</v>
      </c>
      <c r="AB823">
        <v>966.00069057599501</v>
      </c>
      <c r="AC823">
        <v>1.13453787247689</v>
      </c>
      <c r="AD823">
        <v>3.4665043552951902</v>
      </c>
      <c r="AE823">
        <v>48.353554603805897</v>
      </c>
      <c r="AF823">
        <v>0.64208500467159202</v>
      </c>
      <c r="AG823">
        <v>4.6919686145741699E-2</v>
      </c>
      <c r="AH823">
        <v>-5.0753125370264496E-3</v>
      </c>
      <c r="AI823" s="1">
        <v>9.0782437981009505E-5</v>
      </c>
      <c r="AJ823">
        <v>-3.5439755376334499E-3</v>
      </c>
      <c r="AK823">
        <v>-6.6328928794680197E-3</v>
      </c>
      <c r="AL823">
        <v>2.3986119416922299E-2</v>
      </c>
      <c r="AM823">
        <v>-4.52397942850374E-4</v>
      </c>
      <c r="AO823"/>
      <c r="AP823"/>
      <c r="AR823"/>
      <c r="AS823"/>
      <c r="AU823"/>
      <c r="AV823"/>
      <c r="BA823"/>
      <c r="BB823"/>
    </row>
    <row r="824" spans="1:54" hidden="1" x14ac:dyDescent="0.25">
      <c r="A824">
        <v>2063</v>
      </c>
      <c r="B824" t="s">
        <v>41</v>
      </c>
      <c r="C824" t="s">
        <v>45</v>
      </c>
      <c r="D824">
        <v>21.887292452830199</v>
      </c>
      <c r="E824">
        <v>67.4879443396227</v>
      </c>
      <c r="F824">
        <v>966.01207547169804</v>
      </c>
      <c r="G824">
        <v>1.1305978679245301</v>
      </c>
      <c r="H824">
        <v>3.4890332735849001</v>
      </c>
      <c r="I824">
        <v>49.148000000000003</v>
      </c>
      <c r="J824">
        <v>0.64585599999999999</v>
      </c>
      <c r="K824">
        <v>21.938239980710001</v>
      </c>
      <c r="L824">
        <v>67.460171652738794</v>
      </c>
      <c r="M824">
        <v>966.09437050598899</v>
      </c>
      <c r="N824">
        <v>1.1304533890595501</v>
      </c>
      <c r="O824">
        <v>3.44279079702615</v>
      </c>
      <c r="P824">
        <v>49.539816564730003</v>
      </c>
      <c r="Q824">
        <v>0.64179510924021499</v>
      </c>
      <c r="R824">
        <v>2015</v>
      </c>
      <c r="S824">
        <v>20.746584905660399</v>
      </c>
      <c r="T824">
        <v>67.333243396226393</v>
      </c>
      <c r="U824">
        <v>966.10973584905696</v>
      </c>
      <c r="V824">
        <v>1.1356127547169801</v>
      </c>
      <c r="W824">
        <v>3.4756537452830201</v>
      </c>
      <c r="X824">
        <v>49.04</v>
      </c>
      <c r="Y824">
        <v>0.649003</v>
      </c>
      <c r="Z824">
        <v>20.9379585269483</v>
      </c>
      <c r="AA824">
        <v>67.834531179069302</v>
      </c>
      <c r="AB824">
        <v>966.00069057599501</v>
      </c>
      <c r="AC824">
        <v>1.13453787247689</v>
      </c>
      <c r="AD824">
        <v>3.4665043552951902</v>
      </c>
      <c r="AE824">
        <v>48.353554603805897</v>
      </c>
      <c r="AF824">
        <v>0.64208500467159202</v>
      </c>
      <c r="AG824">
        <v>4.7773590365759101E-2</v>
      </c>
      <c r="AH824">
        <v>-5.5187162028466699E-3</v>
      </c>
      <c r="AI824" s="1">
        <v>9.6977083875827701E-5</v>
      </c>
      <c r="AJ824">
        <v>-3.6001296355325902E-3</v>
      </c>
      <c r="AK824">
        <v>-6.8407697895480797E-3</v>
      </c>
      <c r="AL824">
        <v>2.45330869807594E-2</v>
      </c>
      <c r="AM824">
        <v>-4.5149073606690098E-4</v>
      </c>
      <c r="AO824"/>
      <c r="AP824"/>
      <c r="AR824"/>
      <c r="AS824"/>
      <c r="AU824"/>
      <c r="AV824"/>
      <c r="BA824"/>
      <c r="BB824"/>
    </row>
    <row r="825" spans="1:54" hidden="1" x14ac:dyDescent="0.25">
      <c r="A825">
        <v>2064</v>
      </c>
      <c r="B825" t="s">
        <v>41</v>
      </c>
      <c r="C825" t="s">
        <v>45</v>
      </c>
      <c r="D825">
        <v>21.995367924528299</v>
      </c>
      <c r="E825">
        <v>67.742563207547207</v>
      </c>
      <c r="F825">
        <v>966.14838679245202</v>
      </c>
      <c r="G825">
        <v>1.13019438679245</v>
      </c>
      <c r="H825">
        <v>3.3963130181132102</v>
      </c>
      <c r="I825">
        <v>49.15</v>
      </c>
      <c r="J825">
        <v>0.64309099999999997</v>
      </c>
      <c r="K825">
        <v>21.955910870200199</v>
      </c>
      <c r="L825">
        <v>67.430668694808205</v>
      </c>
      <c r="M825">
        <v>966.10049969068996</v>
      </c>
      <c r="N825">
        <v>1.13039061115134</v>
      </c>
      <c r="O825">
        <v>3.4420588085482602</v>
      </c>
      <c r="P825">
        <v>49.565344638464403</v>
      </c>
      <c r="Q825">
        <v>0.64179724372921798</v>
      </c>
      <c r="R825">
        <v>2015</v>
      </c>
      <c r="S825">
        <v>20.746584905660399</v>
      </c>
      <c r="T825">
        <v>67.333243396226393</v>
      </c>
      <c r="U825">
        <v>966.10973584905696</v>
      </c>
      <c r="V825">
        <v>1.1356127547169801</v>
      </c>
      <c r="W825">
        <v>3.4756537452830201</v>
      </c>
      <c r="X825">
        <v>49.04</v>
      </c>
      <c r="Y825">
        <v>0.649003</v>
      </c>
      <c r="Z825">
        <v>20.9379585269483</v>
      </c>
      <c r="AA825">
        <v>67.834531179069302</v>
      </c>
      <c r="AB825">
        <v>966.00069057599501</v>
      </c>
      <c r="AC825">
        <v>1.13453787247689</v>
      </c>
      <c r="AD825">
        <v>3.4665043552951902</v>
      </c>
      <c r="AE825">
        <v>48.353554603805897</v>
      </c>
      <c r="AF825">
        <v>0.64208500467159202</v>
      </c>
      <c r="AG825">
        <v>4.86175546647361E-2</v>
      </c>
      <c r="AH825">
        <v>-5.9536415633948602E-3</v>
      </c>
      <c r="AI825">
        <v>1.03321991038574E-4</v>
      </c>
      <c r="AJ825">
        <v>-3.6554630974913E-3</v>
      </c>
      <c r="AK825">
        <v>-7.05193019867284E-3</v>
      </c>
      <c r="AL825">
        <v>2.5061033146116199E-2</v>
      </c>
      <c r="AM825">
        <v>-4.4816642699979799E-4</v>
      </c>
      <c r="AO825"/>
      <c r="AP825"/>
      <c r="AR825"/>
      <c r="AS825"/>
      <c r="AU825"/>
      <c r="AV825"/>
      <c r="BA825"/>
      <c r="BB825"/>
    </row>
    <row r="826" spans="1:54" hidden="1" x14ac:dyDescent="0.25">
      <c r="A826">
        <v>2065</v>
      </c>
      <c r="B826" t="s">
        <v>41</v>
      </c>
      <c r="C826" t="s">
        <v>45</v>
      </c>
      <c r="D826">
        <v>22.013745283018899</v>
      </c>
      <c r="E826">
        <v>67.494769811320793</v>
      </c>
      <c r="F826">
        <v>965.80169811320798</v>
      </c>
      <c r="G826">
        <v>1.1297721698113199</v>
      </c>
      <c r="H826">
        <v>3.4201971150943402</v>
      </c>
      <c r="I826">
        <v>49.637999999999998</v>
      </c>
      <c r="J826">
        <v>0.63706700000000005</v>
      </c>
      <c r="K826">
        <v>21.973363085003701</v>
      </c>
      <c r="L826">
        <v>67.402989796628106</v>
      </c>
      <c r="M826">
        <v>966.10677041028305</v>
      </c>
      <c r="N826">
        <v>1.1303285782371</v>
      </c>
      <c r="O826">
        <v>3.441351113199</v>
      </c>
      <c r="P826">
        <v>49.589248188779003</v>
      </c>
      <c r="Q826">
        <v>0.64179867622916897</v>
      </c>
      <c r="R826">
        <v>2015</v>
      </c>
      <c r="S826">
        <v>20.746584905660399</v>
      </c>
      <c r="T826">
        <v>67.333243396226393</v>
      </c>
      <c r="U826">
        <v>966.10973584905696</v>
      </c>
      <c r="V826">
        <v>1.1356127547169801</v>
      </c>
      <c r="W826">
        <v>3.4756537452830201</v>
      </c>
      <c r="X826">
        <v>49.04</v>
      </c>
      <c r="Y826">
        <v>0.649003</v>
      </c>
      <c r="Z826">
        <v>20.9379585269483</v>
      </c>
      <c r="AA826">
        <v>67.834531179069302</v>
      </c>
      <c r="AB826">
        <v>966.00069057599501</v>
      </c>
      <c r="AC826">
        <v>1.13453787247689</v>
      </c>
      <c r="AD826">
        <v>3.4665043552951902</v>
      </c>
      <c r="AE826">
        <v>48.353554603805897</v>
      </c>
      <c r="AF826">
        <v>0.64208500467159202</v>
      </c>
      <c r="AG826">
        <v>4.94510750282924E-2</v>
      </c>
      <c r="AH826">
        <v>-6.3616770830478798E-3</v>
      </c>
      <c r="AI826">
        <v>1.0981341454734501E-4</v>
      </c>
      <c r="AJ826">
        <v>-3.7101399097415602E-3</v>
      </c>
      <c r="AK826">
        <v>-7.2560826464184696E-3</v>
      </c>
      <c r="AL826">
        <v>2.55553825380169E-2</v>
      </c>
      <c r="AM826">
        <v>-4.4593541406483098E-4</v>
      </c>
      <c r="AO826"/>
      <c r="AP826"/>
      <c r="AR826"/>
      <c r="AS826"/>
      <c r="AU826"/>
      <c r="AV826"/>
      <c r="BA826"/>
      <c r="BB826"/>
    </row>
    <row r="827" spans="1:54" hidden="1" x14ac:dyDescent="0.25">
      <c r="A827">
        <v>2066</v>
      </c>
      <c r="B827" t="s">
        <v>41</v>
      </c>
      <c r="C827" t="s">
        <v>45</v>
      </c>
      <c r="D827">
        <v>22.002424528301901</v>
      </c>
      <c r="E827">
        <v>67.789158490565995</v>
      </c>
      <c r="F827">
        <v>965.60070754716901</v>
      </c>
      <c r="G827">
        <v>1.12959456603774</v>
      </c>
      <c r="H827">
        <v>3.48691233207547</v>
      </c>
      <c r="I827">
        <v>49.945999999999998</v>
      </c>
      <c r="J827">
        <v>0.641594</v>
      </c>
      <c r="K827">
        <v>21.990586072088298</v>
      </c>
      <c r="L827">
        <v>67.378383896085893</v>
      </c>
      <c r="M827">
        <v>966.11317904716896</v>
      </c>
      <c r="N827">
        <v>1.13026710426822</v>
      </c>
      <c r="O827">
        <v>3.4407033863707701</v>
      </c>
      <c r="P827">
        <v>49.6108224444841</v>
      </c>
      <c r="Q827">
        <v>0.641797152765884</v>
      </c>
      <c r="R827">
        <v>2015</v>
      </c>
      <c r="S827">
        <v>20.746584905660399</v>
      </c>
      <c r="T827">
        <v>67.333243396226393</v>
      </c>
      <c r="U827">
        <v>966.10973584905696</v>
      </c>
      <c r="V827">
        <v>1.1356127547169801</v>
      </c>
      <c r="W827">
        <v>3.4756537452830201</v>
      </c>
      <c r="X827">
        <v>49.04</v>
      </c>
      <c r="Y827">
        <v>0.649003</v>
      </c>
      <c r="Z827">
        <v>20.9379585269483</v>
      </c>
      <c r="AA827">
        <v>67.834531179069302</v>
      </c>
      <c r="AB827">
        <v>966.00069057599501</v>
      </c>
      <c r="AC827">
        <v>1.13453787247689</v>
      </c>
      <c r="AD827">
        <v>3.4665043552951902</v>
      </c>
      <c r="AE827">
        <v>48.353554603805897</v>
      </c>
      <c r="AF827">
        <v>0.64208500467159202</v>
      </c>
      <c r="AG827">
        <v>5.0273647442047598E-2</v>
      </c>
      <c r="AH827">
        <v>-6.7244112261830103E-3</v>
      </c>
      <c r="AI827">
        <v>1.1644760948000199E-4</v>
      </c>
      <c r="AJ827">
        <v>-3.7643240585157499E-3</v>
      </c>
      <c r="AK827">
        <v>-7.4429356723617803E-3</v>
      </c>
      <c r="AL827">
        <v>2.6001559781486199E-2</v>
      </c>
      <c r="AM827">
        <v>-4.4830809567741902E-4</v>
      </c>
      <c r="AO827"/>
      <c r="AP827"/>
      <c r="AR827"/>
      <c r="AS827"/>
      <c r="AU827"/>
      <c r="AV827"/>
      <c r="BA827"/>
      <c r="BB827"/>
    </row>
    <row r="828" spans="1:54" hidden="1" x14ac:dyDescent="0.25">
      <c r="A828">
        <v>2067</v>
      </c>
      <c r="B828" t="s">
        <v>41</v>
      </c>
      <c r="C828" t="s">
        <v>45</v>
      </c>
      <c r="D828">
        <v>22.019273584905701</v>
      </c>
      <c r="E828">
        <v>67.189176415094394</v>
      </c>
      <c r="F828">
        <v>966.32911320754795</v>
      </c>
      <c r="G828">
        <v>1.13043877358491</v>
      </c>
      <c r="H828">
        <v>3.4897725075471699</v>
      </c>
      <c r="I828">
        <v>51.402999999999999</v>
      </c>
      <c r="J828">
        <v>0.64004000000000005</v>
      </c>
      <c r="K828">
        <v>22.007569278421801</v>
      </c>
      <c r="L828">
        <v>67.358099931068693</v>
      </c>
      <c r="M828">
        <v>966.11972198375099</v>
      </c>
      <c r="N828">
        <v>1.1302060031961301</v>
      </c>
      <c r="O828">
        <v>3.4401513034559401</v>
      </c>
      <c r="P828">
        <v>49.6293626343898</v>
      </c>
      <c r="Q828">
        <v>0.641790419365181</v>
      </c>
      <c r="R828">
        <v>2015</v>
      </c>
      <c r="S828">
        <v>20.746584905660399</v>
      </c>
      <c r="T828">
        <v>67.333243396226393</v>
      </c>
      <c r="U828">
        <v>966.10973584905696</v>
      </c>
      <c r="V828">
        <v>1.1356127547169801</v>
      </c>
      <c r="W828">
        <v>3.4756537452830201</v>
      </c>
      <c r="X828">
        <v>49.04</v>
      </c>
      <c r="Y828">
        <v>0.649003</v>
      </c>
      <c r="Z828">
        <v>20.9379585269483</v>
      </c>
      <c r="AA828">
        <v>67.834531179069302</v>
      </c>
      <c r="AB828">
        <v>966.00069057599501</v>
      </c>
      <c r="AC828">
        <v>1.13453787247689</v>
      </c>
      <c r="AD828">
        <v>3.4665043552951902</v>
      </c>
      <c r="AE828">
        <v>48.353554603805897</v>
      </c>
      <c r="AF828">
        <v>0.64208500467159202</v>
      </c>
      <c r="AG828">
        <v>5.1084767891620898E-2</v>
      </c>
      <c r="AH828">
        <v>-7.0234324571781404E-3</v>
      </c>
      <c r="AI828">
        <v>1.2322083091370099E-4</v>
      </c>
      <c r="AJ828">
        <v>-3.8181795300460501E-3</v>
      </c>
      <c r="AK828">
        <v>-7.6021978160791702E-3</v>
      </c>
      <c r="AL828">
        <v>2.6384989501547999E-2</v>
      </c>
      <c r="AM828">
        <v>-4.5879487025384799E-4</v>
      </c>
      <c r="AO828"/>
      <c r="AP828"/>
      <c r="AR828"/>
      <c r="AS828"/>
      <c r="AU828"/>
      <c r="AV828"/>
      <c r="BA828"/>
      <c r="BB828"/>
    </row>
    <row r="829" spans="1:54" hidden="1" x14ac:dyDescent="0.25">
      <c r="A829">
        <v>2068</v>
      </c>
      <c r="B829" t="s">
        <v>41</v>
      </c>
      <c r="C829" t="s">
        <v>45</v>
      </c>
      <c r="D829">
        <v>21.905849056603799</v>
      </c>
      <c r="E829">
        <v>67.379816037735907</v>
      </c>
      <c r="F829">
        <v>966.35959433962205</v>
      </c>
      <c r="G829">
        <v>1.13085522641509</v>
      </c>
      <c r="H829">
        <v>3.3888815660377398</v>
      </c>
      <c r="I829">
        <v>51.173999999999999</v>
      </c>
      <c r="J829">
        <v>0.64061599999999996</v>
      </c>
      <c r="K829">
        <v>22.024302150972101</v>
      </c>
      <c r="L829">
        <v>67.343386839464003</v>
      </c>
      <c r="M829">
        <v>966.12639560243304</v>
      </c>
      <c r="N829">
        <v>1.13014508897223</v>
      </c>
      <c r="O829">
        <v>3.4397305398468898</v>
      </c>
      <c r="P829">
        <v>49.644163987306499</v>
      </c>
      <c r="Q829">
        <v>0.64177622205287699</v>
      </c>
      <c r="R829">
        <v>2015</v>
      </c>
      <c r="S829">
        <v>20.746584905660399</v>
      </c>
      <c r="T829">
        <v>67.333243396226393</v>
      </c>
      <c r="U829">
        <v>966.10973584905696</v>
      </c>
      <c r="V829">
        <v>1.1356127547169801</v>
      </c>
      <c r="W829">
        <v>3.4756537452830201</v>
      </c>
      <c r="X829">
        <v>49.04</v>
      </c>
      <c r="Y829">
        <v>0.649003</v>
      </c>
      <c r="Z829">
        <v>20.9379585269483</v>
      </c>
      <c r="AA829">
        <v>67.834531179069302</v>
      </c>
      <c r="AB829">
        <v>966.00069057599501</v>
      </c>
      <c r="AC829">
        <v>1.13453787247689</v>
      </c>
      <c r="AD829">
        <v>3.4665043552951902</v>
      </c>
      <c r="AE829">
        <v>48.353554603805897</v>
      </c>
      <c r="AF829">
        <v>0.64208500467159202</v>
      </c>
      <c r="AG829">
        <v>5.1883932362631502E-2</v>
      </c>
      <c r="AH829">
        <v>-7.2403292404097002E-3</v>
      </c>
      <c r="AI829">
        <v>1.3012933392653899E-4</v>
      </c>
      <c r="AJ829">
        <v>-3.8718703105644599E-3</v>
      </c>
      <c r="AK829">
        <v>-7.7235776171469504E-3</v>
      </c>
      <c r="AL829">
        <v>2.6691096323226901E-2</v>
      </c>
      <c r="AM829">
        <v>-4.80906136209192E-4</v>
      </c>
      <c r="AO829"/>
      <c r="AP829"/>
      <c r="AR829"/>
      <c r="AS829"/>
      <c r="AU829"/>
      <c r="AV829"/>
      <c r="BA829"/>
      <c r="BB829"/>
    </row>
    <row r="830" spans="1:54" hidden="1" x14ac:dyDescent="0.25">
      <c r="A830">
        <v>2069</v>
      </c>
      <c r="B830" t="s">
        <v>41</v>
      </c>
      <c r="C830" t="s">
        <v>45</v>
      </c>
      <c r="D830">
        <v>22.010622641509499</v>
      </c>
      <c r="E830">
        <v>67.744283018867904</v>
      </c>
      <c r="F830">
        <v>966.40726415094298</v>
      </c>
      <c r="G830">
        <v>1.1305003396226401</v>
      </c>
      <c r="H830">
        <v>3.3926043679245299</v>
      </c>
      <c r="I830">
        <v>48.436</v>
      </c>
      <c r="J830">
        <v>0.63772700000000004</v>
      </c>
      <c r="K830">
        <v>22.041002709273499</v>
      </c>
      <c r="L830">
        <v>67.332234641039705</v>
      </c>
      <c r="M830">
        <v>966.13330689904103</v>
      </c>
      <c r="N830">
        <v>1.13008386862398</v>
      </c>
      <c r="O830">
        <v>3.4394614229619802</v>
      </c>
      <c r="P830">
        <v>49.655202733627199</v>
      </c>
      <c r="Q830">
        <v>0.64175845157062605</v>
      </c>
      <c r="R830">
        <v>2015</v>
      </c>
      <c r="S830">
        <v>20.746584905660399</v>
      </c>
      <c r="T830">
        <v>67.333243396226393</v>
      </c>
      <c r="U830">
        <v>966.10973584905696</v>
      </c>
      <c r="V830">
        <v>1.1356127547169801</v>
      </c>
      <c r="W830">
        <v>3.4756537452830201</v>
      </c>
      <c r="X830">
        <v>49.04</v>
      </c>
      <c r="Y830">
        <v>0.649003</v>
      </c>
      <c r="Z830">
        <v>20.9379585269483</v>
      </c>
      <c r="AA830">
        <v>67.834531179069302</v>
      </c>
      <c r="AB830">
        <v>966.00069057599501</v>
      </c>
      <c r="AC830">
        <v>1.13453787247689</v>
      </c>
      <c r="AD830">
        <v>3.4665043552951902</v>
      </c>
      <c r="AE830">
        <v>48.353554603805897</v>
      </c>
      <c r="AF830">
        <v>0.64208500467159202</v>
      </c>
      <c r="AG830">
        <v>5.26815535003348E-2</v>
      </c>
      <c r="AH830">
        <v>-7.4047322108505096E-3</v>
      </c>
      <c r="AI830">
        <v>1.37283880166033E-4</v>
      </c>
      <c r="AJ830">
        <v>-3.9258309140328702E-3</v>
      </c>
      <c r="AK830">
        <v>-7.8012111226412198E-3</v>
      </c>
      <c r="AL830">
        <v>2.6919388667216299E-2</v>
      </c>
      <c r="AM830">
        <v>-5.0858235060721204E-4</v>
      </c>
      <c r="AO830"/>
      <c r="AP830"/>
      <c r="AR830"/>
      <c r="AS830"/>
      <c r="AU830"/>
      <c r="AV830"/>
      <c r="BA830"/>
      <c r="BB830"/>
    </row>
    <row r="831" spans="1:54" hidden="1" x14ac:dyDescent="0.25">
      <c r="A831">
        <v>2070</v>
      </c>
      <c r="B831" t="s">
        <v>41</v>
      </c>
      <c r="C831" t="s">
        <v>45</v>
      </c>
      <c r="D831">
        <v>22.154122641509499</v>
      </c>
      <c r="E831">
        <v>67.180852830188698</v>
      </c>
      <c r="F831">
        <v>966.04030188679303</v>
      </c>
      <c r="G831">
        <v>1.12951818867925</v>
      </c>
      <c r="H831">
        <v>3.4266159150943398</v>
      </c>
      <c r="I831">
        <v>49.474000000000103</v>
      </c>
      <c r="J831">
        <v>0.64067300000000005</v>
      </c>
      <c r="K831">
        <v>22.057822768380699</v>
      </c>
      <c r="L831">
        <v>67.321831840466302</v>
      </c>
      <c r="M831">
        <v>966.14050091471097</v>
      </c>
      <c r="N831">
        <v>1.13002222159559</v>
      </c>
      <c r="O831">
        <v>3.43931814535267</v>
      </c>
      <c r="P831">
        <v>49.663220878931803</v>
      </c>
      <c r="Q831">
        <v>0.64174232867324499</v>
      </c>
      <c r="R831">
        <v>2015</v>
      </c>
      <c r="S831">
        <v>20.746584905660399</v>
      </c>
      <c r="T831">
        <v>67.333243396226393</v>
      </c>
      <c r="U831">
        <v>966.10973584905696</v>
      </c>
      <c r="V831">
        <v>1.1356127547169801</v>
      </c>
      <c r="W831">
        <v>3.4756537452830201</v>
      </c>
      <c r="X831">
        <v>49.04</v>
      </c>
      <c r="Y831">
        <v>0.649003</v>
      </c>
      <c r="Z831">
        <v>20.9379585269483</v>
      </c>
      <c r="AA831">
        <v>67.834531179069302</v>
      </c>
      <c r="AB831">
        <v>966.00069057599501</v>
      </c>
      <c r="AC831">
        <v>1.13453787247689</v>
      </c>
      <c r="AD831">
        <v>3.4665043552951902</v>
      </c>
      <c r="AE831">
        <v>48.353554603805897</v>
      </c>
      <c r="AF831">
        <v>0.64208500467159202</v>
      </c>
      <c r="AG831">
        <v>5.3484882014217597E-2</v>
      </c>
      <c r="AH831">
        <v>-7.5580877422081003E-3</v>
      </c>
      <c r="AI831">
        <v>1.4473109603291799E-4</v>
      </c>
      <c r="AJ831">
        <v>-3.9801676002529903E-3</v>
      </c>
      <c r="AK831">
        <v>-7.8425431374394197E-3</v>
      </c>
      <c r="AL831">
        <v>2.70852119530176E-2</v>
      </c>
      <c r="AM831">
        <v>-5.3369257318432899E-4</v>
      </c>
      <c r="AO831"/>
      <c r="AP831"/>
      <c r="AR831"/>
      <c r="AS831"/>
      <c r="AU831"/>
      <c r="AV831"/>
      <c r="BA831"/>
      <c r="BB831"/>
    </row>
    <row r="832" spans="1:54" hidden="1" x14ac:dyDescent="0.25">
      <c r="A832">
        <v>2071</v>
      </c>
      <c r="B832" t="s">
        <v>41</v>
      </c>
      <c r="C832" t="s">
        <v>45</v>
      </c>
      <c r="D832">
        <v>22.037377358490598</v>
      </c>
      <c r="E832">
        <v>67.237121698113199</v>
      </c>
      <c r="F832">
        <v>965.90483962264102</v>
      </c>
      <c r="G832">
        <v>1.12981199056604</v>
      </c>
      <c r="H832">
        <v>3.4679146886792398</v>
      </c>
      <c r="I832">
        <v>47.811999999999998</v>
      </c>
      <c r="J832">
        <v>0.64026899999999998</v>
      </c>
      <c r="K832">
        <v>22.074652468541501</v>
      </c>
      <c r="L832">
        <v>67.312225102984499</v>
      </c>
      <c r="M832">
        <v>966.14788109980702</v>
      </c>
      <c r="N832">
        <v>1.12996052046366</v>
      </c>
      <c r="O832">
        <v>3.43926718011102</v>
      </c>
      <c r="P832">
        <v>49.668662314810398</v>
      </c>
      <c r="Q832">
        <v>0.64172759440629401</v>
      </c>
      <c r="R832">
        <v>2015</v>
      </c>
      <c r="S832">
        <v>20.746584905660399</v>
      </c>
      <c r="T832">
        <v>67.333243396226393</v>
      </c>
      <c r="U832">
        <v>966.10973584905696</v>
      </c>
      <c r="V832">
        <v>1.1356127547169801</v>
      </c>
      <c r="W832">
        <v>3.4756537452830201</v>
      </c>
      <c r="X832">
        <v>49.04</v>
      </c>
      <c r="Y832">
        <v>0.649003</v>
      </c>
      <c r="Z832">
        <v>20.9379585269483</v>
      </c>
      <c r="AA832">
        <v>67.834531179069302</v>
      </c>
      <c r="AB832">
        <v>966.00069057599501</v>
      </c>
      <c r="AC832">
        <v>1.13453787247689</v>
      </c>
      <c r="AD832">
        <v>3.4665043552951902</v>
      </c>
      <c r="AE832">
        <v>48.353554603805897</v>
      </c>
      <c r="AF832">
        <v>0.64208500467159202</v>
      </c>
      <c r="AG832">
        <v>5.4288670986248698E-2</v>
      </c>
      <c r="AH832">
        <v>-7.6997079069652504E-3</v>
      </c>
      <c r="AI832">
        <v>1.52371033734528E-4</v>
      </c>
      <c r="AJ832">
        <v>-4.0345519742171401E-3</v>
      </c>
      <c r="AK832">
        <v>-7.8572453378207997E-3</v>
      </c>
      <c r="AL832">
        <v>2.7197746303867801E-2</v>
      </c>
      <c r="AM832">
        <v>-5.5664010636762701E-4</v>
      </c>
      <c r="AO832"/>
      <c r="AP832"/>
      <c r="AR832"/>
      <c r="AS832"/>
      <c r="AU832"/>
      <c r="AV832"/>
      <c r="BA832"/>
      <c r="BB832"/>
    </row>
    <row r="833" spans="1:54" hidden="1" x14ac:dyDescent="0.25">
      <c r="A833">
        <v>2072</v>
      </c>
      <c r="B833" t="s">
        <v>41</v>
      </c>
      <c r="C833" t="s">
        <v>45</v>
      </c>
      <c r="D833">
        <v>21.852273584905699</v>
      </c>
      <c r="E833">
        <v>66.973901886792405</v>
      </c>
      <c r="F833">
        <v>966.08612264150895</v>
      </c>
      <c r="G833">
        <v>1.13090679245283</v>
      </c>
      <c r="H833">
        <v>3.46082611320755</v>
      </c>
      <c r="I833">
        <v>49.387</v>
      </c>
      <c r="J833">
        <v>0.63851599999999997</v>
      </c>
      <c r="K833">
        <v>22.0913819500038</v>
      </c>
      <c r="L833">
        <v>67.303461093834898</v>
      </c>
      <c r="M833">
        <v>966.15535090469098</v>
      </c>
      <c r="N833">
        <v>1.12989913780475</v>
      </c>
      <c r="O833">
        <v>3.43927500032907</v>
      </c>
      <c r="P833">
        <v>49.671970932853299</v>
      </c>
      <c r="Q833">
        <v>0.64171398981533301</v>
      </c>
      <c r="R833">
        <v>2015</v>
      </c>
      <c r="S833">
        <v>20.746584905660399</v>
      </c>
      <c r="T833">
        <v>67.333243396226393</v>
      </c>
      <c r="U833">
        <v>966.10973584905696</v>
      </c>
      <c r="V833">
        <v>1.1356127547169801</v>
      </c>
      <c r="W833">
        <v>3.4756537452830201</v>
      </c>
      <c r="X833">
        <v>49.04</v>
      </c>
      <c r="Y833">
        <v>0.649003</v>
      </c>
      <c r="Z833">
        <v>20.9379585269483</v>
      </c>
      <c r="AA833">
        <v>67.834531179069302</v>
      </c>
      <c r="AB833">
        <v>966.00069057599501</v>
      </c>
      <c r="AC833">
        <v>1.13453787247689</v>
      </c>
      <c r="AD833">
        <v>3.4665043552951902</v>
      </c>
      <c r="AE833">
        <v>48.353554603805897</v>
      </c>
      <c r="AF833">
        <v>0.64208500467159202</v>
      </c>
      <c r="AG833">
        <v>5.5087673498395301E-2</v>
      </c>
      <c r="AH833">
        <v>-7.8289047776036493E-3</v>
      </c>
      <c r="AI833">
        <v>1.60103745478196E-4</v>
      </c>
      <c r="AJ833">
        <v>-4.0886556409177903E-3</v>
      </c>
      <c r="AK833">
        <v>-7.8549894000652497E-3</v>
      </c>
      <c r="AL833">
        <v>2.7266171843003E-2</v>
      </c>
      <c r="AM833">
        <v>-5.7782825258280998E-4</v>
      </c>
      <c r="AO833"/>
      <c r="AP833"/>
      <c r="AR833"/>
      <c r="AS833"/>
      <c r="AU833"/>
      <c r="AV833"/>
      <c r="BA833"/>
      <c r="BB833"/>
    </row>
    <row r="834" spans="1:54" hidden="1" x14ac:dyDescent="0.25">
      <c r="A834">
        <v>2073</v>
      </c>
      <c r="B834" t="s">
        <v>41</v>
      </c>
      <c r="C834" t="s">
        <v>45</v>
      </c>
      <c r="D834">
        <v>22.2673113207547</v>
      </c>
      <c r="E834">
        <v>66.626551886792498</v>
      </c>
      <c r="F834">
        <v>966.227952830189</v>
      </c>
      <c r="G834">
        <v>1.12931104716981</v>
      </c>
      <c r="H834">
        <v>3.4676127528301901</v>
      </c>
      <c r="I834">
        <v>48.438000000000102</v>
      </c>
      <c r="J834">
        <v>0.63992400000000005</v>
      </c>
      <c r="K834">
        <v>22.107901353015301</v>
      </c>
      <c r="L834">
        <v>67.295586478258301</v>
      </c>
      <c r="M834">
        <v>966.162813779727</v>
      </c>
      <c r="N834">
        <v>1.1298384461954301</v>
      </c>
      <c r="O834">
        <v>3.4393080790988901</v>
      </c>
      <c r="P834">
        <v>49.6735906246506</v>
      </c>
      <c r="Q834">
        <v>0.64170125594591998</v>
      </c>
      <c r="R834">
        <v>2015</v>
      </c>
      <c r="S834">
        <v>20.746584905660399</v>
      </c>
      <c r="T834">
        <v>67.333243396226393</v>
      </c>
      <c r="U834">
        <v>966.10973584905696</v>
      </c>
      <c r="V834">
        <v>1.1356127547169801</v>
      </c>
      <c r="W834">
        <v>3.4756537452830201</v>
      </c>
      <c r="X834">
        <v>49.04</v>
      </c>
      <c r="Y834">
        <v>0.649003</v>
      </c>
      <c r="Z834">
        <v>20.9379585269483</v>
      </c>
      <c r="AA834">
        <v>67.834531179069302</v>
      </c>
      <c r="AB834">
        <v>966.00069057599501</v>
      </c>
      <c r="AC834">
        <v>1.13453787247689</v>
      </c>
      <c r="AD834">
        <v>3.4665043552951902</v>
      </c>
      <c r="AE834">
        <v>48.353554603805897</v>
      </c>
      <c r="AF834">
        <v>0.64208500467159202</v>
      </c>
      <c r="AG834">
        <v>5.5876642632625803E-2</v>
      </c>
      <c r="AH834">
        <v>-7.9449904266056404E-3</v>
      </c>
      <c r="AI834">
        <v>1.6782928347090301E-4</v>
      </c>
      <c r="AJ834">
        <v>-4.1421502053474498E-3</v>
      </c>
      <c r="AK834">
        <v>-7.84544700045239E-3</v>
      </c>
      <c r="AL834">
        <v>2.729966869366E-2</v>
      </c>
      <c r="AM834">
        <v>-5.9766031425644397E-4</v>
      </c>
      <c r="AO834"/>
      <c r="AP834"/>
      <c r="AR834"/>
      <c r="AS834"/>
      <c r="AU834"/>
      <c r="AV834"/>
      <c r="BA834"/>
      <c r="BB834"/>
    </row>
    <row r="835" spans="1:54" hidden="1" x14ac:dyDescent="0.25">
      <c r="A835">
        <v>2074</v>
      </c>
      <c r="B835" t="s">
        <v>41</v>
      </c>
      <c r="C835" t="s">
        <v>45</v>
      </c>
      <c r="D835">
        <v>22.0942452830189</v>
      </c>
      <c r="E835">
        <v>67.061548113207493</v>
      </c>
      <c r="F835">
        <v>966.17625471698102</v>
      </c>
      <c r="G835">
        <v>1.1300267641509401</v>
      </c>
      <c r="H835">
        <v>3.4617456792452801</v>
      </c>
      <c r="I835">
        <v>50.612000000000002</v>
      </c>
      <c r="J835">
        <v>0.64205699999999999</v>
      </c>
      <c r="K835">
        <v>22.124100817824001</v>
      </c>
      <c r="L835">
        <v>67.288647921495198</v>
      </c>
      <c r="M835">
        <v>966.17017317527802</v>
      </c>
      <c r="N835">
        <v>1.1297788182122801</v>
      </c>
      <c r="O835">
        <v>3.4393328895125301</v>
      </c>
      <c r="P835">
        <v>49.673965281792498</v>
      </c>
      <c r="Q835">
        <v>0.64168913384361703</v>
      </c>
      <c r="R835">
        <v>2015</v>
      </c>
      <c r="S835">
        <v>20.746584905660399</v>
      </c>
      <c r="T835">
        <v>67.333243396226393</v>
      </c>
      <c r="U835">
        <v>966.10973584905696</v>
      </c>
      <c r="V835">
        <v>1.1356127547169801</v>
      </c>
      <c r="W835">
        <v>3.4756537452830201</v>
      </c>
      <c r="X835">
        <v>49.04</v>
      </c>
      <c r="Y835">
        <v>0.649003</v>
      </c>
      <c r="Z835">
        <v>20.9379585269483</v>
      </c>
      <c r="AA835">
        <v>67.834531179069302</v>
      </c>
      <c r="AB835">
        <v>966.00069057599501</v>
      </c>
      <c r="AC835">
        <v>1.13453787247689</v>
      </c>
      <c r="AD835">
        <v>3.4665043552951902</v>
      </c>
      <c r="AE835">
        <v>48.353554603805897</v>
      </c>
      <c r="AF835">
        <v>0.64208500467159202</v>
      </c>
      <c r="AG835">
        <v>5.6650331470908401E-2</v>
      </c>
      <c r="AH835">
        <v>-8.0472769264525092E-3</v>
      </c>
      <c r="AI835">
        <v>1.7544769992033601E-4</v>
      </c>
      <c r="AJ835">
        <v>-4.1947072724985998E-3</v>
      </c>
      <c r="AK835">
        <v>-7.8382898152610792E-3</v>
      </c>
      <c r="AL835">
        <v>2.73074169790752E-2</v>
      </c>
      <c r="AM835">
        <v>-6.1653959381492295E-4</v>
      </c>
      <c r="AO835"/>
      <c r="AP835"/>
      <c r="AR835"/>
      <c r="AS835"/>
      <c r="AU835"/>
      <c r="AV835"/>
      <c r="BA835"/>
      <c r="BB835"/>
    </row>
    <row r="836" spans="1:54" hidden="1" x14ac:dyDescent="0.25">
      <c r="A836">
        <v>2075</v>
      </c>
      <c r="B836" t="s">
        <v>41</v>
      </c>
      <c r="C836" t="s">
        <v>45</v>
      </c>
      <c r="D836">
        <v>22.008188679245301</v>
      </c>
      <c r="E836">
        <v>67.053014150943397</v>
      </c>
      <c r="F836">
        <v>966.12775471698205</v>
      </c>
      <c r="G836">
        <v>1.13028383962264</v>
      </c>
      <c r="H836">
        <v>3.5088755009433998</v>
      </c>
      <c r="I836">
        <v>50.262999999999998</v>
      </c>
      <c r="J836">
        <v>0.64800199999999997</v>
      </c>
      <c r="K836">
        <v>22.1398704846778</v>
      </c>
      <c r="L836">
        <v>67.282692088786405</v>
      </c>
      <c r="M836">
        <v>966.17733254170798</v>
      </c>
      <c r="N836">
        <v>1.12972062643187</v>
      </c>
      <c r="O836">
        <v>3.4393159046620401</v>
      </c>
      <c r="P836">
        <v>49.673538795869199</v>
      </c>
      <c r="Q836">
        <v>0.64167736455398205</v>
      </c>
      <c r="R836">
        <v>2015</v>
      </c>
      <c r="S836">
        <v>20.746584905660399</v>
      </c>
      <c r="T836">
        <v>67.333243396226393</v>
      </c>
      <c r="U836">
        <v>966.10973584905696</v>
      </c>
      <c r="V836">
        <v>1.1356127547169801</v>
      </c>
      <c r="W836">
        <v>3.4756537452830201</v>
      </c>
      <c r="X836">
        <v>49.04</v>
      </c>
      <c r="Y836">
        <v>0.649003</v>
      </c>
      <c r="Z836">
        <v>20.9379585269483</v>
      </c>
      <c r="AA836">
        <v>67.834531179069302</v>
      </c>
      <c r="AB836">
        <v>966.00069057599501</v>
      </c>
      <c r="AC836">
        <v>1.13453787247689</v>
      </c>
      <c r="AD836">
        <v>3.4665043552951902</v>
      </c>
      <c r="AE836">
        <v>48.353554603805897</v>
      </c>
      <c r="AF836">
        <v>0.64208500467159202</v>
      </c>
      <c r="AG836">
        <v>5.7403493095211103E-2</v>
      </c>
      <c r="AH836">
        <v>-8.1350763496268099E-3</v>
      </c>
      <c r="AI836">
        <v>1.8285904703335801E-4</v>
      </c>
      <c r="AJ836">
        <v>-4.2459984473635403E-3</v>
      </c>
      <c r="AK836">
        <v>-7.8431895207710708E-3</v>
      </c>
      <c r="AL836">
        <v>2.7298596822485401E-2</v>
      </c>
      <c r="AM836">
        <v>-6.3486939368412201E-4</v>
      </c>
      <c r="AO836"/>
      <c r="AP836"/>
      <c r="AR836"/>
      <c r="AS836"/>
      <c r="AU836"/>
      <c r="AV836"/>
      <c r="BA836"/>
      <c r="BB836"/>
    </row>
    <row r="837" spans="1:54" hidden="1" x14ac:dyDescent="0.25">
      <c r="A837">
        <v>2076</v>
      </c>
      <c r="B837" t="s">
        <v>41</v>
      </c>
      <c r="C837" t="s">
        <v>45</v>
      </c>
      <c r="D837">
        <v>22.1548396226415</v>
      </c>
      <c r="E837">
        <v>67.483272641509501</v>
      </c>
      <c r="F837">
        <v>965.87371698113202</v>
      </c>
      <c r="G837">
        <v>1.12922302830189</v>
      </c>
      <c r="H837">
        <v>3.3932590660377402</v>
      </c>
      <c r="I837">
        <v>50.165999999999997</v>
      </c>
      <c r="J837">
        <v>0.64185800000000004</v>
      </c>
      <c r="K837">
        <v>22.155100493824399</v>
      </c>
      <c r="L837">
        <v>67.277765645372497</v>
      </c>
      <c r="M837">
        <v>966.18419532937799</v>
      </c>
      <c r="N837">
        <v>1.12966424343078</v>
      </c>
      <c r="O837">
        <v>3.4392235976394701</v>
      </c>
      <c r="P837">
        <v>49.672755058470997</v>
      </c>
      <c r="Q837">
        <v>0.64166568912257604</v>
      </c>
      <c r="R837">
        <v>2015</v>
      </c>
      <c r="S837">
        <v>20.746584905660399</v>
      </c>
      <c r="T837">
        <v>67.333243396226393</v>
      </c>
      <c r="U837">
        <v>966.10973584905696</v>
      </c>
      <c r="V837">
        <v>1.1356127547169801</v>
      </c>
      <c r="W837">
        <v>3.4756537452830201</v>
      </c>
      <c r="X837">
        <v>49.04</v>
      </c>
      <c r="Y837">
        <v>0.649003</v>
      </c>
      <c r="Z837">
        <v>20.9379585269483</v>
      </c>
      <c r="AA837">
        <v>67.834531179069302</v>
      </c>
      <c r="AB837">
        <v>966.00069057599501</v>
      </c>
      <c r="AC837">
        <v>1.13453787247689</v>
      </c>
      <c r="AD837">
        <v>3.4665043552951902</v>
      </c>
      <c r="AE837">
        <v>48.353554603805897</v>
      </c>
      <c r="AF837">
        <v>0.64208500467159202</v>
      </c>
      <c r="AG837">
        <v>5.8130880587501599E-2</v>
      </c>
      <c r="AH837">
        <v>-8.2077007686104497E-3</v>
      </c>
      <c r="AI837">
        <v>1.8996337701730301E-4</v>
      </c>
      <c r="AJ837">
        <v>-4.2956953349351599E-3</v>
      </c>
      <c r="AK837">
        <v>-7.8698177932623892E-3</v>
      </c>
      <c r="AL837">
        <v>2.72823883471272E-2</v>
      </c>
      <c r="AM837">
        <v>-6.53053016290437E-4</v>
      </c>
      <c r="AO837"/>
      <c r="AP837"/>
      <c r="AR837"/>
      <c r="AS837"/>
      <c r="AU837"/>
      <c r="AV837"/>
      <c r="BA837"/>
      <c r="BB837"/>
    </row>
    <row r="838" spans="1:54" hidden="1" x14ac:dyDescent="0.25">
      <c r="A838">
        <v>2077</v>
      </c>
      <c r="B838" t="s">
        <v>41</v>
      </c>
      <c r="C838" t="s">
        <v>45</v>
      </c>
      <c r="D838">
        <v>22.3774150943397</v>
      </c>
      <c r="E838">
        <v>66.265753773584905</v>
      </c>
      <c r="F838">
        <v>966.31191509433995</v>
      </c>
      <c r="G838">
        <v>1.1290466603773599</v>
      </c>
      <c r="H838">
        <v>3.4576236226415098</v>
      </c>
      <c r="I838">
        <v>49.823</v>
      </c>
      <c r="J838">
        <v>0.64616300000000004</v>
      </c>
      <c r="K838">
        <v>22.1696809855117</v>
      </c>
      <c r="L838">
        <v>67.273915256494206</v>
      </c>
      <c r="M838">
        <v>966.19066498865402</v>
      </c>
      <c r="N838">
        <v>1.1296100417855699</v>
      </c>
      <c r="O838">
        <v>3.4390224415368902</v>
      </c>
      <c r="P838">
        <v>49.672057961187797</v>
      </c>
      <c r="Q838">
        <v>0.641653848594958</v>
      </c>
      <c r="R838">
        <v>2015</v>
      </c>
      <c r="S838">
        <v>20.746584905660399</v>
      </c>
      <c r="T838">
        <v>67.333243396226393</v>
      </c>
      <c r="U838">
        <v>966.10973584905696</v>
      </c>
      <c r="V838">
        <v>1.1356127547169801</v>
      </c>
      <c r="W838">
        <v>3.4756537452830201</v>
      </c>
      <c r="X838">
        <v>49.04</v>
      </c>
      <c r="Y838">
        <v>0.649003</v>
      </c>
      <c r="Z838">
        <v>20.9379585269483</v>
      </c>
      <c r="AA838">
        <v>67.834531179069302</v>
      </c>
      <c r="AB838">
        <v>966.00069057599501</v>
      </c>
      <c r="AC838">
        <v>1.13453787247689</v>
      </c>
      <c r="AD838">
        <v>3.4665043552951902</v>
      </c>
      <c r="AE838">
        <v>48.353554603805897</v>
      </c>
      <c r="AF838">
        <v>0.64208500467159202</v>
      </c>
      <c r="AG838">
        <v>5.88272470297488E-2</v>
      </c>
      <c r="AH838">
        <v>-8.2644622558849298E-3</v>
      </c>
      <c r="AI838">
        <v>1.9666074207974E-4</v>
      </c>
      <c r="AJ838">
        <v>-4.3434695402053596E-3</v>
      </c>
      <c r="AK838">
        <v>-7.9278463090134994E-3</v>
      </c>
      <c r="AL838">
        <v>2.7267971676236801E-2</v>
      </c>
      <c r="AM838">
        <v>-6.7149376406043298E-4</v>
      </c>
      <c r="AO838"/>
      <c r="AP838"/>
      <c r="AR838"/>
      <c r="AS838"/>
      <c r="AU838"/>
      <c r="AV838"/>
      <c r="BA838"/>
      <c r="BB838"/>
    </row>
    <row r="839" spans="1:54" hidden="1" x14ac:dyDescent="0.25">
      <c r="A839">
        <v>2078</v>
      </c>
      <c r="B839" t="s">
        <v>41</v>
      </c>
      <c r="C839" t="s">
        <v>45</v>
      </c>
      <c r="D839">
        <v>21.958650943396201</v>
      </c>
      <c r="E839">
        <v>67.198210377358507</v>
      </c>
      <c r="F839">
        <v>966.46213207547203</v>
      </c>
      <c r="G839">
        <v>1.1308299528301899</v>
      </c>
      <c r="H839">
        <v>3.4216332641509499</v>
      </c>
      <c r="I839">
        <v>50.180999999999997</v>
      </c>
      <c r="J839">
        <v>0.64194399999999996</v>
      </c>
      <c r="K839">
        <v>22.183502099987599</v>
      </c>
      <c r="L839">
        <v>67.271187587392106</v>
      </c>
      <c r="M839">
        <v>966.19664496989606</v>
      </c>
      <c r="N839">
        <v>1.12955839407283</v>
      </c>
      <c r="O839">
        <v>3.4386789094463399</v>
      </c>
      <c r="P839">
        <v>49.671891395610103</v>
      </c>
      <c r="Q839">
        <v>0.64164158401668803</v>
      </c>
      <c r="R839">
        <v>2015</v>
      </c>
      <c r="S839">
        <v>20.746584905660399</v>
      </c>
      <c r="T839">
        <v>67.333243396226393</v>
      </c>
      <c r="U839">
        <v>966.10973584905696</v>
      </c>
      <c r="V839">
        <v>1.1356127547169801</v>
      </c>
      <c r="W839">
        <v>3.4756537452830201</v>
      </c>
      <c r="X839">
        <v>49.04</v>
      </c>
      <c r="Y839">
        <v>0.649003</v>
      </c>
      <c r="Z839">
        <v>20.9379585269483</v>
      </c>
      <c r="AA839">
        <v>67.834531179069302</v>
      </c>
      <c r="AB839">
        <v>966.00069057599501</v>
      </c>
      <c r="AC839">
        <v>1.13453787247689</v>
      </c>
      <c r="AD839">
        <v>3.4665043552951902</v>
      </c>
      <c r="AE839">
        <v>48.353554603805897</v>
      </c>
      <c r="AF839">
        <v>0.64208500467159202</v>
      </c>
      <c r="AG839">
        <v>5.9487345503919799E-2</v>
      </c>
      <c r="AH839">
        <v>-8.3046728839330092E-3</v>
      </c>
      <c r="AI839">
        <v>2.0285119442741399E-4</v>
      </c>
      <c r="AJ839">
        <v>-4.38899266816684E-3</v>
      </c>
      <c r="AK839">
        <v>-8.0269467443046701E-3</v>
      </c>
      <c r="AL839">
        <v>2.7264526933050801E-2</v>
      </c>
      <c r="AM839">
        <v>-6.9059493942033102E-4</v>
      </c>
      <c r="AO839"/>
      <c r="AP839"/>
      <c r="AR839"/>
      <c r="AS839"/>
      <c r="AU839"/>
      <c r="AV839"/>
      <c r="BA839"/>
      <c r="BB839"/>
    </row>
    <row r="840" spans="1:54" hidden="1" x14ac:dyDescent="0.25">
      <c r="A840">
        <v>2079</v>
      </c>
      <c r="B840" t="s">
        <v>41</v>
      </c>
      <c r="C840" t="s">
        <v>45</v>
      </c>
      <c r="D840">
        <v>22.225405660377401</v>
      </c>
      <c r="E840">
        <v>66.679729245282999</v>
      </c>
      <c r="F840">
        <v>966.21636792452796</v>
      </c>
      <c r="G840">
        <v>1.12949178301887</v>
      </c>
      <c r="H840">
        <v>3.4457446981132098</v>
      </c>
      <c r="I840">
        <v>50.085000000000001</v>
      </c>
      <c r="J840">
        <v>0.63691399999999998</v>
      </c>
      <c r="K840">
        <v>22.1964539774999</v>
      </c>
      <c r="L840">
        <v>67.269629303306999</v>
      </c>
      <c r="M840">
        <v>966.20203872346997</v>
      </c>
      <c r="N840">
        <v>1.1295096728691201</v>
      </c>
      <c r="O840">
        <v>3.43815947445988</v>
      </c>
      <c r="P840">
        <v>49.672699253327899</v>
      </c>
      <c r="Q840">
        <v>0.64162863643332502</v>
      </c>
      <c r="R840">
        <v>2015</v>
      </c>
      <c r="S840">
        <v>20.746584905660399</v>
      </c>
      <c r="T840">
        <v>67.333243396226393</v>
      </c>
      <c r="U840">
        <v>966.10973584905696</v>
      </c>
      <c r="V840">
        <v>1.1356127547169801</v>
      </c>
      <c r="W840">
        <v>3.4756537452830201</v>
      </c>
      <c r="X840">
        <v>49.04</v>
      </c>
      <c r="Y840">
        <v>0.649003</v>
      </c>
      <c r="Z840">
        <v>20.9379585269483</v>
      </c>
      <c r="AA840">
        <v>67.834531179069302</v>
      </c>
      <c r="AB840">
        <v>966.00069057599501</v>
      </c>
      <c r="AC840">
        <v>1.13453787247689</v>
      </c>
      <c r="AD840">
        <v>3.4665043552951902</v>
      </c>
      <c r="AE840">
        <v>48.353554603805897</v>
      </c>
      <c r="AF840">
        <v>0.64208500467159202</v>
      </c>
      <c r="AG840">
        <v>6.0105929091983402E-2</v>
      </c>
      <c r="AH840">
        <v>-8.3276447252361892E-3</v>
      </c>
      <c r="AI840">
        <v>2.0843478626812999E-4</v>
      </c>
      <c r="AJ840">
        <v>-4.4319363238118801E-3</v>
      </c>
      <c r="AK840">
        <v>-8.1767907754152699E-3</v>
      </c>
      <c r="AL840">
        <v>2.7281234240806099E-2</v>
      </c>
      <c r="AM840">
        <v>-7.1075984479600902E-4</v>
      </c>
      <c r="AO840"/>
      <c r="AP840"/>
      <c r="AR840"/>
      <c r="AS840"/>
      <c r="AU840"/>
      <c r="AV840"/>
      <c r="BA840"/>
      <c r="BB840"/>
    </row>
    <row r="841" spans="1:54" hidden="1" x14ac:dyDescent="0.25">
      <c r="A841">
        <v>2080</v>
      </c>
      <c r="B841" t="s">
        <v>41</v>
      </c>
      <c r="C841" t="s">
        <v>45</v>
      </c>
      <c r="D841">
        <v>22.273188679245301</v>
      </c>
      <c r="E841">
        <v>67.1664650943396</v>
      </c>
      <c r="F841">
        <v>966.14069811320701</v>
      </c>
      <c r="G841">
        <v>1.1290615566037701</v>
      </c>
      <c r="H841">
        <v>3.3706159433962299</v>
      </c>
      <c r="I841">
        <v>49.417000000000002</v>
      </c>
      <c r="J841">
        <v>0.65009899999999998</v>
      </c>
      <c r="K841">
        <v>22.208760026555101</v>
      </c>
      <c r="L841">
        <v>67.269111027175299</v>
      </c>
      <c r="M841">
        <v>966.20705126196196</v>
      </c>
      <c r="N841">
        <v>1.12946313723988</v>
      </c>
      <c r="O841">
        <v>3.4375319907650401</v>
      </c>
      <c r="P841">
        <v>49.6737425633656</v>
      </c>
      <c r="Q841">
        <v>0.64161646484555102</v>
      </c>
      <c r="R841">
        <v>2015</v>
      </c>
      <c r="S841">
        <v>20.746584905660399</v>
      </c>
      <c r="T841">
        <v>67.333243396226393</v>
      </c>
      <c r="U841">
        <v>966.10973584905696</v>
      </c>
      <c r="V841">
        <v>1.1356127547169801</v>
      </c>
      <c r="W841">
        <v>3.4756537452830201</v>
      </c>
      <c r="X841">
        <v>49.04</v>
      </c>
      <c r="Y841">
        <v>0.649003</v>
      </c>
      <c r="Z841">
        <v>20.9379585269483</v>
      </c>
      <c r="AA841">
        <v>67.834531179069302</v>
      </c>
      <c r="AB841">
        <v>966.00069057599501</v>
      </c>
      <c r="AC841">
        <v>1.13453787247689</v>
      </c>
      <c r="AD841">
        <v>3.4665043552951902</v>
      </c>
      <c r="AE841">
        <v>48.353554603805897</v>
      </c>
      <c r="AF841">
        <v>0.64208500467159202</v>
      </c>
      <c r="AG841">
        <v>6.0693667817289E-2</v>
      </c>
      <c r="AH841">
        <v>-8.3352850246931204E-3</v>
      </c>
      <c r="AI841">
        <v>2.1362374580075099E-4</v>
      </c>
      <c r="AJ841">
        <v>-4.4729535788271303E-3</v>
      </c>
      <c r="AK841">
        <v>-8.3578041625423007E-3</v>
      </c>
      <c r="AL841">
        <v>2.7302810938656798E-2</v>
      </c>
      <c r="AM841">
        <v>-7.2971619432190301E-4</v>
      </c>
      <c r="AO841"/>
      <c r="AP841"/>
      <c r="AR841"/>
      <c r="AS841"/>
      <c r="AU841"/>
      <c r="AV841"/>
      <c r="BA841"/>
      <c r="BB841"/>
    </row>
    <row r="842" spans="1:54" hidden="1" x14ac:dyDescent="0.25">
      <c r="A842">
        <v>2081</v>
      </c>
      <c r="B842" t="s">
        <v>41</v>
      </c>
      <c r="C842" t="s">
        <v>45</v>
      </c>
      <c r="D842">
        <v>22.237603773584901</v>
      </c>
      <c r="E842">
        <v>67.627251886792394</v>
      </c>
      <c r="F842">
        <v>965.9</v>
      </c>
      <c r="G842">
        <v>1.1289488679245301</v>
      </c>
      <c r="H842">
        <v>3.4435921415094302</v>
      </c>
      <c r="I842">
        <v>50.314999999999998</v>
      </c>
      <c r="J842">
        <v>0.64577499999999999</v>
      </c>
      <c r="K842">
        <v>22.220706534205998</v>
      </c>
      <c r="L842">
        <v>67.269495619013199</v>
      </c>
      <c r="M842">
        <v>966.211949376147</v>
      </c>
      <c r="N842">
        <v>1.1294178377586399</v>
      </c>
      <c r="O842">
        <v>3.4368815274029298</v>
      </c>
      <c r="P842">
        <v>49.6740428778105</v>
      </c>
      <c r="Q842">
        <v>0.64160642652113598</v>
      </c>
      <c r="R842">
        <v>2015</v>
      </c>
      <c r="S842">
        <v>20.746584905660399</v>
      </c>
      <c r="T842">
        <v>67.333243396226393</v>
      </c>
      <c r="U842">
        <v>966.10973584905696</v>
      </c>
      <c r="V842">
        <v>1.1356127547169801</v>
      </c>
      <c r="W842">
        <v>3.4756537452830201</v>
      </c>
      <c r="X842">
        <v>49.04</v>
      </c>
      <c r="Y842">
        <v>0.649003</v>
      </c>
      <c r="Z842">
        <v>20.9379585269483</v>
      </c>
      <c r="AA842">
        <v>67.834531179069302</v>
      </c>
      <c r="AB842">
        <v>966.00069057599501</v>
      </c>
      <c r="AC842">
        <v>1.13453787247689</v>
      </c>
      <c r="AD842">
        <v>3.4665043552951902</v>
      </c>
      <c r="AE842">
        <v>48.353554603805897</v>
      </c>
      <c r="AF842">
        <v>0.64208500467159202</v>
      </c>
      <c r="AG842">
        <v>6.12642347918829E-2</v>
      </c>
      <c r="AH842">
        <v>-8.3296154662655195E-3</v>
      </c>
      <c r="AI842">
        <v>2.18694253754534E-4</v>
      </c>
      <c r="AJ842">
        <v>-4.5128812730335704E-3</v>
      </c>
      <c r="AK842">
        <v>-8.5454466102187002E-3</v>
      </c>
      <c r="AL842">
        <v>2.7309021742544001E-2</v>
      </c>
      <c r="AM842">
        <v>-7.45350143631841E-4</v>
      </c>
      <c r="AO842"/>
      <c r="AP842"/>
      <c r="AR842"/>
      <c r="AS842"/>
      <c r="AU842"/>
      <c r="AV842"/>
      <c r="BA842"/>
      <c r="BB842"/>
    </row>
    <row r="843" spans="1:54" hidden="1" x14ac:dyDescent="0.25">
      <c r="A843">
        <v>2082</v>
      </c>
      <c r="B843" t="s">
        <v>41</v>
      </c>
      <c r="C843" t="s">
        <v>45</v>
      </c>
      <c r="D843">
        <v>22.149037735849099</v>
      </c>
      <c r="E843">
        <v>67.509208490565996</v>
      </c>
      <c r="F843">
        <v>966.23169811320804</v>
      </c>
      <c r="G843">
        <v>1.12971450943396</v>
      </c>
      <c r="H843">
        <v>3.4861401415094302</v>
      </c>
      <c r="I843">
        <v>49.042000000000002</v>
      </c>
      <c r="J843">
        <v>0.64558700000000002</v>
      </c>
      <c r="K843">
        <v>22.232277958520299</v>
      </c>
      <c r="L843">
        <v>67.270818099681094</v>
      </c>
      <c r="M843">
        <v>966.21672918367005</v>
      </c>
      <c r="N843">
        <v>1.12937383426411</v>
      </c>
      <c r="O843">
        <v>3.4362003797459999</v>
      </c>
      <c r="P843">
        <v>49.673684872847303</v>
      </c>
      <c r="Q843">
        <v>0.64159810990627197</v>
      </c>
      <c r="R843">
        <v>2015</v>
      </c>
      <c r="S843">
        <v>20.746584905660399</v>
      </c>
      <c r="T843">
        <v>67.333243396226393</v>
      </c>
      <c r="U843">
        <v>966.10973584905696</v>
      </c>
      <c r="V843">
        <v>1.1356127547169801</v>
      </c>
      <c r="W843">
        <v>3.4756537452830201</v>
      </c>
      <c r="X843">
        <v>49.04</v>
      </c>
      <c r="Y843">
        <v>0.649003</v>
      </c>
      <c r="Z843">
        <v>20.9379585269483</v>
      </c>
      <c r="AA843">
        <v>67.834531179069302</v>
      </c>
      <c r="AB843">
        <v>966.00069057599501</v>
      </c>
      <c r="AC843">
        <v>1.13453787247689</v>
      </c>
      <c r="AD843">
        <v>3.4665043552951902</v>
      </c>
      <c r="AE843">
        <v>48.353554603805897</v>
      </c>
      <c r="AF843">
        <v>0.64208500467159202</v>
      </c>
      <c r="AG843">
        <v>6.1816887730778203E-2</v>
      </c>
      <c r="AH843">
        <v>-8.31011978103126E-3</v>
      </c>
      <c r="AI843">
        <v>2.23642291131402E-4</v>
      </c>
      <c r="AJ843">
        <v>-4.5516666636258203E-3</v>
      </c>
      <c r="AK843">
        <v>-8.7419407112265396E-3</v>
      </c>
      <c r="AL843">
        <v>2.7301617840884501E-2</v>
      </c>
      <c r="AM843">
        <v>-7.5830265740051497E-4</v>
      </c>
      <c r="AO843"/>
      <c r="AP843"/>
      <c r="AR843"/>
      <c r="AS843"/>
      <c r="AU843"/>
      <c r="AV843"/>
      <c r="BA843"/>
      <c r="BB843"/>
    </row>
    <row r="844" spans="1:54" hidden="1" x14ac:dyDescent="0.25">
      <c r="A844">
        <v>2083</v>
      </c>
      <c r="B844" t="s">
        <v>41</v>
      </c>
      <c r="C844" t="s">
        <v>45</v>
      </c>
      <c r="D844">
        <v>22.174783018867998</v>
      </c>
      <c r="E844">
        <v>68.036549056603803</v>
      </c>
      <c r="F844">
        <v>966.43662264150998</v>
      </c>
      <c r="G844">
        <v>1.1298639905660399</v>
      </c>
      <c r="H844">
        <v>3.4387537264150998</v>
      </c>
      <c r="I844">
        <v>49.65</v>
      </c>
      <c r="J844">
        <v>0.636876</v>
      </c>
      <c r="K844">
        <v>22.2434587575659</v>
      </c>
      <c r="L844">
        <v>67.273113490039194</v>
      </c>
      <c r="M844">
        <v>966.22138680217597</v>
      </c>
      <c r="N844">
        <v>1.12933118659501</v>
      </c>
      <c r="O844">
        <v>3.4354808431666699</v>
      </c>
      <c r="P844">
        <v>49.672753224660802</v>
      </c>
      <c r="Q844">
        <v>0.64159110344715298</v>
      </c>
      <c r="R844">
        <v>2015</v>
      </c>
      <c r="S844">
        <v>20.746584905660399</v>
      </c>
      <c r="T844">
        <v>67.333243396226393</v>
      </c>
      <c r="U844">
        <v>966.10973584905696</v>
      </c>
      <c r="V844">
        <v>1.1356127547169801</v>
      </c>
      <c r="W844">
        <v>3.4756537452830201</v>
      </c>
      <c r="X844">
        <v>49.04</v>
      </c>
      <c r="Y844">
        <v>0.649003</v>
      </c>
      <c r="Z844">
        <v>20.9379585269483</v>
      </c>
      <c r="AA844">
        <v>67.834531179069302</v>
      </c>
      <c r="AB844">
        <v>966.00069057599501</v>
      </c>
      <c r="AC844">
        <v>1.13453787247689</v>
      </c>
      <c r="AD844">
        <v>3.4665043552951902</v>
      </c>
      <c r="AE844">
        <v>48.353554603805897</v>
      </c>
      <c r="AF844">
        <v>0.64208500467159202</v>
      </c>
      <c r="AG844">
        <v>6.2350884348987702E-2</v>
      </c>
      <c r="AH844">
        <v>-8.2762817000684198E-3</v>
      </c>
      <c r="AI844">
        <v>2.2846383893245401E-4</v>
      </c>
      <c r="AJ844">
        <v>-4.5892570077992701E-3</v>
      </c>
      <c r="AK844">
        <v>-8.9495090583487803E-3</v>
      </c>
      <c r="AL844">
        <v>2.7282350422093999E-2</v>
      </c>
      <c r="AM844">
        <v>-7.6921470030486905E-4</v>
      </c>
      <c r="AO844"/>
      <c r="AP844"/>
      <c r="AR844"/>
      <c r="AS844"/>
      <c r="AU844"/>
      <c r="AV844"/>
      <c r="BA844"/>
      <c r="BB844"/>
    </row>
    <row r="845" spans="1:54" hidden="1" x14ac:dyDescent="0.25">
      <c r="A845">
        <v>2084</v>
      </c>
      <c r="B845" t="s">
        <v>41</v>
      </c>
      <c r="C845" t="s">
        <v>45</v>
      </c>
      <c r="D845">
        <v>22.245462264151001</v>
      </c>
      <c r="E845">
        <v>67.755733962264102</v>
      </c>
      <c r="F845">
        <v>966.56690566037696</v>
      </c>
      <c r="G845">
        <v>1.1296558301886801</v>
      </c>
      <c r="H845">
        <v>3.3548776037735801</v>
      </c>
      <c r="I845">
        <v>49.7070000000001</v>
      </c>
      <c r="J845">
        <v>0.63785499999999995</v>
      </c>
      <c r="K845">
        <v>22.254233389410501</v>
      </c>
      <c r="L845">
        <v>67.276416810947893</v>
      </c>
      <c r="M845">
        <v>966.22591834930904</v>
      </c>
      <c r="N845">
        <v>1.1292899545900399</v>
      </c>
      <c r="O845">
        <v>3.4347152130374101</v>
      </c>
      <c r="P845">
        <v>49.671332609435602</v>
      </c>
      <c r="Q845">
        <v>0.64158499558997195</v>
      </c>
      <c r="R845">
        <v>2015</v>
      </c>
      <c r="S845">
        <v>20.746584905660399</v>
      </c>
      <c r="T845">
        <v>67.333243396226393</v>
      </c>
      <c r="U845">
        <v>966.10973584905696</v>
      </c>
      <c r="V845">
        <v>1.1356127547169801</v>
      </c>
      <c r="W845">
        <v>3.4756537452830201</v>
      </c>
      <c r="X845">
        <v>49.04</v>
      </c>
      <c r="Y845">
        <v>0.649003</v>
      </c>
      <c r="Z845">
        <v>20.9379585269483</v>
      </c>
      <c r="AA845">
        <v>67.834531179069302</v>
      </c>
      <c r="AB845">
        <v>966.00069057599501</v>
      </c>
      <c r="AC845">
        <v>1.13453787247689</v>
      </c>
      <c r="AD845">
        <v>3.4665043552951902</v>
      </c>
      <c r="AE845">
        <v>48.353554603805897</v>
      </c>
      <c r="AF845">
        <v>0.64208500467159202</v>
      </c>
      <c r="AG845">
        <v>6.2865482361524297E-2</v>
      </c>
      <c r="AH845">
        <v>-8.2275849544548498E-3</v>
      </c>
      <c r="AI845">
        <v>2.3315487815949701E-4</v>
      </c>
      <c r="AJ845">
        <v>-4.6255995627487402E-3</v>
      </c>
      <c r="AK845">
        <v>-9.1703742443678595E-3</v>
      </c>
      <c r="AL845">
        <v>2.72529706745895E-2</v>
      </c>
      <c r="AM845">
        <v>-7.7872723701994295E-4</v>
      </c>
      <c r="AO845"/>
      <c r="AP845"/>
      <c r="AR845"/>
      <c r="AS845"/>
      <c r="AU845"/>
      <c r="AV845"/>
      <c r="BA845"/>
      <c r="BB845"/>
    </row>
    <row r="846" spans="1:54" hidden="1" x14ac:dyDescent="0.25">
      <c r="A846">
        <v>2085</v>
      </c>
      <c r="B846" t="s">
        <v>41</v>
      </c>
      <c r="C846" t="s">
        <v>45</v>
      </c>
      <c r="D846">
        <v>22.387386792452901</v>
      </c>
      <c r="E846">
        <v>67.465507547169807</v>
      </c>
      <c r="F846">
        <v>966.14537735849103</v>
      </c>
      <c r="G846">
        <v>1.12852729245283</v>
      </c>
      <c r="H846">
        <v>3.4037289716981101</v>
      </c>
      <c r="I846">
        <v>49.180999999999997</v>
      </c>
      <c r="J846">
        <v>0.64763800000000005</v>
      </c>
      <c r="K846">
        <v>22.2645863121217</v>
      </c>
      <c r="L846">
        <v>67.280763083267402</v>
      </c>
      <c r="M846">
        <v>966.230319942714</v>
      </c>
      <c r="N846">
        <v>1.1292501980878999</v>
      </c>
      <c r="O846">
        <v>3.43389578473063</v>
      </c>
      <c r="P846">
        <v>49.669507703356402</v>
      </c>
      <c r="Q846">
        <v>0.64157937478092197</v>
      </c>
      <c r="R846">
        <v>2015</v>
      </c>
      <c r="S846">
        <v>20.746584905660399</v>
      </c>
      <c r="T846">
        <v>67.333243396226393</v>
      </c>
      <c r="U846">
        <v>966.10973584905696</v>
      </c>
      <c r="V846">
        <v>1.1356127547169801</v>
      </c>
      <c r="W846">
        <v>3.4756537452830201</v>
      </c>
      <c r="X846">
        <v>49.04</v>
      </c>
      <c r="Y846">
        <v>0.649003</v>
      </c>
      <c r="Z846">
        <v>20.9379585269483</v>
      </c>
      <c r="AA846">
        <v>67.834531179069302</v>
      </c>
      <c r="AB846">
        <v>966.00069057599501</v>
      </c>
      <c r="AC846">
        <v>1.13453787247689</v>
      </c>
      <c r="AD846">
        <v>3.4665043552951902</v>
      </c>
      <c r="AE846">
        <v>48.353554603805897</v>
      </c>
      <c r="AF846">
        <v>0.64208500467159202</v>
      </c>
      <c r="AG846">
        <v>6.3359939483401198E-2</v>
      </c>
      <c r="AH846">
        <v>-8.1635132752678006E-3</v>
      </c>
      <c r="AI846">
        <v>2.37711389814217E-4</v>
      </c>
      <c r="AJ846">
        <v>-4.6606415856690403E-3</v>
      </c>
      <c r="AK846">
        <v>-9.4067588620661002E-3</v>
      </c>
      <c r="AL846">
        <v>2.72152297867874E-2</v>
      </c>
      <c r="AM846">
        <v>-7.87481232221468E-4</v>
      </c>
      <c r="AO846"/>
      <c r="AP846"/>
      <c r="AR846"/>
      <c r="AS846"/>
      <c r="AU846"/>
      <c r="AV846"/>
      <c r="BA846"/>
      <c r="BB846"/>
    </row>
    <row r="847" spans="1:54" hidden="1" x14ac:dyDescent="0.25">
      <c r="A847">
        <v>2086</v>
      </c>
      <c r="B847" t="s">
        <v>41</v>
      </c>
      <c r="C847" t="s">
        <v>45</v>
      </c>
      <c r="D847">
        <v>22.5303018867925</v>
      </c>
      <c r="E847">
        <v>67.4358</v>
      </c>
      <c r="F847">
        <v>966.60432075471704</v>
      </c>
      <c r="G847">
        <v>1.12854723584906</v>
      </c>
      <c r="H847">
        <v>3.47387566037736</v>
      </c>
      <c r="I847">
        <v>51.478999999999999</v>
      </c>
      <c r="J847">
        <v>0.64125600000000005</v>
      </c>
      <c r="K847">
        <v>22.274501983767301</v>
      </c>
      <c r="L847">
        <v>67.286187327858002</v>
      </c>
      <c r="M847">
        <v>966.23458770003595</v>
      </c>
      <c r="N847">
        <v>1.1292119769273199</v>
      </c>
      <c r="O847">
        <v>3.4330148536187899</v>
      </c>
      <c r="P847">
        <v>49.667363182608099</v>
      </c>
      <c r="Q847">
        <v>0.64157382946619601</v>
      </c>
      <c r="R847">
        <v>2015</v>
      </c>
      <c r="S847">
        <v>20.746584905660399</v>
      </c>
      <c r="T847">
        <v>67.333243396226393</v>
      </c>
      <c r="U847">
        <v>966.10973584905696</v>
      </c>
      <c r="V847">
        <v>1.1356127547169801</v>
      </c>
      <c r="W847">
        <v>3.4756537452830201</v>
      </c>
      <c r="X847">
        <v>49.04</v>
      </c>
      <c r="Y847">
        <v>0.649003</v>
      </c>
      <c r="Z847">
        <v>20.9379585269483</v>
      </c>
      <c r="AA847">
        <v>67.834531179069302</v>
      </c>
      <c r="AB847">
        <v>966.00069057599501</v>
      </c>
      <c r="AC847">
        <v>1.13453787247689</v>
      </c>
      <c r="AD847">
        <v>3.4665043552951902</v>
      </c>
      <c r="AE847">
        <v>48.353554603805897</v>
      </c>
      <c r="AF847">
        <v>0.64208500467159202</v>
      </c>
      <c r="AG847">
        <v>6.3833513429630895E-2</v>
      </c>
      <c r="AH847">
        <v>-8.0835503935853502E-3</v>
      </c>
      <c r="AI847">
        <v>2.4212935489830399E-4</v>
      </c>
      <c r="AJ847">
        <v>-4.6943303337553697E-3</v>
      </c>
      <c r="AK847">
        <v>-9.6608855042261896E-3</v>
      </c>
      <c r="AL847">
        <v>2.7170878947103801E-2</v>
      </c>
      <c r="AM847">
        <v>-7.9611765058517801E-4</v>
      </c>
      <c r="AO847"/>
      <c r="AP847"/>
      <c r="AR847"/>
      <c r="AS847"/>
      <c r="AU847"/>
      <c r="AV847"/>
      <c r="BA847"/>
      <c r="BB847"/>
    </row>
    <row r="848" spans="1:54" hidden="1" x14ac:dyDescent="0.25">
      <c r="A848">
        <v>2087</v>
      </c>
      <c r="B848" t="s">
        <v>41</v>
      </c>
      <c r="C848" t="s">
        <v>45</v>
      </c>
      <c r="D848">
        <v>22.3099339622642</v>
      </c>
      <c r="E848">
        <v>67.8012943396227</v>
      </c>
      <c r="F848">
        <v>965.876349056604</v>
      </c>
      <c r="G848">
        <v>1.1285069905660401</v>
      </c>
      <c r="H848">
        <v>3.41613417924528</v>
      </c>
      <c r="I848">
        <v>49.402999999999999</v>
      </c>
      <c r="J848">
        <v>0.63461999999999996</v>
      </c>
      <c r="K848">
        <v>22.283964862415001</v>
      </c>
      <c r="L848">
        <v>67.292724565580102</v>
      </c>
      <c r="M848">
        <v>966.23871773891995</v>
      </c>
      <c r="N848">
        <v>1.1291753509469999</v>
      </c>
      <c r="O848">
        <v>3.43206471507431</v>
      </c>
      <c r="P848">
        <v>49.664983723375201</v>
      </c>
      <c r="Q848">
        <v>0.64156794809198903</v>
      </c>
      <c r="R848">
        <v>2015</v>
      </c>
      <c r="S848">
        <v>20.746584905660399</v>
      </c>
      <c r="T848">
        <v>67.333243396226393</v>
      </c>
      <c r="U848">
        <v>966.10973584905696</v>
      </c>
      <c r="V848">
        <v>1.1356127547169801</v>
      </c>
      <c r="W848">
        <v>3.4756537452830201</v>
      </c>
      <c r="X848">
        <v>49.04</v>
      </c>
      <c r="Y848">
        <v>0.649003</v>
      </c>
      <c r="Z848">
        <v>20.9379585269483</v>
      </c>
      <c r="AA848">
        <v>67.834531179069302</v>
      </c>
      <c r="AB848">
        <v>966.00069057599501</v>
      </c>
      <c r="AC848">
        <v>1.13453787247689</v>
      </c>
      <c r="AD848">
        <v>3.4665043552951902</v>
      </c>
      <c r="AE848">
        <v>48.353554603805897</v>
      </c>
      <c r="AF848">
        <v>0.64208500467159202</v>
      </c>
      <c r="AG848">
        <v>6.4285461915226494E-2</v>
      </c>
      <c r="AH848">
        <v>-7.9871800404855593E-3</v>
      </c>
      <c r="AI848">
        <v>2.4640475441320902E-4</v>
      </c>
      <c r="AJ848">
        <v>-4.7266130642027396E-3</v>
      </c>
      <c r="AK848">
        <v>-9.9349767636307106E-3</v>
      </c>
      <c r="AL848">
        <v>2.7121669343955601E-2</v>
      </c>
      <c r="AM848">
        <v>-8.0527745678697497E-4</v>
      </c>
      <c r="AO848"/>
      <c r="AP848"/>
      <c r="AR848"/>
      <c r="AS848"/>
      <c r="AU848"/>
      <c r="AV848"/>
      <c r="BA848"/>
      <c r="BB848"/>
    </row>
    <row r="849" spans="1:60" hidden="1" x14ac:dyDescent="0.25">
      <c r="A849">
        <v>2088</v>
      </c>
      <c r="B849" t="s">
        <v>41</v>
      </c>
      <c r="C849" t="s">
        <v>45</v>
      </c>
      <c r="D849">
        <v>22.174632075471699</v>
      </c>
      <c r="E849">
        <v>67.558845283018897</v>
      </c>
      <c r="F849">
        <v>966.39517924528297</v>
      </c>
      <c r="G849">
        <v>1.12977094339623</v>
      </c>
      <c r="H849">
        <v>3.4278729905660401</v>
      </c>
      <c r="I849">
        <v>49.448999999999998</v>
      </c>
      <c r="J849">
        <v>0.64222100000000004</v>
      </c>
      <c r="K849">
        <v>22.292959406132599</v>
      </c>
      <c r="L849">
        <v>67.300409817293996</v>
      </c>
      <c r="M849">
        <v>966.24270617700995</v>
      </c>
      <c r="N849">
        <v>1.1291403799856601</v>
      </c>
      <c r="O849">
        <v>3.4310376644696499</v>
      </c>
      <c r="P849">
        <v>49.662454001842598</v>
      </c>
      <c r="Q849">
        <v>0.64156131910449199</v>
      </c>
      <c r="R849">
        <v>2015</v>
      </c>
      <c r="S849">
        <v>20.746584905660399</v>
      </c>
      <c r="T849">
        <v>67.333243396226393</v>
      </c>
      <c r="U849">
        <v>966.10973584905696</v>
      </c>
      <c r="V849">
        <v>1.1356127547169801</v>
      </c>
      <c r="W849">
        <v>3.4756537452830201</v>
      </c>
      <c r="X849">
        <v>49.04</v>
      </c>
      <c r="Y849">
        <v>0.649003</v>
      </c>
      <c r="Z849">
        <v>20.9379585269483</v>
      </c>
      <c r="AA849">
        <v>67.834531179069302</v>
      </c>
      <c r="AB849">
        <v>966.00069057599501</v>
      </c>
      <c r="AC849">
        <v>1.13453787247689</v>
      </c>
      <c r="AD849">
        <v>3.4665043552951902</v>
      </c>
      <c r="AE849">
        <v>48.353554603805897</v>
      </c>
      <c r="AF849">
        <v>0.64208500467159202</v>
      </c>
      <c r="AG849">
        <v>6.4715042655200894E-2</v>
      </c>
      <c r="AH849">
        <v>-7.8738859470456803E-3</v>
      </c>
      <c r="AI849">
        <v>2.5053356936097302E-4</v>
      </c>
      <c r="AJ849">
        <v>-4.7574370342057699E-3</v>
      </c>
      <c r="AK849">
        <v>-1.0231255233062E-2</v>
      </c>
      <c r="AL849">
        <v>2.7069352165758901E-2</v>
      </c>
      <c r="AM849">
        <v>-8.1560161550207498E-4</v>
      </c>
      <c r="AO849"/>
      <c r="AP849"/>
      <c r="AR849"/>
      <c r="AS849"/>
      <c r="AU849"/>
      <c r="AV849"/>
      <c r="BA849"/>
      <c r="BB849"/>
    </row>
    <row r="850" spans="1:60" hidden="1" x14ac:dyDescent="0.25">
      <c r="A850">
        <v>2089</v>
      </c>
      <c r="B850" t="s">
        <v>41</v>
      </c>
      <c r="C850" t="s">
        <v>45</v>
      </c>
      <c r="D850">
        <v>22.372066037735902</v>
      </c>
      <c r="E850">
        <v>67.256965094339606</v>
      </c>
      <c r="F850">
        <v>966.25493396226398</v>
      </c>
      <c r="G850">
        <v>1.1288236320754701</v>
      </c>
      <c r="H850">
        <v>3.4672565</v>
      </c>
      <c r="I850">
        <v>49.09</v>
      </c>
      <c r="J850">
        <v>0.64262699999999995</v>
      </c>
      <c r="K850">
        <v>22.301470072987701</v>
      </c>
      <c r="L850">
        <v>67.309278103859796</v>
      </c>
      <c r="M850">
        <v>966.24654913195195</v>
      </c>
      <c r="N850">
        <v>1.1291071238819901</v>
      </c>
      <c r="O850">
        <v>3.42992599717723</v>
      </c>
      <c r="P850">
        <v>49.659858694194803</v>
      </c>
      <c r="Q850">
        <v>0.64155353094989898</v>
      </c>
      <c r="R850">
        <v>2015</v>
      </c>
      <c r="S850">
        <v>20.746584905660399</v>
      </c>
      <c r="T850">
        <v>67.333243396226393</v>
      </c>
      <c r="U850">
        <v>966.10973584905696</v>
      </c>
      <c r="V850">
        <v>1.1356127547169801</v>
      </c>
      <c r="W850">
        <v>3.4756537452830201</v>
      </c>
      <c r="X850">
        <v>49.04</v>
      </c>
      <c r="Y850">
        <v>0.649003</v>
      </c>
      <c r="Z850">
        <v>20.9379585269483</v>
      </c>
      <c r="AA850">
        <v>67.834531179069302</v>
      </c>
      <c r="AB850">
        <v>966.00069057599501</v>
      </c>
      <c r="AC850">
        <v>1.13453787247689</v>
      </c>
      <c r="AD850">
        <v>3.4665043552951902</v>
      </c>
      <c r="AE850">
        <v>48.353554603805897</v>
      </c>
      <c r="AF850">
        <v>0.64208500467159202</v>
      </c>
      <c r="AG850">
        <v>6.5121513364566799E-2</v>
      </c>
      <c r="AH850">
        <v>-7.7431518443439899E-3</v>
      </c>
      <c r="AI850">
        <v>2.5451178074269599E-4</v>
      </c>
      <c r="AJ850">
        <v>-4.7867495009596504E-3</v>
      </c>
      <c r="AK850">
        <v>-1.0551943505302801E-2</v>
      </c>
      <c r="AL850">
        <v>2.7015678600930199E-2</v>
      </c>
      <c r="AM850">
        <v>-8.2773109140690001E-4</v>
      </c>
      <c r="AO850"/>
      <c r="AP850"/>
      <c r="AR850"/>
      <c r="AS850"/>
      <c r="AU850"/>
      <c r="AV850"/>
      <c r="BA850"/>
      <c r="BB850"/>
    </row>
    <row r="851" spans="1:60" hidden="1" x14ac:dyDescent="0.25">
      <c r="A851">
        <v>2090</v>
      </c>
      <c r="B851" t="s">
        <v>41</v>
      </c>
      <c r="C851" t="s">
        <v>45</v>
      </c>
      <c r="D851">
        <v>22.597971698113199</v>
      </c>
      <c r="E851">
        <v>66.826030188679297</v>
      </c>
      <c r="F851">
        <v>966.49416037735898</v>
      </c>
      <c r="G851">
        <v>1.1282171603773601</v>
      </c>
      <c r="H851">
        <v>3.44460790566038</v>
      </c>
      <c r="I851">
        <v>48.981000000000002</v>
      </c>
      <c r="J851">
        <v>0.63919700000000002</v>
      </c>
      <c r="K851">
        <v>22.3094813210481</v>
      </c>
      <c r="L851">
        <v>67.319364446138096</v>
      </c>
      <c r="M851">
        <v>966.25024272139103</v>
      </c>
      <c r="N851">
        <v>1.1290756424747099</v>
      </c>
      <c r="O851">
        <v>3.42872200856951</v>
      </c>
      <c r="P851">
        <v>49.6572824766168</v>
      </c>
      <c r="Q851">
        <v>0.64154417207440295</v>
      </c>
      <c r="R851">
        <v>2015</v>
      </c>
      <c r="S851">
        <v>20.746584905660399</v>
      </c>
      <c r="T851">
        <v>67.333243396226393</v>
      </c>
      <c r="U851">
        <v>966.10973584905696</v>
      </c>
      <c r="V851">
        <v>1.1356127547169801</v>
      </c>
      <c r="W851">
        <v>3.4756537452830201</v>
      </c>
      <c r="X851">
        <v>49.04</v>
      </c>
      <c r="Y851">
        <v>0.649003</v>
      </c>
      <c r="Z851">
        <v>20.9379585269483</v>
      </c>
      <c r="AA851">
        <v>67.834531179069302</v>
      </c>
      <c r="AB851">
        <v>966.00069057599501</v>
      </c>
      <c r="AC851">
        <v>1.13453787247689</v>
      </c>
      <c r="AD851">
        <v>3.4665043552951902</v>
      </c>
      <c r="AE851">
        <v>48.353554603805897</v>
      </c>
      <c r="AF851">
        <v>0.64208500467159202</v>
      </c>
      <c r="AG851">
        <v>6.5504131758337594E-2</v>
      </c>
      <c r="AH851">
        <v>-7.5944614634579398E-3</v>
      </c>
      <c r="AI851">
        <v>2.5833536956053598E-4</v>
      </c>
      <c r="AJ851">
        <v>-4.8144977216590104E-3</v>
      </c>
      <c r="AK851">
        <v>-1.08992641731353E-2</v>
      </c>
      <c r="AL851">
        <v>2.6962399837886099E-2</v>
      </c>
      <c r="AM851">
        <v>-8.4230684917649097E-4</v>
      </c>
      <c r="AO851"/>
      <c r="AP851"/>
      <c r="AR851"/>
      <c r="AS851"/>
      <c r="AU851"/>
      <c r="AV851"/>
      <c r="BA851"/>
      <c r="BB851"/>
    </row>
    <row r="852" spans="1:60" hidden="1" x14ac:dyDescent="0.25">
      <c r="A852">
        <v>2091</v>
      </c>
      <c r="B852" t="s">
        <v>41</v>
      </c>
      <c r="C852" t="s">
        <v>45</v>
      </c>
      <c r="D852">
        <v>22.3101603773585</v>
      </c>
      <c r="E852">
        <v>66.878782075471705</v>
      </c>
      <c r="F852">
        <v>966.14490566037705</v>
      </c>
      <c r="G852">
        <v>1.12902624528302</v>
      </c>
      <c r="H852">
        <v>3.4493357745283002</v>
      </c>
      <c r="I852">
        <v>49.731999999999999</v>
      </c>
      <c r="J852">
        <v>0.63858300000000001</v>
      </c>
      <c r="K852">
        <v>22.316981782549799</v>
      </c>
      <c r="L852">
        <v>67.330593427329802</v>
      </c>
      <c r="M852">
        <v>966.25377096950206</v>
      </c>
      <c r="N852">
        <v>1.12904597789717</v>
      </c>
      <c r="O852">
        <v>3.42742715075808</v>
      </c>
      <c r="P852">
        <v>49.654704988895901</v>
      </c>
      <c r="Q852">
        <v>0.64153319070899795</v>
      </c>
      <c r="R852">
        <v>2015</v>
      </c>
      <c r="S852">
        <v>20.746584905660399</v>
      </c>
      <c r="T852">
        <v>67.333243396226393</v>
      </c>
      <c r="U852">
        <v>966.10973584905696</v>
      </c>
      <c r="V852">
        <v>1.1356127547169801</v>
      </c>
      <c r="W852">
        <v>3.4756537452830201</v>
      </c>
      <c r="X852">
        <v>49.04</v>
      </c>
      <c r="Y852">
        <v>0.649003</v>
      </c>
      <c r="Z852">
        <v>20.9379585269483</v>
      </c>
      <c r="AA852">
        <v>67.834531179069302</v>
      </c>
      <c r="AB852">
        <v>966.00069057599501</v>
      </c>
      <c r="AC852">
        <v>1.13453787247689</v>
      </c>
      <c r="AD852">
        <v>3.4665043552951902</v>
      </c>
      <c r="AE852">
        <v>48.353554603805897</v>
      </c>
      <c r="AF852">
        <v>0.64208500467159202</v>
      </c>
      <c r="AG852">
        <v>6.5862354910421805E-2</v>
      </c>
      <c r="AH852">
        <v>-7.4289265803163399E-3</v>
      </c>
      <c r="AI852">
        <v>2.61987797706588E-4</v>
      </c>
      <c r="AJ852">
        <v>-4.8406445592918401E-3</v>
      </c>
      <c r="AK852">
        <v>-1.12727983385967E-2</v>
      </c>
      <c r="AL852">
        <v>2.69090948070159E-2</v>
      </c>
      <c r="AM852">
        <v>-8.5940951521776103E-4</v>
      </c>
      <c r="AO852"/>
      <c r="AP852"/>
      <c r="AR852"/>
      <c r="AS852"/>
      <c r="AU852"/>
      <c r="AV852"/>
      <c r="BA852"/>
      <c r="BB852"/>
    </row>
    <row r="853" spans="1:60" hidden="1" x14ac:dyDescent="0.25">
      <c r="A853">
        <v>2092</v>
      </c>
      <c r="B853" t="s">
        <v>41</v>
      </c>
      <c r="C853" t="s">
        <v>45</v>
      </c>
      <c r="D853">
        <v>22.136698113207601</v>
      </c>
      <c r="E853">
        <v>67.549875471698101</v>
      </c>
      <c r="F853">
        <v>966.23011320754699</v>
      </c>
      <c r="G853">
        <v>1.1297218396226401</v>
      </c>
      <c r="H853">
        <v>3.4626666981132099</v>
      </c>
      <c r="I853">
        <v>50.091999999999999</v>
      </c>
      <c r="J853">
        <v>0.64003500000000002</v>
      </c>
      <c r="K853">
        <v>22.323976380394601</v>
      </c>
      <c r="L853">
        <v>67.342864361994998</v>
      </c>
      <c r="M853">
        <v>966.257122738764</v>
      </c>
      <c r="N853">
        <v>1.1290181088939999</v>
      </c>
      <c r="O853">
        <v>3.4260502864401499</v>
      </c>
      <c r="P853">
        <v>49.6520202335671</v>
      </c>
      <c r="Q853">
        <v>0.64152093740088401</v>
      </c>
      <c r="R853">
        <v>2015</v>
      </c>
      <c r="S853">
        <v>20.746584905660399</v>
      </c>
      <c r="T853">
        <v>67.333243396226393</v>
      </c>
      <c r="U853">
        <v>966.10973584905696</v>
      </c>
      <c r="V853">
        <v>1.1356127547169801</v>
      </c>
      <c r="W853">
        <v>3.4756537452830201</v>
      </c>
      <c r="X853">
        <v>49.04</v>
      </c>
      <c r="Y853">
        <v>0.649003</v>
      </c>
      <c r="Z853">
        <v>20.9379585269483</v>
      </c>
      <c r="AA853">
        <v>67.834531179069302</v>
      </c>
      <c r="AB853">
        <v>966.00069057599501</v>
      </c>
      <c r="AC853">
        <v>1.13453787247689</v>
      </c>
      <c r="AD853">
        <v>3.4665043552951902</v>
      </c>
      <c r="AE853">
        <v>48.353554603805897</v>
      </c>
      <c r="AF853">
        <v>0.64208500467159202</v>
      </c>
      <c r="AG853">
        <v>6.61964179393352E-2</v>
      </c>
      <c r="AH853">
        <v>-7.2480314749481696E-3</v>
      </c>
      <c r="AI853">
        <v>2.65457535662337E-4</v>
      </c>
      <c r="AJ853">
        <v>-4.8652087486851601E-3</v>
      </c>
      <c r="AK853">
        <v>-1.1669989334715801E-2</v>
      </c>
      <c r="AL853">
        <v>2.685357137444E-2</v>
      </c>
      <c r="AM853">
        <v>-8.7849313814205405E-4</v>
      </c>
      <c r="AO853"/>
      <c r="AP853"/>
      <c r="AR853"/>
      <c r="AS853"/>
      <c r="AU853"/>
      <c r="AV853"/>
      <c r="BA853"/>
      <c r="BB853"/>
    </row>
    <row r="854" spans="1:60" hidden="1" x14ac:dyDescent="0.25">
      <c r="A854">
        <v>2093</v>
      </c>
      <c r="B854" t="s">
        <v>41</v>
      </c>
      <c r="C854" t="s">
        <v>45</v>
      </c>
      <c r="D854">
        <v>22.313915094339599</v>
      </c>
      <c r="E854">
        <v>67.498567924528302</v>
      </c>
      <c r="F854">
        <v>966.30979245283004</v>
      </c>
      <c r="G854">
        <v>1.12906376415094</v>
      </c>
      <c r="H854">
        <v>3.42634702830189</v>
      </c>
      <c r="I854">
        <v>48.713999999999999</v>
      </c>
      <c r="J854">
        <v>0.642181</v>
      </c>
      <c r="K854">
        <v>22.3304740086488</v>
      </c>
      <c r="L854">
        <v>67.356174368032697</v>
      </c>
      <c r="M854">
        <v>966.26030140427201</v>
      </c>
      <c r="N854">
        <v>1.12899200022083</v>
      </c>
      <c r="O854">
        <v>3.4245948268665201</v>
      </c>
      <c r="P854">
        <v>49.649184430935698</v>
      </c>
      <c r="Q854">
        <v>0.64150760407056195</v>
      </c>
      <c r="R854">
        <v>2015</v>
      </c>
      <c r="S854">
        <v>20.746584905660399</v>
      </c>
      <c r="T854">
        <v>67.333243396226393</v>
      </c>
      <c r="U854">
        <v>966.10973584905696</v>
      </c>
      <c r="V854">
        <v>1.1356127547169801</v>
      </c>
      <c r="W854">
        <v>3.4756537452830201</v>
      </c>
      <c r="X854">
        <v>49.04</v>
      </c>
      <c r="Y854">
        <v>0.649003</v>
      </c>
      <c r="Z854">
        <v>20.9379585269483</v>
      </c>
      <c r="AA854">
        <v>67.834531179069302</v>
      </c>
      <c r="AB854">
        <v>966.00069057599501</v>
      </c>
      <c r="AC854">
        <v>1.13453787247689</v>
      </c>
      <c r="AD854">
        <v>3.4665043552951902</v>
      </c>
      <c r="AE854">
        <v>48.353554603805897</v>
      </c>
      <c r="AF854">
        <v>0.64208500467159202</v>
      </c>
      <c r="AG854">
        <v>6.65067456270034E-2</v>
      </c>
      <c r="AH854">
        <v>-7.0518186345802604E-3</v>
      </c>
      <c r="AI854">
        <v>2.6874807731402901E-4</v>
      </c>
      <c r="AJ854">
        <v>-4.8882213547903801E-3</v>
      </c>
      <c r="AK854">
        <v>-1.20898531007633E-2</v>
      </c>
      <c r="AL854">
        <v>2.67949241321719E-2</v>
      </c>
      <c r="AM854">
        <v>-8.9925881593331104E-4</v>
      </c>
      <c r="AO854"/>
      <c r="AP854"/>
      <c r="AR854"/>
      <c r="AS854"/>
      <c r="AU854"/>
      <c r="AV854"/>
      <c r="BA854"/>
      <c r="BB854"/>
    </row>
    <row r="855" spans="1:60" hidden="1" x14ac:dyDescent="0.25">
      <c r="A855">
        <v>2094</v>
      </c>
      <c r="B855" t="s">
        <v>41</v>
      </c>
      <c r="C855" t="s">
        <v>45</v>
      </c>
      <c r="D855">
        <v>22.428245283018899</v>
      </c>
      <c r="E855">
        <v>66.588243396226403</v>
      </c>
      <c r="F855">
        <v>965.96148113207596</v>
      </c>
      <c r="G855">
        <v>1.12835124528302</v>
      </c>
      <c r="H855">
        <v>3.4861917358490602</v>
      </c>
      <c r="I855">
        <v>49.174999999999997</v>
      </c>
      <c r="J855">
        <v>0.64203600000000005</v>
      </c>
      <c r="K855">
        <v>22.3364835613786</v>
      </c>
      <c r="L855">
        <v>67.370520563341699</v>
      </c>
      <c r="M855">
        <v>966.26331034112195</v>
      </c>
      <c r="N855">
        <v>1.12896761663329</v>
      </c>
      <c r="O855">
        <v>3.42306418328798</v>
      </c>
      <c r="P855">
        <v>49.6461538013073</v>
      </c>
      <c r="Q855">
        <v>0.64149338263853595</v>
      </c>
      <c r="R855">
        <v>2015</v>
      </c>
      <c r="S855">
        <v>20.746584905660399</v>
      </c>
      <c r="T855">
        <v>67.333243396226393</v>
      </c>
      <c r="U855">
        <v>966.10973584905696</v>
      </c>
      <c r="V855">
        <v>1.1356127547169801</v>
      </c>
      <c r="W855">
        <v>3.4756537452830201</v>
      </c>
      <c r="X855">
        <v>49.04</v>
      </c>
      <c r="Y855">
        <v>0.649003</v>
      </c>
      <c r="Z855">
        <v>20.9379585269483</v>
      </c>
      <c r="AA855">
        <v>67.834531179069302</v>
      </c>
      <c r="AB855">
        <v>966.00069057599501</v>
      </c>
      <c r="AC855">
        <v>1.13453787247689</v>
      </c>
      <c r="AD855">
        <v>3.4665043552951902</v>
      </c>
      <c r="AE855">
        <v>48.353554603805897</v>
      </c>
      <c r="AF855">
        <v>0.64208500467159202</v>
      </c>
      <c r="AG855">
        <v>6.67937627553504E-2</v>
      </c>
      <c r="AH855">
        <v>-6.8403305464390498E-3</v>
      </c>
      <c r="AI855">
        <v>2.7186291654720201E-4</v>
      </c>
      <c r="AJ855">
        <v>-4.9097134425612502E-3</v>
      </c>
      <c r="AK855">
        <v>-1.25314055760102E-2</v>
      </c>
      <c r="AL855">
        <v>2.67322476722247E-2</v>
      </c>
      <c r="AM855">
        <v>-9.2140764657512196E-4</v>
      </c>
      <c r="AO855"/>
      <c r="AP855"/>
      <c r="AR855"/>
      <c r="AS855"/>
      <c r="AU855"/>
      <c r="AV855"/>
      <c r="BA855"/>
      <c r="BB855"/>
    </row>
    <row r="856" spans="1:60" hidden="1" x14ac:dyDescent="0.25">
      <c r="A856">
        <v>2095</v>
      </c>
      <c r="B856" t="s">
        <v>41</v>
      </c>
      <c r="C856" t="s">
        <v>45</v>
      </c>
      <c r="D856">
        <v>22.246320754717001</v>
      </c>
      <c r="E856">
        <v>67.527489622641497</v>
      </c>
      <c r="F856">
        <v>966.08808490566105</v>
      </c>
      <c r="G856">
        <v>1.12910496226415</v>
      </c>
      <c r="H856">
        <v>3.4095492830188698</v>
      </c>
      <c r="I856">
        <v>48.817</v>
      </c>
      <c r="J856">
        <v>0.64408200000000004</v>
      </c>
      <c r="K856">
        <v>22.342013932650499</v>
      </c>
      <c r="L856">
        <v>67.385900065820906</v>
      </c>
      <c r="M856">
        <v>966.26615292441102</v>
      </c>
      <c r="N856">
        <v>1.1289449228870301</v>
      </c>
      <c r="O856">
        <v>3.42146176695536</v>
      </c>
      <c r="P856">
        <v>49.642884564987298</v>
      </c>
      <c r="Q856">
        <v>0.64147846502530803</v>
      </c>
      <c r="R856">
        <v>2015</v>
      </c>
      <c r="S856">
        <v>20.746584905660399</v>
      </c>
      <c r="T856">
        <v>67.333243396226393</v>
      </c>
      <c r="U856">
        <v>966.10973584905696</v>
      </c>
      <c r="V856">
        <v>1.1356127547169801</v>
      </c>
      <c r="W856">
        <v>3.4756537452830201</v>
      </c>
      <c r="X856">
        <v>49.04</v>
      </c>
      <c r="Y856">
        <v>0.649003</v>
      </c>
      <c r="Z856">
        <v>20.9379585269483</v>
      </c>
      <c r="AA856">
        <v>67.834531179069302</v>
      </c>
      <c r="AB856">
        <v>966.00069057599501</v>
      </c>
      <c r="AC856">
        <v>1.13453787247689</v>
      </c>
      <c r="AD856">
        <v>3.4665043552951902</v>
      </c>
      <c r="AE856">
        <v>48.353554603805897</v>
      </c>
      <c r="AF856">
        <v>0.64208500467159202</v>
      </c>
      <c r="AG856">
        <v>6.7057894106301197E-2</v>
      </c>
      <c r="AH856">
        <v>-6.6136096977524299E-3</v>
      </c>
      <c r="AI856">
        <v>2.7480554724763098E-4</v>
      </c>
      <c r="AJ856">
        <v>-4.9297160769499497E-3</v>
      </c>
      <c r="AK856">
        <v>-1.29936626997265E-2</v>
      </c>
      <c r="AL856">
        <v>2.6664636586612101E-2</v>
      </c>
      <c r="AM856">
        <v>-9.4464072805073597E-4</v>
      </c>
      <c r="AO856"/>
      <c r="AP856"/>
      <c r="AR856"/>
      <c r="AS856"/>
      <c r="AU856"/>
      <c r="AV856"/>
      <c r="BA856"/>
      <c r="BB856"/>
    </row>
    <row r="857" spans="1:60" hidden="1" x14ac:dyDescent="0.25">
      <c r="A857">
        <v>2096</v>
      </c>
      <c r="B857" t="s">
        <v>41</v>
      </c>
      <c r="C857" t="s">
        <v>45</v>
      </c>
      <c r="D857">
        <v>22.441613207547199</v>
      </c>
      <c r="E857">
        <v>67.880403773584902</v>
      </c>
      <c r="F857">
        <v>966.25648113207603</v>
      </c>
      <c r="G857">
        <v>1.12845222641509</v>
      </c>
      <c r="H857">
        <v>3.3851994528301899</v>
      </c>
      <c r="I857">
        <v>49.481999999999999</v>
      </c>
      <c r="J857">
        <v>0.64781299999999997</v>
      </c>
      <c r="K857">
        <v>22.347074016530701</v>
      </c>
      <c r="L857">
        <v>67.402309993369201</v>
      </c>
      <c r="M857">
        <v>966.26883252923506</v>
      </c>
      <c r="N857">
        <v>1.1289238837376701</v>
      </c>
      <c r="O857">
        <v>3.41979098911944</v>
      </c>
      <c r="P857">
        <v>49.6393329422812</v>
      </c>
      <c r="Q857">
        <v>0.64146304315138203</v>
      </c>
      <c r="R857">
        <v>2015</v>
      </c>
      <c r="S857">
        <v>20.746584905660399</v>
      </c>
      <c r="T857">
        <v>67.333243396226393</v>
      </c>
      <c r="U857">
        <v>966.10973584905696</v>
      </c>
      <c r="V857">
        <v>1.1356127547169801</v>
      </c>
      <c r="W857">
        <v>3.4756537452830201</v>
      </c>
      <c r="X857">
        <v>49.04</v>
      </c>
      <c r="Y857">
        <v>0.649003</v>
      </c>
      <c r="Z857">
        <v>20.9379585269483</v>
      </c>
      <c r="AA857">
        <v>67.834531179069302</v>
      </c>
      <c r="AB857">
        <v>966.00069057599501</v>
      </c>
      <c r="AC857">
        <v>1.13453787247689</v>
      </c>
      <c r="AD857">
        <v>3.4665043552951902</v>
      </c>
      <c r="AE857">
        <v>48.353554603805897</v>
      </c>
      <c r="AF857">
        <v>0.64208500467159202</v>
      </c>
      <c r="AG857">
        <v>6.7299564461780606E-2</v>
      </c>
      <c r="AH857">
        <v>-6.37169857574641E-3</v>
      </c>
      <c r="AI857">
        <v>2.7757946330179799E-4</v>
      </c>
      <c r="AJ857">
        <v>-4.9482603229086698E-3</v>
      </c>
      <c r="AK857">
        <v>-1.3475640411182901E-2</v>
      </c>
      <c r="AL857">
        <v>2.6591185467347501E-2</v>
      </c>
      <c r="AM857">
        <v>-9.6865915834339902E-4</v>
      </c>
      <c r="AO857"/>
      <c r="AP857"/>
      <c r="AR857"/>
      <c r="AS857"/>
      <c r="AU857"/>
      <c r="AV857"/>
      <c r="BA857"/>
      <c r="BB857"/>
    </row>
    <row r="858" spans="1:60" hidden="1" x14ac:dyDescent="0.25">
      <c r="A858">
        <v>2097</v>
      </c>
      <c r="B858" t="s">
        <v>41</v>
      </c>
      <c r="C858" t="s">
        <v>45</v>
      </c>
      <c r="D858">
        <v>22.392377358490599</v>
      </c>
      <c r="E858">
        <v>67.732586792452807</v>
      </c>
      <c r="F858">
        <v>965.84107547169799</v>
      </c>
      <c r="G858">
        <v>1.1281762641509401</v>
      </c>
      <c r="H858">
        <v>3.42906604716981</v>
      </c>
      <c r="I858">
        <v>48.969000000000101</v>
      </c>
      <c r="J858">
        <v>0.63763599999999998</v>
      </c>
      <c r="K858">
        <v>22.351672707085601</v>
      </c>
      <c r="L858">
        <v>67.4197474638854</v>
      </c>
      <c r="M858">
        <v>966.271352530689</v>
      </c>
      <c r="N858">
        <v>1.1289044639408601</v>
      </c>
      <c r="O858">
        <v>3.41805526103103</v>
      </c>
      <c r="P858">
        <v>49.635455153494497</v>
      </c>
      <c r="Q858">
        <v>0.64144730893725799</v>
      </c>
      <c r="R858">
        <v>2015</v>
      </c>
      <c r="S858">
        <v>20.746584905660399</v>
      </c>
      <c r="T858">
        <v>67.333243396226393</v>
      </c>
      <c r="U858">
        <v>966.10973584905696</v>
      </c>
      <c r="V858">
        <v>1.1356127547169801</v>
      </c>
      <c r="W858">
        <v>3.4756537452830201</v>
      </c>
      <c r="X858">
        <v>49.04</v>
      </c>
      <c r="Y858">
        <v>0.649003</v>
      </c>
      <c r="Z858">
        <v>20.9379585269483</v>
      </c>
      <c r="AA858">
        <v>67.834531179069302</v>
      </c>
      <c r="AB858">
        <v>966.00069057599501</v>
      </c>
      <c r="AC858">
        <v>1.13453787247689</v>
      </c>
      <c r="AD858">
        <v>3.4665043552951902</v>
      </c>
      <c r="AE858">
        <v>48.353554603805897</v>
      </c>
      <c r="AF858">
        <v>0.64208500467159202</v>
      </c>
      <c r="AG858">
        <v>6.7519198603712902E-2</v>
      </c>
      <c r="AH858">
        <v>-6.1146396676484598E-3</v>
      </c>
      <c r="AI858">
        <v>2.8018815859512299E-4</v>
      </c>
      <c r="AJ858">
        <v>-4.9653772453907702E-3</v>
      </c>
      <c r="AK858">
        <v>-1.39763546496503E-2</v>
      </c>
      <c r="AL858">
        <v>2.65109889064441E-2</v>
      </c>
      <c r="AM858">
        <v>-9.9316403543704907E-4</v>
      </c>
      <c r="AO858"/>
      <c r="AP858"/>
      <c r="AR858"/>
      <c r="AS858"/>
      <c r="AU858"/>
      <c r="AV858"/>
      <c r="BA858"/>
      <c r="BB858"/>
    </row>
    <row r="859" spans="1:60" hidden="1" x14ac:dyDescent="0.25">
      <c r="A859">
        <v>2098</v>
      </c>
      <c r="B859" t="s">
        <v>41</v>
      </c>
      <c r="C859" t="s">
        <v>45</v>
      </c>
      <c r="D859">
        <v>22.232915094339599</v>
      </c>
      <c r="E859">
        <v>67.591730188679307</v>
      </c>
      <c r="F859">
        <v>966.76841509433905</v>
      </c>
      <c r="G859">
        <v>1.1300346226415099</v>
      </c>
      <c r="H859">
        <v>3.4685538500000002</v>
      </c>
      <c r="I859">
        <v>48.816000000000003</v>
      </c>
      <c r="J859">
        <v>0.63993900000000004</v>
      </c>
      <c r="K859">
        <v>22.3558188983815</v>
      </c>
      <c r="L859">
        <v>67.438209595268404</v>
      </c>
      <c r="M859">
        <v>966.27371630387097</v>
      </c>
      <c r="N859">
        <v>1.1288866282522101</v>
      </c>
      <c r="O859">
        <v>3.4162579939409401</v>
      </c>
      <c r="P859">
        <v>49.631207418932703</v>
      </c>
      <c r="Q859">
        <v>0.64143145430344095</v>
      </c>
      <c r="R859">
        <v>2015</v>
      </c>
      <c r="S859">
        <v>20.746584905660399</v>
      </c>
      <c r="T859">
        <v>67.333243396226393</v>
      </c>
      <c r="U859">
        <v>966.10973584905696</v>
      </c>
      <c r="V859">
        <v>1.1356127547169801</v>
      </c>
      <c r="W859">
        <v>3.4756537452830201</v>
      </c>
      <c r="X859">
        <v>49.04</v>
      </c>
      <c r="Y859">
        <v>0.649003</v>
      </c>
      <c r="Z859">
        <v>20.9379585269483</v>
      </c>
      <c r="AA859">
        <v>67.834531179069302</v>
      </c>
      <c r="AB859">
        <v>966.00069057599501</v>
      </c>
      <c r="AC859">
        <v>1.13453787247689</v>
      </c>
      <c r="AD859">
        <v>3.4665043552951902</v>
      </c>
      <c r="AE859">
        <v>48.353554603805897</v>
      </c>
      <c r="AF859">
        <v>0.64208500467159202</v>
      </c>
      <c r="AG859">
        <v>6.7717221314022705E-2</v>
      </c>
      <c r="AH859">
        <v>-5.84247546068563E-3</v>
      </c>
      <c r="AI859">
        <v>2.8263512701291098E-4</v>
      </c>
      <c r="AJ859">
        <v>-4.9810979093488101E-3</v>
      </c>
      <c r="AK859">
        <v>-1.4494821354399201E-2</v>
      </c>
      <c r="AL859">
        <v>2.6423141495915101E-2</v>
      </c>
      <c r="AM859">
        <v>-1.01785645731545E-3</v>
      </c>
      <c r="AO859"/>
      <c r="AP859"/>
      <c r="AR859"/>
      <c r="AS859"/>
      <c r="AU859"/>
      <c r="AV859"/>
      <c r="BA859"/>
      <c r="BB859"/>
    </row>
    <row r="860" spans="1:60" hidden="1" x14ac:dyDescent="0.25">
      <c r="A860">
        <v>2099</v>
      </c>
      <c r="B860" t="s">
        <v>41</v>
      </c>
      <c r="C860" t="s">
        <v>45</v>
      </c>
      <c r="D860">
        <v>22.389075471698099</v>
      </c>
      <c r="E860">
        <v>66.967279245282995</v>
      </c>
      <c r="F860">
        <v>966.28635849056604</v>
      </c>
      <c r="G860">
        <v>1.12877487735849</v>
      </c>
      <c r="H860">
        <v>3.3553285000000002</v>
      </c>
      <c r="I860">
        <v>49.576999999999998</v>
      </c>
      <c r="J860">
        <v>0.63804899999999998</v>
      </c>
      <c r="K860">
        <v>22.359521484484699</v>
      </c>
      <c r="L860">
        <v>67.457693505417197</v>
      </c>
      <c r="M860">
        <v>966.27592722387601</v>
      </c>
      <c r="N860">
        <v>1.12887034142738</v>
      </c>
      <c r="O860">
        <v>3.4144025990999798</v>
      </c>
      <c r="P860">
        <v>49.626545958901303</v>
      </c>
      <c r="Q860">
        <v>0.64141567117043297</v>
      </c>
      <c r="R860">
        <v>2015</v>
      </c>
      <c r="S860">
        <v>20.746584905660399</v>
      </c>
      <c r="T860">
        <v>67.333243396226393</v>
      </c>
      <c r="U860">
        <v>966.10973584905696</v>
      </c>
      <c r="V860">
        <v>1.1356127547169801</v>
      </c>
      <c r="W860">
        <v>3.4756537452830201</v>
      </c>
      <c r="X860">
        <v>49.04</v>
      </c>
      <c r="Y860">
        <v>0.649003</v>
      </c>
      <c r="Z860">
        <v>20.9379585269483</v>
      </c>
      <c r="AA860">
        <v>67.834531179069302</v>
      </c>
      <c r="AB860">
        <v>966.00069057599501</v>
      </c>
      <c r="AC860">
        <v>1.13453787247689</v>
      </c>
      <c r="AD860">
        <v>3.4665043552951902</v>
      </c>
      <c r="AE860">
        <v>48.353554603805897</v>
      </c>
      <c r="AF860">
        <v>0.64208500467159202</v>
      </c>
      <c r="AG860">
        <v>6.7894057374635497E-2</v>
      </c>
      <c r="AH860">
        <v>-5.5552484420845804E-3</v>
      </c>
      <c r="AI860">
        <v>2.8492386244211297E-4</v>
      </c>
      <c r="AJ860">
        <v>-4.9954533797348004E-3</v>
      </c>
      <c r="AK860">
        <v>-1.50300564646999E-2</v>
      </c>
      <c r="AL860">
        <v>2.6326737827774501E-2</v>
      </c>
      <c r="AM860">
        <v>-1.0424375219609901E-3</v>
      </c>
      <c r="AO860"/>
      <c r="AP860"/>
      <c r="AR860"/>
      <c r="AS860"/>
      <c r="AU860"/>
      <c r="AV860"/>
      <c r="BA860"/>
      <c r="BB860"/>
    </row>
    <row r="861" spans="1:60" x14ac:dyDescent="0.25">
      <c r="A861">
        <v>2100</v>
      </c>
      <c r="B861" t="s">
        <v>41</v>
      </c>
      <c r="C861" t="s">
        <v>45</v>
      </c>
      <c r="D861">
        <v>22.247207547169801</v>
      </c>
      <c r="E861">
        <v>67.320776415094301</v>
      </c>
      <c r="F861">
        <v>966.332141509434</v>
      </c>
      <c r="G861">
        <v>1.1294729811320801</v>
      </c>
      <c r="H861">
        <v>3.36476827358491</v>
      </c>
      <c r="I861">
        <v>52.460999999999999</v>
      </c>
      <c r="J861">
        <v>0.64430500000000002</v>
      </c>
      <c r="K861" s="4">
        <v>22.362789359461502</v>
      </c>
      <c r="L861">
        <v>67.478196312230494</v>
      </c>
      <c r="M861">
        <v>966.27798866579997</v>
      </c>
      <c r="N861" s="5">
        <v>1.1288555682220001</v>
      </c>
      <c r="O861">
        <v>3.4124924877589402</v>
      </c>
      <c r="P861" s="10">
        <v>49.621426993705697</v>
      </c>
      <c r="Q861" s="9">
        <v>0.64140015145873697</v>
      </c>
      <c r="R861">
        <v>2015</v>
      </c>
      <c r="S861">
        <v>20.746584905660399</v>
      </c>
      <c r="T861">
        <v>67.333243396226393</v>
      </c>
      <c r="U861">
        <v>966.10973584905696</v>
      </c>
      <c r="V861">
        <v>1.1356127547169801</v>
      </c>
      <c r="W861">
        <v>3.4756537452830201</v>
      </c>
      <c r="X861">
        <v>49.04</v>
      </c>
      <c r="Y861">
        <v>0.649003</v>
      </c>
      <c r="Z861" s="4">
        <v>20.9379585269483</v>
      </c>
      <c r="AA861">
        <v>67.834531179069302</v>
      </c>
      <c r="AB861">
        <v>966.00069057599501</v>
      </c>
      <c r="AC861" s="5">
        <v>1.13453787247689</v>
      </c>
      <c r="AD861">
        <v>3.4665043552951902</v>
      </c>
      <c r="AE861" s="10">
        <v>48.353554603805897</v>
      </c>
      <c r="AF861" s="9">
        <v>0.64208500467159202</v>
      </c>
      <c r="AG861">
        <v>6.80501315674754E-2</v>
      </c>
      <c r="AH861">
        <v>-5.2530010990727597E-3</v>
      </c>
      <c r="AI861">
        <v>2.8705785876779701E-4</v>
      </c>
      <c r="AJ861">
        <v>-5.0084747215020896E-3</v>
      </c>
      <c r="AK861">
        <v>-1.5581075919823601E-2</v>
      </c>
      <c r="AL861">
        <v>2.6220872494035201E-2</v>
      </c>
      <c r="AM861">
        <v>-1.0666083273584699E-3</v>
      </c>
      <c r="AO861" s="30">
        <f>N861-AC861</f>
        <v>-5.6823042548899139E-3</v>
      </c>
      <c r="AP861" s="6">
        <f>AO861/AC861</f>
        <v>-5.0084747215044245E-3</v>
      </c>
      <c r="AQ861" s="2">
        <f>AO861*1000</f>
        <v>-5.6823042548899139</v>
      </c>
      <c r="AR861" s="7">
        <f>K861-Z861</f>
        <v>1.4248308325132015</v>
      </c>
      <c r="AS861" s="8">
        <f>ABS(AR861/Z861)</f>
        <v>6.8050131567476649E-2</v>
      </c>
      <c r="AU861" s="11">
        <f>P861-AE861</f>
        <v>1.2678723898998001</v>
      </c>
      <c r="AV861" s="12">
        <f>AU861/AE861</f>
        <v>2.6220872494035964E-2</v>
      </c>
      <c r="AW861" s="2"/>
      <c r="AX861" s="24">
        <f>IF(AR861&lt;AU861,1,0)</f>
        <v>0</v>
      </c>
      <c r="AY861" s="24">
        <f>IF(AS861&lt;AV861,1,0)</f>
        <v>0</v>
      </c>
      <c r="AZ861" s="2"/>
      <c r="BA861" s="28">
        <f>Q861-AF861</f>
        <v>-6.8485321285505218E-4</v>
      </c>
      <c r="BB861" s="26">
        <f>BA861/AO861</f>
        <v>0.1205238547840343</v>
      </c>
      <c r="BC861" s="2">
        <f>BA861*1000</f>
        <v>-0.68485321285505218</v>
      </c>
      <c r="BD861">
        <f>IF(ABS(AO861)&lt;ABS(BA861),1,0)</f>
        <v>0</v>
      </c>
      <c r="BE861">
        <f>IF(ABS(AP861)&lt;ABS(BB861),1,0)</f>
        <v>1</v>
      </c>
      <c r="BG861" s="2">
        <f>O861-AD861</f>
        <v>-5.401186753624998E-2</v>
      </c>
      <c r="BH861" s="3">
        <f>BG861/AD861</f>
        <v>-1.5581075919822579E-2</v>
      </c>
    </row>
    <row r="862" spans="1:60" hidden="1" x14ac:dyDescent="0.25">
      <c r="A862">
        <v>2015</v>
      </c>
      <c r="B862" t="s">
        <v>42</v>
      </c>
      <c r="C862" t="s">
        <v>45</v>
      </c>
      <c r="D862">
        <v>20.815122641509401</v>
      </c>
      <c r="E862">
        <v>68.2680839622642</v>
      </c>
      <c r="F862">
        <v>966.19180188679195</v>
      </c>
      <c r="G862">
        <v>1.13524888679245</v>
      </c>
      <c r="H862">
        <v>3.3730083613207502</v>
      </c>
      <c r="I862">
        <v>47.397000000000098</v>
      </c>
      <c r="J862">
        <v>0.64745299999999995</v>
      </c>
      <c r="K862">
        <v>20.9816973279761</v>
      </c>
      <c r="L862">
        <v>67.889966207030497</v>
      </c>
      <c r="M862">
        <v>965.77457711431703</v>
      </c>
      <c r="N862">
        <v>1.13406956571748</v>
      </c>
      <c r="O862">
        <v>3.4627302823019002</v>
      </c>
      <c r="P862">
        <v>49.127045695993097</v>
      </c>
      <c r="Q862">
        <v>0.64518759673899795</v>
      </c>
      <c r="R862">
        <v>2015</v>
      </c>
      <c r="S862">
        <v>20.815122641509401</v>
      </c>
      <c r="T862">
        <v>68.2680839622642</v>
      </c>
      <c r="U862">
        <v>966.19180188679195</v>
      </c>
      <c r="V862">
        <v>1.13524888679245</v>
      </c>
      <c r="W862">
        <v>3.3730083613207502</v>
      </c>
      <c r="X862">
        <v>47.397000000000098</v>
      </c>
      <c r="Y862">
        <v>0.64745299999999995</v>
      </c>
      <c r="Z862">
        <v>20.9816973279761</v>
      </c>
      <c r="AA862">
        <v>67.889966207030497</v>
      </c>
      <c r="AB862">
        <v>965.77457711431703</v>
      </c>
      <c r="AC862">
        <v>1.13406956571748</v>
      </c>
      <c r="AD862">
        <v>3.4627302823019002</v>
      </c>
      <c r="AE862">
        <v>49.127045695993097</v>
      </c>
      <c r="AF862">
        <v>0.64518759673899795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O862"/>
      <c r="AP862"/>
      <c r="AR862"/>
      <c r="AS862"/>
      <c r="AU862"/>
      <c r="AV862"/>
      <c r="BA862"/>
      <c r="BB862"/>
    </row>
    <row r="863" spans="1:60" hidden="1" x14ac:dyDescent="0.25">
      <c r="A863">
        <v>2016</v>
      </c>
      <c r="B863" t="s">
        <v>42</v>
      </c>
      <c r="C863" t="s">
        <v>45</v>
      </c>
      <c r="D863">
        <v>21.0974245283019</v>
      </c>
      <c r="E863">
        <v>68.057096226415098</v>
      </c>
      <c r="F863">
        <v>965.75739622641504</v>
      </c>
      <c r="G863">
        <v>1.13356598113208</v>
      </c>
      <c r="H863">
        <v>3.4189349056603802</v>
      </c>
      <c r="I863">
        <v>49.947000000000003</v>
      </c>
      <c r="J863">
        <v>0.64138899999999999</v>
      </c>
      <c r="K863">
        <v>20.995844931693401</v>
      </c>
      <c r="L863">
        <v>67.8878483501137</v>
      </c>
      <c r="M863">
        <v>965.78652465702498</v>
      </c>
      <c r="N863">
        <v>1.13402448060382</v>
      </c>
      <c r="O863">
        <v>3.46219653825572</v>
      </c>
      <c r="P863">
        <v>49.124851144837997</v>
      </c>
      <c r="Q863">
        <v>0.64500860219118095</v>
      </c>
      <c r="R863">
        <v>2015</v>
      </c>
      <c r="S863">
        <v>20.815122641509401</v>
      </c>
      <c r="T863">
        <v>68.2680839622642</v>
      </c>
      <c r="U863">
        <v>966.19180188679195</v>
      </c>
      <c r="V863">
        <v>1.13524888679245</v>
      </c>
      <c r="W863">
        <v>3.3730083613207502</v>
      </c>
      <c r="X863">
        <v>47.397000000000098</v>
      </c>
      <c r="Y863">
        <v>0.64745299999999995</v>
      </c>
      <c r="Z863">
        <v>20.9816973279761</v>
      </c>
      <c r="AA863">
        <v>67.889966207030497</v>
      </c>
      <c r="AB863">
        <v>965.77457711431703</v>
      </c>
      <c r="AC863">
        <v>1.13406956571748</v>
      </c>
      <c r="AD863">
        <v>3.4627302823019002</v>
      </c>
      <c r="AE863">
        <v>49.127045695993097</v>
      </c>
      <c r="AF863">
        <v>0.64518759673899795</v>
      </c>
      <c r="AG863">
        <v>6.7428309045493805E-4</v>
      </c>
      <c r="AH863" s="1">
        <v>-3.1195433362131799E-5</v>
      </c>
      <c r="AI863" s="1">
        <v>1.2370943479822301E-5</v>
      </c>
      <c r="AJ863" s="1">
        <v>-3.9755157016617198E-5</v>
      </c>
      <c r="AK863">
        <v>-1.54139653585461E-4</v>
      </c>
      <c r="AL863" s="1">
        <v>-4.4670936833592003E-5</v>
      </c>
      <c r="AM863">
        <v>-2.7743023691461001E-4</v>
      </c>
      <c r="AO863"/>
      <c r="AP863"/>
      <c r="AR863"/>
      <c r="AS863"/>
      <c r="AU863"/>
      <c r="AV863"/>
      <c r="BA863"/>
      <c r="BB863"/>
    </row>
    <row r="864" spans="1:60" hidden="1" x14ac:dyDescent="0.25">
      <c r="A864">
        <v>2017</v>
      </c>
      <c r="B864" t="s">
        <v>42</v>
      </c>
      <c r="C864" t="s">
        <v>45</v>
      </c>
      <c r="D864">
        <v>21.114179245283001</v>
      </c>
      <c r="E864">
        <v>67.756402830188705</v>
      </c>
      <c r="F864">
        <v>965.14544339622705</v>
      </c>
      <c r="G864">
        <v>1.1326146981132099</v>
      </c>
      <c r="H864">
        <v>3.4718846698113199</v>
      </c>
      <c r="I864">
        <v>47.54</v>
      </c>
      <c r="J864">
        <v>0.63813299999999995</v>
      </c>
      <c r="K864">
        <v>21.010615497196198</v>
      </c>
      <c r="L864">
        <v>67.885338160594699</v>
      </c>
      <c r="M864">
        <v>965.79829791512896</v>
      </c>
      <c r="N864">
        <v>1.13397657160655</v>
      </c>
      <c r="O864">
        <v>3.46164539726229</v>
      </c>
      <c r="P864">
        <v>49.123688215776397</v>
      </c>
      <c r="Q864">
        <v>0.64483226407564798</v>
      </c>
      <c r="R864">
        <v>2015</v>
      </c>
      <c r="S864">
        <v>20.815122641509401</v>
      </c>
      <c r="T864">
        <v>68.2680839622642</v>
      </c>
      <c r="U864">
        <v>966.19180188679195</v>
      </c>
      <c r="V864">
        <v>1.13524888679245</v>
      </c>
      <c r="W864">
        <v>3.3730083613207502</v>
      </c>
      <c r="X864">
        <v>47.397000000000098</v>
      </c>
      <c r="Y864">
        <v>0.64745299999999995</v>
      </c>
      <c r="Z864">
        <v>20.9816973279761</v>
      </c>
      <c r="AA864">
        <v>67.889966207030497</v>
      </c>
      <c r="AB864">
        <v>965.77457711431703</v>
      </c>
      <c r="AC864">
        <v>1.13406956571748</v>
      </c>
      <c r="AD864">
        <v>3.4627302823019002</v>
      </c>
      <c r="AE864">
        <v>49.127045695993097</v>
      </c>
      <c r="AF864">
        <v>0.64518759673899795</v>
      </c>
      <c r="AG864">
        <v>1.37825690496385E-3</v>
      </c>
      <c r="AH864" s="1">
        <v>-6.8169814987282797E-5</v>
      </c>
      <c r="AI864" s="1">
        <v>2.4561426003577501E-5</v>
      </c>
      <c r="AJ864" s="1">
        <v>-8.2000358474829398E-5</v>
      </c>
      <c r="AK864">
        <v>-3.1330336213296101E-4</v>
      </c>
      <c r="AL864" s="1">
        <v>-6.8342807289270999E-5</v>
      </c>
      <c r="AM864">
        <v>-5.5074317167053697E-4</v>
      </c>
      <c r="AO864"/>
      <c r="AP864"/>
      <c r="AR864"/>
      <c r="AS864"/>
      <c r="AU864"/>
      <c r="AV864"/>
      <c r="BA864"/>
      <c r="BB864"/>
    </row>
    <row r="865" spans="1:54" hidden="1" x14ac:dyDescent="0.25">
      <c r="A865">
        <v>2018</v>
      </c>
      <c r="B865" t="s">
        <v>42</v>
      </c>
      <c r="C865" t="s">
        <v>45</v>
      </c>
      <c r="D865">
        <v>21.178169811320799</v>
      </c>
      <c r="E865">
        <v>67.267379245283095</v>
      </c>
      <c r="F865">
        <v>965.73531132075505</v>
      </c>
      <c r="G865">
        <v>1.1332396698113201</v>
      </c>
      <c r="H865">
        <v>3.5100447707547202</v>
      </c>
      <c r="I865">
        <v>50.027000000000001</v>
      </c>
      <c r="J865">
        <v>0.64498</v>
      </c>
      <c r="K865">
        <v>21.026033370439801</v>
      </c>
      <c r="L865">
        <v>67.882413584299101</v>
      </c>
      <c r="M865">
        <v>965.809914042218</v>
      </c>
      <c r="N865">
        <v>1.1339257572974499</v>
      </c>
      <c r="O865">
        <v>3.4610719051520502</v>
      </c>
      <c r="P865">
        <v>49.123562329481999</v>
      </c>
      <c r="Q865">
        <v>0.64465854292143998</v>
      </c>
      <c r="R865">
        <v>2015</v>
      </c>
      <c r="S865">
        <v>20.815122641509401</v>
      </c>
      <c r="T865">
        <v>68.2680839622642</v>
      </c>
      <c r="U865">
        <v>966.19180188679195</v>
      </c>
      <c r="V865">
        <v>1.13524888679245</v>
      </c>
      <c r="W865">
        <v>3.3730083613207502</v>
      </c>
      <c r="X865">
        <v>47.397000000000098</v>
      </c>
      <c r="Y865">
        <v>0.64745299999999995</v>
      </c>
      <c r="Z865">
        <v>20.9816973279761</v>
      </c>
      <c r="AA865">
        <v>67.889966207030497</v>
      </c>
      <c r="AB865">
        <v>965.77457711431703</v>
      </c>
      <c r="AC865">
        <v>1.13406956571748</v>
      </c>
      <c r="AD865">
        <v>3.4627302823019002</v>
      </c>
      <c r="AE865">
        <v>49.127045695993097</v>
      </c>
      <c r="AF865">
        <v>0.64518759673899795</v>
      </c>
      <c r="AG865">
        <v>2.11308178603033E-3</v>
      </c>
      <c r="AH865">
        <v>-1.11247996624309E-4</v>
      </c>
      <c r="AI865" s="1">
        <v>3.6589209053775699E-5</v>
      </c>
      <c r="AJ865">
        <v>-1.2680740615330399E-4</v>
      </c>
      <c r="AK865">
        <v>-4.78921837579558E-4</v>
      </c>
      <c r="AL865" s="1">
        <v>-7.0905271459914998E-5</v>
      </c>
      <c r="AM865">
        <v>-8.1999998176032697E-4</v>
      </c>
      <c r="AO865"/>
      <c r="AP865"/>
      <c r="AR865"/>
      <c r="AS865"/>
      <c r="AU865"/>
      <c r="AV865"/>
      <c r="BA865"/>
      <c r="BB865"/>
    </row>
    <row r="866" spans="1:54" hidden="1" x14ac:dyDescent="0.25">
      <c r="A866">
        <v>2019</v>
      </c>
      <c r="B866" t="s">
        <v>42</v>
      </c>
      <c r="C866" t="s">
        <v>45</v>
      </c>
      <c r="D866">
        <v>21.137028301886801</v>
      </c>
      <c r="E866">
        <v>67.086249056603805</v>
      </c>
      <c r="F866">
        <v>965.74183018867905</v>
      </c>
      <c r="G866">
        <v>1.1335368490566</v>
      </c>
      <c r="H866">
        <v>3.6003324433962298</v>
      </c>
      <c r="I866">
        <v>49.981999999999999</v>
      </c>
      <c r="J866">
        <v>0.64497599999999999</v>
      </c>
      <c r="K866">
        <v>21.0421228973794</v>
      </c>
      <c r="L866">
        <v>67.879052567052696</v>
      </c>
      <c r="M866">
        <v>965.82139019188003</v>
      </c>
      <c r="N866">
        <v>1.1338719562483099</v>
      </c>
      <c r="O866">
        <v>3.4604711077554602</v>
      </c>
      <c r="P866">
        <v>49.124478906628497</v>
      </c>
      <c r="Q866">
        <v>0.64448739925759901</v>
      </c>
      <c r="R866">
        <v>2015</v>
      </c>
      <c r="S866">
        <v>20.815122641509401</v>
      </c>
      <c r="T866">
        <v>68.2680839622642</v>
      </c>
      <c r="U866">
        <v>966.19180188679195</v>
      </c>
      <c r="V866">
        <v>1.13524888679245</v>
      </c>
      <c r="W866">
        <v>3.3730083613207502</v>
      </c>
      <c r="X866">
        <v>47.397000000000098</v>
      </c>
      <c r="Y866">
        <v>0.64745299999999995</v>
      </c>
      <c r="Z866">
        <v>20.9816973279761</v>
      </c>
      <c r="AA866">
        <v>67.889966207030497</v>
      </c>
      <c r="AB866">
        <v>965.77457711431703</v>
      </c>
      <c r="AC866">
        <v>1.13406956571748</v>
      </c>
      <c r="AD866">
        <v>3.4627302823019002</v>
      </c>
      <c r="AE866">
        <v>49.127045695993097</v>
      </c>
      <c r="AF866">
        <v>0.64518759673899795</v>
      </c>
      <c r="AG866">
        <v>2.8799180761591801E-3</v>
      </c>
      <c r="AH866">
        <v>-1.60754830022277E-4</v>
      </c>
      <c r="AI866" s="1">
        <v>4.8472054113633102E-5</v>
      </c>
      <c r="AJ866">
        <v>-1.7424810183031699E-4</v>
      </c>
      <c r="AK866">
        <v>-6.5242579186192899E-4</v>
      </c>
      <c r="AL866" s="1">
        <v>-5.2247989438257498E-5</v>
      </c>
      <c r="AM866">
        <v>-1.08526184467652E-3</v>
      </c>
      <c r="AO866"/>
      <c r="AP866"/>
      <c r="AR866"/>
      <c r="AS866"/>
      <c r="AU866"/>
      <c r="AV866"/>
      <c r="BA866"/>
      <c r="BB866"/>
    </row>
    <row r="867" spans="1:54" hidden="1" x14ac:dyDescent="0.25">
      <c r="A867">
        <v>2020</v>
      </c>
      <c r="B867" t="s">
        <v>42</v>
      </c>
      <c r="C867" t="s">
        <v>45</v>
      </c>
      <c r="D867">
        <v>21.1957075471698</v>
      </c>
      <c r="E867">
        <v>68.027149056603804</v>
      </c>
      <c r="F867">
        <v>966.28791509433995</v>
      </c>
      <c r="G867">
        <v>1.1337919150943401</v>
      </c>
      <c r="H867">
        <v>3.4717841981132098</v>
      </c>
      <c r="I867">
        <v>48.656999999999996</v>
      </c>
      <c r="J867">
        <v>0.64524499999999996</v>
      </c>
      <c r="K867">
        <v>21.058908423970198</v>
      </c>
      <c r="L867">
        <v>67.875233054681203</v>
      </c>
      <c r="M867">
        <v>965.83274351770604</v>
      </c>
      <c r="N867">
        <v>1.1338150870309101</v>
      </c>
      <c r="O867">
        <v>3.45983805090296</v>
      </c>
      <c r="P867">
        <v>49.126443367889401</v>
      </c>
      <c r="Q867">
        <v>0.64431879361316402</v>
      </c>
      <c r="R867">
        <v>2015</v>
      </c>
      <c r="S867">
        <v>20.815122641509401</v>
      </c>
      <c r="T867">
        <v>68.2680839622642</v>
      </c>
      <c r="U867">
        <v>966.19180188679195</v>
      </c>
      <c r="V867">
        <v>1.13524888679245</v>
      </c>
      <c r="W867">
        <v>3.3730083613207502</v>
      </c>
      <c r="X867">
        <v>47.397000000000098</v>
      </c>
      <c r="Y867">
        <v>0.64745299999999995</v>
      </c>
      <c r="Z867">
        <v>20.9816973279761</v>
      </c>
      <c r="AA867">
        <v>67.889966207030497</v>
      </c>
      <c r="AB867">
        <v>965.77457711431703</v>
      </c>
      <c r="AC867">
        <v>1.13406956571748</v>
      </c>
      <c r="AD867">
        <v>3.4627302823019002</v>
      </c>
      <c r="AE867">
        <v>49.127045695993097</v>
      </c>
      <c r="AF867">
        <v>0.64518759673899795</v>
      </c>
      <c r="AG867">
        <v>3.6799261178543301E-3</v>
      </c>
      <c r="AH867">
        <v>-2.1701516693004301E-4</v>
      </c>
      <c r="AI867" s="1">
        <v>6.0227722666248503E-5</v>
      </c>
      <c r="AJ867">
        <v>-2.2439424728453499E-4</v>
      </c>
      <c r="AK867">
        <v>-8.3524593691739E-4</v>
      </c>
      <c r="AL867" s="1">
        <v>-1.2260621317610299E-5</v>
      </c>
      <c r="AM867">
        <v>-1.3465899379115E-3</v>
      </c>
      <c r="AO867"/>
      <c r="AP867"/>
      <c r="AR867"/>
      <c r="AS867"/>
      <c r="AU867"/>
      <c r="AV867"/>
      <c r="BA867"/>
      <c r="BB867"/>
    </row>
    <row r="868" spans="1:54" hidden="1" x14ac:dyDescent="0.25">
      <c r="A868">
        <v>2021</v>
      </c>
      <c r="B868" t="s">
        <v>42</v>
      </c>
      <c r="C868" t="s">
        <v>45</v>
      </c>
      <c r="D868">
        <v>20.9462169811321</v>
      </c>
      <c r="E868">
        <v>67.862611320754695</v>
      </c>
      <c r="F868">
        <v>966.07283962264205</v>
      </c>
      <c r="G868">
        <v>1.1345131415094301</v>
      </c>
      <c r="H868">
        <v>3.33299441509434</v>
      </c>
      <c r="I868">
        <v>50.377000000000002</v>
      </c>
      <c r="J868">
        <v>0.64648799999999995</v>
      </c>
      <c r="K868">
        <v>21.076414296167499</v>
      </c>
      <c r="L868">
        <v>67.870932993010399</v>
      </c>
      <c r="M868">
        <v>965.84399117328098</v>
      </c>
      <c r="N868">
        <v>1.1337550682170401</v>
      </c>
      <c r="O868">
        <v>3.4591677804250098</v>
      </c>
      <c r="P868">
        <v>49.129461133938499</v>
      </c>
      <c r="Q868">
        <v>0.64415268651717705</v>
      </c>
      <c r="R868">
        <v>2015</v>
      </c>
      <c r="S868">
        <v>20.815122641509401</v>
      </c>
      <c r="T868">
        <v>68.2680839622642</v>
      </c>
      <c r="U868">
        <v>966.19180188679195</v>
      </c>
      <c r="V868">
        <v>1.13524888679245</v>
      </c>
      <c r="W868">
        <v>3.3730083613207502</v>
      </c>
      <c r="X868">
        <v>47.397000000000098</v>
      </c>
      <c r="Y868">
        <v>0.64745299999999995</v>
      </c>
      <c r="Z868">
        <v>20.9816973279761</v>
      </c>
      <c r="AA868">
        <v>67.889966207030497</v>
      </c>
      <c r="AB868">
        <v>965.77457711431703</v>
      </c>
      <c r="AC868">
        <v>1.13406956571748</v>
      </c>
      <c r="AD868">
        <v>3.4627302823019002</v>
      </c>
      <c r="AE868">
        <v>49.127045695993097</v>
      </c>
      <c r="AF868">
        <v>0.64518759673899795</v>
      </c>
      <c r="AG868">
        <v>4.5142662536202397E-3</v>
      </c>
      <c r="AH868">
        <v>-2.8035385909667298E-4</v>
      </c>
      <c r="AI868" s="1">
        <v>7.1873976193778598E-5</v>
      </c>
      <c r="AJ868">
        <v>-2.7731764429462499E-4</v>
      </c>
      <c r="AK868">
        <v>-1.02881298468287E-3</v>
      </c>
      <c r="AL868" s="1">
        <v>4.9167172809293099E-5</v>
      </c>
      <c r="AM868">
        <v>-1.6040454389578099E-3</v>
      </c>
      <c r="AO868"/>
      <c r="AP868"/>
      <c r="AR868"/>
      <c r="AS868"/>
      <c r="AU868"/>
      <c r="AV868"/>
      <c r="BA868"/>
      <c r="BB868"/>
    </row>
    <row r="869" spans="1:54" hidden="1" x14ac:dyDescent="0.25">
      <c r="A869">
        <v>2022</v>
      </c>
      <c r="B869" t="s">
        <v>42</v>
      </c>
      <c r="C869" t="s">
        <v>45</v>
      </c>
      <c r="D869">
        <v>20.807962264151001</v>
      </c>
      <c r="E869">
        <v>68.248911320754701</v>
      </c>
      <c r="F869">
        <v>965.77106603773598</v>
      </c>
      <c r="G869">
        <v>1.13478688679245</v>
      </c>
      <c r="H869">
        <v>3.44063719811321</v>
      </c>
      <c r="I869">
        <v>48.436999999999998</v>
      </c>
      <c r="J869">
        <v>0.65040600000000004</v>
      </c>
      <c r="K869">
        <v>21.094664859926301</v>
      </c>
      <c r="L869">
        <v>67.866130327866102</v>
      </c>
      <c r="M869">
        <v>965.85515031219597</v>
      </c>
      <c r="N869">
        <v>1.1336918183785001</v>
      </c>
      <c r="O869">
        <v>3.4584553421520501</v>
      </c>
      <c r="P869">
        <v>49.133537625449399</v>
      </c>
      <c r="Q869">
        <v>0.64398903849867795</v>
      </c>
      <c r="R869">
        <v>2015</v>
      </c>
      <c r="S869">
        <v>20.815122641509401</v>
      </c>
      <c r="T869">
        <v>68.2680839622642</v>
      </c>
      <c r="U869">
        <v>966.19180188679195</v>
      </c>
      <c r="V869">
        <v>1.13524888679245</v>
      </c>
      <c r="W869">
        <v>3.3730083613207502</v>
      </c>
      <c r="X869">
        <v>47.397000000000098</v>
      </c>
      <c r="Y869">
        <v>0.64745299999999995</v>
      </c>
      <c r="Z869">
        <v>20.9816973279761</v>
      </c>
      <c r="AA869">
        <v>67.889966207030497</v>
      </c>
      <c r="AB869">
        <v>965.77457711431703</v>
      </c>
      <c r="AC869">
        <v>1.13406956571748</v>
      </c>
      <c r="AD869">
        <v>3.4627302823019002</v>
      </c>
      <c r="AE869">
        <v>49.127045695993097</v>
      </c>
      <c r="AF869">
        <v>0.64518759673899795</v>
      </c>
      <c r="AG869">
        <v>5.3840988259606804E-3</v>
      </c>
      <c r="AH869">
        <v>-3.5109575827081398E-4</v>
      </c>
      <c r="AI869" s="1">
        <v>8.3428576179910696E-5</v>
      </c>
      <c r="AJ869">
        <v>-3.3309009463886502E-4</v>
      </c>
      <c r="AK869">
        <v>-1.2345576470947999E-3</v>
      </c>
      <c r="AL869">
        <v>1.32145732849719E-4</v>
      </c>
      <c r="AM869">
        <v>-1.8576895253078101E-3</v>
      </c>
      <c r="AO869"/>
      <c r="AP869"/>
      <c r="AR869"/>
      <c r="AS869"/>
      <c r="AU869"/>
      <c r="AV869"/>
      <c r="BA869"/>
      <c r="BB869"/>
    </row>
    <row r="870" spans="1:54" hidden="1" x14ac:dyDescent="0.25">
      <c r="A870">
        <v>2023</v>
      </c>
      <c r="B870" t="s">
        <v>42</v>
      </c>
      <c r="C870" t="s">
        <v>45</v>
      </c>
      <c r="D870">
        <v>20.992735849056601</v>
      </c>
      <c r="E870">
        <v>67.965477358490602</v>
      </c>
      <c r="F870">
        <v>965.86029245282998</v>
      </c>
      <c r="G870">
        <v>1.1342168207547201</v>
      </c>
      <c r="H870">
        <v>3.5000449622641501</v>
      </c>
      <c r="I870">
        <v>48.86</v>
      </c>
      <c r="J870">
        <v>0.64269500000000002</v>
      </c>
      <c r="K870">
        <v>21.113684461201998</v>
      </c>
      <c r="L870">
        <v>67.860803005073905</v>
      </c>
      <c r="M870">
        <v>965.86623808803995</v>
      </c>
      <c r="N870">
        <v>1.1336252560870701</v>
      </c>
      <c r="O870">
        <v>3.45769578191454</v>
      </c>
      <c r="P870">
        <v>49.138678263095699</v>
      </c>
      <c r="Q870">
        <v>0.64382781008670698</v>
      </c>
      <c r="R870">
        <v>2015</v>
      </c>
      <c r="S870">
        <v>20.815122641509401</v>
      </c>
      <c r="T870">
        <v>68.2680839622642</v>
      </c>
      <c r="U870">
        <v>966.19180188679195</v>
      </c>
      <c r="V870">
        <v>1.13524888679245</v>
      </c>
      <c r="W870">
        <v>3.3730083613207502</v>
      </c>
      <c r="X870">
        <v>47.397000000000098</v>
      </c>
      <c r="Y870">
        <v>0.64745299999999995</v>
      </c>
      <c r="Z870">
        <v>20.9816973279761</v>
      </c>
      <c r="AA870">
        <v>67.889966207030497</v>
      </c>
      <c r="AB870">
        <v>965.77457711431703</v>
      </c>
      <c r="AC870">
        <v>1.13406956571748</v>
      </c>
      <c r="AD870">
        <v>3.4627302823019002</v>
      </c>
      <c r="AE870">
        <v>49.127045695993097</v>
      </c>
      <c r="AF870">
        <v>0.64518759673899795</v>
      </c>
      <c r="AG870">
        <v>6.2905841773799199E-3</v>
      </c>
      <c r="AH870">
        <v>-4.29565716201741E-4</v>
      </c>
      <c r="AI870" s="1">
        <v>9.49092841070371E-5</v>
      </c>
      <c r="AJ870">
        <v>-3.9178340009631099E-4</v>
      </c>
      <c r="AK870">
        <v>-1.45391063609112E-3</v>
      </c>
      <c r="AL870">
        <v>2.3678539871006799E-4</v>
      </c>
      <c r="AM870">
        <v>-2.1075833744544099E-3</v>
      </c>
      <c r="AO870"/>
      <c r="AP870"/>
      <c r="AR870"/>
      <c r="AS870"/>
      <c r="AU870"/>
      <c r="AV870"/>
      <c r="BA870"/>
      <c r="BB870"/>
    </row>
    <row r="871" spans="1:54" hidden="1" x14ac:dyDescent="0.25">
      <c r="A871">
        <v>2024</v>
      </c>
      <c r="B871" t="s">
        <v>42</v>
      </c>
      <c r="C871" t="s">
        <v>45</v>
      </c>
      <c r="D871">
        <v>21.0878396226415</v>
      </c>
      <c r="E871">
        <v>67.929313207547196</v>
      </c>
      <c r="F871">
        <v>966.09834905660398</v>
      </c>
      <c r="G871">
        <v>1.13398018867925</v>
      </c>
      <c r="H871">
        <v>3.4557640849056601</v>
      </c>
      <c r="I871">
        <v>50.259</v>
      </c>
      <c r="J871">
        <v>0.64310100000000003</v>
      </c>
      <c r="K871">
        <v>21.1334974459498</v>
      </c>
      <c r="L871">
        <v>67.854928970459596</v>
      </c>
      <c r="M871">
        <v>965.87727165439901</v>
      </c>
      <c r="N871">
        <v>1.13355529991454</v>
      </c>
      <c r="O871">
        <v>3.4568841455429302</v>
      </c>
      <c r="P871">
        <v>49.144888467551098</v>
      </c>
      <c r="Q871">
        <v>0.64366896181030497</v>
      </c>
      <c r="R871">
        <v>2015</v>
      </c>
      <c r="S871">
        <v>20.815122641509401</v>
      </c>
      <c r="T871">
        <v>68.2680839622642</v>
      </c>
      <c r="U871">
        <v>966.19180188679195</v>
      </c>
      <c r="V871">
        <v>1.13524888679245</v>
      </c>
      <c r="W871">
        <v>3.3730083613207502</v>
      </c>
      <c r="X871">
        <v>47.397000000000098</v>
      </c>
      <c r="Y871">
        <v>0.64745299999999995</v>
      </c>
      <c r="Z871">
        <v>20.9816973279761</v>
      </c>
      <c r="AA871">
        <v>67.889966207030497</v>
      </c>
      <c r="AB871">
        <v>965.77457711431703</v>
      </c>
      <c r="AC871">
        <v>1.13406956571748</v>
      </c>
      <c r="AD871">
        <v>3.4627302823019002</v>
      </c>
      <c r="AE871">
        <v>49.127045695993097</v>
      </c>
      <c r="AF871">
        <v>0.64518759673899795</v>
      </c>
      <c r="AG871">
        <v>7.23488265038226E-3</v>
      </c>
      <c r="AH871">
        <v>-5.1608858463851896E-4</v>
      </c>
      <c r="AI871">
        <v>1.06333861457903E-4</v>
      </c>
      <c r="AJ871">
        <v>-4.5346936244504502E-4</v>
      </c>
      <c r="AK871">
        <v>-1.68830266360826E-3</v>
      </c>
      <c r="AL871">
        <v>3.6319651029789301E-4</v>
      </c>
      <c r="AM871">
        <v>-2.3537881638901301E-3</v>
      </c>
      <c r="AO871"/>
      <c r="AP871"/>
      <c r="AR871"/>
      <c r="AS871"/>
      <c r="AU871"/>
      <c r="AV871"/>
      <c r="BA871"/>
      <c r="BB871"/>
    </row>
    <row r="872" spans="1:54" hidden="1" x14ac:dyDescent="0.25">
      <c r="A872">
        <v>2025</v>
      </c>
      <c r="B872" t="s">
        <v>42</v>
      </c>
      <c r="C872" t="s">
        <v>45</v>
      </c>
      <c r="D872">
        <v>21.170103773584898</v>
      </c>
      <c r="E872">
        <v>68.441492452830204</v>
      </c>
      <c r="F872">
        <v>965.67190566037698</v>
      </c>
      <c r="G872">
        <v>1.13308174528302</v>
      </c>
      <c r="H872">
        <v>3.4914115377358499</v>
      </c>
      <c r="I872">
        <v>49.594000000000101</v>
      </c>
      <c r="J872">
        <v>0.63845700000000005</v>
      </c>
      <c r="K872">
        <v>21.154128160125001</v>
      </c>
      <c r="L872">
        <v>67.848486169848897</v>
      </c>
      <c r="M872">
        <v>965.88826816486505</v>
      </c>
      <c r="N872">
        <v>1.1334818684326999</v>
      </c>
      <c r="O872">
        <v>3.45601547886766</v>
      </c>
      <c r="P872">
        <v>49.152173659489399</v>
      </c>
      <c r="Q872">
        <v>0.64351245419851399</v>
      </c>
      <c r="R872">
        <v>2015</v>
      </c>
      <c r="S872">
        <v>20.815122641509401</v>
      </c>
      <c r="T872">
        <v>68.2680839622642</v>
      </c>
      <c r="U872">
        <v>966.19180188679195</v>
      </c>
      <c r="V872">
        <v>1.13524888679245</v>
      </c>
      <c r="W872">
        <v>3.3730083613207502</v>
      </c>
      <c r="X872">
        <v>47.397000000000098</v>
      </c>
      <c r="Y872">
        <v>0.64745299999999995</v>
      </c>
      <c r="Z872">
        <v>20.9816973279761</v>
      </c>
      <c r="AA872">
        <v>67.889966207030497</v>
      </c>
      <c r="AB872">
        <v>965.77457711431703</v>
      </c>
      <c r="AC872">
        <v>1.13406956571748</v>
      </c>
      <c r="AD872">
        <v>3.4627302823019002</v>
      </c>
      <c r="AE872">
        <v>49.127045695993097</v>
      </c>
      <c r="AF872">
        <v>0.64518759673899795</v>
      </c>
      <c r="AG872">
        <v>8.2181545874719705E-3</v>
      </c>
      <c r="AH872">
        <v>-6.1098921532958699E-4</v>
      </c>
      <c r="AI872">
        <v>1.17720069715961E-4</v>
      </c>
      <c r="AJ872">
        <v>-5.1821978346353796E-4</v>
      </c>
      <c r="AK872">
        <v>-1.9391644415830201E-3</v>
      </c>
      <c r="AL872">
        <v>5.1148940752031801E-4</v>
      </c>
      <c r="AM872">
        <v>-2.5963650711068498E-3</v>
      </c>
      <c r="AO872"/>
      <c r="AP872"/>
      <c r="AR872"/>
      <c r="AS872"/>
      <c r="AU872"/>
      <c r="AV872"/>
      <c r="BA872"/>
      <c r="BB872"/>
    </row>
    <row r="873" spans="1:54" hidden="1" x14ac:dyDescent="0.25">
      <c r="A873">
        <v>2026</v>
      </c>
      <c r="B873" t="s">
        <v>42</v>
      </c>
      <c r="C873" t="s">
        <v>45</v>
      </c>
      <c r="D873">
        <v>21.466792452830202</v>
      </c>
      <c r="E873">
        <v>68.457412264150904</v>
      </c>
      <c r="F873">
        <v>965.95562264150897</v>
      </c>
      <c r="G873">
        <v>1.1321657452830201</v>
      </c>
      <c r="H873">
        <v>3.4538466320754702</v>
      </c>
      <c r="I873">
        <v>50.429000000000002</v>
      </c>
      <c r="J873">
        <v>0.64070700000000003</v>
      </c>
      <c r="K873">
        <v>21.175635308973799</v>
      </c>
      <c r="L873">
        <v>67.841418540777099</v>
      </c>
      <c r="M873">
        <v>965.89924135176102</v>
      </c>
      <c r="N873">
        <v>1.1334047383936601</v>
      </c>
      <c r="O873">
        <v>3.45508353580759</v>
      </c>
      <c r="P873">
        <v>49.1606270883752</v>
      </c>
      <c r="Q873">
        <v>0.64335861488956503</v>
      </c>
      <c r="R873">
        <v>2015</v>
      </c>
      <c r="S873">
        <v>20.815122641509401</v>
      </c>
      <c r="T873">
        <v>68.2680839622642</v>
      </c>
      <c r="U873">
        <v>966.19180188679195</v>
      </c>
      <c r="V873">
        <v>1.13524888679245</v>
      </c>
      <c r="W873">
        <v>3.3730083613207502</v>
      </c>
      <c r="X873">
        <v>47.397000000000098</v>
      </c>
      <c r="Y873">
        <v>0.64745299999999995</v>
      </c>
      <c r="Z873">
        <v>20.9816973279761</v>
      </c>
      <c r="AA873">
        <v>67.889966207030497</v>
      </c>
      <c r="AB873">
        <v>965.77457711431703</v>
      </c>
      <c r="AC873">
        <v>1.13406956571748</v>
      </c>
      <c r="AD873">
        <v>3.4627302823019002</v>
      </c>
      <c r="AE873">
        <v>49.127045695993097</v>
      </c>
      <c r="AF873">
        <v>0.64518759673899795</v>
      </c>
      <c r="AG873">
        <v>9.2431979151220596E-3</v>
      </c>
      <c r="AH873">
        <v>-7.1509339252465902E-4</v>
      </c>
      <c r="AI873">
        <v>1.2908212785664401E-4</v>
      </c>
      <c r="AJ873">
        <v>-5.86231518692069E-4</v>
      </c>
      <c r="AK873">
        <v>-2.2082997724040699E-3</v>
      </c>
      <c r="AL873">
        <v>6.8356221926942605E-4</v>
      </c>
      <c r="AM873">
        <v>-2.8348062775505698E-3</v>
      </c>
      <c r="AO873"/>
      <c r="AP873"/>
      <c r="AR873"/>
      <c r="AS873"/>
      <c r="AU873"/>
      <c r="AV873"/>
      <c r="BA873"/>
      <c r="BB873"/>
    </row>
    <row r="874" spans="1:54" hidden="1" x14ac:dyDescent="0.25">
      <c r="A874">
        <v>2027</v>
      </c>
      <c r="B874" t="s">
        <v>42</v>
      </c>
      <c r="C874" t="s">
        <v>45</v>
      </c>
      <c r="D874">
        <v>21.207339622641499</v>
      </c>
      <c r="E874">
        <v>67.318211320754699</v>
      </c>
      <c r="F874">
        <v>965.79816981132103</v>
      </c>
      <c r="G874">
        <v>1.1332752358490601</v>
      </c>
      <c r="H874">
        <v>3.4782108018867901</v>
      </c>
      <c r="I874">
        <v>49.460999999999999</v>
      </c>
      <c r="J874">
        <v>0.64781100000000003</v>
      </c>
      <c r="K874">
        <v>21.198023460925601</v>
      </c>
      <c r="L874">
        <v>67.833721514351197</v>
      </c>
      <c r="M874">
        <v>965.91017305691003</v>
      </c>
      <c r="N874">
        <v>1.1333238737929601</v>
      </c>
      <c r="O874">
        <v>3.4540915427247101</v>
      </c>
      <c r="P874">
        <v>49.170309628575602</v>
      </c>
      <c r="Q874">
        <v>0.64320777940905005</v>
      </c>
      <c r="R874">
        <v>2015</v>
      </c>
      <c r="S874">
        <v>20.815122641509401</v>
      </c>
      <c r="T874">
        <v>68.2680839622642</v>
      </c>
      <c r="U874">
        <v>966.19180188679195</v>
      </c>
      <c r="V874">
        <v>1.13524888679245</v>
      </c>
      <c r="W874">
        <v>3.3730083613207502</v>
      </c>
      <c r="X874">
        <v>47.397000000000098</v>
      </c>
      <c r="Y874">
        <v>0.64745299999999995</v>
      </c>
      <c r="Z874">
        <v>20.9816973279761</v>
      </c>
      <c r="AA874">
        <v>67.889966207030497</v>
      </c>
      <c r="AB874">
        <v>965.77457711431703</v>
      </c>
      <c r="AC874">
        <v>1.13406956571748</v>
      </c>
      <c r="AD874">
        <v>3.4627302823019002</v>
      </c>
      <c r="AE874">
        <v>49.127045695993097</v>
      </c>
      <c r="AF874">
        <v>0.64518759673899795</v>
      </c>
      <c r="AG874">
        <v>1.03102303673509E-2</v>
      </c>
      <c r="AH874">
        <v>-8.2846841472498998E-4</v>
      </c>
      <c r="AI874">
        <v>1.4040123420777401E-4</v>
      </c>
      <c r="AJ874">
        <v>-6.5753631616722295E-4</v>
      </c>
      <c r="AK874">
        <v>-2.49477691674104E-3</v>
      </c>
      <c r="AL874">
        <v>8.80654066809783E-4</v>
      </c>
      <c r="AM874">
        <v>-3.0685917397596601E-3</v>
      </c>
      <c r="AO874"/>
      <c r="AP874"/>
      <c r="AR874"/>
      <c r="AS874"/>
      <c r="AU874"/>
      <c r="AV874"/>
      <c r="BA874"/>
      <c r="BB874"/>
    </row>
    <row r="875" spans="1:54" hidden="1" x14ac:dyDescent="0.25">
      <c r="A875">
        <v>2028</v>
      </c>
      <c r="B875" t="s">
        <v>42</v>
      </c>
      <c r="C875" t="s">
        <v>45</v>
      </c>
      <c r="D875">
        <v>21.291349056603799</v>
      </c>
      <c r="E875">
        <v>67.456227358490594</v>
      </c>
      <c r="F875">
        <v>965.84959433962297</v>
      </c>
      <c r="G875">
        <v>1.1329412547169799</v>
      </c>
      <c r="H875">
        <v>3.4140709622641499</v>
      </c>
      <c r="I875">
        <v>49.628999999999998</v>
      </c>
      <c r="J875">
        <v>0.649536</v>
      </c>
      <c r="K875">
        <v>21.221235756709799</v>
      </c>
      <c r="L875">
        <v>67.825450276754694</v>
      </c>
      <c r="M875">
        <v>965.92103259814803</v>
      </c>
      <c r="N875">
        <v>1.1332394740674601</v>
      </c>
      <c r="O875">
        <v>3.4530487541141901</v>
      </c>
      <c r="P875">
        <v>49.181178138117602</v>
      </c>
      <c r="Q875">
        <v>0.64305992011704705</v>
      </c>
      <c r="R875">
        <v>2015</v>
      </c>
      <c r="S875">
        <v>20.815122641509401</v>
      </c>
      <c r="T875">
        <v>68.2680839622642</v>
      </c>
      <c r="U875">
        <v>966.19180188679195</v>
      </c>
      <c r="V875">
        <v>1.13524888679245</v>
      </c>
      <c r="W875">
        <v>3.3730083613207502</v>
      </c>
      <c r="X875">
        <v>47.397000000000098</v>
      </c>
      <c r="Y875">
        <v>0.64745299999999995</v>
      </c>
      <c r="Z875">
        <v>20.9816973279761</v>
      </c>
      <c r="AA875">
        <v>67.889966207030497</v>
      </c>
      <c r="AB875">
        <v>965.77457711431703</v>
      </c>
      <c r="AC875">
        <v>1.13406956571748</v>
      </c>
      <c r="AD875">
        <v>3.4627302823019002</v>
      </c>
      <c r="AE875">
        <v>49.127045695993097</v>
      </c>
      <c r="AF875">
        <v>0.64518759673899795</v>
      </c>
      <c r="AG875">
        <v>1.1416541997980201E-2</v>
      </c>
      <c r="AH875">
        <v>-9.5030140505706002E-4</v>
      </c>
      <c r="AI875">
        <v>1.5164561927961099E-4</v>
      </c>
      <c r="AJ875">
        <v>-7.3195831641095202E-4</v>
      </c>
      <c r="AK875">
        <v>-2.7959232739528501E-3</v>
      </c>
      <c r="AL875">
        <v>1.1018867786075201E-3</v>
      </c>
      <c r="AM875">
        <v>-3.2977642978643802E-3</v>
      </c>
      <c r="AO875"/>
      <c r="AP875"/>
      <c r="AR875"/>
      <c r="AS875"/>
      <c r="AU875"/>
      <c r="AV875"/>
      <c r="BA875"/>
      <c r="BB875"/>
    </row>
    <row r="876" spans="1:54" hidden="1" x14ac:dyDescent="0.25">
      <c r="A876">
        <v>2029</v>
      </c>
      <c r="B876" t="s">
        <v>42</v>
      </c>
      <c r="C876" t="s">
        <v>45</v>
      </c>
      <c r="D876">
        <v>21.226754716981201</v>
      </c>
      <c r="E876">
        <v>67.4905716981132</v>
      </c>
      <c r="F876">
        <v>965.99522641509498</v>
      </c>
      <c r="G876">
        <v>1.13334514150943</v>
      </c>
      <c r="H876">
        <v>3.4823143679245301</v>
      </c>
      <c r="I876">
        <v>48.274000000000001</v>
      </c>
      <c r="J876">
        <v>0.64931499999999998</v>
      </c>
      <c r="K876">
        <v>21.245215337056099</v>
      </c>
      <c r="L876">
        <v>67.816660014170907</v>
      </c>
      <c r="M876">
        <v>965.93178929330804</v>
      </c>
      <c r="N876">
        <v>1.1331517386540499</v>
      </c>
      <c r="O876">
        <v>3.4519644244712002</v>
      </c>
      <c r="P876">
        <v>49.1931894750279</v>
      </c>
      <c r="Q876">
        <v>0.64291500937363699</v>
      </c>
      <c r="R876">
        <v>2015</v>
      </c>
      <c r="S876">
        <v>20.815122641509401</v>
      </c>
      <c r="T876">
        <v>68.2680839622642</v>
      </c>
      <c r="U876">
        <v>966.19180188679195</v>
      </c>
      <c r="V876">
        <v>1.13524888679245</v>
      </c>
      <c r="W876">
        <v>3.3730083613207502</v>
      </c>
      <c r="X876">
        <v>47.397000000000098</v>
      </c>
      <c r="Y876">
        <v>0.64745299999999995</v>
      </c>
      <c r="Z876">
        <v>20.9816973279761</v>
      </c>
      <c r="AA876">
        <v>67.889966207030497</v>
      </c>
      <c r="AB876">
        <v>965.77457711431703</v>
      </c>
      <c r="AC876">
        <v>1.13406956571748</v>
      </c>
      <c r="AD876">
        <v>3.4627302823019002</v>
      </c>
      <c r="AE876">
        <v>49.127045695993097</v>
      </c>
      <c r="AF876">
        <v>0.64518759673899795</v>
      </c>
      <c r="AG876">
        <v>1.2559422860831899E-2</v>
      </c>
      <c r="AH876">
        <v>-1.0797794866479801E-3</v>
      </c>
      <c r="AI876">
        <v>1.62783513582185E-4</v>
      </c>
      <c r="AJ876">
        <v>-8.0932165994618602E-4</v>
      </c>
      <c r="AK876">
        <v>-3.1090662433992801E-3</v>
      </c>
      <c r="AL876">
        <v>1.3463821831283501E-3</v>
      </c>
      <c r="AM876">
        <v>-3.5223667919967302E-3</v>
      </c>
      <c r="AO876"/>
      <c r="AP876"/>
      <c r="AR876"/>
      <c r="AS876"/>
      <c r="AU876"/>
      <c r="AV876"/>
      <c r="BA876"/>
      <c r="BB876"/>
    </row>
    <row r="877" spans="1:54" hidden="1" x14ac:dyDescent="0.25">
      <c r="A877">
        <v>2030</v>
      </c>
      <c r="B877" t="s">
        <v>42</v>
      </c>
      <c r="C877" t="s">
        <v>45</v>
      </c>
      <c r="D877">
        <v>21.275603773584901</v>
      </c>
      <c r="E877">
        <v>67.615618867924496</v>
      </c>
      <c r="F877">
        <v>966.09883018867902</v>
      </c>
      <c r="G877">
        <v>1.13319628301887</v>
      </c>
      <c r="H877">
        <v>3.4401722264151</v>
      </c>
      <c r="I877">
        <v>48.314</v>
      </c>
      <c r="J877">
        <v>0.64496100000000001</v>
      </c>
      <c r="K877">
        <v>21.2699053426939</v>
      </c>
      <c r="L877">
        <v>67.807405912783395</v>
      </c>
      <c r="M877">
        <v>965.94241246022398</v>
      </c>
      <c r="N877">
        <v>1.1330608669896201</v>
      </c>
      <c r="O877">
        <v>3.4508478082909102</v>
      </c>
      <c r="P877">
        <v>49.206300497333601</v>
      </c>
      <c r="Q877">
        <v>0.64277301953889598</v>
      </c>
      <c r="R877">
        <v>2015</v>
      </c>
      <c r="S877">
        <v>20.815122641509401</v>
      </c>
      <c r="T877">
        <v>68.2680839622642</v>
      </c>
      <c r="U877">
        <v>966.19180188679195</v>
      </c>
      <c r="V877">
        <v>1.13524888679245</v>
      </c>
      <c r="W877">
        <v>3.3730083613207502</v>
      </c>
      <c r="X877">
        <v>47.397000000000098</v>
      </c>
      <c r="Y877">
        <v>0.64745299999999995</v>
      </c>
      <c r="Z877">
        <v>20.9816973279761</v>
      </c>
      <c r="AA877">
        <v>67.889966207030497</v>
      </c>
      <c r="AB877">
        <v>965.77457711431703</v>
      </c>
      <c r="AC877">
        <v>1.13406956571748</v>
      </c>
      <c r="AD877">
        <v>3.4627302823019002</v>
      </c>
      <c r="AE877">
        <v>49.127045695993097</v>
      </c>
      <c r="AF877">
        <v>0.64518759673899795</v>
      </c>
      <c r="AG877">
        <v>1.37361630097268E-2</v>
      </c>
      <c r="AH877">
        <v>-1.2160897826246401E-3</v>
      </c>
      <c r="AI877">
        <v>1.7378314762540401E-4</v>
      </c>
      <c r="AJ877">
        <v>-8.8945048729546295E-4</v>
      </c>
      <c r="AK877">
        <v>-3.4315332244391201E-3</v>
      </c>
      <c r="AL877">
        <v>1.6132621088378199E-3</v>
      </c>
      <c r="AM877">
        <v>-3.7424420622876298E-3</v>
      </c>
      <c r="AO877"/>
      <c r="AP877"/>
      <c r="AR877"/>
      <c r="AS877"/>
      <c r="AU877"/>
      <c r="AV877"/>
      <c r="BA877"/>
      <c r="BB877"/>
    </row>
    <row r="878" spans="1:54" hidden="1" x14ac:dyDescent="0.25">
      <c r="A878">
        <v>2031</v>
      </c>
      <c r="B878" t="s">
        <v>42</v>
      </c>
      <c r="C878" t="s">
        <v>45</v>
      </c>
      <c r="D878">
        <v>21.043830188679301</v>
      </c>
      <c r="E878">
        <v>67.972181132075505</v>
      </c>
      <c r="F878">
        <v>965.82661320754698</v>
      </c>
      <c r="G878">
        <v>1.1338163207547201</v>
      </c>
      <c r="H878">
        <v>3.4518413773584902</v>
      </c>
      <c r="I878">
        <v>49.497</v>
      </c>
      <c r="J878">
        <v>0.64246599999999998</v>
      </c>
      <c r="K878">
        <v>21.295248914352801</v>
      </c>
      <c r="L878">
        <v>67.797743158775603</v>
      </c>
      <c r="M878">
        <v>965.95287141673202</v>
      </c>
      <c r="N878">
        <v>1.1329670585110401</v>
      </c>
      <c r="O878">
        <v>3.4497081600684898</v>
      </c>
      <c r="P878">
        <v>49.220468063061503</v>
      </c>
      <c r="Q878">
        <v>0.642633922972904</v>
      </c>
      <c r="R878">
        <v>2015</v>
      </c>
      <c r="S878">
        <v>20.815122641509401</v>
      </c>
      <c r="T878">
        <v>68.2680839622642</v>
      </c>
      <c r="U878">
        <v>966.19180188679195</v>
      </c>
      <c r="V878">
        <v>1.13524888679245</v>
      </c>
      <c r="W878">
        <v>3.3730083613207502</v>
      </c>
      <c r="X878">
        <v>47.397000000000098</v>
      </c>
      <c r="Y878">
        <v>0.64745299999999995</v>
      </c>
      <c r="Z878">
        <v>20.9816973279761</v>
      </c>
      <c r="AA878">
        <v>67.889966207030497</v>
      </c>
      <c r="AB878">
        <v>965.77457711431703</v>
      </c>
      <c r="AC878">
        <v>1.13406956571748</v>
      </c>
      <c r="AD878">
        <v>3.4627302823019002</v>
      </c>
      <c r="AE878">
        <v>49.127045695993097</v>
      </c>
      <c r="AF878">
        <v>0.64518759673899795</v>
      </c>
      <c r="AG878">
        <v>1.49440524984877E-2</v>
      </c>
      <c r="AH878">
        <v>-1.3584194161131199E-3</v>
      </c>
      <c r="AI878">
        <v>1.8461275192012199E-4</v>
      </c>
      <c r="AJ878">
        <v>-9.7216893898093004E-4</v>
      </c>
      <c r="AK878">
        <v>-3.7606516164315298E-3</v>
      </c>
      <c r="AL878">
        <v>1.9016483842017699E-3</v>
      </c>
      <c r="AM878">
        <v>-3.9580329488682203E-3</v>
      </c>
      <c r="AO878"/>
      <c r="AP878"/>
      <c r="AR878"/>
      <c r="AS878"/>
      <c r="AU878"/>
      <c r="AV878"/>
      <c r="BA878"/>
      <c r="BB878"/>
    </row>
    <row r="879" spans="1:54" hidden="1" x14ac:dyDescent="0.25">
      <c r="A879">
        <v>2032</v>
      </c>
      <c r="B879" t="s">
        <v>42</v>
      </c>
      <c r="C879" t="s">
        <v>45</v>
      </c>
      <c r="D879">
        <v>21.321122641509501</v>
      </c>
      <c r="E879">
        <v>68.147099999999995</v>
      </c>
      <c r="F879">
        <v>966.03201886792499</v>
      </c>
      <c r="G879">
        <v>1.13294678301887</v>
      </c>
      <c r="H879">
        <v>3.4747821037735802</v>
      </c>
      <c r="I879">
        <v>48.760000000000097</v>
      </c>
      <c r="J879">
        <v>0.63619000000000003</v>
      </c>
      <c r="K879">
        <v>21.321189192762098</v>
      </c>
      <c r="L879">
        <v>67.787726938331005</v>
      </c>
      <c r="M879">
        <v>965.96313548066598</v>
      </c>
      <c r="N879">
        <v>1.1328705126551999</v>
      </c>
      <c r="O879">
        <v>3.4485547342991199</v>
      </c>
      <c r="P879">
        <v>49.235649030238598</v>
      </c>
      <c r="Q879">
        <v>0.64249769203574003</v>
      </c>
      <c r="R879">
        <v>2015</v>
      </c>
      <c r="S879">
        <v>20.815122641509401</v>
      </c>
      <c r="T879">
        <v>68.2680839622642</v>
      </c>
      <c r="U879">
        <v>966.19180188679195</v>
      </c>
      <c r="V879">
        <v>1.13524888679245</v>
      </c>
      <c r="W879">
        <v>3.3730083613207502</v>
      </c>
      <c r="X879">
        <v>47.397000000000098</v>
      </c>
      <c r="Y879">
        <v>0.64745299999999995</v>
      </c>
      <c r="Z879">
        <v>20.9816973279761</v>
      </c>
      <c r="AA879">
        <v>67.889966207030497</v>
      </c>
      <c r="AB879">
        <v>965.77457711431703</v>
      </c>
      <c r="AC879">
        <v>1.13406956571748</v>
      </c>
      <c r="AD879">
        <v>3.4627302823019002</v>
      </c>
      <c r="AE879">
        <v>49.127045695993097</v>
      </c>
      <c r="AF879">
        <v>0.64518759673899795</v>
      </c>
      <c r="AG879">
        <v>1.6180381380935301E-2</v>
      </c>
      <c r="AH879">
        <v>-1.5059555102403101E-3</v>
      </c>
      <c r="AI879">
        <v>1.9524055697589301E-4</v>
      </c>
      <c r="AJ879">
        <v>-1.05730115552571E-3</v>
      </c>
      <c r="AK879">
        <v>-4.0937488187360602E-3</v>
      </c>
      <c r="AL879">
        <v>2.2106628376862099E-3</v>
      </c>
      <c r="AM879">
        <v>-4.1691822918701197E-3</v>
      </c>
      <c r="AO879"/>
      <c r="AP879"/>
      <c r="AR879"/>
      <c r="AS879"/>
      <c r="AU879"/>
      <c r="AV879"/>
      <c r="BA879"/>
      <c r="BB879"/>
    </row>
    <row r="880" spans="1:54" hidden="1" x14ac:dyDescent="0.25">
      <c r="A880">
        <v>2033</v>
      </c>
      <c r="B880" t="s">
        <v>42</v>
      </c>
      <c r="C880" t="s">
        <v>45</v>
      </c>
      <c r="D880">
        <v>21.2390188679245</v>
      </c>
      <c r="E880">
        <v>68.457109433962302</v>
      </c>
      <c r="F880">
        <v>965.38999056603802</v>
      </c>
      <c r="G880">
        <v>1.1325017641509401</v>
      </c>
      <c r="H880">
        <v>3.47036849528302</v>
      </c>
      <c r="I880">
        <v>50.392000000000003</v>
      </c>
      <c r="J880">
        <v>0.64023699999999995</v>
      </c>
      <c r="K880">
        <v>21.347669318651501</v>
      </c>
      <c r="L880">
        <v>67.777412437633004</v>
      </c>
      <c r="M880">
        <v>965.97317396985898</v>
      </c>
      <c r="N880">
        <v>1.1327714288589701</v>
      </c>
      <c r="O880">
        <v>3.4473967854779701</v>
      </c>
      <c r="P880">
        <v>49.251800256891599</v>
      </c>
      <c r="Q880">
        <v>0.64236429908748205</v>
      </c>
      <c r="R880">
        <v>2015</v>
      </c>
      <c r="S880">
        <v>20.815122641509401</v>
      </c>
      <c r="T880">
        <v>68.2680839622642</v>
      </c>
      <c r="U880">
        <v>966.19180188679195</v>
      </c>
      <c r="V880">
        <v>1.13524888679245</v>
      </c>
      <c r="W880">
        <v>3.3730083613207502</v>
      </c>
      <c r="X880">
        <v>47.397000000000098</v>
      </c>
      <c r="Y880">
        <v>0.64745299999999995</v>
      </c>
      <c r="Z880">
        <v>20.9816973279761</v>
      </c>
      <c r="AA880">
        <v>67.889966207030497</v>
      </c>
      <c r="AB880">
        <v>965.77457711431703</v>
      </c>
      <c r="AC880">
        <v>1.13406956571748</v>
      </c>
      <c r="AD880">
        <v>3.4627302823019002</v>
      </c>
      <c r="AE880">
        <v>49.127045695993097</v>
      </c>
      <c r="AF880">
        <v>0.64518759673899795</v>
      </c>
      <c r="AG880">
        <v>1.7442439710891901E-2</v>
      </c>
      <c r="AH880">
        <v>-1.6578851881333199E-3</v>
      </c>
      <c r="AI880">
        <v>2.0563479330321799E-4</v>
      </c>
      <c r="AJ880">
        <v>-1.14467127745235E-3</v>
      </c>
      <c r="AK880">
        <v>-4.4281522307118796E-3</v>
      </c>
      <c r="AL880">
        <v>2.5394272977563902E-3</v>
      </c>
      <c r="AM880">
        <v>-4.37593293142412E-3</v>
      </c>
      <c r="AO880"/>
      <c r="AP880"/>
      <c r="AR880"/>
      <c r="AS880"/>
      <c r="AU880"/>
      <c r="AV880"/>
      <c r="BA880"/>
      <c r="BB880"/>
    </row>
    <row r="881" spans="1:54" hidden="1" x14ac:dyDescent="0.25">
      <c r="A881">
        <v>2034</v>
      </c>
      <c r="B881" t="s">
        <v>42</v>
      </c>
      <c r="C881" t="s">
        <v>45</v>
      </c>
      <c r="D881">
        <v>21.3798301886793</v>
      </c>
      <c r="E881">
        <v>67.971640566037706</v>
      </c>
      <c r="F881">
        <v>965.88492452830201</v>
      </c>
      <c r="G881">
        <v>1.1325167547169801</v>
      </c>
      <c r="H881">
        <v>3.43954762264151</v>
      </c>
      <c r="I881">
        <v>49.625999999999998</v>
      </c>
      <c r="J881">
        <v>0.64386500000000002</v>
      </c>
      <c r="K881">
        <v>21.374632432750499</v>
      </c>
      <c r="L881">
        <v>67.766854842865101</v>
      </c>
      <c r="M881">
        <v>965.98295620214697</v>
      </c>
      <c r="N881">
        <v>1.1326700065592299</v>
      </c>
      <c r="O881">
        <v>3.4462435681002002</v>
      </c>
      <c r="P881">
        <v>49.268878601047703</v>
      </c>
      <c r="Q881">
        <v>0.64223371648820904</v>
      </c>
      <c r="R881">
        <v>2015</v>
      </c>
      <c r="S881">
        <v>20.815122641509401</v>
      </c>
      <c r="T881">
        <v>68.2680839622642</v>
      </c>
      <c r="U881">
        <v>966.19180188679195</v>
      </c>
      <c r="V881">
        <v>1.13524888679245</v>
      </c>
      <c r="W881">
        <v>3.3730083613207502</v>
      </c>
      <c r="X881">
        <v>47.397000000000098</v>
      </c>
      <c r="Y881">
        <v>0.64745299999999995</v>
      </c>
      <c r="Z881">
        <v>20.9816973279761</v>
      </c>
      <c r="AA881">
        <v>67.889966207030497</v>
      </c>
      <c r="AB881">
        <v>965.77457711431703</v>
      </c>
      <c r="AC881">
        <v>1.13406956571748</v>
      </c>
      <c r="AD881">
        <v>3.4627302823019002</v>
      </c>
      <c r="AE881">
        <v>49.127045695993097</v>
      </c>
      <c r="AF881">
        <v>0.64518759673899795</v>
      </c>
      <c r="AG881">
        <v>1.8727517542178499E-2</v>
      </c>
      <c r="AH881">
        <v>-1.8133955729186301E-3</v>
      </c>
      <c r="AI881">
        <v>2.15763691412358E-4</v>
      </c>
      <c r="AJ881">
        <v>-1.2341034452828001E-3</v>
      </c>
      <c r="AK881">
        <v>-4.7611892517178704E-3</v>
      </c>
      <c r="AL881">
        <v>2.8870635928788901E-3</v>
      </c>
      <c r="AM881">
        <v>-4.5783277076614998E-3</v>
      </c>
      <c r="AO881"/>
      <c r="AP881"/>
      <c r="AR881"/>
      <c r="AS881"/>
      <c r="AU881"/>
      <c r="AV881"/>
      <c r="BA881"/>
      <c r="BB881"/>
    </row>
    <row r="882" spans="1:54" hidden="1" x14ac:dyDescent="0.25">
      <c r="A882">
        <v>2035</v>
      </c>
      <c r="B882" t="s">
        <v>42</v>
      </c>
      <c r="C882" t="s">
        <v>45</v>
      </c>
      <c r="D882">
        <v>21.4567169811321</v>
      </c>
      <c r="E882">
        <v>67.394166037735801</v>
      </c>
      <c r="F882">
        <v>965.75990566037694</v>
      </c>
      <c r="G882">
        <v>1.1320595283018899</v>
      </c>
      <c r="H882">
        <v>3.4570388490566</v>
      </c>
      <c r="I882">
        <v>49.356000000000002</v>
      </c>
      <c r="J882">
        <v>0.642154</v>
      </c>
      <c r="K882">
        <v>21.4020216757885</v>
      </c>
      <c r="L882">
        <v>67.756109340210699</v>
      </c>
      <c r="M882">
        <v>965.99245149536398</v>
      </c>
      <c r="N882">
        <v>1.1325664451928801</v>
      </c>
      <c r="O882">
        <v>3.4451043366610001</v>
      </c>
      <c r="P882">
        <v>49.286840920733603</v>
      </c>
      <c r="Q882">
        <v>0.64210591659799898</v>
      </c>
      <c r="R882">
        <v>2015</v>
      </c>
      <c r="S882">
        <v>20.815122641509401</v>
      </c>
      <c r="T882">
        <v>68.2680839622642</v>
      </c>
      <c r="U882">
        <v>966.19180188679195</v>
      </c>
      <c r="V882">
        <v>1.13524888679245</v>
      </c>
      <c r="W882">
        <v>3.3730083613207502</v>
      </c>
      <c r="X882">
        <v>47.397000000000098</v>
      </c>
      <c r="Y882">
        <v>0.64745299999999995</v>
      </c>
      <c r="Z882">
        <v>20.9816973279761</v>
      </c>
      <c r="AA882">
        <v>67.889966207030497</v>
      </c>
      <c r="AB882">
        <v>965.77457711431703</v>
      </c>
      <c r="AC882">
        <v>1.13406956571748</v>
      </c>
      <c r="AD882">
        <v>3.4627302823019002</v>
      </c>
      <c r="AE882">
        <v>49.127045695993097</v>
      </c>
      <c r="AF882">
        <v>0.64518759673899795</v>
      </c>
      <c r="AG882">
        <v>2.0032904928617399E-2</v>
      </c>
      <c r="AH882">
        <v>-1.9716737877231399E-3</v>
      </c>
      <c r="AI882">
        <v>2.25595481813107E-4</v>
      </c>
      <c r="AJ882">
        <v>-1.3254217995403699E-3</v>
      </c>
      <c r="AK882">
        <v>-5.0901872811137299E-3</v>
      </c>
      <c r="AL882">
        <v>3.2526935515185401E-3</v>
      </c>
      <c r="AM882">
        <v>-4.7764094607137203E-3</v>
      </c>
      <c r="AO882"/>
      <c r="AP882"/>
      <c r="AR882"/>
      <c r="AS882"/>
      <c r="AU882"/>
      <c r="AV882"/>
      <c r="BA882"/>
      <c r="BB882"/>
    </row>
    <row r="883" spans="1:54" hidden="1" x14ac:dyDescent="0.25">
      <c r="A883">
        <v>2036</v>
      </c>
      <c r="B883" t="s">
        <v>42</v>
      </c>
      <c r="C883" t="s">
        <v>45</v>
      </c>
      <c r="D883">
        <v>21.518037735849099</v>
      </c>
      <c r="E883">
        <v>67.454531132075402</v>
      </c>
      <c r="F883">
        <v>966.53319811320796</v>
      </c>
      <c r="G883">
        <v>1.1327141603773601</v>
      </c>
      <c r="H883">
        <v>3.4375144811320801</v>
      </c>
      <c r="I883">
        <v>48.599000000000103</v>
      </c>
      <c r="J883">
        <v>0.640602</v>
      </c>
      <c r="K883">
        <v>21.429780188495101</v>
      </c>
      <c r="L883">
        <v>67.745231115853301</v>
      </c>
      <c r="M883">
        <v>966.00162916734405</v>
      </c>
      <c r="N883">
        <v>1.1324609441967799</v>
      </c>
      <c r="O883">
        <v>3.4439883456555198</v>
      </c>
      <c r="P883">
        <v>49.305644073976303</v>
      </c>
      <c r="Q883">
        <v>0.64198087177693197</v>
      </c>
      <c r="R883">
        <v>2015</v>
      </c>
      <c r="S883">
        <v>20.815122641509401</v>
      </c>
      <c r="T883">
        <v>68.2680839622642</v>
      </c>
      <c r="U883">
        <v>966.19180188679195</v>
      </c>
      <c r="V883">
        <v>1.13524888679245</v>
      </c>
      <c r="W883">
        <v>3.3730083613207502</v>
      </c>
      <c r="X883">
        <v>47.397000000000098</v>
      </c>
      <c r="Y883">
        <v>0.64745299999999995</v>
      </c>
      <c r="Z883">
        <v>20.9816973279761</v>
      </c>
      <c r="AA883">
        <v>67.889966207030497</v>
      </c>
      <c r="AB883">
        <v>965.77457711431703</v>
      </c>
      <c r="AC883">
        <v>1.13406956571748</v>
      </c>
      <c r="AD883">
        <v>3.4627302823019002</v>
      </c>
      <c r="AE883">
        <v>49.127045695993097</v>
      </c>
      <c r="AF883">
        <v>0.64518759673899795</v>
      </c>
      <c r="AG883">
        <v>2.1355891924030101E-2</v>
      </c>
      <c r="AH883">
        <v>-2.1319069556733402E-3</v>
      </c>
      <c r="AI883">
        <v>2.3509839501608E-4</v>
      </c>
      <c r="AJ883">
        <v>-1.41845048074702E-3</v>
      </c>
      <c r="AK883">
        <v>-5.41247371825836E-3</v>
      </c>
      <c r="AL883">
        <v>3.6354390021417602E-3</v>
      </c>
      <c r="AM883">
        <v>-4.9702210307119099E-3</v>
      </c>
      <c r="AO883"/>
      <c r="AP883"/>
      <c r="AR883"/>
      <c r="AS883"/>
      <c r="AU883"/>
      <c r="AV883"/>
      <c r="BA883"/>
      <c r="BB883"/>
    </row>
    <row r="884" spans="1:54" hidden="1" x14ac:dyDescent="0.25">
      <c r="A884">
        <v>2037</v>
      </c>
      <c r="B884" t="s">
        <v>42</v>
      </c>
      <c r="C884" t="s">
        <v>45</v>
      </c>
      <c r="D884">
        <v>21.466113207547199</v>
      </c>
      <c r="E884">
        <v>67.452889622641493</v>
      </c>
      <c r="F884">
        <v>966.10772641509504</v>
      </c>
      <c r="G884">
        <v>1.1324787169811299</v>
      </c>
      <c r="H884">
        <v>3.4837559301886798</v>
      </c>
      <c r="I884">
        <v>49.232999999999997</v>
      </c>
      <c r="J884">
        <v>0.63950799999999997</v>
      </c>
      <c r="K884">
        <v>21.458500985551701</v>
      </c>
      <c r="L884">
        <v>67.733337085848405</v>
      </c>
      <c r="M884">
        <v>966.01073805182295</v>
      </c>
      <c r="N884">
        <v>1.1323513472352</v>
      </c>
      <c r="O884">
        <v>3.4428067689445498</v>
      </c>
      <c r="P884">
        <v>49.325278825839497</v>
      </c>
      <c r="Q884">
        <v>0.64185461802257204</v>
      </c>
      <c r="R884">
        <v>2015</v>
      </c>
      <c r="S884">
        <v>20.815122641509401</v>
      </c>
      <c r="T884">
        <v>68.2680839622642</v>
      </c>
      <c r="U884">
        <v>966.19180188679195</v>
      </c>
      <c r="V884">
        <v>1.13524888679245</v>
      </c>
      <c r="W884">
        <v>3.3730083613207502</v>
      </c>
      <c r="X884">
        <v>47.397000000000098</v>
      </c>
      <c r="Y884">
        <v>0.64745299999999995</v>
      </c>
      <c r="Z884">
        <v>20.9816973279761</v>
      </c>
      <c r="AA884">
        <v>67.889966207030497</v>
      </c>
      <c r="AB884">
        <v>965.77457711431703</v>
      </c>
      <c r="AC884">
        <v>1.13406956571748</v>
      </c>
      <c r="AD884">
        <v>3.4627302823019002</v>
      </c>
      <c r="AE884">
        <v>49.127045695993097</v>
      </c>
      <c r="AF884">
        <v>0.64518759673899795</v>
      </c>
      <c r="AG884">
        <v>2.27247419559241E-2</v>
      </c>
      <c r="AH884">
        <v>-2.30710265349703E-3</v>
      </c>
      <c r="AI884">
        <v>2.44530083005283E-4</v>
      </c>
      <c r="AJ884">
        <v>-1.5150909029037899E-3</v>
      </c>
      <c r="AK884">
        <v>-5.75370061571803E-3</v>
      </c>
      <c r="AL884">
        <v>4.0351119640518098E-3</v>
      </c>
      <c r="AM884">
        <v>-5.1659063709105502E-3</v>
      </c>
      <c r="AO884"/>
      <c r="AP884"/>
      <c r="AR884"/>
      <c r="AS884"/>
      <c r="AU884"/>
      <c r="AV884"/>
      <c r="BA884"/>
      <c r="BB884"/>
    </row>
    <row r="885" spans="1:54" hidden="1" x14ac:dyDescent="0.25">
      <c r="A885">
        <v>2038</v>
      </c>
      <c r="B885" t="s">
        <v>42</v>
      </c>
      <c r="C885" t="s">
        <v>45</v>
      </c>
      <c r="D885">
        <v>21.321613207547198</v>
      </c>
      <c r="E885">
        <v>67.133134905660398</v>
      </c>
      <c r="F885">
        <v>965.94983018867902</v>
      </c>
      <c r="G885">
        <v>1.1330302830188701</v>
      </c>
      <c r="H885">
        <v>3.4773688867924499</v>
      </c>
      <c r="I885">
        <v>48.764000000000003</v>
      </c>
      <c r="J885">
        <v>0.64463000000000004</v>
      </c>
      <c r="K885">
        <v>21.488675018785099</v>
      </c>
      <c r="L885">
        <v>67.719724232754402</v>
      </c>
      <c r="M885">
        <v>966.01999390014601</v>
      </c>
      <c r="N885">
        <v>1.1322358803118699</v>
      </c>
      <c r="O885">
        <v>3.4414865739907601</v>
      </c>
      <c r="P885">
        <v>49.345817119969801</v>
      </c>
      <c r="Q885">
        <v>0.64172433791636696</v>
      </c>
      <c r="R885">
        <v>2015</v>
      </c>
      <c r="S885">
        <v>20.815122641509401</v>
      </c>
      <c r="T885">
        <v>68.2680839622642</v>
      </c>
      <c r="U885">
        <v>966.19180188679195</v>
      </c>
      <c r="V885">
        <v>1.13524888679245</v>
      </c>
      <c r="W885">
        <v>3.3730083613207502</v>
      </c>
      <c r="X885">
        <v>47.397000000000098</v>
      </c>
      <c r="Y885">
        <v>0.64745299999999995</v>
      </c>
      <c r="Z885">
        <v>20.9816973279761</v>
      </c>
      <c r="AA885">
        <v>67.889966207030497</v>
      </c>
      <c r="AB885">
        <v>965.77457711431703</v>
      </c>
      <c r="AC885">
        <v>1.13406956571748</v>
      </c>
      <c r="AD885">
        <v>3.4627302823019002</v>
      </c>
      <c r="AE885">
        <v>49.127045695993097</v>
      </c>
      <c r="AF885">
        <v>0.64518759673899795</v>
      </c>
      <c r="AG885">
        <v>2.4162854076300401E-2</v>
      </c>
      <c r="AH885">
        <v>-2.5076161292669498E-3</v>
      </c>
      <c r="AI885">
        <v>2.5411394298868799E-4</v>
      </c>
      <c r="AJ885">
        <v>-1.61690734064325E-3</v>
      </c>
      <c r="AK885">
        <v>-6.13495900033396E-3</v>
      </c>
      <c r="AL885">
        <v>4.45317687797692E-3</v>
      </c>
      <c r="AM885">
        <v>-5.3678323020096104E-3</v>
      </c>
      <c r="AO885"/>
      <c r="AP885"/>
      <c r="AR885"/>
      <c r="AS885"/>
      <c r="AU885"/>
      <c r="AV885"/>
      <c r="BA885"/>
      <c r="BB885"/>
    </row>
    <row r="886" spans="1:54" hidden="1" x14ac:dyDescent="0.25">
      <c r="A886">
        <v>2039</v>
      </c>
      <c r="B886" t="s">
        <v>42</v>
      </c>
      <c r="C886" t="s">
        <v>45</v>
      </c>
      <c r="D886">
        <v>21.136349056603802</v>
      </c>
      <c r="E886">
        <v>68.093113207547205</v>
      </c>
      <c r="F886">
        <v>965.56773584905704</v>
      </c>
      <c r="G886">
        <v>1.1331314528301899</v>
      </c>
      <c r="H886">
        <v>3.4414400754717001</v>
      </c>
      <c r="I886">
        <v>48.366</v>
      </c>
      <c r="J886">
        <v>0.64303100000000002</v>
      </c>
      <c r="K886">
        <v>21.520092334643</v>
      </c>
      <c r="L886">
        <v>67.7047178425087</v>
      </c>
      <c r="M886">
        <v>966.029316406558</v>
      </c>
      <c r="N886">
        <v>1.1321153163729201</v>
      </c>
      <c r="O886">
        <v>3.4400607056921602</v>
      </c>
      <c r="P886">
        <v>49.367337582268398</v>
      </c>
      <c r="Q886">
        <v>0.64159172369421702</v>
      </c>
      <c r="R886">
        <v>2015</v>
      </c>
      <c r="S886">
        <v>20.815122641509401</v>
      </c>
      <c r="T886">
        <v>68.2680839622642</v>
      </c>
      <c r="U886">
        <v>966.19180188679195</v>
      </c>
      <c r="V886">
        <v>1.13524888679245</v>
      </c>
      <c r="W886">
        <v>3.3730083613207502</v>
      </c>
      <c r="X886">
        <v>47.397000000000098</v>
      </c>
      <c r="Y886">
        <v>0.64745299999999995</v>
      </c>
      <c r="Z886">
        <v>20.9816973279761</v>
      </c>
      <c r="AA886">
        <v>67.889966207030497</v>
      </c>
      <c r="AB886">
        <v>965.77457711431703</v>
      </c>
      <c r="AC886">
        <v>1.13406956571748</v>
      </c>
      <c r="AD886">
        <v>3.4627302823019002</v>
      </c>
      <c r="AE886">
        <v>49.127045695993097</v>
      </c>
      <c r="AF886">
        <v>0.64518759673899795</v>
      </c>
      <c r="AG886">
        <v>2.5660221775722299E-2</v>
      </c>
      <c r="AH886">
        <v>-2.7286560131271299E-3</v>
      </c>
      <c r="AI886">
        <v>2.6376682331192002E-4</v>
      </c>
      <c r="AJ886">
        <v>-1.7232182254361299E-3</v>
      </c>
      <c r="AK886">
        <v>-6.5467347328772201E-3</v>
      </c>
      <c r="AL886">
        <v>4.89123420452029E-3</v>
      </c>
      <c r="AM886">
        <v>-5.5733759653093197E-3</v>
      </c>
      <c r="AO886"/>
      <c r="AP886"/>
      <c r="AR886"/>
      <c r="AS886"/>
      <c r="AU886"/>
      <c r="AV886"/>
      <c r="BA886"/>
      <c r="BB886"/>
    </row>
    <row r="887" spans="1:54" hidden="1" x14ac:dyDescent="0.25">
      <c r="A887">
        <v>2040</v>
      </c>
      <c r="B887" t="s">
        <v>42</v>
      </c>
      <c r="C887" t="s">
        <v>45</v>
      </c>
      <c r="D887">
        <v>21.599981132075499</v>
      </c>
      <c r="E887">
        <v>68.1971745283019</v>
      </c>
      <c r="F887">
        <v>965.86683018867905</v>
      </c>
      <c r="G887">
        <v>1.1315320943396201</v>
      </c>
      <c r="H887">
        <v>3.3817923396226401</v>
      </c>
      <c r="I887">
        <v>48.576999999999998</v>
      </c>
      <c r="J887">
        <v>0.637459</v>
      </c>
      <c r="K887">
        <v>21.5525429795732</v>
      </c>
      <c r="L887">
        <v>67.688643201049004</v>
      </c>
      <c r="M887">
        <v>966.03862526530497</v>
      </c>
      <c r="N887">
        <v>1.1319904283644799</v>
      </c>
      <c r="O887">
        <v>3.4385621089467802</v>
      </c>
      <c r="P887">
        <v>49.389918838636397</v>
      </c>
      <c r="Q887">
        <v>0.64145846759202596</v>
      </c>
      <c r="R887">
        <v>2015</v>
      </c>
      <c r="S887">
        <v>20.815122641509401</v>
      </c>
      <c r="T887">
        <v>68.2680839622642</v>
      </c>
      <c r="U887">
        <v>966.19180188679195</v>
      </c>
      <c r="V887">
        <v>1.13524888679245</v>
      </c>
      <c r="W887">
        <v>3.3730083613207502</v>
      </c>
      <c r="X887">
        <v>47.397000000000098</v>
      </c>
      <c r="Y887">
        <v>0.64745299999999995</v>
      </c>
      <c r="Z887">
        <v>20.9816973279761</v>
      </c>
      <c r="AA887">
        <v>67.889966207030497</v>
      </c>
      <c r="AB887">
        <v>965.77457711431703</v>
      </c>
      <c r="AC887">
        <v>1.13406956571748</v>
      </c>
      <c r="AD887">
        <v>3.4627302823019002</v>
      </c>
      <c r="AE887">
        <v>49.127045695993097</v>
      </c>
      <c r="AF887">
        <v>0.64518759673899795</v>
      </c>
      <c r="AG887">
        <v>2.7206838544751501E-2</v>
      </c>
      <c r="AH887">
        <v>-2.96543093522162E-3</v>
      </c>
      <c r="AI887">
        <v>2.7340557232013302E-4</v>
      </c>
      <c r="AJ887">
        <v>-1.8333419887525801E-3</v>
      </c>
      <c r="AK887">
        <v>-6.9795136741193798E-3</v>
      </c>
      <c r="AL887">
        <v>5.3508844042841402E-3</v>
      </c>
      <c r="AM887">
        <v>-5.7799145021087597E-3</v>
      </c>
      <c r="AO887"/>
      <c r="AP887"/>
      <c r="AR887"/>
      <c r="AS887"/>
      <c r="AU887"/>
      <c r="AV887"/>
      <c r="BA887"/>
      <c r="BB887"/>
    </row>
    <row r="888" spans="1:54" hidden="1" x14ac:dyDescent="0.25">
      <c r="A888">
        <v>2041</v>
      </c>
      <c r="B888" t="s">
        <v>42</v>
      </c>
      <c r="C888" t="s">
        <v>45</v>
      </c>
      <c r="D888">
        <v>21.453405660377399</v>
      </c>
      <c r="E888">
        <v>68.1014924528302</v>
      </c>
      <c r="F888">
        <v>966.27723584905698</v>
      </c>
      <c r="G888">
        <v>1.13260795283019</v>
      </c>
      <c r="H888">
        <v>3.4739404339622602</v>
      </c>
      <c r="I888">
        <v>49.488999999999997</v>
      </c>
      <c r="J888">
        <v>0.64454400000000001</v>
      </c>
      <c r="K888">
        <v>21.585817000023201</v>
      </c>
      <c r="L888">
        <v>67.671825594312907</v>
      </c>
      <c r="M888">
        <v>966.047840170634</v>
      </c>
      <c r="N888">
        <v>1.13186198923267</v>
      </c>
      <c r="O888">
        <v>3.4370237286526302</v>
      </c>
      <c r="P888">
        <v>49.413639514974903</v>
      </c>
      <c r="Q888">
        <v>0.64132626184569297</v>
      </c>
      <c r="R888">
        <v>2015</v>
      </c>
      <c r="S888">
        <v>20.815122641509401</v>
      </c>
      <c r="T888">
        <v>68.2680839622642</v>
      </c>
      <c r="U888">
        <v>966.19180188679195</v>
      </c>
      <c r="V888">
        <v>1.13524888679245</v>
      </c>
      <c r="W888">
        <v>3.3730083613207502</v>
      </c>
      <c r="X888">
        <v>47.397000000000098</v>
      </c>
      <c r="Y888">
        <v>0.64745299999999995</v>
      </c>
      <c r="Z888">
        <v>20.9816973279761</v>
      </c>
      <c r="AA888">
        <v>67.889966207030497</v>
      </c>
      <c r="AB888">
        <v>965.77457711431703</v>
      </c>
      <c r="AC888">
        <v>1.13406956571748</v>
      </c>
      <c r="AD888">
        <v>3.4627302823019002</v>
      </c>
      <c r="AE888">
        <v>49.127045695993097</v>
      </c>
      <c r="AF888">
        <v>0.64518759673899795</v>
      </c>
      <c r="AG888">
        <v>2.8792697873950401E-2</v>
      </c>
      <c r="AH888">
        <v>-3.21314952569531E-3</v>
      </c>
      <c r="AI888">
        <v>2.8294703835871499E-4</v>
      </c>
      <c r="AJ888">
        <v>-1.94659706206333E-3</v>
      </c>
      <c r="AK888">
        <v>-7.4237816848320096E-3</v>
      </c>
      <c r="AL888">
        <v>5.8337279378708204E-3</v>
      </c>
      <c r="AM888">
        <v>-5.9848250537081604E-3</v>
      </c>
      <c r="AO888"/>
      <c r="AP888"/>
      <c r="AR888"/>
      <c r="AS888"/>
      <c r="AU888"/>
      <c r="AV888"/>
      <c r="BA888"/>
      <c r="BB888"/>
    </row>
    <row r="889" spans="1:54" hidden="1" x14ac:dyDescent="0.25">
      <c r="A889">
        <v>2042</v>
      </c>
      <c r="B889" t="s">
        <v>42</v>
      </c>
      <c r="C889" t="s">
        <v>45</v>
      </c>
      <c r="D889">
        <v>21.606330188679301</v>
      </c>
      <c r="E889">
        <v>67.726752830188701</v>
      </c>
      <c r="F889">
        <v>965.88476415094306</v>
      </c>
      <c r="G889">
        <v>1.1315171792452801</v>
      </c>
      <c r="H889">
        <v>3.42893743301887</v>
      </c>
      <c r="I889">
        <v>49.835000000000001</v>
      </c>
      <c r="J889">
        <v>0.63629899999999995</v>
      </c>
      <c r="K889">
        <v>21.6197044424407</v>
      </c>
      <c r="L889">
        <v>67.654590308237999</v>
      </c>
      <c r="M889">
        <v>966.05688081678898</v>
      </c>
      <c r="N889">
        <v>1.13173077192363</v>
      </c>
      <c r="O889">
        <v>3.4354785097077198</v>
      </c>
      <c r="P889">
        <v>49.438578237185197</v>
      </c>
      <c r="Q889">
        <v>0.64119679869112001</v>
      </c>
      <c r="R889">
        <v>2015</v>
      </c>
      <c r="S889">
        <v>20.815122641509401</v>
      </c>
      <c r="T889">
        <v>68.2680839622642</v>
      </c>
      <c r="U889">
        <v>966.19180188679195</v>
      </c>
      <c r="V889">
        <v>1.13524888679245</v>
      </c>
      <c r="W889">
        <v>3.3730083613207502</v>
      </c>
      <c r="X889">
        <v>47.397000000000098</v>
      </c>
      <c r="Y889">
        <v>0.64745299999999995</v>
      </c>
      <c r="Z889">
        <v>20.9816973279761</v>
      </c>
      <c r="AA889">
        <v>67.889966207030497</v>
      </c>
      <c r="AB889">
        <v>965.77457711431703</v>
      </c>
      <c r="AC889">
        <v>1.13406956571748</v>
      </c>
      <c r="AD889">
        <v>3.4627302823019002</v>
      </c>
      <c r="AE889">
        <v>49.127045695993097</v>
      </c>
      <c r="AF889">
        <v>0.64518759673899795</v>
      </c>
      <c r="AG889">
        <v>3.0407793253881901E-2</v>
      </c>
      <c r="AH889">
        <v>-3.4670204146913901E-3</v>
      </c>
      <c r="AI889">
        <v>2.9230806977352899E-4</v>
      </c>
      <c r="AJ889">
        <v>-2.0623018768389199E-3</v>
      </c>
      <c r="AK889">
        <v>-7.8700246257861796E-3</v>
      </c>
      <c r="AL889">
        <v>6.34136526588382E-3</v>
      </c>
      <c r="AM889">
        <v>-6.1854847614067499E-3</v>
      </c>
      <c r="AO889"/>
      <c r="AP889"/>
      <c r="AR889"/>
      <c r="AS889"/>
      <c r="AU889"/>
      <c r="AV889"/>
      <c r="BA889"/>
      <c r="BB889"/>
    </row>
    <row r="890" spans="1:54" hidden="1" x14ac:dyDescent="0.25">
      <c r="A890">
        <v>2043</v>
      </c>
      <c r="B890" t="s">
        <v>42</v>
      </c>
      <c r="C890" t="s">
        <v>45</v>
      </c>
      <c r="D890">
        <v>21.660028301886801</v>
      </c>
      <c r="E890">
        <v>67.494275471698103</v>
      </c>
      <c r="F890">
        <v>966.22866981132097</v>
      </c>
      <c r="G890">
        <v>1.13174033962264</v>
      </c>
      <c r="H890">
        <v>3.42559050943396</v>
      </c>
      <c r="I890">
        <v>47.83</v>
      </c>
      <c r="J890">
        <v>0.63681900000000002</v>
      </c>
      <c r="K890">
        <v>21.653995353273501</v>
      </c>
      <c r="L890">
        <v>67.637262628761903</v>
      </c>
      <c r="M890">
        <v>966.065666898019</v>
      </c>
      <c r="N890">
        <v>1.13159754938347</v>
      </c>
      <c r="O890">
        <v>3.4339593970100801</v>
      </c>
      <c r="P890">
        <v>49.464813631168397</v>
      </c>
      <c r="Q890">
        <v>0.64107177036421004</v>
      </c>
      <c r="R890">
        <v>2015</v>
      </c>
      <c r="S890">
        <v>20.815122641509401</v>
      </c>
      <c r="T890">
        <v>68.2680839622642</v>
      </c>
      <c r="U890">
        <v>966.19180188679195</v>
      </c>
      <c r="V890">
        <v>1.13524888679245</v>
      </c>
      <c r="W890">
        <v>3.3730083613207502</v>
      </c>
      <c r="X890">
        <v>47.397000000000098</v>
      </c>
      <c r="Y890">
        <v>0.64745299999999995</v>
      </c>
      <c r="Z890">
        <v>20.9816973279761</v>
      </c>
      <c r="AA890">
        <v>67.889966207030497</v>
      </c>
      <c r="AB890">
        <v>965.77457711431703</v>
      </c>
      <c r="AC890">
        <v>1.13406956571748</v>
      </c>
      <c r="AD890">
        <v>3.4627302823019002</v>
      </c>
      <c r="AE890">
        <v>49.127045695993097</v>
      </c>
      <c r="AF890">
        <v>0.64518759673899795</v>
      </c>
      <c r="AG890">
        <v>3.2042118175108499E-2</v>
      </c>
      <c r="AH890">
        <v>-3.72225223235497E-3</v>
      </c>
      <c r="AI890">
        <v>3.01405514909491E-4</v>
      </c>
      <c r="AJ890">
        <v>-2.1797748645494899E-3</v>
      </c>
      <c r="AK890">
        <v>-8.3087283577534497E-3</v>
      </c>
      <c r="AL890">
        <v>6.8753968489255104E-3</v>
      </c>
      <c r="AM890">
        <v>-6.3792707665048E-3</v>
      </c>
      <c r="AO890"/>
      <c r="AP890"/>
      <c r="AR890"/>
      <c r="AS890"/>
      <c r="AU890"/>
      <c r="AV890"/>
      <c r="BA890"/>
      <c r="BB890"/>
    </row>
    <row r="891" spans="1:54" hidden="1" x14ac:dyDescent="0.25">
      <c r="A891">
        <v>2044</v>
      </c>
      <c r="B891" t="s">
        <v>42</v>
      </c>
      <c r="C891" t="s">
        <v>45</v>
      </c>
      <c r="D891">
        <v>21.811698113207601</v>
      </c>
      <c r="E891">
        <v>66.6757320754717</v>
      </c>
      <c r="F891">
        <v>966.17098113207498</v>
      </c>
      <c r="G891">
        <v>1.13124627358491</v>
      </c>
      <c r="H891">
        <v>3.4731923018867898</v>
      </c>
      <c r="I891">
        <v>48.724000000000103</v>
      </c>
      <c r="J891">
        <v>0.63539299999999999</v>
      </c>
      <c r="K891">
        <v>21.6884797789691</v>
      </c>
      <c r="L891">
        <v>67.620167841822095</v>
      </c>
      <c r="M891">
        <v>966.07411810856695</v>
      </c>
      <c r="N891">
        <v>1.1314630945583299</v>
      </c>
      <c r="O891">
        <v>3.4324993354577198</v>
      </c>
      <c r="P891">
        <v>49.492424322825599</v>
      </c>
      <c r="Q891">
        <v>0.64095286910086202</v>
      </c>
      <c r="R891">
        <v>2015</v>
      </c>
      <c r="S891">
        <v>20.815122641509401</v>
      </c>
      <c r="T891">
        <v>68.2680839622642</v>
      </c>
      <c r="U891">
        <v>966.19180188679195</v>
      </c>
      <c r="V891">
        <v>1.13524888679245</v>
      </c>
      <c r="W891">
        <v>3.3730083613207502</v>
      </c>
      <c r="X891">
        <v>47.397000000000098</v>
      </c>
      <c r="Y891">
        <v>0.64745299999999995</v>
      </c>
      <c r="Z891">
        <v>20.9816973279761</v>
      </c>
      <c r="AA891">
        <v>67.889966207030497</v>
      </c>
      <c r="AB891">
        <v>965.77457711431703</v>
      </c>
      <c r="AC891">
        <v>1.13406956571748</v>
      </c>
      <c r="AD891">
        <v>3.4627302823019002</v>
      </c>
      <c r="AE891">
        <v>49.127045695993097</v>
      </c>
      <c r="AF891">
        <v>0.64518759673899795</v>
      </c>
      <c r="AG891">
        <v>3.3685666128192203E-2</v>
      </c>
      <c r="AH891">
        <v>-3.9740536088300801E-3</v>
      </c>
      <c r="AI891">
        <v>3.1015622211246201E-4</v>
      </c>
      <c r="AJ891">
        <v>-2.2983344566659802E-3</v>
      </c>
      <c r="AK891">
        <v>-8.7303787415052795E-3</v>
      </c>
      <c r="AL891">
        <v>7.4374231475985196E-3</v>
      </c>
      <c r="AM891">
        <v>-6.5635602103016897E-3</v>
      </c>
      <c r="AO891"/>
      <c r="AP891"/>
      <c r="AR891"/>
      <c r="AS891"/>
      <c r="AU891"/>
      <c r="AV891"/>
      <c r="BA891"/>
      <c r="BB891"/>
    </row>
    <row r="892" spans="1:54" hidden="1" x14ac:dyDescent="0.25">
      <c r="A892">
        <v>2045</v>
      </c>
      <c r="B892" t="s">
        <v>42</v>
      </c>
      <c r="C892" t="s">
        <v>45</v>
      </c>
      <c r="D892">
        <v>21.611018867924599</v>
      </c>
      <c r="E892">
        <v>68.099683018867907</v>
      </c>
      <c r="F892">
        <v>966.27198113207498</v>
      </c>
      <c r="G892">
        <v>1.13199239622642</v>
      </c>
      <c r="H892">
        <v>3.4130279433962301</v>
      </c>
      <c r="I892">
        <v>51.640999999999998</v>
      </c>
      <c r="J892">
        <v>0.64322199999999996</v>
      </c>
      <c r="K892">
        <v>21.722947765975199</v>
      </c>
      <c r="L892">
        <v>67.603631233356296</v>
      </c>
      <c r="M892">
        <v>966.08215414268102</v>
      </c>
      <c r="N892">
        <v>1.13132818039433</v>
      </c>
      <c r="O892">
        <v>3.43113126994866</v>
      </c>
      <c r="P892">
        <v>49.521488938058098</v>
      </c>
      <c r="Q892">
        <v>0.64084178713697904</v>
      </c>
      <c r="R892">
        <v>2015</v>
      </c>
      <c r="S892">
        <v>20.815122641509401</v>
      </c>
      <c r="T892">
        <v>68.2680839622642</v>
      </c>
      <c r="U892">
        <v>966.19180188679195</v>
      </c>
      <c r="V892">
        <v>1.13524888679245</v>
      </c>
      <c r="W892">
        <v>3.3730083613207502</v>
      </c>
      <c r="X892">
        <v>47.397000000000098</v>
      </c>
      <c r="Y892">
        <v>0.64745299999999995</v>
      </c>
      <c r="Z892">
        <v>20.9816973279761</v>
      </c>
      <c r="AA892">
        <v>67.889966207030497</v>
      </c>
      <c r="AB892">
        <v>965.77457711431703</v>
      </c>
      <c r="AC892">
        <v>1.13406956571748</v>
      </c>
      <c r="AD892">
        <v>3.4627302823019002</v>
      </c>
      <c r="AE892">
        <v>49.127045695993097</v>
      </c>
      <c r="AF892">
        <v>0.64518759673899795</v>
      </c>
      <c r="AG892">
        <v>3.53284306036954E-2</v>
      </c>
      <c r="AH892">
        <v>-4.2176331742605697E-3</v>
      </c>
      <c r="AI892">
        <v>3.1847703972771499E-4</v>
      </c>
      <c r="AJ892">
        <v>-2.4172990846587101E-3</v>
      </c>
      <c r="AK892">
        <v>-9.1254616378131093E-3</v>
      </c>
      <c r="AL892">
        <v>8.0290446225059191E-3</v>
      </c>
      <c r="AM892">
        <v>-6.7357302340973297E-3</v>
      </c>
      <c r="AO892"/>
      <c r="AP892"/>
      <c r="AR892"/>
      <c r="AS892"/>
      <c r="AU892"/>
      <c r="AV892"/>
      <c r="BA892"/>
      <c r="BB892"/>
    </row>
    <row r="893" spans="1:54" hidden="1" x14ac:dyDescent="0.25">
      <c r="A893">
        <v>2046</v>
      </c>
      <c r="B893" t="s">
        <v>42</v>
      </c>
      <c r="C893" t="s">
        <v>45</v>
      </c>
      <c r="D893">
        <v>21.652943396226402</v>
      </c>
      <c r="E893">
        <v>67.922353773584902</v>
      </c>
      <c r="F893">
        <v>966.13365094339599</v>
      </c>
      <c r="G893">
        <v>1.1315527452830201</v>
      </c>
      <c r="H893">
        <v>3.3049029783018899</v>
      </c>
      <c r="I893">
        <v>48.857999999999997</v>
      </c>
      <c r="J893">
        <v>0.63805900000000004</v>
      </c>
      <c r="K893">
        <v>21.757189360739599</v>
      </c>
      <c r="L893">
        <v>67.587978089301998</v>
      </c>
      <c r="M893">
        <v>966.08969469460499</v>
      </c>
      <c r="N893">
        <v>1.1311935798375901</v>
      </c>
      <c r="O893">
        <v>3.42988814538091</v>
      </c>
      <c r="P893">
        <v>49.552086102766999</v>
      </c>
      <c r="Q893">
        <v>0.64074021670846204</v>
      </c>
      <c r="R893">
        <v>2015</v>
      </c>
      <c r="S893">
        <v>20.815122641509401</v>
      </c>
      <c r="T893">
        <v>68.2680839622642</v>
      </c>
      <c r="U893">
        <v>966.19180188679195</v>
      </c>
      <c r="V893">
        <v>1.13524888679245</v>
      </c>
      <c r="W893">
        <v>3.3730083613207502</v>
      </c>
      <c r="X893">
        <v>47.397000000000098</v>
      </c>
      <c r="Y893">
        <v>0.64745299999999995</v>
      </c>
      <c r="Z893">
        <v>20.9816973279761</v>
      </c>
      <c r="AA893">
        <v>67.889966207030497</v>
      </c>
      <c r="AB893">
        <v>965.77457711431703</v>
      </c>
      <c r="AC893">
        <v>1.13406956571748</v>
      </c>
      <c r="AD893">
        <v>3.4627302823019002</v>
      </c>
      <c r="AE893">
        <v>49.127045695993097</v>
      </c>
      <c r="AF893">
        <v>0.64518759673899795</v>
      </c>
      <c r="AG893">
        <v>3.6960405092180799E-2</v>
      </c>
      <c r="AH893">
        <v>-4.4481995587911001E-3</v>
      </c>
      <c r="AI893">
        <v>3.2628481610063697E-4</v>
      </c>
      <c r="AJ893">
        <v>-2.5359871799980399E-3</v>
      </c>
      <c r="AK893">
        <v>-9.4844629074482493E-3</v>
      </c>
      <c r="AL893">
        <v>8.6518617342497706E-3</v>
      </c>
      <c r="AM893">
        <v>-6.8931579791912997E-3</v>
      </c>
      <c r="AO893"/>
      <c r="AP893"/>
      <c r="AR893"/>
      <c r="AS893"/>
      <c r="AU893"/>
      <c r="AV893"/>
      <c r="BA893"/>
      <c r="BB893"/>
    </row>
    <row r="894" spans="1:54" hidden="1" x14ac:dyDescent="0.25">
      <c r="A894">
        <v>2047</v>
      </c>
      <c r="B894" t="s">
        <v>42</v>
      </c>
      <c r="C894" t="s">
        <v>45</v>
      </c>
      <c r="D894">
        <v>21.821490566037799</v>
      </c>
      <c r="E894">
        <v>67.854412264150994</v>
      </c>
      <c r="F894">
        <v>966.01293396226401</v>
      </c>
      <c r="G894">
        <v>1.1307700000000001</v>
      </c>
      <c r="H894">
        <v>3.4814395188679299</v>
      </c>
      <c r="I894">
        <v>50.207999999999998</v>
      </c>
      <c r="J894">
        <v>0.64062200000000002</v>
      </c>
      <c r="K894">
        <v>21.790994609709902</v>
      </c>
      <c r="L894">
        <v>67.573533695597007</v>
      </c>
      <c r="M894">
        <v>966.09665945858706</v>
      </c>
      <c r="N894">
        <v>1.13106006583425</v>
      </c>
      <c r="O894">
        <v>3.4288029066524901</v>
      </c>
      <c r="P894">
        <v>49.584294442853498</v>
      </c>
      <c r="Q894">
        <v>0.640649850051212</v>
      </c>
      <c r="R894">
        <v>2015</v>
      </c>
      <c r="S894">
        <v>20.815122641509401</v>
      </c>
      <c r="T894">
        <v>68.2680839622642</v>
      </c>
      <c r="U894">
        <v>966.19180188679195</v>
      </c>
      <c r="V894">
        <v>1.13524888679245</v>
      </c>
      <c r="W894">
        <v>3.3730083613207502</v>
      </c>
      <c r="X894">
        <v>47.397000000000098</v>
      </c>
      <c r="Y894">
        <v>0.64745299999999995</v>
      </c>
      <c r="Z894">
        <v>20.9816973279761</v>
      </c>
      <c r="AA894">
        <v>67.889966207030497</v>
      </c>
      <c r="AB894">
        <v>965.77457711431703</v>
      </c>
      <c r="AC894">
        <v>1.13406956571748</v>
      </c>
      <c r="AD894">
        <v>3.4627302823019002</v>
      </c>
      <c r="AE894">
        <v>49.127045695993097</v>
      </c>
      <c r="AF894">
        <v>0.64518759673899795</v>
      </c>
      <c r="AG894">
        <v>3.8571583084210798E-2</v>
      </c>
      <c r="AH894">
        <v>-4.6609613925655199E-3</v>
      </c>
      <c r="AI894">
        <v>3.3349639957673701E-4</v>
      </c>
      <c r="AJ894">
        <v>-2.6537171741549E-3</v>
      </c>
      <c r="AK894">
        <v>-9.7978684111820306E-3</v>
      </c>
      <c r="AL894">
        <v>9.3074749434332998E-3</v>
      </c>
      <c r="AM894">
        <v>-7.0332205868834999E-3</v>
      </c>
      <c r="AO894"/>
      <c r="AP894"/>
      <c r="AR894"/>
      <c r="AS894"/>
      <c r="AU894"/>
      <c r="AV894"/>
      <c r="BA894"/>
      <c r="BB894"/>
    </row>
    <row r="895" spans="1:54" hidden="1" x14ac:dyDescent="0.25">
      <c r="A895">
        <v>2048</v>
      </c>
      <c r="B895" t="s">
        <v>42</v>
      </c>
      <c r="C895" t="s">
        <v>45</v>
      </c>
      <c r="D895">
        <v>21.8020566037736</v>
      </c>
      <c r="E895">
        <v>67.358775471698095</v>
      </c>
      <c r="F895">
        <v>966.53125471698104</v>
      </c>
      <c r="G895">
        <v>1.1315606037735899</v>
      </c>
      <c r="H895">
        <v>3.4302496226415098</v>
      </c>
      <c r="I895">
        <v>49.283000000000001</v>
      </c>
      <c r="J895">
        <v>0.64703500000000003</v>
      </c>
      <c r="K895">
        <v>21.8253613063339</v>
      </c>
      <c r="L895">
        <v>67.559687942427502</v>
      </c>
      <c r="M895">
        <v>966.10270187497497</v>
      </c>
      <c r="N895">
        <v>1.13092311956203</v>
      </c>
      <c r="O895">
        <v>3.427832051857</v>
      </c>
      <c r="P895">
        <v>49.622365775332</v>
      </c>
      <c r="Q895">
        <v>0.64057604380068101</v>
      </c>
      <c r="R895">
        <v>2015</v>
      </c>
      <c r="S895">
        <v>20.815122641509401</v>
      </c>
      <c r="T895">
        <v>68.2680839622642</v>
      </c>
      <c r="U895">
        <v>966.19180188679195</v>
      </c>
      <c r="V895">
        <v>1.13524888679245</v>
      </c>
      <c r="W895">
        <v>3.3730083613207502</v>
      </c>
      <c r="X895">
        <v>47.397000000000098</v>
      </c>
      <c r="Y895">
        <v>0.64745299999999995</v>
      </c>
      <c r="Z895">
        <v>20.9816973279761</v>
      </c>
      <c r="AA895">
        <v>67.889966207030497</v>
      </c>
      <c r="AB895">
        <v>965.77457711431703</v>
      </c>
      <c r="AC895">
        <v>1.13406956571748</v>
      </c>
      <c r="AD895">
        <v>3.4627302823019002</v>
      </c>
      <c r="AE895">
        <v>49.127045695993097</v>
      </c>
      <c r="AF895">
        <v>0.64518759673899795</v>
      </c>
      <c r="AG895">
        <v>4.02095200006964E-2</v>
      </c>
      <c r="AH895">
        <v>-4.8649054205710304E-3</v>
      </c>
      <c r="AI895">
        <v>3.3975294901521501E-4</v>
      </c>
      <c r="AJ895">
        <v>-2.7744736747769799E-3</v>
      </c>
      <c r="AK895">
        <v>-1.00782410409677E-2</v>
      </c>
      <c r="AL895">
        <v>1.00824316284757E-2</v>
      </c>
      <c r="AM895">
        <v>-7.1476156107553399E-3</v>
      </c>
      <c r="AO895"/>
      <c r="AP895"/>
      <c r="AR895"/>
      <c r="AS895"/>
      <c r="AU895"/>
      <c r="AV895"/>
      <c r="BA895"/>
      <c r="BB895"/>
    </row>
    <row r="896" spans="1:54" hidden="1" x14ac:dyDescent="0.25">
      <c r="A896">
        <v>2049</v>
      </c>
      <c r="B896" t="s">
        <v>42</v>
      </c>
      <c r="C896" t="s">
        <v>45</v>
      </c>
      <c r="D896">
        <v>21.8062452830189</v>
      </c>
      <c r="E896">
        <v>68.126749056603799</v>
      </c>
      <c r="F896">
        <v>966.44119811320797</v>
      </c>
      <c r="G896">
        <v>1.13128648113208</v>
      </c>
      <c r="H896">
        <v>3.3639342169811299</v>
      </c>
      <c r="I896">
        <v>49.686999999999998</v>
      </c>
      <c r="J896">
        <v>0.64641400000000004</v>
      </c>
      <c r="K896">
        <v>21.861188198210499</v>
      </c>
      <c r="L896">
        <v>67.545685637241903</v>
      </c>
      <c r="M896">
        <v>966.10767206368405</v>
      </c>
      <c r="N896">
        <v>1.13077885854368</v>
      </c>
      <c r="O896">
        <v>3.42691066143108</v>
      </c>
      <c r="P896">
        <v>49.669021809872703</v>
      </c>
      <c r="Q896">
        <v>0.64052085190276498</v>
      </c>
      <c r="R896">
        <v>2015</v>
      </c>
      <c r="S896">
        <v>20.815122641509401</v>
      </c>
      <c r="T896">
        <v>68.2680839622642</v>
      </c>
      <c r="U896">
        <v>966.19180188679195</v>
      </c>
      <c r="V896">
        <v>1.13524888679245</v>
      </c>
      <c r="W896">
        <v>3.3730083613207502</v>
      </c>
      <c r="X896">
        <v>47.397000000000098</v>
      </c>
      <c r="Y896">
        <v>0.64745299999999995</v>
      </c>
      <c r="Z896">
        <v>20.9816973279761</v>
      </c>
      <c r="AA896">
        <v>67.889966207030497</v>
      </c>
      <c r="AB896">
        <v>965.77457711431703</v>
      </c>
      <c r="AC896">
        <v>1.13406956571748</v>
      </c>
      <c r="AD896">
        <v>3.4627302823019002</v>
      </c>
      <c r="AE896">
        <v>49.127045695993097</v>
      </c>
      <c r="AF896">
        <v>0.64518759673899795</v>
      </c>
      <c r="AG896">
        <v>4.1917050679295499E-2</v>
      </c>
      <c r="AH896">
        <v>-5.0711554154951599E-3</v>
      </c>
      <c r="AI896">
        <v>3.44899272832569E-4</v>
      </c>
      <c r="AJ896">
        <v>-2.90168017313538E-3</v>
      </c>
      <c r="AK896">
        <v>-1.0344328882296401E-2</v>
      </c>
      <c r="AL896">
        <v>1.1032133241503501E-2</v>
      </c>
      <c r="AM896">
        <v>-7.2331595644744501E-3</v>
      </c>
      <c r="AO896"/>
      <c r="AP896"/>
      <c r="AR896"/>
      <c r="AS896"/>
      <c r="AU896"/>
      <c r="AV896"/>
      <c r="BA896"/>
      <c r="BB896"/>
    </row>
    <row r="897" spans="1:54" hidden="1" x14ac:dyDescent="0.25">
      <c r="A897">
        <v>2050</v>
      </c>
      <c r="B897" t="s">
        <v>42</v>
      </c>
      <c r="C897" t="s">
        <v>45</v>
      </c>
      <c r="D897">
        <v>22.012537735849101</v>
      </c>
      <c r="E897">
        <v>67.252599056603799</v>
      </c>
      <c r="F897">
        <v>965.734754716981</v>
      </c>
      <c r="G897">
        <v>1.12969783962264</v>
      </c>
      <c r="H897">
        <v>3.3785086132075501</v>
      </c>
      <c r="I897">
        <v>50.350999999999999</v>
      </c>
      <c r="J897">
        <v>0.64278599999999997</v>
      </c>
      <c r="K897">
        <v>21.8981167630138</v>
      </c>
      <c r="L897">
        <v>67.531634441870096</v>
      </c>
      <c r="M897">
        <v>966.111784738305</v>
      </c>
      <c r="N897">
        <v>1.13062901024283</v>
      </c>
      <c r="O897">
        <v>3.4260395537872901</v>
      </c>
      <c r="P897">
        <v>49.722046011360497</v>
      </c>
      <c r="Q897">
        <v>0.640481012559032</v>
      </c>
      <c r="R897">
        <v>2015</v>
      </c>
      <c r="S897">
        <v>20.815122641509401</v>
      </c>
      <c r="T897">
        <v>68.2680839622642</v>
      </c>
      <c r="U897">
        <v>966.19180188679195</v>
      </c>
      <c r="V897">
        <v>1.13524888679245</v>
      </c>
      <c r="W897">
        <v>3.3730083613207502</v>
      </c>
      <c r="X897">
        <v>47.397000000000098</v>
      </c>
      <c r="Y897">
        <v>0.64745299999999995</v>
      </c>
      <c r="Z897">
        <v>20.9816973279761</v>
      </c>
      <c r="AA897">
        <v>67.889966207030497</v>
      </c>
      <c r="AB897">
        <v>965.77457711431703</v>
      </c>
      <c r="AC897">
        <v>1.13406956571748</v>
      </c>
      <c r="AD897">
        <v>3.4627302823019002</v>
      </c>
      <c r="AE897">
        <v>49.127045695993097</v>
      </c>
      <c r="AF897">
        <v>0.64518759673899795</v>
      </c>
      <c r="AG897">
        <v>4.3677087735688597E-2</v>
      </c>
      <c r="AH897">
        <v>-5.2781255490336404E-3</v>
      </c>
      <c r="AI897">
        <v>3.4915769370907597E-4</v>
      </c>
      <c r="AJ897">
        <v>-3.0338134261354501E-3</v>
      </c>
      <c r="AK897">
        <v>-1.0595895586247401E-2</v>
      </c>
      <c r="AL897">
        <v>1.2111461353678901E-2</v>
      </c>
      <c r="AM897">
        <v>-7.2949080294709596E-3</v>
      </c>
      <c r="AO897"/>
      <c r="AP897"/>
      <c r="AR897"/>
      <c r="AS897"/>
      <c r="AU897"/>
      <c r="AV897"/>
      <c r="BA897"/>
      <c r="BB897"/>
    </row>
    <row r="898" spans="1:54" hidden="1" x14ac:dyDescent="0.25">
      <c r="A898">
        <v>2051</v>
      </c>
      <c r="B898" t="s">
        <v>42</v>
      </c>
      <c r="C898" t="s">
        <v>45</v>
      </c>
      <c r="D898">
        <v>22.1251509433962</v>
      </c>
      <c r="E898">
        <v>67.311750943396206</v>
      </c>
      <c r="F898">
        <v>966.39350943396198</v>
      </c>
      <c r="G898">
        <v>1.13004204716981</v>
      </c>
      <c r="H898">
        <v>3.4150053547169801</v>
      </c>
      <c r="I898">
        <v>49.603000000000002</v>
      </c>
      <c r="J898">
        <v>0.63966199999999995</v>
      </c>
      <c r="K898">
        <v>21.935788478417798</v>
      </c>
      <c r="L898">
        <v>67.517642018142297</v>
      </c>
      <c r="M898">
        <v>966.11525461243298</v>
      </c>
      <c r="N898">
        <v>1.13047530212312</v>
      </c>
      <c r="O898">
        <v>3.4252195473381999</v>
      </c>
      <c r="P898">
        <v>49.779221844680201</v>
      </c>
      <c r="Q898">
        <v>0.64045326397104796</v>
      </c>
      <c r="R898">
        <v>2015</v>
      </c>
      <c r="S898">
        <v>20.815122641509401</v>
      </c>
      <c r="T898">
        <v>68.2680839622642</v>
      </c>
      <c r="U898">
        <v>966.19180188679195</v>
      </c>
      <c r="V898">
        <v>1.13524888679245</v>
      </c>
      <c r="W898">
        <v>3.3730083613207502</v>
      </c>
      <c r="X898">
        <v>47.397000000000098</v>
      </c>
      <c r="Y898">
        <v>0.64745299999999995</v>
      </c>
      <c r="Z898">
        <v>20.9816973279761</v>
      </c>
      <c r="AA898">
        <v>67.889966207030497</v>
      </c>
      <c r="AB898">
        <v>965.77457711431703</v>
      </c>
      <c r="AC898">
        <v>1.13406956571748</v>
      </c>
      <c r="AD898">
        <v>3.4627302823019002</v>
      </c>
      <c r="AE898">
        <v>49.127045695993097</v>
      </c>
      <c r="AF898">
        <v>0.64518759673899795</v>
      </c>
      <c r="AG898">
        <v>4.5472543785557699E-2</v>
      </c>
      <c r="AH898">
        <v>-5.4842299928805401E-3</v>
      </c>
      <c r="AI898">
        <v>3.5275053432642402E-4</v>
      </c>
      <c r="AJ898">
        <v>-3.16935019068121E-3</v>
      </c>
      <c r="AK898">
        <v>-1.08327048038987E-2</v>
      </c>
      <c r="AL898">
        <v>1.32752975361654E-2</v>
      </c>
      <c r="AM898">
        <v>-7.3379165871737704E-3</v>
      </c>
      <c r="AO898"/>
      <c r="AP898"/>
      <c r="AR898"/>
      <c r="AS898"/>
      <c r="AU898"/>
      <c r="AV898"/>
      <c r="BA898"/>
      <c r="BB898"/>
    </row>
    <row r="899" spans="1:54" hidden="1" x14ac:dyDescent="0.25">
      <c r="A899">
        <v>2052</v>
      </c>
      <c r="B899" t="s">
        <v>42</v>
      </c>
      <c r="C899" t="s">
        <v>45</v>
      </c>
      <c r="D899">
        <v>22.216745283018899</v>
      </c>
      <c r="E899">
        <v>67.780530188679194</v>
      </c>
      <c r="F899">
        <v>965.91004716981104</v>
      </c>
      <c r="G899">
        <v>1.12906391509434</v>
      </c>
      <c r="H899">
        <v>3.4402382547169799</v>
      </c>
      <c r="I899">
        <v>51.713000000000001</v>
      </c>
      <c r="J899">
        <v>0.63766</v>
      </c>
      <c r="K899">
        <v>21.973844822096702</v>
      </c>
      <c r="L899">
        <v>67.503816027888206</v>
      </c>
      <c r="M899">
        <v>966.11829639966004</v>
      </c>
      <c r="N899">
        <v>1.13031946164819</v>
      </c>
      <c r="O899">
        <v>3.4244514604963698</v>
      </c>
      <c r="P899">
        <v>49.838332774716498</v>
      </c>
      <c r="Q899">
        <v>0.64043434434038204</v>
      </c>
      <c r="R899">
        <v>2015</v>
      </c>
      <c r="S899">
        <v>20.815122641509401</v>
      </c>
      <c r="T899">
        <v>68.2680839622642</v>
      </c>
      <c r="U899">
        <v>966.19180188679195</v>
      </c>
      <c r="V899">
        <v>1.13524888679245</v>
      </c>
      <c r="W899">
        <v>3.3730083613207502</v>
      </c>
      <c r="X899">
        <v>47.397000000000098</v>
      </c>
      <c r="Y899">
        <v>0.64745299999999995</v>
      </c>
      <c r="Z899">
        <v>20.9816973279761</v>
      </c>
      <c r="AA899">
        <v>67.889966207030497</v>
      </c>
      <c r="AB899">
        <v>965.77457711431703</v>
      </c>
      <c r="AC899">
        <v>1.13406956571748</v>
      </c>
      <c r="AD899">
        <v>3.4627302823019002</v>
      </c>
      <c r="AE899">
        <v>49.127045695993097</v>
      </c>
      <c r="AF899">
        <v>0.64518759673899795</v>
      </c>
      <c r="AG899">
        <v>4.7286331444583801E-2</v>
      </c>
      <c r="AH899">
        <v>-5.6878829187320202E-3</v>
      </c>
      <c r="AI899">
        <v>3.55900117365126E-4</v>
      </c>
      <c r="AJ899">
        <v>-3.3067672236784299E-3</v>
      </c>
      <c r="AK899">
        <v>-1.1054520186330101E-2</v>
      </c>
      <c r="AL899">
        <v>1.44785233601256E-2</v>
      </c>
      <c r="AM899">
        <v>-7.3672408190128503E-3</v>
      </c>
      <c r="AO899"/>
      <c r="AP899"/>
      <c r="AR899"/>
      <c r="AS899"/>
      <c r="AU899"/>
      <c r="AV899"/>
      <c r="BA899"/>
      <c r="BB899"/>
    </row>
    <row r="900" spans="1:54" hidden="1" x14ac:dyDescent="0.25">
      <c r="A900">
        <v>2053</v>
      </c>
      <c r="B900" t="s">
        <v>42</v>
      </c>
      <c r="C900" t="s">
        <v>45</v>
      </c>
      <c r="D900">
        <v>22.0749811320755</v>
      </c>
      <c r="E900">
        <v>67.378074528301894</v>
      </c>
      <c r="F900">
        <v>965.73596226415202</v>
      </c>
      <c r="G900">
        <v>1.12948097169811</v>
      </c>
      <c r="H900">
        <v>3.4279071037735802</v>
      </c>
      <c r="I900">
        <v>49.131999999999998</v>
      </c>
      <c r="J900">
        <v>0.63980800000000004</v>
      </c>
      <c r="K900">
        <v>22.011927271724598</v>
      </c>
      <c r="L900">
        <v>67.490264132938194</v>
      </c>
      <c r="M900">
        <v>966.12112481358099</v>
      </c>
      <c r="N900">
        <v>1.1301632162816699</v>
      </c>
      <c r="O900">
        <v>3.4237361116743799</v>
      </c>
      <c r="P900">
        <v>49.897162266354201</v>
      </c>
      <c r="Q900">
        <v>0.64042099186860002</v>
      </c>
      <c r="R900">
        <v>2015</v>
      </c>
      <c r="S900">
        <v>20.815122641509401</v>
      </c>
      <c r="T900">
        <v>68.2680839622642</v>
      </c>
      <c r="U900">
        <v>966.19180188679195</v>
      </c>
      <c r="V900">
        <v>1.13524888679245</v>
      </c>
      <c r="W900">
        <v>3.3730083613207502</v>
      </c>
      <c r="X900">
        <v>47.397000000000098</v>
      </c>
      <c r="Y900">
        <v>0.64745299999999995</v>
      </c>
      <c r="Z900">
        <v>20.9816973279761</v>
      </c>
      <c r="AA900">
        <v>67.889966207030497</v>
      </c>
      <c r="AB900">
        <v>965.77457711431703</v>
      </c>
      <c r="AC900">
        <v>1.13406956571748</v>
      </c>
      <c r="AD900">
        <v>3.4627302823019002</v>
      </c>
      <c r="AE900">
        <v>49.127045695993097</v>
      </c>
      <c r="AF900">
        <v>0.64518759673899795</v>
      </c>
      <c r="AG900">
        <v>4.9101363328448298E-2</v>
      </c>
      <c r="AH900">
        <v>-5.88749849828235E-3</v>
      </c>
      <c r="AI900">
        <v>3.5882876550675402E-4</v>
      </c>
      <c r="AJ900">
        <v>-3.44454128203129E-3</v>
      </c>
      <c r="AK900">
        <v>-1.12611053846195E-2</v>
      </c>
      <c r="AL900">
        <v>1.5676020396722602E-2</v>
      </c>
      <c r="AM900">
        <v>-7.3879363064171004E-3</v>
      </c>
      <c r="AO900"/>
      <c r="AP900"/>
      <c r="AR900"/>
      <c r="AS900"/>
      <c r="AU900"/>
      <c r="AV900"/>
      <c r="BA900"/>
      <c r="BB900"/>
    </row>
    <row r="901" spans="1:54" hidden="1" x14ac:dyDescent="0.25">
      <c r="A901">
        <v>2054</v>
      </c>
      <c r="B901" t="s">
        <v>42</v>
      </c>
      <c r="C901" t="s">
        <v>45</v>
      </c>
      <c r="D901">
        <v>22.062028301886802</v>
      </c>
      <c r="E901">
        <v>67.170879245283103</v>
      </c>
      <c r="F901">
        <v>966.56128301886702</v>
      </c>
      <c r="G901">
        <v>1.13052555660377</v>
      </c>
      <c r="H901">
        <v>3.4220271820754702</v>
      </c>
      <c r="I901">
        <v>48.676000000000101</v>
      </c>
      <c r="J901">
        <v>0.64274900000000001</v>
      </c>
      <c r="K901">
        <v>22.0496773049755</v>
      </c>
      <c r="L901">
        <v>67.477093995122004</v>
      </c>
      <c r="M901">
        <v>966.123954567787</v>
      </c>
      <c r="N901">
        <v>1.13000829348719</v>
      </c>
      <c r="O901">
        <v>3.4230743192847899</v>
      </c>
      <c r="P901">
        <v>49.953493784478098</v>
      </c>
      <c r="Q901">
        <v>0.64040994475726998</v>
      </c>
      <c r="R901">
        <v>2015</v>
      </c>
      <c r="S901">
        <v>20.815122641509401</v>
      </c>
      <c r="T901">
        <v>68.2680839622642</v>
      </c>
      <c r="U901">
        <v>966.19180188679195</v>
      </c>
      <c r="V901">
        <v>1.13524888679245</v>
      </c>
      <c r="W901">
        <v>3.3730083613207502</v>
      </c>
      <c r="X901">
        <v>47.397000000000098</v>
      </c>
      <c r="Y901">
        <v>0.64745299999999995</v>
      </c>
      <c r="Z901">
        <v>20.9816973279761</v>
      </c>
      <c r="AA901">
        <v>67.889966207030497</v>
      </c>
      <c r="AB901">
        <v>965.77457711431703</v>
      </c>
      <c r="AC901">
        <v>1.13406956571748</v>
      </c>
      <c r="AD901">
        <v>3.4627302823019002</v>
      </c>
      <c r="AE901">
        <v>49.127045695993097</v>
      </c>
      <c r="AF901">
        <v>0.64518759673899795</v>
      </c>
      <c r="AG901">
        <v>5.0900552052832199E-2</v>
      </c>
      <c r="AH901">
        <v>-6.08149090322729E-3</v>
      </c>
      <c r="AI901">
        <v>3.6175880143158299E-4</v>
      </c>
      <c r="AJ901">
        <v>-3.5811491226451801E-3</v>
      </c>
      <c r="AK901">
        <v>-1.1452224049846299E-2</v>
      </c>
      <c r="AL901">
        <v>1.6822670217118901E-2</v>
      </c>
      <c r="AM901">
        <v>-7.4050586308164797E-3</v>
      </c>
      <c r="AO901"/>
      <c r="AP901"/>
      <c r="AR901"/>
      <c r="AS901"/>
      <c r="AU901"/>
      <c r="AV901"/>
      <c r="BA901"/>
      <c r="BB901"/>
    </row>
    <row r="902" spans="1:54" hidden="1" x14ac:dyDescent="0.25">
      <c r="A902">
        <v>2055</v>
      </c>
      <c r="B902" t="s">
        <v>42</v>
      </c>
      <c r="C902" t="s">
        <v>45</v>
      </c>
      <c r="D902">
        <v>22.2142169811321</v>
      </c>
      <c r="E902">
        <v>67.938635849056595</v>
      </c>
      <c r="F902">
        <v>966.11271698113205</v>
      </c>
      <c r="G902">
        <v>1.12924216981132</v>
      </c>
      <c r="H902">
        <v>3.4354454339622702</v>
      </c>
      <c r="I902">
        <v>51.052</v>
      </c>
      <c r="J902">
        <v>0.63503299999999996</v>
      </c>
      <c r="K902">
        <v>22.086736399523598</v>
      </c>
      <c r="L902">
        <v>67.464413276269894</v>
      </c>
      <c r="M902">
        <v>966.12700037587297</v>
      </c>
      <c r="N902">
        <v>1.1298564207283901</v>
      </c>
      <c r="O902">
        <v>3.4224669017401599</v>
      </c>
      <c r="P902">
        <v>50.005110793973003</v>
      </c>
      <c r="Q902">
        <v>0.64039794120796001</v>
      </c>
      <c r="R902">
        <v>2015</v>
      </c>
      <c r="S902">
        <v>20.815122641509401</v>
      </c>
      <c r="T902">
        <v>68.2680839622642</v>
      </c>
      <c r="U902">
        <v>966.19180188679195</v>
      </c>
      <c r="V902">
        <v>1.13524888679245</v>
      </c>
      <c r="W902">
        <v>3.3730083613207502</v>
      </c>
      <c r="X902">
        <v>47.397000000000098</v>
      </c>
      <c r="Y902">
        <v>0.64745299999999995</v>
      </c>
      <c r="Z902">
        <v>20.9816973279761</v>
      </c>
      <c r="AA902">
        <v>67.889966207030497</v>
      </c>
      <c r="AB902">
        <v>965.77457711431703</v>
      </c>
      <c r="AC902">
        <v>1.13406956571748</v>
      </c>
      <c r="AD902">
        <v>3.4627302823019002</v>
      </c>
      <c r="AE902">
        <v>49.127045695993097</v>
      </c>
      <c r="AF902">
        <v>0.64518759673899795</v>
      </c>
      <c r="AG902">
        <v>5.26668102334171E-2</v>
      </c>
      <c r="AH902">
        <v>-6.2682743052619502E-3</v>
      </c>
      <c r="AI902">
        <v>3.64912547821304E-4</v>
      </c>
      <c r="AJ902">
        <v>-3.7150675024248802E-3</v>
      </c>
      <c r="AK902">
        <v>-1.16276398330889E-2</v>
      </c>
      <c r="AL902">
        <v>1.7873354392477801E-2</v>
      </c>
      <c r="AM902">
        <v>-7.4236633736398999E-3</v>
      </c>
      <c r="AO902"/>
      <c r="AP902"/>
      <c r="AR902"/>
      <c r="AS902"/>
      <c r="AU902"/>
      <c r="AV902"/>
      <c r="BA902"/>
      <c r="BB902"/>
    </row>
    <row r="903" spans="1:54" hidden="1" x14ac:dyDescent="0.25">
      <c r="A903">
        <v>2056</v>
      </c>
      <c r="B903" t="s">
        <v>42</v>
      </c>
      <c r="C903" t="s">
        <v>45</v>
      </c>
      <c r="D903">
        <v>22.1423113207547</v>
      </c>
      <c r="E903">
        <v>66.771914150943402</v>
      </c>
      <c r="F903">
        <v>966.182075471698</v>
      </c>
      <c r="G903">
        <v>1.1297863962264201</v>
      </c>
      <c r="H903">
        <v>3.44655247358491</v>
      </c>
      <c r="I903">
        <v>50.237000000000002</v>
      </c>
      <c r="J903">
        <v>0.63612400000000002</v>
      </c>
      <c r="K903">
        <v>22.122746033043001</v>
      </c>
      <c r="L903">
        <v>67.452329638211694</v>
      </c>
      <c r="M903">
        <v>966.13047695143098</v>
      </c>
      <c r="N903">
        <v>1.1297093254689099</v>
      </c>
      <c r="O903">
        <v>3.42191467745306</v>
      </c>
      <c r="P903">
        <v>50.049796759723698</v>
      </c>
      <c r="Q903">
        <v>0.64038171942223698</v>
      </c>
      <c r="R903">
        <v>2015</v>
      </c>
      <c r="S903">
        <v>20.815122641509401</v>
      </c>
      <c r="T903">
        <v>68.2680839622642</v>
      </c>
      <c r="U903">
        <v>966.19180188679195</v>
      </c>
      <c r="V903">
        <v>1.13524888679245</v>
      </c>
      <c r="W903">
        <v>3.3730083613207502</v>
      </c>
      <c r="X903">
        <v>47.397000000000098</v>
      </c>
      <c r="Y903">
        <v>0.64745299999999995</v>
      </c>
      <c r="Z903">
        <v>20.9816973279761</v>
      </c>
      <c r="AA903">
        <v>67.889966207030497</v>
      </c>
      <c r="AB903">
        <v>965.77457711431703</v>
      </c>
      <c r="AC903">
        <v>1.13406956571748</v>
      </c>
      <c r="AD903">
        <v>3.4627302823019002</v>
      </c>
      <c r="AE903">
        <v>49.127045695993097</v>
      </c>
      <c r="AF903">
        <v>0.64518759673899795</v>
      </c>
      <c r="AG903">
        <v>5.4383050485884502E-2</v>
      </c>
      <c r="AH903">
        <v>-6.4462628760814204E-3</v>
      </c>
      <c r="AI903">
        <v>3.6851232735630898E-4</v>
      </c>
      <c r="AJ903">
        <v>-3.8447731782753798E-3</v>
      </c>
      <c r="AK903">
        <v>-1.1787116385426301E-2</v>
      </c>
      <c r="AL903">
        <v>1.8782954493961699E-2</v>
      </c>
      <c r="AM903">
        <v>-7.44880611631766E-3</v>
      </c>
      <c r="AO903"/>
      <c r="AP903"/>
      <c r="AR903"/>
      <c r="AS903"/>
      <c r="AU903"/>
      <c r="AV903"/>
      <c r="BA903"/>
      <c r="BB903"/>
    </row>
    <row r="904" spans="1:54" hidden="1" x14ac:dyDescent="0.25">
      <c r="A904">
        <v>2057</v>
      </c>
      <c r="B904" t="s">
        <v>42</v>
      </c>
      <c r="C904" t="s">
        <v>45</v>
      </c>
      <c r="D904">
        <v>22.4049150943397</v>
      </c>
      <c r="E904">
        <v>66.555850943396294</v>
      </c>
      <c r="F904">
        <v>966.29395283018903</v>
      </c>
      <c r="G904">
        <v>1.1288566037735901</v>
      </c>
      <c r="H904">
        <v>3.45091249056604</v>
      </c>
      <c r="I904">
        <v>49.933999999999997</v>
      </c>
      <c r="J904">
        <v>0.64763199999999999</v>
      </c>
      <c r="K904">
        <v>22.1573476832077</v>
      </c>
      <c r="L904">
        <v>67.440950742777602</v>
      </c>
      <c r="M904">
        <v>966.13459900805503</v>
      </c>
      <c r="N904">
        <v>1.12956873517238</v>
      </c>
      <c r="O904">
        <v>3.4214184648360702</v>
      </c>
      <c r="P904">
        <v>50.085335146615002</v>
      </c>
      <c r="Q904">
        <v>0.640358017601667</v>
      </c>
      <c r="R904">
        <v>2015</v>
      </c>
      <c r="S904">
        <v>20.815122641509401</v>
      </c>
      <c r="T904">
        <v>68.2680839622642</v>
      </c>
      <c r="U904">
        <v>966.19180188679195</v>
      </c>
      <c r="V904">
        <v>1.13524888679245</v>
      </c>
      <c r="W904">
        <v>3.3730083613207502</v>
      </c>
      <c r="X904">
        <v>47.397000000000098</v>
      </c>
      <c r="Y904">
        <v>0.64745299999999995</v>
      </c>
      <c r="Z904">
        <v>20.9816973279761</v>
      </c>
      <c r="AA904">
        <v>67.889966207030497</v>
      </c>
      <c r="AB904">
        <v>965.77457711431703</v>
      </c>
      <c r="AC904">
        <v>1.13406956571748</v>
      </c>
      <c r="AD904">
        <v>3.4627302823019002</v>
      </c>
      <c r="AE904">
        <v>49.127045695993097</v>
      </c>
      <c r="AF904">
        <v>0.64518759673899795</v>
      </c>
      <c r="AG904">
        <v>5.6032185425915502E-2</v>
      </c>
      <c r="AH904">
        <v>-6.6138707873806398E-3</v>
      </c>
      <c r="AI904">
        <v>3.72780462718054E-4</v>
      </c>
      <c r="AJ904">
        <v>-3.9687429071010704E-3</v>
      </c>
      <c r="AK904">
        <v>-1.1930417357937E-2</v>
      </c>
      <c r="AL904">
        <v>1.9506352092733902E-2</v>
      </c>
      <c r="AM904">
        <v>-7.4855424402783298E-3</v>
      </c>
      <c r="AO904"/>
      <c r="AP904"/>
      <c r="AR904"/>
      <c r="AS904"/>
      <c r="AU904"/>
      <c r="AV904"/>
      <c r="BA904"/>
      <c r="BB904"/>
    </row>
    <row r="905" spans="1:54" hidden="1" x14ac:dyDescent="0.25">
      <c r="A905">
        <v>2058</v>
      </c>
      <c r="B905" t="s">
        <v>42</v>
      </c>
      <c r="C905" t="s">
        <v>45</v>
      </c>
      <c r="D905">
        <v>22.2776037735849</v>
      </c>
      <c r="E905">
        <v>67.365568867924495</v>
      </c>
      <c r="F905">
        <v>965.76250000000005</v>
      </c>
      <c r="G905">
        <v>1.12865695283019</v>
      </c>
      <c r="H905">
        <v>3.4865377169811298</v>
      </c>
      <c r="I905">
        <v>50.13</v>
      </c>
      <c r="J905">
        <v>0.64242600000000005</v>
      </c>
      <c r="K905">
        <v>22.190450594308299</v>
      </c>
      <c r="L905">
        <v>67.430383566478497</v>
      </c>
      <c r="M905">
        <v>966.13827911582996</v>
      </c>
      <c r="N905">
        <v>1.12943375585314</v>
      </c>
      <c r="O905">
        <v>3.4211493300970699</v>
      </c>
      <c r="P905">
        <v>50.1124979650752</v>
      </c>
      <c r="Q905">
        <v>0.64032659389236901</v>
      </c>
      <c r="R905">
        <v>2015</v>
      </c>
      <c r="S905">
        <v>20.815122641509401</v>
      </c>
      <c r="T905">
        <v>68.2680839622642</v>
      </c>
      <c r="U905">
        <v>966.19180188679195</v>
      </c>
      <c r="V905">
        <v>1.13524888679245</v>
      </c>
      <c r="W905">
        <v>3.3730083613207502</v>
      </c>
      <c r="X905">
        <v>47.397000000000098</v>
      </c>
      <c r="Y905">
        <v>0.64745299999999995</v>
      </c>
      <c r="Z905">
        <v>20.9816973279761</v>
      </c>
      <c r="AA905">
        <v>67.889966207030497</v>
      </c>
      <c r="AB905">
        <v>965.77457711431703</v>
      </c>
      <c r="AC905">
        <v>1.13406956571748</v>
      </c>
      <c r="AD905">
        <v>3.4627302823019002</v>
      </c>
      <c r="AE905">
        <v>49.127045695993097</v>
      </c>
      <c r="AF905">
        <v>0.64518759673899795</v>
      </c>
      <c r="AG905">
        <v>5.7609889583169101E-2</v>
      </c>
      <c r="AH905">
        <v>-6.7695223054092301E-3</v>
      </c>
      <c r="AI905">
        <v>3.7659098730897502E-4</v>
      </c>
      <c r="AJ905">
        <v>-4.0877649876782003E-3</v>
      </c>
      <c r="AK905">
        <v>-1.2008140633230399E-2</v>
      </c>
      <c r="AL905">
        <v>2.00592617594034E-2</v>
      </c>
      <c r="AM905">
        <v>-7.5342472037564804E-3</v>
      </c>
      <c r="AO905"/>
      <c r="AP905"/>
      <c r="AR905"/>
      <c r="AS905"/>
      <c r="AU905"/>
      <c r="AV905"/>
      <c r="BA905"/>
      <c r="BB905"/>
    </row>
    <row r="906" spans="1:54" hidden="1" x14ac:dyDescent="0.25">
      <c r="A906">
        <v>2059</v>
      </c>
      <c r="B906" t="s">
        <v>42</v>
      </c>
      <c r="C906" t="s">
        <v>45</v>
      </c>
      <c r="D906">
        <v>22.011452830188698</v>
      </c>
      <c r="E906">
        <v>67.038051886792502</v>
      </c>
      <c r="F906">
        <v>965.95918867924502</v>
      </c>
      <c r="G906">
        <v>1.1300471698113199</v>
      </c>
      <c r="H906">
        <v>3.4328009811320701</v>
      </c>
      <c r="I906">
        <v>49.147000000000098</v>
      </c>
      <c r="J906">
        <v>0.63806200000000002</v>
      </c>
      <c r="K906">
        <v>22.2223458645398</v>
      </c>
      <c r="L906">
        <v>67.420597768201603</v>
      </c>
      <c r="M906">
        <v>966.14053111262001</v>
      </c>
      <c r="N906">
        <v>1.12930204196047</v>
      </c>
      <c r="O906">
        <v>3.4212273015416201</v>
      </c>
      <c r="P906">
        <v>50.134147615729397</v>
      </c>
      <c r="Q906">
        <v>0.64029033146177095</v>
      </c>
      <c r="R906">
        <v>2015</v>
      </c>
      <c r="S906">
        <v>20.815122641509401</v>
      </c>
      <c r="T906">
        <v>68.2680839622642</v>
      </c>
      <c r="U906">
        <v>966.19180188679195</v>
      </c>
      <c r="V906">
        <v>1.13524888679245</v>
      </c>
      <c r="W906">
        <v>3.3730083613207502</v>
      </c>
      <c r="X906">
        <v>47.397000000000098</v>
      </c>
      <c r="Y906">
        <v>0.64745299999999995</v>
      </c>
      <c r="Z906">
        <v>20.9816973279761</v>
      </c>
      <c r="AA906">
        <v>67.889966207030497</v>
      </c>
      <c r="AB906">
        <v>965.77457711431703</v>
      </c>
      <c r="AC906">
        <v>1.13406956571748</v>
      </c>
      <c r="AD906">
        <v>3.4627302823019002</v>
      </c>
      <c r="AE906">
        <v>49.127045695993097</v>
      </c>
      <c r="AF906">
        <v>0.64518759673899795</v>
      </c>
      <c r="AG906">
        <v>5.9130036868343998E-2</v>
      </c>
      <c r="AH906">
        <v>-6.9136643461799501E-3</v>
      </c>
      <c r="AI906">
        <v>3.7892279106890999E-4</v>
      </c>
      <c r="AJ906">
        <v>-4.2039076800241002E-3</v>
      </c>
      <c r="AK906">
        <v>-1.19856233020502E-2</v>
      </c>
      <c r="AL906">
        <v>2.0499948764850399E-2</v>
      </c>
      <c r="AM906">
        <v>-7.5904516794488798E-3</v>
      </c>
      <c r="AO906"/>
      <c r="AP906"/>
      <c r="AR906"/>
      <c r="AS906"/>
      <c r="AU906"/>
      <c r="AV906"/>
      <c r="BA906"/>
      <c r="BB906"/>
    </row>
    <row r="907" spans="1:54" hidden="1" x14ac:dyDescent="0.25">
      <c r="A907">
        <v>2060</v>
      </c>
      <c r="B907" t="s">
        <v>42</v>
      </c>
      <c r="C907" t="s">
        <v>45</v>
      </c>
      <c r="D907">
        <v>22.010622641509499</v>
      </c>
      <c r="E907">
        <v>67.817611320754693</v>
      </c>
      <c r="F907">
        <v>966.19581132075496</v>
      </c>
      <c r="G907">
        <v>1.1302291132075499</v>
      </c>
      <c r="H907">
        <v>3.4200805754717001</v>
      </c>
      <c r="I907">
        <v>50.100999999999999</v>
      </c>
      <c r="J907">
        <v>0.64718399999999998</v>
      </c>
      <c r="K907">
        <v>22.253247752433001</v>
      </c>
      <c r="L907">
        <v>67.4114950333406</v>
      </c>
      <c r="M907">
        <v>966.14172161368504</v>
      </c>
      <c r="N907">
        <v>1.12917314361037</v>
      </c>
      <c r="O907">
        <v>3.4215766407287802</v>
      </c>
      <c r="P907">
        <v>50.151203148757503</v>
      </c>
      <c r="Q907">
        <v>0.64025065604341003</v>
      </c>
      <c r="R907">
        <v>2015</v>
      </c>
      <c r="S907">
        <v>20.815122641509401</v>
      </c>
      <c r="T907">
        <v>68.2680839622642</v>
      </c>
      <c r="U907">
        <v>966.19180188679195</v>
      </c>
      <c r="V907">
        <v>1.13524888679245</v>
      </c>
      <c r="W907">
        <v>3.3730083613207502</v>
      </c>
      <c r="X907">
        <v>47.397000000000098</v>
      </c>
      <c r="Y907">
        <v>0.64745299999999995</v>
      </c>
      <c r="Z907">
        <v>20.9816973279761</v>
      </c>
      <c r="AA907">
        <v>67.889966207030497</v>
      </c>
      <c r="AB907">
        <v>965.77457711431703</v>
      </c>
      <c r="AC907">
        <v>1.13406956571748</v>
      </c>
      <c r="AD907">
        <v>3.4627302823019002</v>
      </c>
      <c r="AE907">
        <v>49.127045695993097</v>
      </c>
      <c r="AF907">
        <v>0.64518759673899795</v>
      </c>
      <c r="AG907">
        <v>6.0602838968679802E-2</v>
      </c>
      <c r="AH907">
        <v>-7.0477450560341602E-3</v>
      </c>
      <c r="AI907">
        <v>3.8015548148458503E-4</v>
      </c>
      <c r="AJ907">
        <v>-4.3175676829060403E-3</v>
      </c>
      <c r="AK907">
        <v>-1.18847378276763E-2</v>
      </c>
      <c r="AL907">
        <v>2.0847120730646099E-2</v>
      </c>
      <c r="AM907">
        <v>-7.6519460704782098E-3</v>
      </c>
      <c r="AO907"/>
      <c r="AP907"/>
      <c r="AR907"/>
      <c r="AS907"/>
      <c r="AU907"/>
      <c r="AV907"/>
      <c r="BA907"/>
      <c r="BB907"/>
    </row>
    <row r="908" spans="1:54" hidden="1" x14ac:dyDescent="0.25">
      <c r="A908">
        <v>2061</v>
      </c>
      <c r="B908" t="s">
        <v>42</v>
      </c>
      <c r="C908" t="s">
        <v>45</v>
      </c>
      <c r="D908">
        <v>22.177735849056599</v>
      </c>
      <c r="E908">
        <v>67.756472641509404</v>
      </c>
      <c r="F908">
        <v>965.95753773584897</v>
      </c>
      <c r="G908">
        <v>1.12916105660377</v>
      </c>
      <c r="H908">
        <v>3.40787504716981</v>
      </c>
      <c r="I908">
        <v>51.510000000000097</v>
      </c>
      <c r="J908">
        <v>0.64525999999999994</v>
      </c>
      <c r="K908">
        <v>22.2833705165189</v>
      </c>
      <c r="L908">
        <v>67.402977047289397</v>
      </c>
      <c r="M908">
        <v>966.14221723428398</v>
      </c>
      <c r="N908">
        <v>1.12904661091882</v>
      </c>
      <c r="O908">
        <v>3.4221216092175899</v>
      </c>
      <c r="P908">
        <v>50.164583614338902</v>
      </c>
      <c r="Q908">
        <v>0.64020899337082104</v>
      </c>
      <c r="R908">
        <v>2015</v>
      </c>
      <c r="S908">
        <v>20.815122641509401</v>
      </c>
      <c r="T908">
        <v>68.2680839622642</v>
      </c>
      <c r="U908">
        <v>966.19180188679195</v>
      </c>
      <c r="V908">
        <v>1.13524888679245</v>
      </c>
      <c r="W908">
        <v>3.3730083613207502</v>
      </c>
      <c r="X908">
        <v>47.397000000000098</v>
      </c>
      <c r="Y908">
        <v>0.64745299999999995</v>
      </c>
      <c r="Z908">
        <v>20.9816973279761</v>
      </c>
      <c r="AA908">
        <v>67.889966207030497</v>
      </c>
      <c r="AB908">
        <v>965.77457711431703</v>
      </c>
      <c r="AC908">
        <v>1.13406956571748</v>
      </c>
      <c r="AD908">
        <v>3.4627302823019002</v>
      </c>
      <c r="AE908">
        <v>49.127045695993097</v>
      </c>
      <c r="AF908">
        <v>0.64518759673899795</v>
      </c>
      <c r="AG908">
        <v>6.2038507571415998E-2</v>
      </c>
      <c r="AH908">
        <v>-7.1732125813123698E-3</v>
      </c>
      <c r="AI908">
        <v>3.80668666042139E-4</v>
      </c>
      <c r="AJ908">
        <v>-4.4291416950916701E-3</v>
      </c>
      <c r="AK908">
        <v>-1.1727356673389901E-2</v>
      </c>
      <c r="AL908">
        <v>2.1119485278359901E-2</v>
      </c>
      <c r="AM908">
        <v>-7.71652057996851E-3</v>
      </c>
      <c r="AO908"/>
      <c r="AP908"/>
      <c r="AR908"/>
      <c r="AS908"/>
      <c r="AU908"/>
      <c r="AV908"/>
      <c r="BA908"/>
      <c r="BB908"/>
    </row>
    <row r="909" spans="1:54" hidden="1" x14ac:dyDescent="0.25">
      <c r="A909">
        <v>2062</v>
      </c>
      <c r="B909" t="s">
        <v>42</v>
      </c>
      <c r="C909" t="s">
        <v>45</v>
      </c>
      <c r="D909">
        <v>22.312132075471698</v>
      </c>
      <c r="E909">
        <v>67.493077358490595</v>
      </c>
      <c r="F909">
        <v>966.05300943396196</v>
      </c>
      <c r="G909">
        <v>1.12884359433962</v>
      </c>
      <c r="H909">
        <v>3.4432359764150999</v>
      </c>
      <c r="I909">
        <v>50.540999999999997</v>
      </c>
      <c r="J909">
        <v>0.63325699999999996</v>
      </c>
      <c r="K909">
        <v>22.312928415328301</v>
      </c>
      <c r="L909">
        <v>67.394945495441803</v>
      </c>
      <c r="M909">
        <v>966.14238458967804</v>
      </c>
      <c r="N909">
        <v>1.12892199400184</v>
      </c>
      <c r="O909">
        <v>3.4227864685671099</v>
      </c>
      <c r="P909">
        <v>50.175208062653702</v>
      </c>
      <c r="Q909">
        <v>0.64016676917754201</v>
      </c>
      <c r="R909">
        <v>2015</v>
      </c>
      <c r="S909">
        <v>20.815122641509401</v>
      </c>
      <c r="T909">
        <v>68.2680839622642</v>
      </c>
      <c r="U909">
        <v>966.19180188679195</v>
      </c>
      <c r="V909">
        <v>1.13524888679245</v>
      </c>
      <c r="W909">
        <v>3.3730083613207502</v>
      </c>
      <c r="X909">
        <v>47.397000000000098</v>
      </c>
      <c r="Y909">
        <v>0.64745299999999995</v>
      </c>
      <c r="Z909">
        <v>20.9816973279761</v>
      </c>
      <c r="AA909">
        <v>67.889966207030497</v>
      </c>
      <c r="AB909">
        <v>965.77457711431703</v>
      </c>
      <c r="AC909">
        <v>1.13406956571748</v>
      </c>
      <c r="AD909">
        <v>3.4627302823019002</v>
      </c>
      <c r="AE909">
        <v>49.127045695993097</v>
      </c>
      <c r="AF909">
        <v>0.64518759673899795</v>
      </c>
      <c r="AG909">
        <v>6.3447254363792699E-2</v>
      </c>
      <c r="AH909">
        <v>-7.2915150683561204E-3</v>
      </c>
      <c r="AI909">
        <v>3.8084195222830102E-4</v>
      </c>
      <c r="AJ909">
        <v>-4.5390264153484803E-3</v>
      </c>
      <c r="AK909">
        <v>-1.1535352302470899E-2</v>
      </c>
      <c r="AL909">
        <v>2.1335750029562301E-2</v>
      </c>
      <c r="AM909">
        <v>-7.7819654110422897E-3</v>
      </c>
      <c r="AO909"/>
      <c r="AP909"/>
      <c r="AR909"/>
      <c r="AS909"/>
      <c r="AU909"/>
      <c r="AV909"/>
      <c r="BA909"/>
      <c r="BB909"/>
    </row>
    <row r="910" spans="1:54" hidden="1" x14ac:dyDescent="0.25">
      <c r="A910">
        <v>2063</v>
      </c>
      <c r="B910" t="s">
        <v>42</v>
      </c>
      <c r="C910" t="s">
        <v>45</v>
      </c>
      <c r="D910">
        <v>22.1553018867925</v>
      </c>
      <c r="E910">
        <v>67.444028301886803</v>
      </c>
      <c r="F910">
        <v>965.96833962264202</v>
      </c>
      <c r="G910">
        <v>1.12944585849057</v>
      </c>
      <c r="H910">
        <v>3.4868794905660399</v>
      </c>
      <c r="I910">
        <v>50.207999999999998</v>
      </c>
      <c r="J910">
        <v>0.63327999999999995</v>
      </c>
      <c r="K910">
        <v>22.342135707392099</v>
      </c>
      <c r="L910">
        <v>67.387302063191697</v>
      </c>
      <c r="M910">
        <v>966.14259029512402</v>
      </c>
      <c r="N910">
        <v>1.1287988429754301</v>
      </c>
      <c r="O910">
        <v>3.42349548033638</v>
      </c>
      <c r="P910">
        <v>50.183995543881501</v>
      </c>
      <c r="Q910">
        <v>0.64012540919710803</v>
      </c>
      <c r="R910">
        <v>2015</v>
      </c>
      <c r="S910">
        <v>20.815122641509401</v>
      </c>
      <c r="T910">
        <v>68.2680839622642</v>
      </c>
      <c r="U910">
        <v>966.19180188679195</v>
      </c>
      <c r="V910">
        <v>1.13524888679245</v>
      </c>
      <c r="W910">
        <v>3.3730083613207502</v>
      </c>
      <c r="X910">
        <v>47.397000000000098</v>
      </c>
      <c r="Y910">
        <v>0.64745299999999995</v>
      </c>
      <c r="Z910">
        <v>20.9816973279761</v>
      </c>
      <c r="AA910">
        <v>67.889966207030497</v>
      </c>
      <c r="AB910">
        <v>965.77457711431703</v>
      </c>
      <c r="AC910">
        <v>1.13406956571748</v>
      </c>
      <c r="AD910">
        <v>3.4627302823019002</v>
      </c>
      <c r="AE910">
        <v>49.127045695993097</v>
      </c>
      <c r="AF910">
        <v>0.64518759673899795</v>
      </c>
      <c r="AG910">
        <v>6.4839291033049695E-2</v>
      </c>
      <c r="AH910">
        <v>-7.4041006635053204E-3</v>
      </c>
      <c r="AI910">
        <v>3.81054947529325E-4</v>
      </c>
      <c r="AJ910">
        <v>-4.6476185424439301E-3</v>
      </c>
      <c r="AK910">
        <v>-1.1330597178199699E-2</v>
      </c>
      <c r="AL910">
        <v>2.1514622605823701E-2</v>
      </c>
      <c r="AM910">
        <v>-7.8460707668229109E-3</v>
      </c>
      <c r="AO910"/>
      <c r="AP910"/>
      <c r="AR910"/>
      <c r="AS910"/>
      <c r="AU910"/>
      <c r="AV910"/>
      <c r="BA910"/>
      <c r="BB910"/>
    </row>
    <row r="911" spans="1:54" hidden="1" x14ac:dyDescent="0.25">
      <c r="A911">
        <v>2064</v>
      </c>
      <c r="B911" t="s">
        <v>42</v>
      </c>
      <c r="C911" t="s">
        <v>45</v>
      </c>
      <c r="D911">
        <v>22.285490566037801</v>
      </c>
      <c r="E911">
        <v>67.899797169811293</v>
      </c>
      <c r="F911">
        <v>966.38525471698097</v>
      </c>
      <c r="G911">
        <v>1.12922752830189</v>
      </c>
      <c r="H911">
        <v>3.3394915849056601</v>
      </c>
      <c r="I911">
        <v>51.914999999999999</v>
      </c>
      <c r="J911">
        <v>0.64092400000000005</v>
      </c>
      <c r="K911">
        <v>22.371206651241199</v>
      </c>
      <c r="L911">
        <v>67.379948435932903</v>
      </c>
      <c r="M911">
        <v>966.14320096588494</v>
      </c>
      <c r="N911">
        <v>1.1286767079555799</v>
      </c>
      <c r="O911">
        <v>3.4241729060844501</v>
      </c>
      <c r="P911">
        <v>50.191865108202002</v>
      </c>
      <c r="Q911">
        <v>0.64008633916305502</v>
      </c>
      <c r="R911">
        <v>2015</v>
      </c>
      <c r="S911">
        <v>20.815122641509401</v>
      </c>
      <c r="T911">
        <v>68.2680839622642</v>
      </c>
      <c r="U911">
        <v>966.19180188679195</v>
      </c>
      <c r="V911">
        <v>1.13524888679245</v>
      </c>
      <c r="W911">
        <v>3.3730083613207502</v>
      </c>
      <c r="X911">
        <v>47.397000000000098</v>
      </c>
      <c r="Y911">
        <v>0.64745299999999995</v>
      </c>
      <c r="Z911">
        <v>20.9816973279761</v>
      </c>
      <c r="AA911">
        <v>67.889966207030497</v>
      </c>
      <c r="AB911">
        <v>965.77457711431703</v>
      </c>
      <c r="AC911">
        <v>1.13406956571748</v>
      </c>
      <c r="AD911">
        <v>3.4627302823019002</v>
      </c>
      <c r="AE911">
        <v>49.127045695993097</v>
      </c>
      <c r="AF911">
        <v>0.64518759673899795</v>
      </c>
      <c r="AG911">
        <v>6.6224829266426602E-2</v>
      </c>
      <c r="AH911">
        <v>-7.5124175131019303E-3</v>
      </c>
      <c r="AI911">
        <v>3.8168725943182202E-4</v>
      </c>
      <c r="AJ911">
        <v>-4.7553147751452796E-3</v>
      </c>
      <c r="AK911">
        <v>-1.11349637638573E-2</v>
      </c>
      <c r="AL911">
        <v>2.1674810628714201E-2</v>
      </c>
      <c r="AM911">
        <v>-7.9066268504333903E-3</v>
      </c>
      <c r="AO911"/>
      <c r="AP911"/>
      <c r="AR911"/>
      <c r="AS911"/>
      <c r="AU911"/>
      <c r="AV911"/>
      <c r="BA911"/>
      <c r="BB911"/>
    </row>
    <row r="912" spans="1:54" hidden="1" x14ac:dyDescent="0.25">
      <c r="A912">
        <v>2065</v>
      </c>
      <c r="B912" t="s">
        <v>42</v>
      </c>
      <c r="C912" t="s">
        <v>45</v>
      </c>
      <c r="D912">
        <v>22.334</v>
      </c>
      <c r="E912">
        <v>67.378283962264206</v>
      </c>
      <c r="F912">
        <v>966.45654716981096</v>
      </c>
      <c r="G912">
        <v>1.12914731132075</v>
      </c>
      <c r="H912">
        <v>3.3748932169811301</v>
      </c>
      <c r="I912">
        <v>48.765999999999998</v>
      </c>
      <c r="J912">
        <v>0.64129800000000003</v>
      </c>
      <c r="K912">
        <v>22.400355505406299</v>
      </c>
      <c r="L912">
        <v>67.3727862990593</v>
      </c>
      <c r="M912">
        <v>966.14458321721804</v>
      </c>
      <c r="N912">
        <v>1.12855513905829</v>
      </c>
      <c r="O912">
        <v>3.4247430073703802</v>
      </c>
      <c r="P912">
        <v>50.199735805794901</v>
      </c>
      <c r="Q912">
        <v>0.64005098480891998</v>
      </c>
      <c r="R912">
        <v>2015</v>
      </c>
      <c r="S912">
        <v>20.815122641509401</v>
      </c>
      <c r="T912">
        <v>68.2680839622642</v>
      </c>
      <c r="U912">
        <v>966.19180188679195</v>
      </c>
      <c r="V912">
        <v>1.13524888679245</v>
      </c>
      <c r="W912">
        <v>3.3730083613207502</v>
      </c>
      <c r="X912">
        <v>47.397000000000098</v>
      </c>
      <c r="Y912">
        <v>0.64745299999999995</v>
      </c>
      <c r="Z912">
        <v>20.9816973279761</v>
      </c>
      <c r="AA912">
        <v>67.889966207030497</v>
      </c>
      <c r="AB912">
        <v>965.77457711431703</v>
      </c>
      <c r="AC912">
        <v>1.13406956571748</v>
      </c>
      <c r="AD912">
        <v>3.4627302823019002</v>
      </c>
      <c r="AE912">
        <v>49.127045695993097</v>
      </c>
      <c r="AF912">
        <v>0.64518759673899795</v>
      </c>
      <c r="AG912">
        <v>6.7614080751163097E-2</v>
      </c>
      <c r="AH912">
        <v>-7.6179137634862599E-3</v>
      </c>
      <c r="AI912">
        <v>3.83118495422048E-4</v>
      </c>
      <c r="AJ912">
        <v>-4.8625118122204098E-3</v>
      </c>
      <c r="AK912">
        <v>-1.0970324522723901E-2</v>
      </c>
      <c r="AL912">
        <v>2.1835021719803799E-2</v>
      </c>
      <c r="AM912">
        <v>-7.96142386499743E-3</v>
      </c>
      <c r="AO912"/>
      <c r="AP912"/>
      <c r="AR912"/>
      <c r="AS912"/>
      <c r="AU912"/>
      <c r="AV912"/>
      <c r="BA912"/>
      <c r="BB912"/>
    </row>
    <row r="913" spans="1:54" hidden="1" x14ac:dyDescent="0.25">
      <c r="A913">
        <v>2066</v>
      </c>
      <c r="B913" t="s">
        <v>42</v>
      </c>
      <c r="C913" t="s">
        <v>45</v>
      </c>
      <c r="D913">
        <v>22.204311320754702</v>
      </c>
      <c r="E913">
        <v>67.634659433962298</v>
      </c>
      <c r="F913">
        <v>966.11153773584897</v>
      </c>
      <c r="G913">
        <v>1.1292938207547201</v>
      </c>
      <c r="H913">
        <v>3.3943976037735801</v>
      </c>
      <c r="I913">
        <v>47.975999999999999</v>
      </c>
      <c r="J913">
        <v>0.64130699999999996</v>
      </c>
      <c r="K913">
        <v>22.4297965284185</v>
      </c>
      <c r="L913">
        <v>67.365717337964796</v>
      </c>
      <c r="M913">
        <v>966.14710366438396</v>
      </c>
      <c r="N913">
        <v>1.1284336863995801</v>
      </c>
      <c r="O913">
        <v>3.4251300457532099</v>
      </c>
      <c r="P913">
        <v>50.208526686840102</v>
      </c>
      <c r="Q913">
        <v>0.64002077186823902</v>
      </c>
      <c r="R913">
        <v>2015</v>
      </c>
      <c r="S913">
        <v>20.815122641509401</v>
      </c>
      <c r="T913">
        <v>68.2680839622642</v>
      </c>
      <c r="U913">
        <v>966.19180188679195</v>
      </c>
      <c r="V913">
        <v>1.13524888679245</v>
      </c>
      <c r="W913">
        <v>3.3730083613207502</v>
      </c>
      <c r="X913">
        <v>47.397000000000098</v>
      </c>
      <c r="Y913">
        <v>0.64745299999999995</v>
      </c>
      <c r="Z913">
        <v>20.9816973279761</v>
      </c>
      <c r="AA913">
        <v>67.889966207030497</v>
      </c>
      <c r="AB913">
        <v>965.77457711431703</v>
      </c>
      <c r="AC913">
        <v>1.13406956571748</v>
      </c>
      <c r="AD913">
        <v>3.4627302823019002</v>
      </c>
      <c r="AE913">
        <v>49.127045695993097</v>
      </c>
      <c r="AF913">
        <v>0.64518759673899795</v>
      </c>
      <c r="AG913">
        <v>6.9017257174499302E-2</v>
      </c>
      <c r="AH913">
        <v>-7.7220375609994502E-3</v>
      </c>
      <c r="AI913">
        <v>3.8572826298708399E-4</v>
      </c>
      <c r="AJ913">
        <v>-4.9696063524361797E-3</v>
      </c>
      <c r="AK913">
        <v>-1.0858551918079801E-2</v>
      </c>
      <c r="AL913">
        <v>2.2013963500663199E-2</v>
      </c>
      <c r="AM913">
        <v>-8.0082520136378708E-3</v>
      </c>
      <c r="AO913"/>
      <c r="AP913"/>
      <c r="AR913"/>
      <c r="AS913"/>
      <c r="AU913"/>
      <c r="AV913"/>
      <c r="BA913"/>
      <c r="BB913"/>
    </row>
    <row r="914" spans="1:54" hidden="1" x14ac:dyDescent="0.25">
      <c r="A914">
        <v>2067</v>
      </c>
      <c r="B914" t="s">
        <v>42</v>
      </c>
      <c r="C914" t="s">
        <v>45</v>
      </c>
      <c r="D914">
        <v>22.489132075471701</v>
      </c>
      <c r="E914">
        <v>67.774299056603795</v>
      </c>
      <c r="F914">
        <v>965.78876415094305</v>
      </c>
      <c r="G914">
        <v>1.1276640094339601</v>
      </c>
      <c r="H914">
        <v>3.46911099056604</v>
      </c>
      <c r="I914">
        <v>50.508000000000003</v>
      </c>
      <c r="J914">
        <v>0.64104300000000003</v>
      </c>
      <c r="K914">
        <v>22.4597439788086</v>
      </c>
      <c r="L914">
        <v>67.3586432380432</v>
      </c>
      <c r="M914">
        <v>966.15112892264301</v>
      </c>
      <c r="N914">
        <v>1.12831190009544</v>
      </c>
      <c r="O914">
        <v>3.425258282792</v>
      </c>
      <c r="P914">
        <v>50.2191568015173</v>
      </c>
      <c r="Q914">
        <v>0.63999712607454795</v>
      </c>
      <c r="R914">
        <v>2015</v>
      </c>
      <c r="S914">
        <v>20.815122641509401</v>
      </c>
      <c r="T914">
        <v>68.2680839622642</v>
      </c>
      <c r="U914">
        <v>966.19180188679195</v>
      </c>
      <c r="V914">
        <v>1.13524888679245</v>
      </c>
      <c r="W914">
        <v>3.3730083613207502</v>
      </c>
      <c r="X914">
        <v>47.397000000000098</v>
      </c>
      <c r="Y914">
        <v>0.64745299999999995</v>
      </c>
      <c r="Z914">
        <v>20.9816973279761</v>
      </c>
      <c r="AA914">
        <v>67.889966207030497</v>
      </c>
      <c r="AB914">
        <v>965.77457711431703</v>
      </c>
      <c r="AC914">
        <v>1.13406956571748</v>
      </c>
      <c r="AD914">
        <v>3.4627302823019002</v>
      </c>
      <c r="AE914">
        <v>49.127045695993097</v>
      </c>
      <c r="AF914">
        <v>0.64518759673899795</v>
      </c>
      <c r="AG914">
        <v>7.0444570223674702E-2</v>
      </c>
      <c r="AH914">
        <v>-7.8262370519820105E-3</v>
      </c>
      <c r="AI914">
        <v>3.8989616961259798E-4</v>
      </c>
      <c r="AJ914">
        <v>-5.0769950945606596E-3</v>
      </c>
      <c r="AK914">
        <v>-1.0821518413205699E-2</v>
      </c>
      <c r="AL914">
        <v>2.22303435928622E-2</v>
      </c>
      <c r="AM914">
        <v>-8.0449014994779001E-3</v>
      </c>
      <c r="AO914"/>
      <c r="AP914"/>
      <c r="AR914"/>
      <c r="AS914"/>
      <c r="AU914"/>
      <c r="AV914"/>
      <c r="BA914"/>
      <c r="BB914"/>
    </row>
    <row r="915" spans="1:54" hidden="1" x14ac:dyDescent="0.25">
      <c r="A915">
        <v>2068</v>
      </c>
      <c r="B915" t="s">
        <v>42</v>
      </c>
      <c r="C915" t="s">
        <v>45</v>
      </c>
      <c r="D915">
        <v>22.539820754716999</v>
      </c>
      <c r="E915">
        <v>67.588690566037698</v>
      </c>
      <c r="F915">
        <v>966.11133018867895</v>
      </c>
      <c r="G915">
        <v>1.1279813679245301</v>
      </c>
      <c r="H915">
        <v>3.45618269811321</v>
      </c>
      <c r="I915">
        <v>51.895000000000003</v>
      </c>
      <c r="J915">
        <v>0.63883100000000004</v>
      </c>
      <c r="K915">
        <v>22.4904121151074</v>
      </c>
      <c r="L915">
        <v>67.351465684688407</v>
      </c>
      <c r="M915">
        <v>966.15702560725401</v>
      </c>
      <c r="N915">
        <v>1.12818933026186</v>
      </c>
      <c r="O915">
        <v>3.4250519800457901</v>
      </c>
      <c r="P915">
        <v>50.2325452000062</v>
      </c>
      <c r="Q915">
        <v>0.63998147316138398</v>
      </c>
      <c r="R915">
        <v>2015</v>
      </c>
      <c r="S915">
        <v>20.815122641509401</v>
      </c>
      <c r="T915">
        <v>68.2680839622642</v>
      </c>
      <c r="U915">
        <v>966.19180188679195</v>
      </c>
      <c r="V915">
        <v>1.13524888679245</v>
      </c>
      <c r="W915">
        <v>3.3730083613207502</v>
      </c>
      <c r="X915">
        <v>47.397000000000098</v>
      </c>
      <c r="Y915">
        <v>0.64745299999999995</v>
      </c>
      <c r="Z915">
        <v>20.9816973279761</v>
      </c>
      <c r="AA915">
        <v>67.889966207030497</v>
      </c>
      <c r="AB915">
        <v>965.77457711431703</v>
      </c>
      <c r="AC915">
        <v>1.13406956571748</v>
      </c>
      <c r="AD915">
        <v>3.4627302823019002</v>
      </c>
      <c r="AE915">
        <v>49.127045695993097</v>
      </c>
      <c r="AF915">
        <v>0.64518759673899795</v>
      </c>
      <c r="AG915">
        <v>7.1906231585929695E-2</v>
      </c>
      <c r="AH915">
        <v>-7.9319603827757105E-3</v>
      </c>
      <c r="AI915">
        <v>3.9600182278555198E-4</v>
      </c>
      <c r="AJ915">
        <v>-5.1850747373611197E-3</v>
      </c>
      <c r="AK915">
        <v>-1.08810964713819E-2</v>
      </c>
      <c r="AL915">
        <v>2.2502869617971599E-2</v>
      </c>
      <c r="AM915">
        <v>-8.0691625256407197E-3</v>
      </c>
      <c r="AO915"/>
      <c r="AP915"/>
      <c r="AR915"/>
      <c r="AS915"/>
      <c r="AU915"/>
      <c r="AV915"/>
      <c r="BA915"/>
      <c r="BB915"/>
    </row>
    <row r="916" spans="1:54" hidden="1" x14ac:dyDescent="0.25">
      <c r="A916">
        <v>2069</v>
      </c>
      <c r="B916" t="s">
        <v>42</v>
      </c>
      <c r="C916" t="s">
        <v>45</v>
      </c>
      <c r="D916">
        <v>22.7142358490566</v>
      </c>
      <c r="E916">
        <v>66.975551886792402</v>
      </c>
      <c r="F916">
        <v>966.55460377358497</v>
      </c>
      <c r="G916">
        <v>1.1277632641509401</v>
      </c>
      <c r="H916">
        <v>3.4499666160377398</v>
      </c>
      <c r="I916">
        <v>50.869</v>
      </c>
      <c r="J916">
        <v>0.63854299999999997</v>
      </c>
      <c r="K916">
        <v>22.521084342241998</v>
      </c>
      <c r="L916">
        <v>67.344466756351693</v>
      </c>
      <c r="M916">
        <v>966.16441805876298</v>
      </c>
      <c r="N916">
        <v>1.12806850266965</v>
      </c>
      <c r="O916">
        <v>3.4246281597453998</v>
      </c>
      <c r="P916">
        <v>50.245246359278198</v>
      </c>
      <c r="Q916">
        <v>0.63997750154255995</v>
      </c>
      <c r="R916">
        <v>2015</v>
      </c>
      <c r="S916">
        <v>20.815122641509401</v>
      </c>
      <c r="T916">
        <v>68.2680839622642</v>
      </c>
      <c r="U916">
        <v>966.19180188679195</v>
      </c>
      <c r="V916">
        <v>1.13524888679245</v>
      </c>
      <c r="W916">
        <v>3.3730083613207502</v>
      </c>
      <c r="X916">
        <v>47.397000000000098</v>
      </c>
      <c r="Y916">
        <v>0.64745299999999995</v>
      </c>
      <c r="Z916">
        <v>20.9816973279761</v>
      </c>
      <c r="AA916">
        <v>67.889966207030497</v>
      </c>
      <c r="AB916">
        <v>965.77457711431703</v>
      </c>
      <c r="AC916">
        <v>1.13406956571748</v>
      </c>
      <c r="AD916">
        <v>3.4627302823019002</v>
      </c>
      <c r="AE916">
        <v>49.127045695993097</v>
      </c>
      <c r="AF916">
        <v>0.64518759673899795</v>
      </c>
      <c r="AG916">
        <v>7.3368087919817193E-2</v>
      </c>
      <c r="AH916">
        <v>-8.0350526175734793E-3</v>
      </c>
      <c r="AI916">
        <v>4.0365625031372798E-4</v>
      </c>
      <c r="AJ916">
        <v>-5.2916181063608096E-3</v>
      </c>
      <c r="AK916">
        <v>-1.1003491306047599E-2</v>
      </c>
      <c r="AL916">
        <v>2.27614066232412E-2</v>
      </c>
      <c r="AM916">
        <v>-8.0753182838162393E-3</v>
      </c>
      <c r="AO916"/>
      <c r="AP916"/>
      <c r="AR916"/>
      <c r="AS916"/>
      <c r="AU916"/>
      <c r="AV916"/>
      <c r="BA916"/>
      <c r="BB916"/>
    </row>
    <row r="917" spans="1:54" hidden="1" x14ac:dyDescent="0.25">
      <c r="A917">
        <v>2070</v>
      </c>
      <c r="B917" t="s">
        <v>42</v>
      </c>
      <c r="C917" t="s">
        <v>45</v>
      </c>
      <c r="D917">
        <v>22.6426132075472</v>
      </c>
      <c r="E917">
        <v>66.786795283018904</v>
      </c>
      <c r="F917">
        <v>966.01939622641498</v>
      </c>
      <c r="G917">
        <v>1.1274170754716999</v>
      </c>
      <c r="H917">
        <v>3.4002401792452801</v>
      </c>
      <c r="I917">
        <v>49.189</v>
      </c>
      <c r="J917">
        <v>0.63572399999999996</v>
      </c>
      <c r="K917">
        <v>22.551075787274101</v>
      </c>
      <c r="L917">
        <v>67.337940493840094</v>
      </c>
      <c r="M917">
        <v>966.17262146979203</v>
      </c>
      <c r="N917">
        <v>1.1279514341826</v>
      </c>
      <c r="O917">
        <v>3.4241484831699101</v>
      </c>
      <c r="P917">
        <v>50.2540701170091</v>
      </c>
      <c r="Q917">
        <v>0.63998606267706104</v>
      </c>
      <c r="R917">
        <v>2015</v>
      </c>
      <c r="S917">
        <v>20.815122641509401</v>
      </c>
      <c r="T917">
        <v>68.2680839622642</v>
      </c>
      <c r="U917">
        <v>966.19180188679195</v>
      </c>
      <c r="V917">
        <v>1.13524888679245</v>
      </c>
      <c r="W917">
        <v>3.3730083613207502</v>
      </c>
      <c r="X917">
        <v>47.397000000000098</v>
      </c>
      <c r="Y917">
        <v>0.64745299999999995</v>
      </c>
      <c r="Z917">
        <v>20.9816973279761</v>
      </c>
      <c r="AA917">
        <v>67.889966207030497</v>
      </c>
      <c r="AB917">
        <v>965.77457711431703</v>
      </c>
      <c r="AC917">
        <v>1.13406956571748</v>
      </c>
      <c r="AD917">
        <v>3.4627302823019002</v>
      </c>
      <c r="AE917">
        <v>49.127045695993097</v>
      </c>
      <c r="AF917">
        <v>0.64518759673899795</v>
      </c>
      <c r="AG917">
        <v>7.4797497779430594E-2</v>
      </c>
      <c r="AH917">
        <v>-8.1311826184591995E-3</v>
      </c>
      <c r="AI917">
        <v>4.1215037639966601E-4</v>
      </c>
      <c r="AJ917">
        <v>-5.3948467711562604E-3</v>
      </c>
      <c r="AK917">
        <v>-1.1142016844100299E-2</v>
      </c>
      <c r="AL917">
        <v>2.2941017621742901E-2</v>
      </c>
      <c r="AM917">
        <v>-8.0620490663921903E-3</v>
      </c>
      <c r="AO917"/>
      <c r="AP917"/>
      <c r="AR917"/>
      <c r="AS917"/>
      <c r="AU917"/>
      <c r="AV917"/>
      <c r="BA917"/>
      <c r="BB917"/>
    </row>
    <row r="918" spans="1:54" hidden="1" x14ac:dyDescent="0.25">
      <c r="A918">
        <v>2071</v>
      </c>
      <c r="B918" t="s">
        <v>42</v>
      </c>
      <c r="C918" t="s">
        <v>45</v>
      </c>
      <c r="D918">
        <v>22.7742735849057</v>
      </c>
      <c r="E918">
        <v>67.114593396226397</v>
      </c>
      <c r="F918">
        <v>966.05605660377398</v>
      </c>
      <c r="G918">
        <v>1.1268900943396201</v>
      </c>
      <c r="H918">
        <v>3.33958247169811</v>
      </c>
      <c r="I918">
        <v>50.284999999999997</v>
      </c>
      <c r="J918">
        <v>0.63768899999999995</v>
      </c>
      <c r="K918">
        <v>22.580648291936299</v>
      </c>
      <c r="L918">
        <v>67.331806526080499</v>
      </c>
      <c r="M918">
        <v>966.181538733715</v>
      </c>
      <c r="N918">
        <v>1.1278369115562099</v>
      </c>
      <c r="O918">
        <v>3.4236041704508202</v>
      </c>
      <c r="P918">
        <v>50.260318564435202</v>
      </c>
      <c r="Q918">
        <v>0.64000432686617303</v>
      </c>
      <c r="R918">
        <v>2015</v>
      </c>
      <c r="S918">
        <v>20.815122641509401</v>
      </c>
      <c r="T918">
        <v>68.2680839622642</v>
      </c>
      <c r="U918">
        <v>966.19180188679195</v>
      </c>
      <c r="V918">
        <v>1.13524888679245</v>
      </c>
      <c r="W918">
        <v>3.3730083613207502</v>
      </c>
      <c r="X918">
        <v>47.397000000000098</v>
      </c>
      <c r="Y918">
        <v>0.64745299999999995</v>
      </c>
      <c r="Z918">
        <v>20.9816973279761</v>
      </c>
      <c r="AA918">
        <v>67.889966207030497</v>
      </c>
      <c r="AB918">
        <v>965.77457711431703</v>
      </c>
      <c r="AC918">
        <v>1.13406956571748</v>
      </c>
      <c r="AD918">
        <v>3.4627302823019002</v>
      </c>
      <c r="AE918">
        <v>49.127045695993097</v>
      </c>
      <c r="AF918">
        <v>0.64518759673899795</v>
      </c>
      <c r="AG918">
        <v>7.6206940695316694E-2</v>
      </c>
      <c r="AH918">
        <v>-8.2215342286067299E-3</v>
      </c>
      <c r="AI918">
        <v>4.2138365312323198E-4</v>
      </c>
      <c r="AJ918">
        <v>-5.4958305466247899E-3</v>
      </c>
      <c r="AK918">
        <v>-1.12992086190062E-2</v>
      </c>
      <c r="AL918">
        <v>2.30682071837786E-2</v>
      </c>
      <c r="AM918">
        <v>-8.0337407275393995E-3</v>
      </c>
      <c r="AO918"/>
      <c r="AP918"/>
      <c r="AR918"/>
      <c r="AS918"/>
      <c r="AU918"/>
      <c r="AV918"/>
      <c r="BA918"/>
      <c r="BB918"/>
    </row>
    <row r="919" spans="1:54" hidden="1" x14ac:dyDescent="0.25">
      <c r="A919">
        <v>2072</v>
      </c>
      <c r="B919" t="s">
        <v>42</v>
      </c>
      <c r="C919" t="s">
        <v>45</v>
      </c>
      <c r="D919">
        <v>22.770452830188699</v>
      </c>
      <c r="E919">
        <v>67.196814150943396</v>
      </c>
      <c r="F919">
        <v>966.334547169811</v>
      </c>
      <c r="G919">
        <v>1.1272026037735901</v>
      </c>
      <c r="H919">
        <v>3.4218848490566001</v>
      </c>
      <c r="I919">
        <v>51.069000000000003</v>
      </c>
      <c r="J919">
        <v>0.63691500000000001</v>
      </c>
      <c r="K919">
        <v>22.610063697961301</v>
      </c>
      <c r="L919">
        <v>67.325984481999598</v>
      </c>
      <c r="M919">
        <v>966.19107274390603</v>
      </c>
      <c r="N919">
        <v>1.1277237215459901</v>
      </c>
      <c r="O919">
        <v>3.4229864417195901</v>
      </c>
      <c r="P919">
        <v>50.265293792793102</v>
      </c>
      <c r="Q919">
        <v>0.64002946441118402</v>
      </c>
      <c r="R919">
        <v>2015</v>
      </c>
      <c r="S919">
        <v>20.815122641509401</v>
      </c>
      <c r="T919">
        <v>68.2680839622642</v>
      </c>
      <c r="U919">
        <v>966.19180188679195</v>
      </c>
      <c r="V919">
        <v>1.13524888679245</v>
      </c>
      <c r="W919">
        <v>3.3730083613207502</v>
      </c>
      <c r="X919">
        <v>47.397000000000098</v>
      </c>
      <c r="Y919">
        <v>0.64745299999999995</v>
      </c>
      <c r="Z919">
        <v>20.9816973279761</v>
      </c>
      <c r="AA919">
        <v>67.889966207030497</v>
      </c>
      <c r="AB919">
        <v>965.77457711431703</v>
      </c>
      <c r="AC919">
        <v>1.13406956571748</v>
      </c>
      <c r="AD919">
        <v>3.4627302823019002</v>
      </c>
      <c r="AE919">
        <v>49.127045695993097</v>
      </c>
      <c r="AF919">
        <v>0.64518759673899795</v>
      </c>
      <c r="AG919">
        <v>7.7608896198023802E-2</v>
      </c>
      <c r="AH919">
        <v>-8.3072912911911802E-3</v>
      </c>
      <c r="AI919">
        <v>4.3125553256311201E-4</v>
      </c>
      <c r="AJ919">
        <v>-5.5956392476439196E-3</v>
      </c>
      <c r="AK919">
        <v>-1.1477602164233901E-2</v>
      </c>
      <c r="AL919">
        <v>2.3169479879650099E-2</v>
      </c>
      <c r="AM919">
        <v>-7.9947791214288692E-3</v>
      </c>
      <c r="AO919"/>
      <c r="AP919"/>
      <c r="AR919"/>
      <c r="AS919"/>
      <c r="AU919"/>
      <c r="AV919"/>
      <c r="BA919"/>
      <c r="BB919"/>
    </row>
    <row r="920" spans="1:54" hidden="1" x14ac:dyDescent="0.25">
      <c r="A920">
        <v>2073</v>
      </c>
      <c r="B920" t="s">
        <v>42</v>
      </c>
      <c r="C920" t="s">
        <v>45</v>
      </c>
      <c r="D920">
        <v>22.645962264150999</v>
      </c>
      <c r="E920">
        <v>67.458922641509403</v>
      </c>
      <c r="F920">
        <v>966.42090566037803</v>
      </c>
      <c r="G920">
        <v>1.12780174528302</v>
      </c>
      <c r="H920">
        <v>3.3597915283018902</v>
      </c>
      <c r="I920">
        <v>50.509</v>
      </c>
      <c r="J920">
        <v>0.64494300000000004</v>
      </c>
      <c r="K920">
        <v>22.6395838470821</v>
      </c>
      <c r="L920">
        <v>67.320393990524394</v>
      </c>
      <c r="M920">
        <v>966.20112639373997</v>
      </c>
      <c r="N920">
        <v>1.1276106509074499</v>
      </c>
      <c r="O920">
        <v>3.4222865171077101</v>
      </c>
      <c r="P920">
        <v>50.270297893318897</v>
      </c>
      <c r="Q920">
        <v>0.64005864561338299</v>
      </c>
      <c r="R920">
        <v>2015</v>
      </c>
      <c r="S920">
        <v>20.815122641509401</v>
      </c>
      <c r="T920">
        <v>68.2680839622642</v>
      </c>
      <c r="U920">
        <v>966.19180188679195</v>
      </c>
      <c r="V920">
        <v>1.13524888679245</v>
      </c>
      <c r="W920">
        <v>3.3730083613207502</v>
      </c>
      <c r="X920">
        <v>47.397000000000098</v>
      </c>
      <c r="Y920">
        <v>0.64745299999999995</v>
      </c>
      <c r="Z920">
        <v>20.9816973279761</v>
      </c>
      <c r="AA920">
        <v>67.889966207030497</v>
      </c>
      <c r="AB920">
        <v>965.77457711431703</v>
      </c>
      <c r="AC920">
        <v>1.13406956571748</v>
      </c>
      <c r="AD920">
        <v>3.4627302823019002</v>
      </c>
      <c r="AE920">
        <v>49.127045695993097</v>
      </c>
      <c r="AF920">
        <v>0.64518759673899795</v>
      </c>
      <c r="AG920">
        <v>7.9015843818098896E-2</v>
      </c>
      <c r="AH920">
        <v>-8.3896376493872507E-3</v>
      </c>
      <c r="AI920">
        <v>4.416654667987E-4</v>
      </c>
      <c r="AJ920">
        <v>-5.6953426890911504E-3</v>
      </c>
      <c r="AK920">
        <v>-1.1679733013249999E-2</v>
      </c>
      <c r="AL920">
        <v>2.32713402796592E-2</v>
      </c>
      <c r="AM920">
        <v>-7.9495501022310896E-3</v>
      </c>
      <c r="AO920"/>
      <c r="AP920"/>
      <c r="AR920"/>
      <c r="AS920"/>
      <c r="AU920"/>
      <c r="AV920"/>
      <c r="BA920"/>
      <c r="BB920"/>
    </row>
    <row r="921" spans="1:54" hidden="1" x14ac:dyDescent="0.25">
      <c r="A921">
        <v>2074</v>
      </c>
      <c r="B921" t="s">
        <v>42</v>
      </c>
      <c r="C921" t="s">
        <v>45</v>
      </c>
      <c r="D921">
        <v>22.853688679245298</v>
      </c>
      <c r="E921">
        <v>66.906656603773598</v>
      </c>
      <c r="F921">
        <v>966.08732075471698</v>
      </c>
      <c r="G921">
        <v>1.1266358679245301</v>
      </c>
      <c r="H921">
        <v>3.4536720377358501</v>
      </c>
      <c r="I921">
        <v>49.954999999999998</v>
      </c>
      <c r="J921">
        <v>0.642123</v>
      </c>
      <c r="K921">
        <v>22.669470581031199</v>
      </c>
      <c r="L921">
        <v>67.314954680581707</v>
      </c>
      <c r="M921">
        <v>966.21160257659199</v>
      </c>
      <c r="N921">
        <v>1.1274964863960899</v>
      </c>
      <c r="O921">
        <v>3.4214956167466699</v>
      </c>
      <c r="P921">
        <v>50.276632957249198</v>
      </c>
      <c r="Q921">
        <v>0.64008904077405804</v>
      </c>
      <c r="R921">
        <v>2015</v>
      </c>
      <c r="S921">
        <v>20.815122641509401</v>
      </c>
      <c r="T921">
        <v>68.2680839622642</v>
      </c>
      <c r="U921">
        <v>966.19180188679195</v>
      </c>
      <c r="V921">
        <v>1.13524888679245</v>
      </c>
      <c r="W921">
        <v>3.3730083613207502</v>
      </c>
      <c r="X921">
        <v>47.397000000000098</v>
      </c>
      <c r="Y921">
        <v>0.64745299999999995</v>
      </c>
      <c r="Z921">
        <v>20.9816973279761</v>
      </c>
      <c r="AA921">
        <v>67.889966207030497</v>
      </c>
      <c r="AB921">
        <v>965.77457711431703</v>
      </c>
      <c r="AC921">
        <v>1.13406956571748</v>
      </c>
      <c r="AD921">
        <v>3.4627302823019002</v>
      </c>
      <c r="AE921">
        <v>49.127045695993097</v>
      </c>
      <c r="AF921">
        <v>0.64518759673899795</v>
      </c>
      <c r="AG921">
        <v>8.0440263086090702E-2</v>
      </c>
      <c r="AH921">
        <v>-8.4697571463694405E-3</v>
      </c>
      <c r="AI921">
        <v>4.5251290790950698E-4</v>
      </c>
      <c r="AJ921">
        <v>-5.7960106858436101E-3</v>
      </c>
      <c r="AK921">
        <v>-1.1908136699521701E-2</v>
      </c>
      <c r="AL921">
        <v>2.3400292954108101E-2</v>
      </c>
      <c r="AM921">
        <v>-7.9024395241167108E-3</v>
      </c>
      <c r="AO921"/>
      <c r="AP921"/>
      <c r="AR921"/>
      <c r="AS921"/>
      <c r="AU921"/>
      <c r="AV921"/>
      <c r="BA921"/>
      <c r="BB921"/>
    </row>
    <row r="922" spans="1:54" hidden="1" x14ac:dyDescent="0.25">
      <c r="A922">
        <v>2075</v>
      </c>
      <c r="B922" t="s">
        <v>42</v>
      </c>
      <c r="C922" t="s">
        <v>45</v>
      </c>
      <c r="D922">
        <v>22.7423490566038</v>
      </c>
      <c r="E922">
        <v>67.664369811320796</v>
      </c>
      <c r="F922">
        <v>966.20906603773597</v>
      </c>
      <c r="G922">
        <v>1.12705730188679</v>
      </c>
      <c r="H922">
        <v>3.38508821698113</v>
      </c>
      <c r="I922">
        <v>49.567</v>
      </c>
      <c r="J922">
        <v>0.64096600000000004</v>
      </c>
      <c r="K922">
        <v>22.6999857415415</v>
      </c>
      <c r="L922">
        <v>67.309586181098496</v>
      </c>
      <c r="M922">
        <v>966.22240418583499</v>
      </c>
      <c r="N922">
        <v>1.12738001476742</v>
      </c>
      <c r="O922">
        <v>3.4206049607679399</v>
      </c>
      <c r="P922">
        <v>50.285601075820303</v>
      </c>
      <c r="Q922">
        <v>0.64011782019449603</v>
      </c>
      <c r="R922">
        <v>2015</v>
      </c>
      <c r="S922">
        <v>20.815122641509401</v>
      </c>
      <c r="T922">
        <v>68.2680839622642</v>
      </c>
      <c r="U922">
        <v>966.19180188679195</v>
      </c>
      <c r="V922">
        <v>1.13524888679245</v>
      </c>
      <c r="W922">
        <v>3.3730083613207502</v>
      </c>
      <c r="X922">
        <v>47.397000000000098</v>
      </c>
      <c r="Y922">
        <v>0.64745299999999995</v>
      </c>
      <c r="Z922">
        <v>20.9816973279761</v>
      </c>
      <c r="AA922">
        <v>67.889966207030497</v>
      </c>
      <c r="AB922">
        <v>965.77457711431703</v>
      </c>
      <c r="AC922">
        <v>1.13406956571748</v>
      </c>
      <c r="AD922">
        <v>3.4627302823019002</v>
      </c>
      <c r="AE922">
        <v>49.127045695993097</v>
      </c>
      <c r="AF922">
        <v>0.64518759673899795</v>
      </c>
      <c r="AG922">
        <v>8.1894633532545905E-2</v>
      </c>
      <c r="AH922">
        <v>-8.5488336253120092E-3</v>
      </c>
      <c r="AI922">
        <v>4.6369730797422002E-4</v>
      </c>
      <c r="AJ922">
        <v>-5.8987130527789903E-3</v>
      </c>
      <c r="AK922">
        <v>-1.2165348756517E-2</v>
      </c>
      <c r="AL922">
        <v>2.35828424732989E-2</v>
      </c>
      <c r="AM922">
        <v>-7.8578332412569101E-3</v>
      </c>
      <c r="AO922"/>
      <c r="AP922"/>
      <c r="AR922"/>
      <c r="AS922"/>
      <c r="AU922"/>
      <c r="AV922"/>
      <c r="BA922"/>
      <c r="BB922"/>
    </row>
    <row r="923" spans="1:54" hidden="1" x14ac:dyDescent="0.25">
      <c r="A923">
        <v>2076</v>
      </c>
      <c r="B923" t="s">
        <v>42</v>
      </c>
      <c r="C923" t="s">
        <v>45</v>
      </c>
      <c r="D923">
        <v>22.700264150943401</v>
      </c>
      <c r="E923">
        <v>67.706681132075502</v>
      </c>
      <c r="F923">
        <v>966.16160377358506</v>
      </c>
      <c r="G923">
        <v>1.12721802830189</v>
      </c>
      <c r="H923">
        <v>3.4820824905660399</v>
      </c>
      <c r="I923">
        <v>49.088000000000001</v>
      </c>
      <c r="J923">
        <v>0.64147900000000002</v>
      </c>
      <c r="K923">
        <v>22.731391170345699</v>
      </c>
      <c r="L923">
        <v>67.304208121001594</v>
      </c>
      <c r="M923">
        <v>966.23343411484302</v>
      </c>
      <c r="N923">
        <v>1.12726002277695</v>
      </c>
      <c r="O923">
        <v>3.41960576930301</v>
      </c>
      <c r="P923">
        <v>50.298504340268501</v>
      </c>
      <c r="Q923">
        <v>0.64014215417598497</v>
      </c>
      <c r="R923">
        <v>2015</v>
      </c>
      <c r="S923">
        <v>20.815122641509401</v>
      </c>
      <c r="T923">
        <v>68.2680839622642</v>
      </c>
      <c r="U923">
        <v>966.19180188679195</v>
      </c>
      <c r="V923">
        <v>1.13524888679245</v>
      </c>
      <c r="W923">
        <v>3.3730083613207502</v>
      </c>
      <c r="X923">
        <v>47.397000000000098</v>
      </c>
      <c r="Y923">
        <v>0.64745299999999995</v>
      </c>
      <c r="Z923">
        <v>20.9816973279761</v>
      </c>
      <c r="AA923">
        <v>67.889966207030497</v>
      </c>
      <c r="AB923">
        <v>965.77457711431703</v>
      </c>
      <c r="AC923">
        <v>1.13406956571748</v>
      </c>
      <c r="AD923">
        <v>3.4627302823019002</v>
      </c>
      <c r="AE923">
        <v>49.127045695993097</v>
      </c>
      <c r="AF923">
        <v>0.64518759673899795</v>
      </c>
      <c r="AG923">
        <v>8.33914346880128E-2</v>
      </c>
      <c r="AH923">
        <v>-8.6280509293907293E-3</v>
      </c>
      <c r="AI923">
        <v>4.7511811907235198E-4</v>
      </c>
      <c r="AJ923">
        <v>-6.00451960477462E-3</v>
      </c>
      <c r="AK923">
        <v>-1.2453904717702399E-2</v>
      </c>
      <c r="AL923">
        <v>2.38454934075331E-2</v>
      </c>
      <c r="AM923">
        <v>-7.8201171078221693E-3</v>
      </c>
      <c r="AO923"/>
      <c r="AP923"/>
      <c r="AR923"/>
      <c r="AS923"/>
      <c r="AU923"/>
      <c r="AV923"/>
      <c r="BA923"/>
      <c r="BB923"/>
    </row>
    <row r="924" spans="1:54" hidden="1" x14ac:dyDescent="0.25">
      <c r="A924">
        <v>2077</v>
      </c>
      <c r="B924" t="s">
        <v>42</v>
      </c>
      <c r="C924" t="s">
        <v>45</v>
      </c>
      <c r="D924">
        <v>22.7445094339623</v>
      </c>
      <c r="E924">
        <v>67.185477358490601</v>
      </c>
      <c r="F924">
        <v>966.39796226415001</v>
      </c>
      <c r="G924">
        <v>1.1274206698113201</v>
      </c>
      <c r="H924">
        <v>3.4479546886792498</v>
      </c>
      <c r="I924">
        <v>50.654000000000003</v>
      </c>
      <c r="J924">
        <v>0.64442699999999997</v>
      </c>
      <c r="K924">
        <v>22.7639487091765</v>
      </c>
      <c r="L924">
        <v>67.298740129217904</v>
      </c>
      <c r="M924">
        <v>966.24459525699206</v>
      </c>
      <c r="N924">
        <v>1.12713529718018</v>
      </c>
      <c r="O924">
        <v>3.4184892624833498</v>
      </c>
      <c r="P924">
        <v>50.316644841830303</v>
      </c>
      <c r="Q924">
        <v>0.64015921301981304</v>
      </c>
      <c r="R924">
        <v>2015</v>
      </c>
      <c r="S924">
        <v>20.815122641509401</v>
      </c>
      <c r="T924">
        <v>68.2680839622642</v>
      </c>
      <c r="U924">
        <v>966.19180188679195</v>
      </c>
      <c r="V924">
        <v>1.13524888679245</v>
      </c>
      <c r="W924">
        <v>3.3730083613207502</v>
      </c>
      <c r="X924">
        <v>47.397000000000098</v>
      </c>
      <c r="Y924">
        <v>0.64745299999999995</v>
      </c>
      <c r="Z924">
        <v>20.9816973279761</v>
      </c>
      <c r="AA924">
        <v>67.889966207030497</v>
      </c>
      <c r="AB924">
        <v>965.77457711431703</v>
      </c>
      <c r="AC924">
        <v>1.13406956571748</v>
      </c>
      <c r="AD924">
        <v>3.4627302823019002</v>
      </c>
      <c r="AE924">
        <v>49.127045695993097</v>
      </c>
      <c r="AF924">
        <v>0.64518759673899795</v>
      </c>
      <c r="AG924">
        <v>8.4943146083038795E-2</v>
      </c>
      <c r="AH924">
        <v>-8.7085929017792392E-3</v>
      </c>
      <c r="AI924">
        <v>4.8667479328317698E-4</v>
      </c>
      <c r="AJ924">
        <v>-6.1145001567078101E-3</v>
      </c>
      <c r="AK924">
        <v>-1.2776340116545701E-2</v>
      </c>
      <c r="AL924">
        <v>2.4214750327113E-2</v>
      </c>
      <c r="AM924">
        <v>-7.79367697798316E-3</v>
      </c>
      <c r="AO924"/>
      <c r="AP924"/>
      <c r="AR924"/>
      <c r="AS924"/>
      <c r="AU924"/>
      <c r="AV924"/>
      <c r="BA924"/>
      <c r="BB924"/>
    </row>
    <row r="925" spans="1:54" hidden="1" x14ac:dyDescent="0.25">
      <c r="A925">
        <v>2078</v>
      </c>
      <c r="B925" t="s">
        <v>42</v>
      </c>
      <c r="C925" t="s">
        <v>45</v>
      </c>
      <c r="D925">
        <v>22.891688679245298</v>
      </c>
      <c r="E925">
        <v>67.015097169811298</v>
      </c>
      <c r="F925">
        <v>966.15212264150898</v>
      </c>
      <c r="G925">
        <v>1.1266023113207599</v>
      </c>
      <c r="H925">
        <v>3.4148974688679301</v>
      </c>
      <c r="I925">
        <v>50.741999999999997</v>
      </c>
      <c r="J925">
        <v>0.64342500000000002</v>
      </c>
      <c r="K925">
        <v>22.7979201997667</v>
      </c>
      <c r="L925">
        <v>67.293101834674303</v>
      </c>
      <c r="M925">
        <v>966.255790505655</v>
      </c>
      <c r="N925">
        <v>1.12700462473262</v>
      </c>
      <c r="O925">
        <v>3.4172466604404401</v>
      </c>
      <c r="P925">
        <v>50.341324671741901</v>
      </c>
      <c r="Q925">
        <v>0.64016616702726803</v>
      </c>
      <c r="R925">
        <v>2015</v>
      </c>
      <c r="S925">
        <v>20.815122641509401</v>
      </c>
      <c r="T925">
        <v>68.2680839622642</v>
      </c>
      <c r="U925">
        <v>966.19180188679195</v>
      </c>
      <c r="V925">
        <v>1.13524888679245</v>
      </c>
      <c r="W925">
        <v>3.3730083613207502</v>
      </c>
      <c r="X925">
        <v>47.397000000000098</v>
      </c>
      <c r="Y925">
        <v>0.64745299999999995</v>
      </c>
      <c r="Z925">
        <v>20.9816973279761</v>
      </c>
      <c r="AA925">
        <v>67.889966207030497</v>
      </c>
      <c r="AB925">
        <v>965.77457711431703</v>
      </c>
      <c r="AC925">
        <v>1.13406956571748</v>
      </c>
      <c r="AD925">
        <v>3.4627302823019002</v>
      </c>
      <c r="AE925">
        <v>49.127045695993097</v>
      </c>
      <c r="AF925">
        <v>0.64518759673899795</v>
      </c>
      <c r="AG925">
        <v>8.6562247248171395E-2</v>
      </c>
      <c r="AH925">
        <v>-8.7916433856528708E-3</v>
      </c>
      <c r="AI925">
        <v>4.9826678268550097E-4</v>
      </c>
      <c r="AJ925">
        <v>-6.22972452345607E-3</v>
      </c>
      <c r="AK925">
        <v>-1.31351904865142E-2</v>
      </c>
      <c r="AL925">
        <v>2.47171178023405E-2</v>
      </c>
      <c r="AM925">
        <v>-7.78289870591088E-3</v>
      </c>
      <c r="AO925"/>
      <c r="AP925"/>
      <c r="AR925"/>
      <c r="AS925"/>
      <c r="AU925"/>
      <c r="AV925"/>
      <c r="BA925"/>
      <c r="BB925"/>
    </row>
    <row r="926" spans="1:54" hidden="1" x14ac:dyDescent="0.25">
      <c r="A926">
        <v>2079</v>
      </c>
      <c r="B926" t="s">
        <v>42</v>
      </c>
      <c r="C926" t="s">
        <v>45</v>
      </c>
      <c r="D926">
        <v>22.769169811320801</v>
      </c>
      <c r="E926">
        <v>67.397728301886801</v>
      </c>
      <c r="F926">
        <v>965.977952830189</v>
      </c>
      <c r="G926">
        <v>1.12677547169811</v>
      </c>
      <c r="H926">
        <v>3.37415886792453</v>
      </c>
      <c r="I926">
        <v>50.893999999999998</v>
      </c>
      <c r="J926">
        <v>0.64051199999999997</v>
      </c>
      <c r="K926">
        <v>22.833567483848999</v>
      </c>
      <c r="L926">
        <v>67.287212866297594</v>
      </c>
      <c r="M926">
        <v>966.26692275420703</v>
      </c>
      <c r="N926">
        <v>1.1268667921897799</v>
      </c>
      <c r="O926">
        <v>3.4158691833057699</v>
      </c>
      <c r="P926">
        <v>50.373845921239898</v>
      </c>
      <c r="Q926">
        <v>0.64016018649963902</v>
      </c>
      <c r="R926">
        <v>2015</v>
      </c>
      <c r="S926">
        <v>20.815122641509401</v>
      </c>
      <c r="T926">
        <v>68.2680839622642</v>
      </c>
      <c r="U926">
        <v>966.19180188679195</v>
      </c>
      <c r="V926">
        <v>1.13524888679245</v>
      </c>
      <c r="W926">
        <v>3.3730083613207502</v>
      </c>
      <c r="X926">
        <v>47.397000000000098</v>
      </c>
      <c r="Y926">
        <v>0.64745299999999995</v>
      </c>
      <c r="Z926">
        <v>20.9816973279761</v>
      </c>
      <c r="AA926">
        <v>67.889966207030497</v>
      </c>
      <c r="AB926">
        <v>965.77457711431703</v>
      </c>
      <c r="AC926">
        <v>1.13406956571748</v>
      </c>
      <c r="AD926">
        <v>3.4627302823019002</v>
      </c>
      <c r="AE926">
        <v>49.127045695993097</v>
      </c>
      <c r="AF926">
        <v>0.64518759673899795</v>
      </c>
      <c r="AG926">
        <v>8.8261217713959103E-2</v>
      </c>
      <c r="AH926">
        <v>-8.8783862241854795E-3</v>
      </c>
      <c r="AI926">
        <v>5.09793539359071E-4</v>
      </c>
      <c r="AJ926">
        <v>-6.3512625198968997E-3</v>
      </c>
      <c r="AK926">
        <v>-1.35329913610752E-2</v>
      </c>
      <c r="AL926">
        <v>2.5379100403517499E-2</v>
      </c>
      <c r="AM926">
        <v>-7.7921681457761502E-3</v>
      </c>
      <c r="AO926"/>
      <c r="AP926"/>
      <c r="AR926"/>
      <c r="AS926"/>
      <c r="AU926"/>
      <c r="AV926"/>
      <c r="BA926"/>
      <c r="BB926"/>
    </row>
    <row r="927" spans="1:54" hidden="1" x14ac:dyDescent="0.25">
      <c r="A927">
        <v>2080</v>
      </c>
      <c r="B927" t="s">
        <v>42</v>
      </c>
      <c r="C927" t="s">
        <v>45</v>
      </c>
      <c r="D927">
        <v>22.4979150943396</v>
      </c>
      <c r="E927">
        <v>67.872947169811297</v>
      </c>
      <c r="F927">
        <v>966.261311320755</v>
      </c>
      <c r="G927">
        <v>1.12826066981132</v>
      </c>
      <c r="H927">
        <v>3.4471181320754698</v>
      </c>
      <c r="I927">
        <v>48.323999999999998</v>
      </c>
      <c r="J927">
        <v>0.63784300000000005</v>
      </c>
      <c r="K927">
        <v>22.870343945417702</v>
      </c>
      <c r="L927">
        <v>67.281208030756602</v>
      </c>
      <c r="M927">
        <v>966.27821772180698</v>
      </c>
      <c r="N927">
        <v>1.12672436889108</v>
      </c>
      <c r="O927">
        <v>3.4143826055101001</v>
      </c>
      <c r="P927">
        <v>50.411418993469802</v>
      </c>
      <c r="Q927">
        <v>0.64014715047223902</v>
      </c>
      <c r="R927">
        <v>2015</v>
      </c>
      <c r="S927">
        <v>20.815122641509401</v>
      </c>
      <c r="T927">
        <v>68.2680839622642</v>
      </c>
      <c r="U927">
        <v>966.19180188679195</v>
      </c>
      <c r="V927">
        <v>1.13524888679245</v>
      </c>
      <c r="W927">
        <v>3.3730083613207502</v>
      </c>
      <c r="X927">
        <v>47.397000000000098</v>
      </c>
      <c r="Y927">
        <v>0.64745299999999995</v>
      </c>
      <c r="Z927">
        <v>20.9816973279761</v>
      </c>
      <c r="AA927">
        <v>67.889966207030497</v>
      </c>
      <c r="AB927">
        <v>965.77457711431703</v>
      </c>
      <c r="AC927">
        <v>1.13406956571748</v>
      </c>
      <c r="AD927">
        <v>3.4627302823019002</v>
      </c>
      <c r="AE927">
        <v>49.127045695993097</v>
      </c>
      <c r="AF927">
        <v>0.64518759673899795</v>
      </c>
      <c r="AG927">
        <v>9.00140054409862E-2</v>
      </c>
      <c r="AH927">
        <v>-8.9668357532759202E-3</v>
      </c>
      <c r="AI927">
        <v>5.2148878156906995E-4</v>
      </c>
      <c r="AJ927">
        <v>-6.47684855360048E-3</v>
      </c>
      <c r="AK927">
        <v>-1.39622993563499E-2</v>
      </c>
      <c r="AL927">
        <v>2.61439148086503E-2</v>
      </c>
      <c r="AM927">
        <v>-7.8123731643874299E-3</v>
      </c>
      <c r="AO927"/>
      <c r="AP927"/>
      <c r="AR927"/>
      <c r="AS927"/>
      <c r="AU927"/>
      <c r="AV927"/>
      <c r="BA927"/>
      <c r="BB927"/>
    </row>
    <row r="928" spans="1:54" hidden="1" x14ac:dyDescent="0.25">
      <c r="A928">
        <v>2081</v>
      </c>
      <c r="B928" t="s">
        <v>42</v>
      </c>
      <c r="C928" t="s">
        <v>45</v>
      </c>
      <c r="D928">
        <v>22.901009433962301</v>
      </c>
      <c r="E928">
        <v>66.783499056603802</v>
      </c>
      <c r="F928">
        <v>966.36203773584896</v>
      </c>
      <c r="G928">
        <v>1.12674641509434</v>
      </c>
      <c r="H928">
        <v>3.4456648113207602</v>
      </c>
      <c r="I928">
        <v>51.536000000000001</v>
      </c>
      <c r="J928">
        <v>0.63678100000000004</v>
      </c>
      <c r="K928">
        <v>22.907551563515</v>
      </c>
      <c r="L928">
        <v>67.275280815080393</v>
      </c>
      <c r="M928">
        <v>966.28995394046501</v>
      </c>
      <c r="N928">
        <v>1.1265806210571701</v>
      </c>
      <c r="O928">
        <v>3.4128164210506902</v>
      </c>
      <c r="P928">
        <v>50.450513163535199</v>
      </c>
      <c r="Q928">
        <v>0.64013445197851704</v>
      </c>
      <c r="R928">
        <v>2015</v>
      </c>
      <c r="S928">
        <v>20.815122641509401</v>
      </c>
      <c r="T928">
        <v>68.2680839622642</v>
      </c>
      <c r="U928">
        <v>966.19180188679195</v>
      </c>
      <c r="V928">
        <v>1.13524888679245</v>
      </c>
      <c r="W928">
        <v>3.3730083613207502</v>
      </c>
      <c r="X928">
        <v>47.397000000000098</v>
      </c>
      <c r="Y928">
        <v>0.64745299999999995</v>
      </c>
      <c r="Z928">
        <v>20.9816973279761</v>
      </c>
      <c r="AA928">
        <v>67.889966207030497</v>
      </c>
      <c r="AB928">
        <v>965.77457711431703</v>
      </c>
      <c r="AC928">
        <v>1.13406956571748</v>
      </c>
      <c r="AD928">
        <v>3.4627302823019002</v>
      </c>
      <c r="AE928">
        <v>49.127045695993097</v>
      </c>
      <c r="AF928">
        <v>0.64518759673899795</v>
      </c>
      <c r="AG928">
        <v>9.1787342341036193E-2</v>
      </c>
      <c r="AH928">
        <v>-9.0541419637119609E-3</v>
      </c>
      <c r="AI928">
        <v>5.33640912031243E-4</v>
      </c>
      <c r="AJ928">
        <v>-6.6036025361183703E-3</v>
      </c>
      <c r="AK928">
        <v>-1.44145969168669E-2</v>
      </c>
      <c r="AL928">
        <v>2.69396917480428E-2</v>
      </c>
      <c r="AM928">
        <v>-7.8320550271296294E-3</v>
      </c>
      <c r="AO928"/>
      <c r="AP928"/>
      <c r="AR928"/>
      <c r="AS928"/>
      <c r="AU928"/>
      <c r="AV928"/>
      <c r="BA928"/>
      <c r="BB928"/>
    </row>
    <row r="929" spans="1:54" hidden="1" x14ac:dyDescent="0.25">
      <c r="A929">
        <v>2082</v>
      </c>
      <c r="B929" t="s">
        <v>42</v>
      </c>
      <c r="C929" t="s">
        <v>45</v>
      </c>
      <c r="D929">
        <v>22.6850377358491</v>
      </c>
      <c r="E929">
        <v>67.525255660377397</v>
      </c>
      <c r="F929">
        <v>966.42399056603801</v>
      </c>
      <c r="G929">
        <v>1.1276514433962299</v>
      </c>
      <c r="H929">
        <v>3.4212172264151</v>
      </c>
      <c r="I929">
        <v>51.572000000000003</v>
      </c>
      <c r="J929">
        <v>0.641737</v>
      </c>
      <c r="K929">
        <v>22.945225072446</v>
      </c>
      <c r="L929">
        <v>67.269438868736401</v>
      </c>
      <c r="M929">
        <v>966.30211352283402</v>
      </c>
      <c r="N929">
        <v>1.1264353807654099</v>
      </c>
      <c r="O929">
        <v>3.4111674294087702</v>
      </c>
      <c r="P929">
        <v>50.491318830609202</v>
      </c>
      <c r="Q929">
        <v>0.64012153231696101</v>
      </c>
      <c r="R929">
        <v>2015</v>
      </c>
      <c r="S929">
        <v>20.815122641509401</v>
      </c>
      <c r="T929">
        <v>68.2680839622642</v>
      </c>
      <c r="U929">
        <v>966.19180188679195</v>
      </c>
      <c r="V929">
        <v>1.13524888679245</v>
      </c>
      <c r="W929">
        <v>3.3730083613207502</v>
      </c>
      <c r="X929">
        <v>47.397000000000098</v>
      </c>
      <c r="Y929">
        <v>0.64745299999999995</v>
      </c>
      <c r="Z929">
        <v>20.9816973279761</v>
      </c>
      <c r="AA929">
        <v>67.889966207030497</v>
      </c>
      <c r="AB929">
        <v>965.77457711431703</v>
      </c>
      <c r="AC929">
        <v>1.13406956571748</v>
      </c>
      <c r="AD929">
        <v>3.4627302823019002</v>
      </c>
      <c r="AE929">
        <v>49.127045695993097</v>
      </c>
      <c r="AF929">
        <v>0.64518759673899795</v>
      </c>
      <c r="AG929">
        <v>9.3582883871452194E-2</v>
      </c>
      <c r="AH929">
        <v>-9.1401921810039793E-3</v>
      </c>
      <c r="AI929">
        <v>5.4623140950035896E-4</v>
      </c>
      <c r="AJ929">
        <v>-6.7316725382993202E-3</v>
      </c>
      <c r="AK929">
        <v>-1.48908083187045E-2</v>
      </c>
      <c r="AL929">
        <v>2.7770306870444902E-2</v>
      </c>
      <c r="AM929">
        <v>-7.8520796860372805E-3</v>
      </c>
      <c r="AO929"/>
      <c r="AP929"/>
      <c r="AR929"/>
      <c r="AS929"/>
      <c r="AU929"/>
      <c r="AV929"/>
      <c r="BA929"/>
      <c r="BB929"/>
    </row>
    <row r="930" spans="1:54" hidden="1" x14ac:dyDescent="0.25">
      <c r="A930">
        <v>2083</v>
      </c>
      <c r="B930" t="s">
        <v>42</v>
      </c>
      <c r="C930" t="s">
        <v>45</v>
      </c>
      <c r="D930">
        <v>22.8743679245283</v>
      </c>
      <c r="E930">
        <v>67.333495283018905</v>
      </c>
      <c r="F930">
        <v>966.36680188679202</v>
      </c>
      <c r="G930">
        <v>1.1268230754716999</v>
      </c>
      <c r="H930">
        <v>3.4469552830188701</v>
      </c>
      <c r="I930">
        <v>50.201999999999998</v>
      </c>
      <c r="J930">
        <v>0.63057799999999997</v>
      </c>
      <c r="K930">
        <v>22.9833992065156</v>
      </c>
      <c r="L930">
        <v>67.263689841191706</v>
      </c>
      <c r="M930">
        <v>966.31467858156498</v>
      </c>
      <c r="N930">
        <v>1.1262884800931701</v>
      </c>
      <c r="O930">
        <v>3.4094324300655701</v>
      </c>
      <c r="P930">
        <v>50.534026393865098</v>
      </c>
      <c r="Q930">
        <v>0.64010783278605798</v>
      </c>
      <c r="R930">
        <v>2015</v>
      </c>
      <c r="S930">
        <v>20.815122641509401</v>
      </c>
      <c r="T930">
        <v>68.2680839622642</v>
      </c>
      <c r="U930">
        <v>966.19180188679195</v>
      </c>
      <c r="V930">
        <v>1.13524888679245</v>
      </c>
      <c r="W930">
        <v>3.3730083613207502</v>
      </c>
      <c r="X930">
        <v>47.397000000000098</v>
      </c>
      <c r="Y930">
        <v>0.64745299999999995</v>
      </c>
      <c r="Z930">
        <v>20.9816973279761</v>
      </c>
      <c r="AA930">
        <v>67.889966207030497</v>
      </c>
      <c r="AB930">
        <v>965.77457711431703</v>
      </c>
      <c r="AC930">
        <v>1.13406956571748</v>
      </c>
      <c r="AD930">
        <v>3.4627302823019002</v>
      </c>
      <c r="AE930">
        <v>49.127045695993097</v>
      </c>
      <c r="AF930">
        <v>0.64518759673899795</v>
      </c>
      <c r="AG930">
        <v>9.5402285489577701E-2</v>
      </c>
      <c r="AH930">
        <v>-9.2248737306631998E-3</v>
      </c>
      <c r="AI930">
        <v>5.5924175273095302E-4</v>
      </c>
      <c r="AJ930">
        <v>-6.86120663099264E-3</v>
      </c>
      <c r="AK930">
        <v>-1.5391857837940399E-2</v>
      </c>
      <c r="AL930">
        <v>2.8639635824605599E-2</v>
      </c>
      <c r="AM930">
        <v>-7.8733130931457704E-3</v>
      </c>
      <c r="AO930"/>
      <c r="AP930"/>
      <c r="AR930"/>
      <c r="AS930"/>
      <c r="AU930"/>
      <c r="AV930"/>
      <c r="BA930"/>
      <c r="BB930"/>
    </row>
    <row r="931" spans="1:54" hidden="1" x14ac:dyDescent="0.25">
      <c r="A931">
        <v>2084</v>
      </c>
      <c r="B931" t="s">
        <v>42</v>
      </c>
      <c r="C931" t="s">
        <v>45</v>
      </c>
      <c r="D931">
        <v>22.9462735849057</v>
      </c>
      <c r="E931">
        <v>67.423615094339596</v>
      </c>
      <c r="F931">
        <v>966.363547169811</v>
      </c>
      <c r="G931">
        <v>1.12643663207547</v>
      </c>
      <c r="H931">
        <v>3.4045389245283002</v>
      </c>
      <c r="I931">
        <v>50.752000000000002</v>
      </c>
      <c r="J931">
        <v>0.64050799999999997</v>
      </c>
      <c r="K931">
        <v>23.0221087000286</v>
      </c>
      <c r="L931">
        <v>67.2580413819136</v>
      </c>
      <c r="M931">
        <v>966.32763122931101</v>
      </c>
      <c r="N931">
        <v>1.12613975111779</v>
      </c>
      <c r="O931">
        <v>3.4076082225023501</v>
      </c>
      <c r="P931">
        <v>50.578826252476098</v>
      </c>
      <c r="Q931">
        <v>0.64009279468429603</v>
      </c>
      <c r="R931">
        <v>2015</v>
      </c>
      <c r="S931">
        <v>20.815122641509401</v>
      </c>
      <c r="T931">
        <v>68.2680839622642</v>
      </c>
      <c r="U931">
        <v>966.19180188679195</v>
      </c>
      <c r="V931">
        <v>1.13524888679245</v>
      </c>
      <c r="W931">
        <v>3.3730083613207502</v>
      </c>
      <c r="X931">
        <v>47.397000000000098</v>
      </c>
      <c r="Y931">
        <v>0.64745299999999995</v>
      </c>
      <c r="Z931">
        <v>20.9816973279761</v>
      </c>
      <c r="AA931">
        <v>67.889966207030497</v>
      </c>
      <c r="AB931">
        <v>965.77457711431703</v>
      </c>
      <c r="AC931">
        <v>1.13406956571748</v>
      </c>
      <c r="AD931">
        <v>3.4627302823019002</v>
      </c>
      <c r="AE931">
        <v>49.127045695993097</v>
      </c>
      <c r="AF931">
        <v>0.64518759673899795</v>
      </c>
      <c r="AG931">
        <v>9.7247202652756395E-2</v>
      </c>
      <c r="AH931">
        <v>-9.3080739381997991E-3</v>
      </c>
      <c r="AI931">
        <v>5.7265342047720395E-4</v>
      </c>
      <c r="AJ931">
        <v>-6.9923528850474601E-3</v>
      </c>
      <c r="AK931">
        <v>-1.59186697506534E-2</v>
      </c>
      <c r="AL931">
        <v>2.9551554259273801E-2</v>
      </c>
      <c r="AM931">
        <v>-7.8966212004894804E-3</v>
      </c>
      <c r="AO931"/>
      <c r="AP931"/>
      <c r="AR931"/>
      <c r="AS931"/>
      <c r="AU931"/>
      <c r="AV931"/>
      <c r="BA931"/>
      <c r="BB931"/>
    </row>
    <row r="932" spans="1:54" hidden="1" x14ac:dyDescent="0.25">
      <c r="A932">
        <v>2085</v>
      </c>
      <c r="B932" t="s">
        <v>42</v>
      </c>
      <c r="C932" t="s">
        <v>45</v>
      </c>
      <c r="D932">
        <v>23.103330188679301</v>
      </c>
      <c r="E932">
        <v>66.948341509434002</v>
      </c>
      <c r="F932">
        <v>966.801188679245</v>
      </c>
      <c r="G932">
        <v>1.12644861320755</v>
      </c>
      <c r="H932">
        <v>3.4659695283018901</v>
      </c>
      <c r="I932">
        <v>50.295000000000002</v>
      </c>
      <c r="J932">
        <v>0.64168499999999995</v>
      </c>
      <c r="K932">
        <v>23.061388287290001</v>
      </c>
      <c r="L932">
        <v>67.252501140369503</v>
      </c>
      <c r="M932">
        <v>966.34095357872502</v>
      </c>
      <c r="N932">
        <v>1.1259890259166301</v>
      </c>
      <c r="O932">
        <v>3.4056916062003202</v>
      </c>
      <c r="P932">
        <v>50.625908805615303</v>
      </c>
      <c r="Q932">
        <v>0.64007585931016397</v>
      </c>
      <c r="R932">
        <v>2015</v>
      </c>
      <c r="S932">
        <v>20.815122641509401</v>
      </c>
      <c r="T932">
        <v>68.2680839622642</v>
      </c>
      <c r="U932">
        <v>966.19180188679195</v>
      </c>
      <c r="V932">
        <v>1.13524888679245</v>
      </c>
      <c r="W932">
        <v>3.3730083613207502</v>
      </c>
      <c r="X932">
        <v>47.397000000000098</v>
      </c>
      <c r="Y932">
        <v>0.64745299999999995</v>
      </c>
      <c r="Z932">
        <v>20.9816973279761</v>
      </c>
      <c r="AA932">
        <v>67.889966207030497</v>
      </c>
      <c r="AB932">
        <v>965.77457711431703</v>
      </c>
      <c r="AC932">
        <v>1.13406956571748</v>
      </c>
      <c r="AD932">
        <v>3.4627302823019002</v>
      </c>
      <c r="AE932">
        <v>49.127045695993097</v>
      </c>
      <c r="AF932">
        <v>0.64518759673899795</v>
      </c>
      <c r="AG932">
        <v>9.9119290818331901E-2</v>
      </c>
      <c r="AH932">
        <v>-9.3896801291239503E-3</v>
      </c>
      <c r="AI932">
        <v>5.8644789149446899E-4</v>
      </c>
      <c r="AJ932">
        <v>-7.1252593713127203E-3</v>
      </c>
      <c r="AK932">
        <v>-1.64721683329212E-2</v>
      </c>
      <c r="AL932">
        <v>3.0509937823199301E-2</v>
      </c>
      <c r="AM932">
        <v>-7.9228699601032807E-3</v>
      </c>
      <c r="AO932"/>
      <c r="AP932"/>
      <c r="AR932"/>
      <c r="AS932"/>
      <c r="AU932"/>
      <c r="AV932"/>
      <c r="BA932"/>
      <c r="BB932"/>
    </row>
    <row r="933" spans="1:54" hidden="1" x14ac:dyDescent="0.25">
      <c r="A933">
        <v>2086</v>
      </c>
      <c r="B933" t="s">
        <v>42</v>
      </c>
      <c r="C933" t="s">
        <v>45</v>
      </c>
      <c r="D933">
        <v>23.271254716981201</v>
      </c>
      <c r="E933">
        <v>66.585652830188707</v>
      </c>
      <c r="F933">
        <v>966.35866981132096</v>
      </c>
      <c r="G933">
        <v>1.1252385</v>
      </c>
      <c r="H933">
        <v>3.37647235849056</v>
      </c>
      <c r="I933">
        <v>50.21</v>
      </c>
      <c r="J933">
        <v>0.63841999999999999</v>
      </c>
      <c r="K933">
        <v>23.1012727026047</v>
      </c>
      <c r="L933">
        <v>67.247076766026595</v>
      </c>
      <c r="M933">
        <v>966.35462774245605</v>
      </c>
      <c r="N933">
        <v>1.1258361365670499</v>
      </c>
      <c r="O933">
        <v>3.4036793806407202</v>
      </c>
      <c r="P933">
        <v>50.675464452456097</v>
      </c>
      <c r="Q933">
        <v>0.64005646796214799</v>
      </c>
      <c r="R933">
        <v>2015</v>
      </c>
      <c r="S933">
        <v>20.815122641509401</v>
      </c>
      <c r="T933">
        <v>68.2680839622642</v>
      </c>
      <c r="U933">
        <v>966.19180188679195</v>
      </c>
      <c r="V933">
        <v>1.13524888679245</v>
      </c>
      <c r="W933">
        <v>3.3730083613207502</v>
      </c>
      <c r="X933">
        <v>47.397000000000098</v>
      </c>
      <c r="Y933">
        <v>0.64745299999999995</v>
      </c>
      <c r="Z933">
        <v>20.9816973279761</v>
      </c>
      <c r="AA933">
        <v>67.889966207030497</v>
      </c>
      <c r="AB933">
        <v>965.77457711431703</v>
      </c>
      <c r="AC933">
        <v>1.13406956571748</v>
      </c>
      <c r="AD933">
        <v>3.4627302823019002</v>
      </c>
      <c r="AE933">
        <v>49.127045695993097</v>
      </c>
      <c r="AF933">
        <v>0.64518759673899795</v>
      </c>
      <c r="AG933">
        <v>0.101020205443648</v>
      </c>
      <c r="AH933">
        <v>-9.4695796289462394E-3</v>
      </c>
      <c r="AI933">
        <v>6.0060664453669404E-4</v>
      </c>
      <c r="AJ933">
        <v>-7.2600741606373602E-3</v>
      </c>
      <c r="AK933">
        <v>-1.7053277860822499E-2</v>
      </c>
      <c r="AL933">
        <v>3.1518662165131398E-2</v>
      </c>
      <c r="AM933">
        <v>-7.9529253240224092E-3</v>
      </c>
      <c r="AO933"/>
      <c r="AP933"/>
      <c r="AR933"/>
      <c r="AS933"/>
      <c r="AU933"/>
      <c r="AV933"/>
      <c r="BA933"/>
      <c r="BB933"/>
    </row>
    <row r="934" spans="1:54" hidden="1" x14ac:dyDescent="0.25">
      <c r="A934">
        <v>2087</v>
      </c>
      <c r="B934" t="s">
        <v>42</v>
      </c>
      <c r="C934" t="s">
        <v>45</v>
      </c>
      <c r="D934">
        <v>23.139377358490599</v>
      </c>
      <c r="E934">
        <v>67.040880188679296</v>
      </c>
      <c r="F934">
        <v>966.51596226415097</v>
      </c>
      <c r="G934">
        <v>1.12593081132076</v>
      </c>
      <c r="H934">
        <v>3.4169550754717002</v>
      </c>
      <c r="I934">
        <v>49.0150000000001</v>
      </c>
      <c r="J934">
        <v>0.64171100000000003</v>
      </c>
      <c r="K934">
        <v>23.141796680277601</v>
      </c>
      <c r="L934">
        <v>67.241775908352196</v>
      </c>
      <c r="M934">
        <v>966.36863583315903</v>
      </c>
      <c r="N934">
        <v>1.1256809151464</v>
      </c>
      <c r="O934">
        <v>3.4015683453047898</v>
      </c>
      <c r="P934">
        <v>50.727683592171502</v>
      </c>
      <c r="Q934">
        <v>0.64003406193873602</v>
      </c>
      <c r="R934">
        <v>2015</v>
      </c>
      <c r="S934">
        <v>20.815122641509401</v>
      </c>
      <c r="T934">
        <v>68.2680839622642</v>
      </c>
      <c r="U934">
        <v>966.19180188679195</v>
      </c>
      <c r="V934">
        <v>1.13524888679245</v>
      </c>
      <c r="W934">
        <v>3.3730083613207502</v>
      </c>
      <c r="X934">
        <v>47.397000000000098</v>
      </c>
      <c r="Y934">
        <v>0.64745299999999995</v>
      </c>
      <c r="Z934">
        <v>20.9816973279761</v>
      </c>
      <c r="AA934">
        <v>67.889966207030497</v>
      </c>
      <c r="AB934">
        <v>965.77457711431703</v>
      </c>
      <c r="AC934">
        <v>1.13406956571748</v>
      </c>
      <c r="AD934">
        <v>3.4627302823019002</v>
      </c>
      <c r="AE934">
        <v>49.127045695993097</v>
      </c>
      <c r="AF934">
        <v>0.64518759673899795</v>
      </c>
      <c r="AG934">
        <v>0.102951601986047</v>
      </c>
      <c r="AH934">
        <v>-9.5476597631772697E-3</v>
      </c>
      <c r="AI934">
        <v>6.1511115835876501E-4</v>
      </c>
      <c r="AJ934">
        <v>-7.3969453238705097E-3</v>
      </c>
      <c r="AK934">
        <v>-1.7662922610434902E-2</v>
      </c>
      <c r="AL934">
        <v>3.2581602933818697E-2</v>
      </c>
      <c r="AM934">
        <v>-7.9876532442813893E-3</v>
      </c>
      <c r="AO934"/>
      <c r="AP934"/>
      <c r="AR934"/>
      <c r="AS934"/>
      <c r="AU934"/>
      <c r="AV934"/>
      <c r="BA934"/>
      <c r="BB934"/>
    </row>
    <row r="935" spans="1:54" hidden="1" x14ac:dyDescent="0.25">
      <c r="A935">
        <v>2088</v>
      </c>
      <c r="B935" t="s">
        <v>42</v>
      </c>
      <c r="C935" t="s">
        <v>45</v>
      </c>
      <c r="D935">
        <v>23.148547169811302</v>
      </c>
      <c r="E935">
        <v>67.714196226415098</v>
      </c>
      <c r="F935">
        <v>966.07079245283001</v>
      </c>
      <c r="G935">
        <v>1.12513672641509</v>
      </c>
      <c r="H935">
        <v>3.38117958207547</v>
      </c>
      <c r="I935">
        <v>49.998000000000097</v>
      </c>
      <c r="J935">
        <v>0.64156599999999997</v>
      </c>
      <c r="K935">
        <v>23.182994954613701</v>
      </c>
      <c r="L935">
        <v>67.236606216813598</v>
      </c>
      <c r="M935">
        <v>966.38295996348495</v>
      </c>
      <c r="N935">
        <v>1.12552319373204</v>
      </c>
      <c r="O935">
        <v>3.3993552996737599</v>
      </c>
      <c r="P935">
        <v>50.782756623934901</v>
      </c>
      <c r="Q935">
        <v>0.64000808253841701</v>
      </c>
      <c r="R935">
        <v>2015</v>
      </c>
      <c r="S935">
        <v>20.815122641509401</v>
      </c>
      <c r="T935">
        <v>68.2680839622642</v>
      </c>
      <c r="U935">
        <v>966.19180188679195</v>
      </c>
      <c r="V935">
        <v>1.13524888679245</v>
      </c>
      <c r="W935">
        <v>3.3730083613207502</v>
      </c>
      <c r="X935">
        <v>47.397000000000098</v>
      </c>
      <c r="Y935">
        <v>0.64745299999999995</v>
      </c>
      <c r="Z935">
        <v>20.9816973279761</v>
      </c>
      <c r="AA935">
        <v>67.889966207030497</v>
      </c>
      <c r="AB935">
        <v>965.77457711431703</v>
      </c>
      <c r="AC935">
        <v>1.13406956571748</v>
      </c>
      <c r="AD935">
        <v>3.4627302823019002</v>
      </c>
      <c r="AE935">
        <v>49.127045695993097</v>
      </c>
      <c r="AF935">
        <v>0.64518759673899795</v>
      </c>
      <c r="AG935">
        <v>0.104915135902874</v>
      </c>
      <c r="AH935">
        <v>-9.6238078573278301E-3</v>
      </c>
      <c r="AI935">
        <v>6.2994291171545105E-4</v>
      </c>
      <c r="AJ935">
        <v>-7.5360209318608897E-3</v>
      </c>
      <c r="AK935">
        <v>-1.8302026857836599E-2</v>
      </c>
      <c r="AL935">
        <v>3.3702635778011199E-2</v>
      </c>
      <c r="AM935">
        <v>-8.0279196729147705E-3</v>
      </c>
      <c r="AO935"/>
      <c r="AP935"/>
      <c r="AR935"/>
      <c r="AS935"/>
      <c r="AU935"/>
      <c r="AV935"/>
      <c r="BA935"/>
      <c r="BB935"/>
    </row>
    <row r="936" spans="1:54" hidden="1" x14ac:dyDescent="0.25">
      <c r="A936">
        <v>2089</v>
      </c>
      <c r="B936" t="s">
        <v>42</v>
      </c>
      <c r="C936" t="s">
        <v>45</v>
      </c>
      <c r="D936">
        <v>23.086962264151001</v>
      </c>
      <c r="E936">
        <v>66.960978301886797</v>
      </c>
      <c r="F936">
        <v>966.00380188679298</v>
      </c>
      <c r="G936">
        <v>1.12554</v>
      </c>
      <c r="H936">
        <v>3.4369223433962302</v>
      </c>
      <c r="I936">
        <v>50.021000000000001</v>
      </c>
      <c r="J936">
        <v>0.64558899999999997</v>
      </c>
      <c r="K936">
        <v>23.224902259917801</v>
      </c>
      <c r="L936">
        <v>67.231575340877995</v>
      </c>
      <c r="M936">
        <v>966.39758224608602</v>
      </c>
      <c r="N936">
        <v>1.12536280440133</v>
      </c>
      <c r="O936">
        <v>3.3970370432288699</v>
      </c>
      <c r="P936">
        <v>50.840873946919302</v>
      </c>
      <c r="Q936">
        <v>0.63997797105967702</v>
      </c>
      <c r="R936">
        <v>2015</v>
      </c>
      <c r="S936">
        <v>20.815122641509401</v>
      </c>
      <c r="T936">
        <v>68.2680839622642</v>
      </c>
      <c r="U936">
        <v>966.19180188679195</v>
      </c>
      <c r="V936">
        <v>1.13524888679245</v>
      </c>
      <c r="W936">
        <v>3.3730083613207502</v>
      </c>
      <c r="X936">
        <v>47.397000000000098</v>
      </c>
      <c r="Y936">
        <v>0.64745299999999995</v>
      </c>
      <c r="Z936">
        <v>20.9816973279761</v>
      </c>
      <c r="AA936">
        <v>67.889966207030497</v>
      </c>
      <c r="AB936">
        <v>965.77457711431703</v>
      </c>
      <c r="AC936">
        <v>1.13406956571748</v>
      </c>
      <c r="AD936">
        <v>3.4627302823019002</v>
      </c>
      <c r="AE936">
        <v>49.127045695993097</v>
      </c>
      <c r="AF936">
        <v>0.64518759673899795</v>
      </c>
      <c r="AG936">
        <v>0.106912462651472</v>
      </c>
      <c r="AH936">
        <v>-9.6979112369081095E-3</v>
      </c>
      <c r="AI936">
        <v>6.4508338336093302E-4</v>
      </c>
      <c r="AJ936">
        <v>-7.6774490554580403E-3</v>
      </c>
      <c r="AK936">
        <v>-1.8971514879106501E-2</v>
      </c>
      <c r="AL936">
        <v>3.4885636346457402E-2</v>
      </c>
      <c r="AM936">
        <v>-8.0745905619581098E-3</v>
      </c>
      <c r="AO936"/>
      <c r="AP936"/>
      <c r="AR936"/>
      <c r="AS936"/>
      <c r="AU936"/>
      <c r="AV936"/>
      <c r="BA936"/>
      <c r="BB936"/>
    </row>
    <row r="937" spans="1:54" hidden="1" x14ac:dyDescent="0.25">
      <c r="A937">
        <v>2090</v>
      </c>
      <c r="B937" t="s">
        <v>42</v>
      </c>
      <c r="C937" t="s">
        <v>45</v>
      </c>
      <c r="D937">
        <v>23.0679150943396</v>
      </c>
      <c r="E937">
        <v>67.035216981132095</v>
      </c>
      <c r="F937">
        <v>966.66696226415104</v>
      </c>
      <c r="G937">
        <v>1.12642245283019</v>
      </c>
      <c r="H937">
        <v>3.3822369339622602</v>
      </c>
      <c r="I937">
        <v>50.010000000000097</v>
      </c>
      <c r="J937">
        <v>0.64553700000000003</v>
      </c>
      <c r="K937">
        <v>23.267553330495002</v>
      </c>
      <c r="L937">
        <v>67.226690930012893</v>
      </c>
      <c r="M937">
        <v>966.412484793614</v>
      </c>
      <c r="N937">
        <v>1.1251995792316301</v>
      </c>
      <c r="O937">
        <v>3.3946103754513599</v>
      </c>
      <c r="P937">
        <v>50.902225960298097</v>
      </c>
      <c r="Q937">
        <v>0.63994316880100499</v>
      </c>
      <c r="R937">
        <v>2015</v>
      </c>
      <c r="S937">
        <v>20.815122641509401</v>
      </c>
      <c r="T937">
        <v>68.2680839622642</v>
      </c>
      <c r="U937">
        <v>966.19180188679195</v>
      </c>
      <c r="V937">
        <v>1.13524888679245</v>
      </c>
      <c r="W937">
        <v>3.3730083613207502</v>
      </c>
      <c r="X937">
        <v>47.397000000000098</v>
      </c>
      <c r="Y937">
        <v>0.64745299999999995</v>
      </c>
      <c r="Z937">
        <v>20.9816973279761</v>
      </c>
      <c r="AA937">
        <v>67.889966207030497</v>
      </c>
      <c r="AB937">
        <v>965.77457711431703</v>
      </c>
      <c r="AC937">
        <v>1.13406956571748</v>
      </c>
      <c r="AD937">
        <v>3.4627302823019002</v>
      </c>
      <c r="AE937">
        <v>49.127045695993097</v>
      </c>
      <c r="AF937">
        <v>0.64518759673899795</v>
      </c>
      <c r="AG937">
        <v>0.108945237689184</v>
      </c>
      <c r="AH937">
        <v>-9.7698572274284804E-3</v>
      </c>
      <c r="AI937">
        <v>6.6051405205009596E-4</v>
      </c>
      <c r="AJ937">
        <v>-7.8213777655106904E-3</v>
      </c>
      <c r="AK937">
        <v>-1.9672310950321899E-2</v>
      </c>
      <c r="AL937">
        <v>3.6134480287907299E-2</v>
      </c>
      <c r="AM937">
        <v>-8.1285318634456098E-3</v>
      </c>
      <c r="AO937"/>
      <c r="AP937"/>
      <c r="AR937"/>
      <c r="AS937"/>
      <c r="AU937"/>
      <c r="AV937"/>
      <c r="BA937"/>
      <c r="BB937"/>
    </row>
    <row r="938" spans="1:54" hidden="1" x14ac:dyDescent="0.25">
      <c r="A938">
        <v>2091</v>
      </c>
      <c r="B938" t="s">
        <v>42</v>
      </c>
      <c r="C938" t="s">
        <v>45</v>
      </c>
      <c r="D938">
        <v>23.1829245283019</v>
      </c>
      <c r="E938">
        <v>67.035389622641503</v>
      </c>
      <c r="F938">
        <v>966.51712264151001</v>
      </c>
      <c r="G938">
        <v>1.1257928301886799</v>
      </c>
      <c r="H938">
        <v>3.3625603490565998</v>
      </c>
      <c r="I938">
        <v>53.613999999999997</v>
      </c>
      <c r="J938">
        <v>0.64286699999999997</v>
      </c>
      <c r="K938">
        <v>23.3109640079889</v>
      </c>
      <c r="L938">
        <v>67.221969334558196</v>
      </c>
      <c r="M938">
        <v>966.42766332100996</v>
      </c>
      <c r="N938">
        <v>1.1250334382945999</v>
      </c>
      <c r="O938">
        <v>3.3920717939912</v>
      </c>
      <c r="P938">
        <v>50.966851939999302</v>
      </c>
      <c r="Q938">
        <v>0.63990358192139796</v>
      </c>
      <c r="R938">
        <v>2015</v>
      </c>
      <c r="S938">
        <v>20.815122641509401</v>
      </c>
      <c r="T938">
        <v>68.2680839622642</v>
      </c>
      <c r="U938">
        <v>966.19180188679195</v>
      </c>
      <c r="V938">
        <v>1.13524888679245</v>
      </c>
      <c r="W938">
        <v>3.3730083613207502</v>
      </c>
      <c r="X938">
        <v>47.397000000000098</v>
      </c>
      <c r="Y938">
        <v>0.64745299999999995</v>
      </c>
      <c r="Z938">
        <v>20.9816973279761</v>
      </c>
      <c r="AA938">
        <v>67.889966207030497</v>
      </c>
      <c r="AB938">
        <v>965.77457711431703</v>
      </c>
      <c r="AC938">
        <v>1.13406956571748</v>
      </c>
      <c r="AD938">
        <v>3.4627302823019002</v>
      </c>
      <c r="AE938">
        <v>49.127045695993097</v>
      </c>
      <c r="AF938">
        <v>0.64518759673899795</v>
      </c>
      <c r="AG938">
        <v>0.111014216038043</v>
      </c>
      <c r="AH938">
        <v>-9.83940499300422E-3</v>
      </c>
      <c r="AI938">
        <v>6.7623048086850495E-4</v>
      </c>
      <c r="AJ938">
        <v>-7.9678775412347098E-3</v>
      </c>
      <c r="AK938">
        <v>-2.0405426513244201E-2</v>
      </c>
      <c r="AL938">
        <v>3.7449967079056103E-2</v>
      </c>
      <c r="AM938">
        <v>-8.1898890250026307E-3</v>
      </c>
      <c r="AO938"/>
      <c r="AP938"/>
      <c r="AR938"/>
      <c r="AS938"/>
      <c r="AU938"/>
      <c r="AV938"/>
      <c r="BA938"/>
      <c r="BB938"/>
    </row>
    <row r="939" spans="1:54" hidden="1" x14ac:dyDescent="0.25">
      <c r="A939">
        <v>2092</v>
      </c>
      <c r="B939" t="s">
        <v>42</v>
      </c>
      <c r="C939" t="s">
        <v>45</v>
      </c>
      <c r="D939">
        <v>23.358471698113199</v>
      </c>
      <c r="E939">
        <v>68.038282075471699</v>
      </c>
      <c r="F939">
        <v>966.55436792452895</v>
      </c>
      <c r="G939">
        <v>1.12484277358491</v>
      </c>
      <c r="H939">
        <v>3.3509159330188698</v>
      </c>
      <c r="I939">
        <v>50.498000000000097</v>
      </c>
      <c r="J939">
        <v>0.64092499999999997</v>
      </c>
      <c r="K939">
        <v>23.3551152680221</v>
      </c>
      <c r="L939">
        <v>67.217416346758796</v>
      </c>
      <c r="M939">
        <v>966.44313088313197</v>
      </c>
      <c r="N939">
        <v>1.12486447032523</v>
      </c>
      <c r="O939">
        <v>3.3894213006355001</v>
      </c>
      <c r="P939">
        <v>51.034607314813201</v>
      </c>
      <c r="Q939">
        <v>0.63985966703114605</v>
      </c>
      <c r="R939">
        <v>2015</v>
      </c>
      <c r="S939">
        <v>20.815122641509401</v>
      </c>
      <c r="T939">
        <v>68.2680839622642</v>
      </c>
      <c r="U939">
        <v>966.19180188679195</v>
      </c>
      <c r="V939">
        <v>1.13524888679245</v>
      </c>
      <c r="W939">
        <v>3.3730083613207502</v>
      </c>
      <c r="X939">
        <v>47.397000000000098</v>
      </c>
      <c r="Y939">
        <v>0.64745299999999995</v>
      </c>
      <c r="Z939">
        <v>20.9816973279761</v>
      </c>
      <c r="AA939">
        <v>67.889966207030497</v>
      </c>
      <c r="AB939">
        <v>965.77457711431703</v>
      </c>
      <c r="AC939">
        <v>1.13406956571748</v>
      </c>
      <c r="AD939">
        <v>3.4627302823019002</v>
      </c>
      <c r="AE939">
        <v>49.127045695993097</v>
      </c>
      <c r="AF939">
        <v>0.64518759673899795</v>
      </c>
      <c r="AG939">
        <v>0.11311849098506301</v>
      </c>
      <c r="AH939">
        <v>-9.9064692155055294E-3</v>
      </c>
      <c r="AI939">
        <v>6.9224618731674901E-4</v>
      </c>
      <c r="AJ939">
        <v>-8.11687013787467E-3</v>
      </c>
      <c r="AK939">
        <v>-2.1170861051776301E-2</v>
      </c>
      <c r="AL939">
        <v>3.8829153917059399E-2</v>
      </c>
      <c r="AM939">
        <v>-8.2579543295329804E-3</v>
      </c>
      <c r="AO939"/>
      <c r="AP939"/>
      <c r="AR939"/>
      <c r="AS939"/>
      <c r="AU939"/>
      <c r="AV939"/>
      <c r="BA939"/>
      <c r="BB939"/>
    </row>
    <row r="940" spans="1:54" hidden="1" x14ac:dyDescent="0.25">
      <c r="A940">
        <v>2093</v>
      </c>
      <c r="B940" t="s">
        <v>42</v>
      </c>
      <c r="C940" t="s">
        <v>45</v>
      </c>
      <c r="D940">
        <v>23.501877358490599</v>
      </c>
      <c r="E940">
        <v>67.551841509433999</v>
      </c>
      <c r="F940">
        <v>966.45204716981198</v>
      </c>
      <c r="G940">
        <v>1.1241749528301901</v>
      </c>
      <c r="H940">
        <v>3.35736985849057</v>
      </c>
      <c r="I940">
        <v>51.886000000000003</v>
      </c>
      <c r="J940">
        <v>0.63504499999999997</v>
      </c>
      <c r="K940">
        <v>23.3999895458678</v>
      </c>
      <c r="L940">
        <v>67.213023778939501</v>
      </c>
      <c r="M940">
        <v>966.45889560250998</v>
      </c>
      <c r="N940">
        <v>1.1246927603958801</v>
      </c>
      <c r="O940">
        <v>3.3866609510711898</v>
      </c>
      <c r="P940">
        <v>51.105406713206001</v>
      </c>
      <c r="Q940">
        <v>0.63981169110568403</v>
      </c>
      <c r="R940">
        <v>2015</v>
      </c>
      <c r="S940">
        <v>20.815122641509401</v>
      </c>
      <c r="T940">
        <v>68.2680839622642</v>
      </c>
      <c r="U940">
        <v>966.19180188679195</v>
      </c>
      <c r="V940">
        <v>1.13524888679245</v>
      </c>
      <c r="W940">
        <v>3.3730083613207502</v>
      </c>
      <c r="X940">
        <v>47.397000000000098</v>
      </c>
      <c r="Y940">
        <v>0.64745299999999995</v>
      </c>
      <c r="Z940">
        <v>20.9816973279761</v>
      </c>
      <c r="AA940">
        <v>67.889966207030497</v>
      </c>
      <c r="AB940">
        <v>965.77457711431703</v>
      </c>
      <c r="AC940">
        <v>1.13406956571748</v>
      </c>
      <c r="AD940">
        <v>3.4627302823019002</v>
      </c>
      <c r="AE940">
        <v>49.127045695993097</v>
      </c>
      <c r="AF940">
        <v>0.64518759673899795</v>
      </c>
      <c r="AG940">
        <v>0.115257225385062</v>
      </c>
      <c r="AH940">
        <v>-9.9711704970753007E-3</v>
      </c>
      <c r="AI940">
        <v>7.0856958177307203E-4</v>
      </c>
      <c r="AJ940">
        <v>-8.2682805403214207E-3</v>
      </c>
      <c r="AK940">
        <v>-2.1968020905209499E-2</v>
      </c>
      <c r="AL940">
        <v>4.0270303031355502E-2</v>
      </c>
      <c r="AM940">
        <v>-8.3323139819890205E-3</v>
      </c>
      <c r="AO940"/>
      <c r="AP940"/>
      <c r="AR940"/>
      <c r="AS940"/>
      <c r="AU940"/>
      <c r="AV940"/>
      <c r="BA940"/>
      <c r="BB940"/>
    </row>
    <row r="941" spans="1:54" hidden="1" x14ac:dyDescent="0.25">
      <c r="A941">
        <v>2094</v>
      </c>
      <c r="B941" t="s">
        <v>42</v>
      </c>
      <c r="C941" t="s">
        <v>45</v>
      </c>
      <c r="D941">
        <v>23.586584905660398</v>
      </c>
      <c r="E941">
        <v>67.938978301886806</v>
      </c>
      <c r="F941">
        <v>966.29768867924497</v>
      </c>
      <c r="G941">
        <v>1.1235761415094301</v>
      </c>
      <c r="H941">
        <v>3.3188677735849001</v>
      </c>
      <c r="I941">
        <v>49.622</v>
      </c>
      <c r="J941">
        <v>0.64012500000000006</v>
      </c>
      <c r="K941">
        <v>23.445569276799201</v>
      </c>
      <c r="L941">
        <v>67.208783443424807</v>
      </c>
      <c r="M941">
        <v>966.47496560167303</v>
      </c>
      <c r="N941">
        <v>1.12451839357891</v>
      </c>
      <c r="O941">
        <v>3.3837928009851601</v>
      </c>
      <c r="P941">
        <v>51.179164763643897</v>
      </c>
      <c r="Q941">
        <v>0.639759921120443</v>
      </c>
      <c r="R941">
        <v>2015</v>
      </c>
      <c r="S941">
        <v>20.815122641509401</v>
      </c>
      <c r="T941">
        <v>68.2680839622642</v>
      </c>
      <c r="U941">
        <v>966.19180188679195</v>
      </c>
      <c r="V941">
        <v>1.13524888679245</v>
      </c>
      <c r="W941">
        <v>3.3730083613207502</v>
      </c>
      <c r="X941">
        <v>47.397000000000098</v>
      </c>
      <c r="Y941">
        <v>0.64745299999999995</v>
      </c>
      <c r="Z941">
        <v>20.9816973279761</v>
      </c>
      <c r="AA941">
        <v>67.889966207030497</v>
      </c>
      <c r="AB941">
        <v>965.77457711431703</v>
      </c>
      <c r="AC941">
        <v>1.13406956571748</v>
      </c>
      <c r="AD941">
        <v>3.4627302823019002</v>
      </c>
      <c r="AE941">
        <v>49.127045695993097</v>
      </c>
      <c r="AF941">
        <v>0.64518759673899795</v>
      </c>
      <c r="AG941">
        <v>0.11742958209286</v>
      </c>
      <c r="AH941">
        <v>-1.0033629439855999E-2</v>
      </c>
      <c r="AI941">
        <v>7.2520907461513199E-4</v>
      </c>
      <c r="AJ941">
        <v>-8.4220337334667706E-3</v>
      </c>
      <c r="AK941">
        <v>-2.2796312412835001E-2</v>
      </c>
      <c r="AL941">
        <v>4.1771676651383802E-2</v>
      </c>
      <c r="AM941">
        <v>-8.4125541873229705E-3</v>
      </c>
      <c r="AO941"/>
      <c r="AP941"/>
      <c r="AR941"/>
      <c r="AS941"/>
      <c r="AU941"/>
      <c r="AV941"/>
      <c r="BA941"/>
      <c r="BB941"/>
    </row>
    <row r="942" spans="1:54" hidden="1" x14ac:dyDescent="0.25">
      <c r="A942">
        <v>2095</v>
      </c>
      <c r="B942" t="s">
        <v>42</v>
      </c>
      <c r="C942" t="s">
        <v>45</v>
      </c>
      <c r="D942">
        <v>23.488037735849101</v>
      </c>
      <c r="E942">
        <v>67.4001518867925</v>
      </c>
      <c r="F942">
        <v>966.22377358490598</v>
      </c>
      <c r="G942">
        <v>1.12396397169811</v>
      </c>
      <c r="H942">
        <v>3.3412225566037699</v>
      </c>
      <c r="I942">
        <v>51.53</v>
      </c>
      <c r="J942">
        <v>0.64074399999999998</v>
      </c>
      <c r="K942">
        <v>23.491836896089499</v>
      </c>
      <c r="L942">
        <v>67.204687152539293</v>
      </c>
      <c r="M942">
        <v>966.49134900315005</v>
      </c>
      <c r="N942">
        <v>1.1243414549466499</v>
      </c>
      <c r="O942">
        <v>3.3808189060643299</v>
      </c>
      <c r="P942">
        <v>51.255796094593101</v>
      </c>
      <c r="Q942">
        <v>0.63970462405085504</v>
      </c>
      <c r="R942">
        <v>2015</v>
      </c>
      <c r="S942">
        <v>20.815122641509401</v>
      </c>
      <c r="T942">
        <v>68.2680839622642</v>
      </c>
      <c r="U942">
        <v>966.19180188679195</v>
      </c>
      <c r="V942">
        <v>1.13524888679245</v>
      </c>
      <c r="W942">
        <v>3.3730083613207502</v>
      </c>
      <c r="X942">
        <v>47.397000000000098</v>
      </c>
      <c r="Y942">
        <v>0.64745299999999995</v>
      </c>
      <c r="Z942">
        <v>20.9816973279761</v>
      </c>
      <c r="AA942">
        <v>67.889966207030497</v>
      </c>
      <c r="AB942">
        <v>965.77457711431703</v>
      </c>
      <c r="AC942">
        <v>1.13406956571748</v>
      </c>
      <c r="AD942">
        <v>3.4627302823019002</v>
      </c>
      <c r="AE942">
        <v>49.127045695993097</v>
      </c>
      <c r="AF942">
        <v>0.64518759673899795</v>
      </c>
      <c r="AG942">
        <v>0.119634723963274</v>
      </c>
      <c r="AH942">
        <v>-1.00939666459907E-2</v>
      </c>
      <c r="AI942">
        <v>7.4217307622082105E-4</v>
      </c>
      <c r="AJ942">
        <v>-8.5780547022023396E-3</v>
      </c>
      <c r="AK942">
        <v>-2.3655141913943901E-2</v>
      </c>
      <c r="AL942">
        <v>4.3331537006583001E-2</v>
      </c>
      <c r="AM942">
        <v>-8.4982611504870395E-3</v>
      </c>
      <c r="AO942"/>
      <c r="AP942"/>
      <c r="AR942"/>
      <c r="AS942"/>
      <c r="AU942"/>
      <c r="AV942"/>
      <c r="BA942"/>
      <c r="BB942"/>
    </row>
    <row r="943" spans="1:54" hidden="1" x14ac:dyDescent="0.25">
      <c r="A943">
        <v>2096</v>
      </c>
      <c r="B943" t="s">
        <v>42</v>
      </c>
      <c r="C943" t="s">
        <v>45</v>
      </c>
      <c r="D943">
        <v>23.670358490566102</v>
      </c>
      <c r="E943">
        <v>66.426530188679294</v>
      </c>
      <c r="F943">
        <v>966.71322641509505</v>
      </c>
      <c r="G943">
        <v>1.1238975283018899</v>
      </c>
      <c r="H943">
        <v>3.4419466226415101</v>
      </c>
      <c r="I943">
        <v>52.942999999999998</v>
      </c>
      <c r="J943">
        <v>0.63633399999999996</v>
      </c>
      <c r="K943">
        <v>23.538774839011801</v>
      </c>
      <c r="L943">
        <v>67.200726718607598</v>
      </c>
      <c r="M943">
        <v>966.50805392946995</v>
      </c>
      <c r="N943">
        <v>1.12416202957147</v>
      </c>
      <c r="O943">
        <v>3.37774132199563</v>
      </c>
      <c r="P943">
        <v>51.335215334520001</v>
      </c>
      <c r="Q943">
        <v>0.63964606687235404</v>
      </c>
      <c r="R943">
        <v>2015</v>
      </c>
      <c r="S943">
        <v>20.815122641509401</v>
      </c>
      <c r="T943">
        <v>68.2680839622642</v>
      </c>
      <c r="U943">
        <v>966.19180188679195</v>
      </c>
      <c r="V943">
        <v>1.13524888679245</v>
      </c>
      <c r="W943">
        <v>3.3730083613207502</v>
      </c>
      <c r="X943">
        <v>47.397000000000098</v>
      </c>
      <c r="Y943">
        <v>0.64745299999999995</v>
      </c>
      <c r="Z943">
        <v>20.9816973279761</v>
      </c>
      <c r="AA943">
        <v>67.889966207030497</v>
      </c>
      <c r="AB943">
        <v>965.77457711431703</v>
      </c>
      <c r="AC943">
        <v>1.13406956571748</v>
      </c>
      <c r="AD943">
        <v>3.4627302823019002</v>
      </c>
      <c r="AE943">
        <v>49.127045695993097</v>
      </c>
      <c r="AF943">
        <v>0.64518759673899795</v>
      </c>
      <c r="AG943">
        <v>0.121871813851123</v>
      </c>
      <c r="AH943">
        <v>-1.0152302717621801E-2</v>
      </c>
      <c r="AI943">
        <v>7.5946999696861999E-4</v>
      </c>
      <c r="AJ943">
        <v>-8.7362684314191506E-3</v>
      </c>
      <c r="AK943">
        <v>-2.4543915747827199E-2</v>
      </c>
      <c r="AL943">
        <v>4.4948146326392498E-2</v>
      </c>
      <c r="AM943">
        <v>-8.5890210764332595E-3</v>
      </c>
      <c r="AO943"/>
      <c r="AP943"/>
      <c r="AR943"/>
      <c r="AS943"/>
      <c r="AU943"/>
      <c r="AV943"/>
      <c r="BA943"/>
      <c r="BB943"/>
    </row>
    <row r="944" spans="1:54" hidden="1" x14ac:dyDescent="0.25">
      <c r="A944">
        <v>2097</v>
      </c>
      <c r="B944" t="s">
        <v>42</v>
      </c>
      <c r="C944" t="s">
        <v>45</v>
      </c>
      <c r="D944">
        <v>23.6398396226415</v>
      </c>
      <c r="E944">
        <v>66.042243396226397</v>
      </c>
      <c r="F944">
        <v>966.52912264150905</v>
      </c>
      <c r="G944">
        <v>1.12390268867924</v>
      </c>
      <c r="H944">
        <v>3.4485100754717002</v>
      </c>
      <c r="I944">
        <v>51.06</v>
      </c>
      <c r="J944">
        <v>0.64244100000000004</v>
      </c>
      <c r="K944">
        <v>23.586365540839299</v>
      </c>
      <c r="L944">
        <v>67.196893953954302</v>
      </c>
      <c r="M944">
        <v>966.52508850316303</v>
      </c>
      <c r="N944">
        <v>1.12398020252571</v>
      </c>
      <c r="O944">
        <v>3.3745621044659502</v>
      </c>
      <c r="P944">
        <v>51.417337111890603</v>
      </c>
      <c r="Q944">
        <v>0.63958451656036996</v>
      </c>
      <c r="R944">
        <v>2015</v>
      </c>
      <c r="S944">
        <v>20.815122641509401</v>
      </c>
      <c r="T944">
        <v>68.2680839622642</v>
      </c>
      <c r="U944">
        <v>966.19180188679195</v>
      </c>
      <c r="V944">
        <v>1.13524888679245</v>
      </c>
      <c r="W944">
        <v>3.3730083613207502</v>
      </c>
      <c r="X944">
        <v>47.397000000000098</v>
      </c>
      <c r="Y944">
        <v>0.64745299999999995</v>
      </c>
      <c r="Z944">
        <v>20.9816973279761</v>
      </c>
      <c r="AA944">
        <v>67.889966207030497</v>
      </c>
      <c r="AB944">
        <v>965.77457711431703</v>
      </c>
      <c r="AC944">
        <v>1.13406956571748</v>
      </c>
      <c r="AD944">
        <v>3.4627302823019002</v>
      </c>
      <c r="AE944">
        <v>49.127045695993097</v>
      </c>
      <c r="AF944">
        <v>0.64518759673899795</v>
      </c>
      <c r="AG944">
        <v>0.12414001461122499</v>
      </c>
      <c r="AH944">
        <v>-1.02087582568922E-2</v>
      </c>
      <c r="AI944">
        <v>7.7710824723548001E-4</v>
      </c>
      <c r="AJ944">
        <v>-8.8965999060086308E-3</v>
      </c>
      <c r="AK944">
        <v>-2.5462040253776599E-2</v>
      </c>
      <c r="AL944">
        <v>4.6619766840250598E-2</v>
      </c>
      <c r="AM944">
        <v>-8.6844201701147001E-3</v>
      </c>
      <c r="AO944"/>
      <c r="AP944"/>
      <c r="AR944"/>
      <c r="AS944"/>
      <c r="AU944"/>
      <c r="AV944"/>
      <c r="BA944"/>
      <c r="BB944"/>
    </row>
    <row r="945" spans="1:60" hidden="1" x14ac:dyDescent="0.25">
      <c r="A945">
        <v>2098</v>
      </c>
      <c r="B945" t="s">
        <v>42</v>
      </c>
      <c r="C945" t="s">
        <v>45</v>
      </c>
      <c r="D945">
        <v>23.5806509433963</v>
      </c>
      <c r="E945">
        <v>67.250224528301899</v>
      </c>
      <c r="F945">
        <v>966.20762264150903</v>
      </c>
      <c r="G945">
        <v>1.12362281132075</v>
      </c>
      <c r="H945">
        <v>3.3887255943396202</v>
      </c>
      <c r="I945">
        <v>53.787999999999997</v>
      </c>
      <c r="J945">
        <v>0.63548700000000002</v>
      </c>
      <c r="K945">
        <v>23.634591436845302</v>
      </c>
      <c r="L945">
        <v>67.193180670904098</v>
      </c>
      <c r="M945">
        <v>966.54246084675697</v>
      </c>
      <c r="N945">
        <v>1.12379605888172</v>
      </c>
      <c r="O945">
        <v>3.3712833091622301</v>
      </c>
      <c r="P945">
        <v>51.502076055171401</v>
      </c>
      <c r="Q945">
        <v>0.63952024009033803</v>
      </c>
      <c r="R945">
        <v>2015</v>
      </c>
      <c r="S945">
        <v>20.815122641509401</v>
      </c>
      <c r="T945">
        <v>68.2680839622642</v>
      </c>
      <c r="U945">
        <v>966.19180188679195</v>
      </c>
      <c r="V945">
        <v>1.13524888679245</v>
      </c>
      <c r="W945">
        <v>3.3730083613207502</v>
      </c>
      <c r="X945">
        <v>47.397000000000098</v>
      </c>
      <c r="Y945">
        <v>0.64745299999999995</v>
      </c>
      <c r="Z945">
        <v>20.9816973279761</v>
      </c>
      <c r="AA945">
        <v>67.889966207030497</v>
      </c>
      <c r="AB945">
        <v>965.77457711431703</v>
      </c>
      <c r="AC945">
        <v>1.13406956571748</v>
      </c>
      <c r="AD945">
        <v>3.4627302823019002</v>
      </c>
      <c r="AE945">
        <v>49.127045695993097</v>
      </c>
      <c r="AF945">
        <v>0.64518759673899795</v>
      </c>
      <c r="AG945">
        <v>0.126438489098398</v>
      </c>
      <c r="AH945">
        <v>-1.02634538659449E-2</v>
      </c>
      <c r="AI945">
        <v>7.9509623739964597E-4</v>
      </c>
      <c r="AJ945">
        <v>-9.0589741108629794E-3</v>
      </c>
      <c r="AK945">
        <v>-2.6408921771083001E-2</v>
      </c>
      <c r="AL945">
        <v>4.8344660777596297E-2</v>
      </c>
      <c r="AM945">
        <v>-8.7840446364832198E-3</v>
      </c>
      <c r="AO945"/>
      <c r="AP945"/>
      <c r="AR945"/>
      <c r="AS945"/>
      <c r="AU945"/>
      <c r="AV945"/>
      <c r="BA945"/>
      <c r="BB945"/>
    </row>
    <row r="946" spans="1:60" hidden="1" x14ac:dyDescent="0.25">
      <c r="A946">
        <v>2099</v>
      </c>
      <c r="B946" t="s">
        <v>42</v>
      </c>
      <c r="C946" t="s">
        <v>45</v>
      </c>
      <c r="D946">
        <v>23.711830188679301</v>
      </c>
      <c r="E946">
        <v>67.032392452830194</v>
      </c>
      <c r="F946">
        <v>966.78949056603801</v>
      </c>
      <c r="G946">
        <v>1.1238261698113201</v>
      </c>
      <c r="H946">
        <v>3.36887731132075</v>
      </c>
      <c r="I946">
        <v>51.23</v>
      </c>
      <c r="J946">
        <v>0.643285</v>
      </c>
      <c r="K946">
        <v>23.683434962302801</v>
      </c>
      <c r="L946">
        <v>67.189578681781498</v>
      </c>
      <c r="M946">
        <v>966.56017908278204</v>
      </c>
      <c r="N946">
        <v>1.1236096837118701</v>
      </c>
      <c r="O946">
        <v>3.3679069917713602</v>
      </c>
      <c r="P946">
        <v>51.589346792828401</v>
      </c>
      <c r="Q946">
        <v>0.639453504437688</v>
      </c>
      <c r="R946">
        <v>2015</v>
      </c>
      <c r="S946">
        <v>20.815122641509401</v>
      </c>
      <c r="T946">
        <v>68.2680839622642</v>
      </c>
      <c r="U946">
        <v>966.19180188679195</v>
      </c>
      <c r="V946">
        <v>1.13524888679245</v>
      </c>
      <c r="W946">
        <v>3.3730083613207502</v>
      </c>
      <c r="X946">
        <v>47.397000000000098</v>
      </c>
      <c r="Y946">
        <v>0.64745299999999995</v>
      </c>
      <c r="Z946">
        <v>20.9816973279761</v>
      </c>
      <c r="AA946">
        <v>67.889966207030497</v>
      </c>
      <c r="AB946">
        <v>965.77457711431703</v>
      </c>
      <c r="AC946">
        <v>1.13406956571748</v>
      </c>
      <c r="AD946">
        <v>3.4627302823019002</v>
      </c>
      <c r="AE946">
        <v>49.127045695993097</v>
      </c>
      <c r="AF946">
        <v>0.64518759673899795</v>
      </c>
      <c r="AG946">
        <v>0.12876640016746099</v>
      </c>
      <c r="AH946">
        <v>-1.03165101469223E-2</v>
      </c>
      <c r="AI946">
        <v>8.13442377839481E-4</v>
      </c>
      <c r="AJ946">
        <v>-9.22331603087264E-3</v>
      </c>
      <c r="AK946">
        <v>-2.73839666390377E-2</v>
      </c>
      <c r="AL946">
        <v>5.0121090367868902E-2</v>
      </c>
      <c r="AM946">
        <v>-8.8874806804910209E-3</v>
      </c>
      <c r="AO946"/>
      <c r="AP946"/>
      <c r="AR946"/>
      <c r="AS946"/>
      <c r="AU946"/>
      <c r="AV946"/>
      <c r="BA946"/>
      <c r="BB946"/>
    </row>
    <row r="947" spans="1:60" x14ac:dyDescent="0.25">
      <c r="A947">
        <v>2100</v>
      </c>
      <c r="B947" t="s">
        <v>42</v>
      </c>
      <c r="C947" t="s">
        <v>45</v>
      </c>
      <c r="D947">
        <v>23.7561509433962</v>
      </c>
      <c r="E947">
        <v>67.920907547169804</v>
      </c>
      <c r="F947">
        <v>966.66638679245295</v>
      </c>
      <c r="G947">
        <v>1.12335446226415</v>
      </c>
      <c r="H947">
        <v>3.3281604245283001</v>
      </c>
      <c r="I947">
        <v>50.234999999999999</v>
      </c>
      <c r="J947">
        <v>0.63462099999999999</v>
      </c>
      <c r="K947" s="4">
        <v>23.732878552485101</v>
      </c>
      <c r="L947">
        <v>67.186079798910995</v>
      </c>
      <c r="M947">
        <v>966.57825133376605</v>
      </c>
      <c r="N947" s="5">
        <v>1.12342116208849</v>
      </c>
      <c r="O947">
        <v>3.36443520798026</v>
      </c>
      <c r="P947" s="10">
        <v>51.679063953327997</v>
      </c>
      <c r="Q947" s="9">
        <v>0.63938457657785397</v>
      </c>
      <c r="R947">
        <v>2015</v>
      </c>
      <c r="S947">
        <v>20.815122641509401</v>
      </c>
      <c r="T947">
        <v>68.2680839622642</v>
      </c>
      <c r="U947">
        <v>966.19180188679195</v>
      </c>
      <c r="V947">
        <v>1.13524888679245</v>
      </c>
      <c r="W947">
        <v>3.3730083613207502</v>
      </c>
      <c r="X947">
        <v>47.397000000000098</v>
      </c>
      <c r="Y947">
        <v>0.64745299999999995</v>
      </c>
      <c r="Z947" s="4">
        <v>20.9816973279761</v>
      </c>
      <c r="AA947">
        <v>67.889966207030497</v>
      </c>
      <c r="AB947">
        <v>965.77457711431703</v>
      </c>
      <c r="AC947" s="5">
        <v>1.13406956571748</v>
      </c>
      <c r="AD947">
        <v>3.4627302823019002</v>
      </c>
      <c r="AE947" s="10">
        <v>49.127045695993097</v>
      </c>
      <c r="AF947" s="9">
        <v>0.64518759673899795</v>
      </c>
      <c r="AG947">
        <v>0.13112291067323101</v>
      </c>
      <c r="AH947">
        <v>-1.03680477019678E-2</v>
      </c>
      <c r="AI947">
        <v>8.3215507893240695E-4</v>
      </c>
      <c r="AJ947">
        <v>-9.3895506509298308E-3</v>
      </c>
      <c r="AK947">
        <v>-2.8386581196931701E-2</v>
      </c>
      <c r="AL947">
        <v>5.1947317840507101E-2</v>
      </c>
      <c r="AM947">
        <v>-8.9943145070906696E-3</v>
      </c>
      <c r="AN947" t="s">
        <v>52</v>
      </c>
      <c r="AO947" s="30">
        <f>N947-AC947</f>
        <v>-1.064840362899E-2</v>
      </c>
      <c r="AP947" s="6">
        <f>AO947/AC947</f>
        <v>-9.3895506509366431E-3</v>
      </c>
      <c r="AQ947" s="2">
        <f>AO947*1000</f>
        <v>-10.64840362899</v>
      </c>
      <c r="AR947" s="7">
        <f>K947-Z947</f>
        <v>2.7511812245090006</v>
      </c>
      <c r="AS947" s="8">
        <f>ABS(AR947/Z947)</f>
        <v>0.13112291067323201</v>
      </c>
      <c r="AU947" s="11">
        <f>P947-AE947</f>
        <v>2.5520182573349004</v>
      </c>
      <c r="AV947" s="12">
        <f>AU947/AE947</f>
        <v>5.1947317840507726E-2</v>
      </c>
      <c r="AW947" s="2"/>
      <c r="AX947" s="24">
        <f>IF(AR947&lt;AU947,1,0)</f>
        <v>0</v>
      </c>
      <c r="AY947" s="24">
        <f>IF(AS947&lt;AV947,1,0)</f>
        <v>0</v>
      </c>
      <c r="AZ947" s="2"/>
      <c r="BA947" s="28">
        <f>Q947-AF947</f>
        <v>-5.8030201611439791E-3</v>
      </c>
      <c r="BB947" s="26">
        <f>BA947/AO947</f>
        <v>0.54496620933352014</v>
      </c>
      <c r="BC947" s="2">
        <f>BA947*1000</f>
        <v>-5.8030201611439791</v>
      </c>
      <c r="BD947">
        <f>IF(ABS(AO947)&lt;ABS(BA947),1,0)</f>
        <v>0</v>
      </c>
      <c r="BE947">
        <f>IF(ABS(AP947)&lt;ABS(BB947),1,0)</f>
        <v>1</v>
      </c>
      <c r="BG947" s="2">
        <f>O947-AD947</f>
        <v>-9.8295074321640197E-2</v>
      </c>
      <c r="BH947" s="3">
        <f>BG947/AD947</f>
        <v>-2.8386581196932589E-2</v>
      </c>
    </row>
    <row r="948" spans="1:60" hidden="1" x14ac:dyDescent="0.25">
      <c r="A948">
        <v>2015</v>
      </c>
      <c r="B948" t="s">
        <v>43</v>
      </c>
      <c r="C948" t="s">
        <v>45</v>
      </c>
      <c r="D948">
        <v>20.760207547169799</v>
      </c>
      <c r="E948">
        <v>67.805548113207607</v>
      </c>
      <c r="F948">
        <v>966.02675471698103</v>
      </c>
      <c r="G948">
        <v>1.1353517641509401</v>
      </c>
      <c r="H948">
        <v>3.4688075566037702</v>
      </c>
      <c r="I948">
        <v>47.072000000000003</v>
      </c>
      <c r="J948">
        <v>0.64263099999999995</v>
      </c>
      <c r="K948">
        <v>21.008111986265401</v>
      </c>
      <c r="L948">
        <v>67.634052490618799</v>
      </c>
      <c r="M948">
        <v>965.76580736311996</v>
      </c>
      <c r="N948">
        <v>1.1339893375139301</v>
      </c>
      <c r="O948">
        <v>3.45639986687411</v>
      </c>
      <c r="P948">
        <v>48.514707518272402</v>
      </c>
      <c r="Q948">
        <v>0.64454297214351197</v>
      </c>
      <c r="R948">
        <v>2015</v>
      </c>
      <c r="S948">
        <v>20.760207547169799</v>
      </c>
      <c r="T948">
        <v>67.805548113207607</v>
      </c>
      <c r="U948">
        <v>966.02675471698103</v>
      </c>
      <c r="V948">
        <v>1.1353517641509401</v>
      </c>
      <c r="W948">
        <v>3.4688075566037702</v>
      </c>
      <c r="X948">
        <v>47.072000000000003</v>
      </c>
      <c r="Y948">
        <v>0.64263099999999995</v>
      </c>
      <c r="Z948">
        <v>21.008111986265401</v>
      </c>
      <c r="AA948">
        <v>67.634052490618799</v>
      </c>
      <c r="AB948">
        <v>965.76580736311996</v>
      </c>
      <c r="AC948">
        <v>1.1339893375139301</v>
      </c>
      <c r="AD948">
        <v>3.45639986687411</v>
      </c>
      <c r="AE948">
        <v>48.514707518272402</v>
      </c>
      <c r="AF948">
        <v>0.64454297214351197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O948"/>
      <c r="AP948"/>
      <c r="AR948"/>
      <c r="AS948"/>
      <c r="AU948"/>
      <c r="AV948"/>
      <c r="BA948"/>
      <c r="BB948"/>
    </row>
    <row r="949" spans="1:60" hidden="1" x14ac:dyDescent="0.25">
      <c r="A949">
        <v>2016</v>
      </c>
      <c r="B949" t="s">
        <v>43</v>
      </c>
      <c r="C949" t="s">
        <v>45</v>
      </c>
      <c r="D949">
        <v>20.817698113207602</v>
      </c>
      <c r="E949">
        <v>67.992282075471707</v>
      </c>
      <c r="F949">
        <v>966.01144339622704</v>
      </c>
      <c r="G949">
        <v>1.1350591320754699</v>
      </c>
      <c r="H949">
        <v>3.4436391509434001</v>
      </c>
      <c r="I949">
        <v>47.966999999999999</v>
      </c>
      <c r="J949">
        <v>0.64854900000000004</v>
      </c>
      <c r="K949">
        <v>21.0269651841501</v>
      </c>
      <c r="L949">
        <v>67.640473690066997</v>
      </c>
      <c r="M949">
        <v>965.77637949450104</v>
      </c>
      <c r="N949">
        <v>1.1339206826663999</v>
      </c>
      <c r="O949">
        <v>3.45583468344384</v>
      </c>
      <c r="P949">
        <v>48.575462390644397</v>
      </c>
      <c r="Q949">
        <v>0.64432207115288898</v>
      </c>
      <c r="R949">
        <v>2015</v>
      </c>
      <c r="S949">
        <v>20.760207547169799</v>
      </c>
      <c r="T949">
        <v>67.805548113207607</v>
      </c>
      <c r="U949">
        <v>966.02675471698103</v>
      </c>
      <c r="V949">
        <v>1.1353517641509401</v>
      </c>
      <c r="W949">
        <v>3.4688075566037702</v>
      </c>
      <c r="X949">
        <v>47.072000000000003</v>
      </c>
      <c r="Y949">
        <v>0.64263099999999995</v>
      </c>
      <c r="Z949">
        <v>21.008111986265401</v>
      </c>
      <c r="AA949">
        <v>67.634052490618799</v>
      </c>
      <c r="AB949">
        <v>965.76580736311996</v>
      </c>
      <c r="AC949">
        <v>1.1339893375139301</v>
      </c>
      <c r="AD949">
        <v>3.45639986687411</v>
      </c>
      <c r="AE949">
        <v>48.514707518272402</v>
      </c>
      <c r="AF949">
        <v>0.64454297214351197</v>
      </c>
      <c r="AG949">
        <v>8.9742466610394996E-4</v>
      </c>
      <c r="AH949" s="1">
        <v>9.4940332743140694E-5</v>
      </c>
      <c r="AI949" s="1">
        <v>1.09468892974985E-5</v>
      </c>
      <c r="AJ949" s="1">
        <v>-6.0542762848587797E-5</v>
      </c>
      <c r="AK949">
        <v>-1.6351795279412001E-4</v>
      </c>
      <c r="AL949">
        <v>1.25229802424769E-3</v>
      </c>
      <c r="AM949">
        <v>-3.4272500076747001E-4</v>
      </c>
      <c r="AO949"/>
      <c r="AP949"/>
      <c r="AR949"/>
      <c r="AS949"/>
      <c r="AU949"/>
      <c r="AV949"/>
      <c r="BA949"/>
      <c r="BB949"/>
    </row>
    <row r="950" spans="1:60" hidden="1" x14ac:dyDescent="0.25">
      <c r="A950">
        <v>2017</v>
      </c>
      <c r="B950" t="s">
        <v>43</v>
      </c>
      <c r="C950" t="s">
        <v>45</v>
      </c>
      <c r="D950">
        <v>21.161264150943399</v>
      </c>
      <c r="E950">
        <v>67.539310377358504</v>
      </c>
      <c r="F950">
        <v>965.91869811320805</v>
      </c>
      <c r="G950">
        <v>1.1334959056603799</v>
      </c>
      <c r="H950">
        <v>3.4428348867924501</v>
      </c>
      <c r="I950">
        <v>49.526000000000003</v>
      </c>
      <c r="J950">
        <v>0.64614700000000003</v>
      </c>
      <c r="K950">
        <v>21.046317504948899</v>
      </c>
      <c r="L950">
        <v>67.646328426835595</v>
      </c>
      <c r="M950">
        <v>965.78687122030306</v>
      </c>
      <c r="N950">
        <v>1.1338498807430699</v>
      </c>
      <c r="O950">
        <v>3.4552548174731998</v>
      </c>
      <c r="P950">
        <v>48.635279072574797</v>
      </c>
      <c r="Q950">
        <v>0.64410778985515604</v>
      </c>
      <c r="R950">
        <v>2015</v>
      </c>
      <c r="S950">
        <v>20.760207547169799</v>
      </c>
      <c r="T950">
        <v>67.805548113207607</v>
      </c>
      <c r="U950">
        <v>966.02675471698103</v>
      </c>
      <c r="V950">
        <v>1.1353517641509401</v>
      </c>
      <c r="W950">
        <v>3.4688075566037702</v>
      </c>
      <c r="X950">
        <v>47.072000000000003</v>
      </c>
      <c r="Y950">
        <v>0.64263099999999995</v>
      </c>
      <c r="Z950">
        <v>21.008111986265401</v>
      </c>
      <c r="AA950">
        <v>67.634052490618799</v>
      </c>
      <c r="AB950">
        <v>965.76580736311996</v>
      </c>
      <c r="AC950">
        <v>1.1339893375139301</v>
      </c>
      <c r="AD950">
        <v>3.45639986687411</v>
      </c>
      <c r="AE950">
        <v>48.514707518272402</v>
      </c>
      <c r="AF950">
        <v>0.64454297214351197</v>
      </c>
      <c r="AG950">
        <v>1.8186079124355499E-3</v>
      </c>
      <c r="AH950">
        <v>1.8150525903413601E-4</v>
      </c>
      <c r="AI950" s="1">
        <v>2.1810522822454302E-5</v>
      </c>
      <c r="AJ950">
        <v>-1.2297890840165101E-4</v>
      </c>
      <c r="AK950">
        <v>-3.31283834339452E-4</v>
      </c>
      <c r="AL950">
        <v>2.4852577799641699E-3</v>
      </c>
      <c r="AM950">
        <v>-6.7517963450719899E-4</v>
      </c>
      <c r="AO950"/>
      <c r="AP950"/>
      <c r="AR950"/>
      <c r="AS950"/>
      <c r="AU950"/>
      <c r="AV950"/>
      <c r="BA950"/>
      <c r="BB950"/>
    </row>
    <row r="951" spans="1:60" hidden="1" x14ac:dyDescent="0.25">
      <c r="A951">
        <v>2018</v>
      </c>
      <c r="B951" t="s">
        <v>43</v>
      </c>
      <c r="C951" t="s">
        <v>45</v>
      </c>
      <c r="D951">
        <v>21.1083018867925</v>
      </c>
      <c r="E951">
        <v>66.916183018867898</v>
      </c>
      <c r="F951">
        <v>965.64490566037705</v>
      </c>
      <c r="G951">
        <v>1.1334244622641501</v>
      </c>
      <c r="H951">
        <v>3.4649687735849102</v>
      </c>
      <c r="I951">
        <v>50.347000000000001</v>
      </c>
      <c r="J951">
        <v>0.64431700000000003</v>
      </c>
      <c r="K951">
        <v>21.066142170366199</v>
      </c>
      <c r="L951">
        <v>67.6516118916728</v>
      </c>
      <c r="M951">
        <v>965.79729911418895</v>
      </c>
      <c r="N951">
        <v>1.13377706695277</v>
      </c>
      <c r="O951">
        <v>3.45466058684694</v>
      </c>
      <c r="P951">
        <v>48.694085720426898</v>
      </c>
      <c r="Q951">
        <v>0.64390036087522595</v>
      </c>
      <c r="R951">
        <v>2015</v>
      </c>
      <c r="S951">
        <v>20.760207547169799</v>
      </c>
      <c r="T951">
        <v>67.805548113207607</v>
      </c>
      <c r="U951">
        <v>966.02675471698103</v>
      </c>
      <c r="V951">
        <v>1.1353517641509401</v>
      </c>
      <c r="W951">
        <v>3.4688075566037702</v>
      </c>
      <c r="X951">
        <v>47.072000000000003</v>
      </c>
      <c r="Y951">
        <v>0.64263099999999995</v>
      </c>
      <c r="Z951">
        <v>21.008111986265401</v>
      </c>
      <c r="AA951">
        <v>67.634052490618799</v>
      </c>
      <c r="AB951">
        <v>965.76580736311996</v>
      </c>
      <c r="AC951">
        <v>1.1339893375139301</v>
      </c>
      <c r="AD951">
        <v>3.45639986687411</v>
      </c>
      <c r="AE951">
        <v>48.514707518272402</v>
      </c>
      <c r="AF951">
        <v>0.64454297214351197</v>
      </c>
      <c r="AG951">
        <v>2.7622750744462502E-3</v>
      </c>
      <c r="AH951">
        <v>2.5962367191428398E-4</v>
      </c>
      <c r="AI951" s="1">
        <v>3.2608061735615098E-5</v>
      </c>
      <c r="AJ951">
        <v>-1.8718920376099E-4</v>
      </c>
      <c r="AK951">
        <v>-5.0320567473626497E-4</v>
      </c>
      <c r="AL951">
        <v>3.6973984041223798E-3</v>
      </c>
      <c r="AM951">
        <v>-9.9700298670361907E-4</v>
      </c>
      <c r="AO951"/>
      <c r="AP951"/>
      <c r="AR951"/>
      <c r="AS951"/>
      <c r="AU951"/>
      <c r="AV951"/>
      <c r="BA951"/>
      <c r="BB951"/>
    </row>
    <row r="952" spans="1:60" hidden="1" x14ac:dyDescent="0.25">
      <c r="A952">
        <v>2019</v>
      </c>
      <c r="B952" t="s">
        <v>43</v>
      </c>
      <c r="C952" t="s">
        <v>45</v>
      </c>
      <c r="D952">
        <v>21.265547169811299</v>
      </c>
      <c r="E952">
        <v>67.662902830188699</v>
      </c>
      <c r="F952">
        <v>965.78221698113202</v>
      </c>
      <c r="G952">
        <v>1.1329245849056599</v>
      </c>
      <c r="H952">
        <v>3.4969766698113198</v>
      </c>
      <c r="I952">
        <v>49.979000000000099</v>
      </c>
      <c r="J952">
        <v>0.64295100000000005</v>
      </c>
      <c r="K952">
        <v>21.086412402106401</v>
      </c>
      <c r="L952">
        <v>67.656319275326794</v>
      </c>
      <c r="M952">
        <v>965.80767974982098</v>
      </c>
      <c r="N952">
        <v>1.1337023765043499</v>
      </c>
      <c r="O952">
        <v>3.4540523094498101</v>
      </c>
      <c r="P952">
        <v>48.751810490563997</v>
      </c>
      <c r="Q952">
        <v>0.64370001683801403</v>
      </c>
      <c r="R952">
        <v>2015</v>
      </c>
      <c r="S952">
        <v>20.760207547169799</v>
      </c>
      <c r="T952">
        <v>67.805548113207607</v>
      </c>
      <c r="U952">
        <v>966.02675471698103</v>
      </c>
      <c r="V952">
        <v>1.1353517641509401</v>
      </c>
      <c r="W952">
        <v>3.4688075566037702</v>
      </c>
      <c r="X952">
        <v>47.072000000000003</v>
      </c>
      <c r="Y952">
        <v>0.64263099999999995</v>
      </c>
      <c r="Z952">
        <v>21.008111986265401</v>
      </c>
      <c r="AA952">
        <v>67.634052490618799</v>
      </c>
      <c r="AB952">
        <v>965.76580736311996</v>
      </c>
      <c r="AC952">
        <v>1.1339893375139301</v>
      </c>
      <c r="AD952">
        <v>3.45639986687411</v>
      </c>
      <c r="AE952">
        <v>48.514707518272402</v>
      </c>
      <c r="AF952">
        <v>0.64454297214351197</v>
      </c>
      <c r="AG952">
        <v>3.7271514875885101E-3</v>
      </c>
      <c r="AH952">
        <v>3.2922446442404201E-4</v>
      </c>
      <c r="AI952" s="1">
        <v>4.3356667198199402E-5</v>
      </c>
      <c r="AJ952">
        <v>-2.5305441602938499E-4</v>
      </c>
      <c r="AK952">
        <v>-6.7919150408443998E-4</v>
      </c>
      <c r="AL952">
        <v>4.8872390336959903E-3</v>
      </c>
      <c r="AM952">
        <v>-1.30783414284168E-3</v>
      </c>
      <c r="AO952"/>
      <c r="AP952"/>
      <c r="AR952"/>
      <c r="AS952"/>
      <c r="AU952"/>
      <c r="AV952"/>
      <c r="BA952"/>
      <c r="BB952"/>
    </row>
    <row r="953" spans="1:60" hidden="1" x14ac:dyDescent="0.25">
      <c r="A953">
        <v>2020</v>
      </c>
      <c r="B953" t="s">
        <v>43</v>
      </c>
      <c r="C953" t="s">
        <v>45</v>
      </c>
      <c r="D953">
        <v>21.080933962264201</v>
      </c>
      <c r="E953">
        <v>67.376677358490596</v>
      </c>
      <c r="F953">
        <v>965.47016037735796</v>
      </c>
      <c r="G953">
        <v>1.1334621320754701</v>
      </c>
      <c r="H953">
        <v>3.44306360377358</v>
      </c>
      <c r="I953">
        <v>48.064999999999998</v>
      </c>
      <c r="J953">
        <v>0.63910400000000001</v>
      </c>
      <c r="K953">
        <v>21.107101421873999</v>
      </c>
      <c r="L953">
        <v>67.660445768545799</v>
      </c>
      <c r="M953">
        <v>965.81802970086301</v>
      </c>
      <c r="N953">
        <v>1.1336259446066299</v>
      </c>
      <c r="O953">
        <v>3.4534303031665599</v>
      </c>
      <c r="P953">
        <v>48.808381539349597</v>
      </c>
      <c r="Q953">
        <v>0.64350699036843395</v>
      </c>
      <c r="R953">
        <v>2015</v>
      </c>
      <c r="S953">
        <v>20.760207547169799</v>
      </c>
      <c r="T953">
        <v>67.805548113207607</v>
      </c>
      <c r="U953">
        <v>966.02675471698103</v>
      </c>
      <c r="V953">
        <v>1.1353517641509401</v>
      </c>
      <c r="W953">
        <v>3.4688075566037702</v>
      </c>
      <c r="X953">
        <v>47.072000000000003</v>
      </c>
      <c r="Y953">
        <v>0.64263099999999995</v>
      </c>
      <c r="Z953">
        <v>21.008111986265401</v>
      </c>
      <c r="AA953">
        <v>67.634052490618799</v>
      </c>
      <c r="AB953">
        <v>965.76580736311996</v>
      </c>
      <c r="AC953">
        <v>1.1339893375139301</v>
      </c>
      <c r="AD953">
        <v>3.45639986687411</v>
      </c>
      <c r="AE953">
        <v>48.514707518272402</v>
      </c>
      <c r="AF953">
        <v>0.64454297214351197</v>
      </c>
      <c r="AG953">
        <v>4.7119624873151198E-3</v>
      </c>
      <c r="AH953">
        <v>3.9023652960471102E-4</v>
      </c>
      <c r="AI953" s="1">
        <v>5.4073500371425902E-5</v>
      </c>
      <c r="AJ953">
        <v>-3.2045531230902801E-4</v>
      </c>
      <c r="AK953">
        <v>-8.5914935248398896E-4</v>
      </c>
      <c r="AL953">
        <v>6.0532988056579201E-3</v>
      </c>
      <c r="AM953">
        <v>-1.6073121884065101E-3</v>
      </c>
      <c r="AO953"/>
      <c r="AP953"/>
      <c r="AR953"/>
      <c r="AS953"/>
      <c r="AU953"/>
      <c r="AV953"/>
      <c r="BA953"/>
      <c r="BB953"/>
    </row>
    <row r="954" spans="1:60" hidden="1" x14ac:dyDescent="0.25">
      <c r="A954">
        <v>2021</v>
      </c>
      <c r="B954" t="s">
        <v>43</v>
      </c>
      <c r="C954" t="s">
        <v>45</v>
      </c>
      <c r="D954">
        <v>21.177745283018901</v>
      </c>
      <c r="E954">
        <v>67.7127783018868</v>
      </c>
      <c r="F954">
        <v>965.66457547169796</v>
      </c>
      <c r="G954">
        <v>1.13310462264151</v>
      </c>
      <c r="H954">
        <v>3.4088922924528302</v>
      </c>
      <c r="I954">
        <v>48.456000000000003</v>
      </c>
      <c r="J954">
        <v>0.64501900000000001</v>
      </c>
      <c r="K954">
        <v>21.128182451373299</v>
      </c>
      <c r="L954">
        <v>67.663986562077994</v>
      </c>
      <c r="M954">
        <v>965.82836554097696</v>
      </c>
      <c r="N954">
        <v>1.1335479064684499</v>
      </c>
      <c r="O954">
        <v>3.4527948858819402</v>
      </c>
      <c r="P954">
        <v>48.8637270231469</v>
      </c>
      <c r="Q954">
        <v>0.64332151409140004</v>
      </c>
      <c r="R954">
        <v>2015</v>
      </c>
      <c r="S954">
        <v>20.760207547169799</v>
      </c>
      <c r="T954">
        <v>67.805548113207607</v>
      </c>
      <c r="U954">
        <v>966.02675471698103</v>
      </c>
      <c r="V954">
        <v>1.1353517641509401</v>
      </c>
      <c r="W954">
        <v>3.4688075566037702</v>
      </c>
      <c r="X954">
        <v>47.072000000000003</v>
      </c>
      <c r="Y954">
        <v>0.64263099999999995</v>
      </c>
      <c r="Z954">
        <v>21.008111986265401</v>
      </c>
      <c r="AA954">
        <v>67.634052490618799</v>
      </c>
      <c r="AB954">
        <v>965.76580736311996</v>
      </c>
      <c r="AC954">
        <v>1.1339893375139301</v>
      </c>
      <c r="AD954">
        <v>3.45639986687411</v>
      </c>
      <c r="AE954">
        <v>48.514707518272402</v>
      </c>
      <c r="AF954">
        <v>0.64454297214351197</v>
      </c>
      <c r="AG954">
        <v>5.7154334090777099E-3</v>
      </c>
      <c r="AH954">
        <v>4.4258876049632699E-4</v>
      </c>
      <c r="AI954" s="1">
        <v>6.4775722415924501E-5</v>
      </c>
      <c r="AJ954">
        <v>-3.8927265970191503E-4</v>
      </c>
      <c r="AK954">
        <v>-1.0429872500353099E-3</v>
      </c>
      <c r="AL954">
        <v>7.1940968569817196E-3</v>
      </c>
      <c r="AM954">
        <v>-1.8950762088828701E-3</v>
      </c>
      <c r="AO954"/>
      <c r="AP954"/>
      <c r="AR954"/>
      <c r="AS954"/>
      <c r="AU954"/>
      <c r="AV954"/>
      <c r="BA954"/>
      <c r="BB954"/>
    </row>
    <row r="955" spans="1:60" hidden="1" x14ac:dyDescent="0.25">
      <c r="A955">
        <v>2022</v>
      </c>
      <c r="B955" t="s">
        <v>43</v>
      </c>
      <c r="C955" t="s">
        <v>45</v>
      </c>
      <c r="D955">
        <v>21.166764150943401</v>
      </c>
      <c r="E955">
        <v>67.334165094339596</v>
      </c>
      <c r="F955">
        <v>965.51772641509399</v>
      </c>
      <c r="G955">
        <v>1.1329779245283</v>
      </c>
      <c r="H955">
        <v>3.4655778301886802</v>
      </c>
      <c r="I955">
        <v>47.484999999999999</v>
      </c>
      <c r="J955">
        <v>0.64022500000000004</v>
      </c>
      <c r="K955">
        <v>21.1496287123089</v>
      </c>
      <c r="L955">
        <v>67.666936846671405</v>
      </c>
      <c r="M955">
        <v>965.83870384382396</v>
      </c>
      <c r="N955">
        <v>1.1334683972986399</v>
      </c>
      <c r="O955">
        <v>3.45214637548069</v>
      </c>
      <c r="P955">
        <v>48.917775098319503</v>
      </c>
      <c r="Q955">
        <v>0.64314382063182696</v>
      </c>
      <c r="R955">
        <v>2015</v>
      </c>
      <c r="S955">
        <v>20.760207547169799</v>
      </c>
      <c r="T955">
        <v>67.805548113207607</v>
      </c>
      <c r="U955">
        <v>966.02675471698103</v>
      </c>
      <c r="V955">
        <v>1.1353517641509401</v>
      </c>
      <c r="W955">
        <v>3.4688075566037702</v>
      </c>
      <c r="X955">
        <v>47.072000000000003</v>
      </c>
      <c r="Y955">
        <v>0.64263099999999995</v>
      </c>
      <c r="Z955">
        <v>21.008111986265401</v>
      </c>
      <c r="AA955">
        <v>67.634052490618799</v>
      </c>
      <c r="AB955">
        <v>965.76580736311996</v>
      </c>
      <c r="AC955">
        <v>1.1339893375139301</v>
      </c>
      <c r="AD955">
        <v>3.45639986687411</v>
      </c>
      <c r="AE955">
        <v>48.514707518272402</v>
      </c>
      <c r="AF955">
        <v>0.64454297214351197</v>
      </c>
      <c r="AG955">
        <v>6.7362895883290603E-3</v>
      </c>
      <c r="AH955">
        <v>4.8621005014018898E-4</v>
      </c>
      <c r="AI955" s="1">
        <v>7.5480494493031702E-5</v>
      </c>
      <c r="AJ955">
        <v>-4.59387225310629E-4</v>
      </c>
      <c r="AK955">
        <v>-1.23061322683815E-3</v>
      </c>
      <c r="AL955">
        <v>8.3081523246403E-3</v>
      </c>
      <c r="AM955">
        <v>-2.1707652897557201E-3</v>
      </c>
      <c r="AO955"/>
      <c r="AP955"/>
      <c r="AR955"/>
      <c r="AS955"/>
      <c r="AU955"/>
      <c r="AV955"/>
      <c r="BA955"/>
      <c r="BB955"/>
    </row>
    <row r="956" spans="1:60" hidden="1" x14ac:dyDescent="0.25">
      <c r="A956">
        <v>2023</v>
      </c>
      <c r="B956" t="s">
        <v>43</v>
      </c>
      <c r="C956" t="s">
        <v>45</v>
      </c>
      <c r="D956">
        <v>21.0865471698114</v>
      </c>
      <c r="E956">
        <v>68.024679245282996</v>
      </c>
      <c r="F956">
        <v>965.68983018867903</v>
      </c>
      <c r="G956">
        <v>1.1335112169811301</v>
      </c>
      <c r="H956">
        <v>3.4767535471698099</v>
      </c>
      <c r="I956">
        <v>51.604000000000099</v>
      </c>
      <c r="J956">
        <v>0.64623699999999995</v>
      </c>
      <c r="K956">
        <v>21.1714134263852</v>
      </c>
      <c r="L956">
        <v>67.669291813074395</v>
      </c>
      <c r="M956">
        <v>965.84906118306901</v>
      </c>
      <c r="N956">
        <v>1.1333875523060499</v>
      </c>
      <c r="O956">
        <v>3.45148508984758</v>
      </c>
      <c r="P956">
        <v>48.9704539212307</v>
      </c>
      <c r="Q956">
        <v>0.64297414261462804</v>
      </c>
      <c r="R956">
        <v>2015</v>
      </c>
      <c r="S956">
        <v>20.760207547169799</v>
      </c>
      <c r="T956">
        <v>67.805548113207607</v>
      </c>
      <c r="U956">
        <v>966.02675471698103</v>
      </c>
      <c r="V956">
        <v>1.1353517641509401</v>
      </c>
      <c r="W956">
        <v>3.4688075566037702</v>
      </c>
      <c r="X956">
        <v>47.072000000000003</v>
      </c>
      <c r="Y956">
        <v>0.64263099999999995</v>
      </c>
      <c r="Z956">
        <v>21.008111986265401</v>
      </c>
      <c r="AA956">
        <v>67.634052490618799</v>
      </c>
      <c r="AB956">
        <v>965.76580736311996</v>
      </c>
      <c r="AC956">
        <v>1.1339893375139301</v>
      </c>
      <c r="AD956">
        <v>3.45639986687411</v>
      </c>
      <c r="AE956">
        <v>48.514707518272402</v>
      </c>
      <c r="AF956">
        <v>0.64454297214351197</v>
      </c>
      <c r="AG956">
        <v>7.7732563605211399E-3</v>
      </c>
      <c r="AH956">
        <v>5.2102929157675601E-4</v>
      </c>
      <c r="AI956" s="1">
        <v>8.62049777636127E-5</v>
      </c>
      <c r="AJ956">
        <v>-5.3067977623755995E-4</v>
      </c>
      <c r="AK956">
        <v>-1.42193531299292E-3</v>
      </c>
      <c r="AL956">
        <v>9.3939843456074708E-3</v>
      </c>
      <c r="AM956">
        <v>-2.4340185165101901E-3</v>
      </c>
      <c r="AO956"/>
      <c r="AP956"/>
      <c r="AR956"/>
      <c r="AS956"/>
      <c r="AU956"/>
      <c r="AV956"/>
      <c r="BA956"/>
      <c r="BB956"/>
    </row>
    <row r="957" spans="1:60" hidden="1" x14ac:dyDescent="0.25">
      <c r="A957">
        <v>2024</v>
      </c>
      <c r="B957" t="s">
        <v>43</v>
      </c>
      <c r="C957" t="s">
        <v>45</v>
      </c>
      <c r="D957">
        <v>21.314971698113201</v>
      </c>
      <c r="E957">
        <v>67.816093396226407</v>
      </c>
      <c r="F957">
        <v>965.81942452830197</v>
      </c>
      <c r="G957">
        <v>1.1327166886792499</v>
      </c>
      <c r="H957">
        <v>3.4297225716981101</v>
      </c>
      <c r="I957">
        <v>49.260000000000097</v>
      </c>
      <c r="J957">
        <v>0.64464699999999997</v>
      </c>
      <c r="K957">
        <v>21.193509815306498</v>
      </c>
      <c r="L957">
        <v>67.671046652035201</v>
      </c>
      <c r="M957">
        <v>965.85945413237198</v>
      </c>
      <c r="N957">
        <v>1.1333055066994899</v>
      </c>
      <c r="O957">
        <v>3.45081134686734</v>
      </c>
      <c r="P957">
        <v>49.021691648243902</v>
      </c>
      <c r="Q957">
        <v>0.64281271266471796</v>
      </c>
      <c r="R957">
        <v>2015</v>
      </c>
      <c r="S957">
        <v>20.760207547169799</v>
      </c>
      <c r="T957">
        <v>67.805548113207607</v>
      </c>
      <c r="U957">
        <v>966.02675471698103</v>
      </c>
      <c r="V957">
        <v>1.1353517641509401</v>
      </c>
      <c r="W957">
        <v>3.4688075566037702</v>
      </c>
      <c r="X957">
        <v>47.072000000000003</v>
      </c>
      <c r="Y957">
        <v>0.64263099999999995</v>
      </c>
      <c r="Z957">
        <v>21.008111986265401</v>
      </c>
      <c r="AA957">
        <v>67.634052490618799</v>
      </c>
      <c r="AB957">
        <v>965.76580736311996</v>
      </c>
      <c r="AC957">
        <v>1.1339893375139301</v>
      </c>
      <c r="AD957">
        <v>3.45639986687411</v>
      </c>
      <c r="AE957">
        <v>48.514707518272402</v>
      </c>
      <c r="AF957">
        <v>0.64454297214351197</v>
      </c>
      <c r="AG957">
        <v>8.8250590611063905E-3</v>
      </c>
      <c r="AH957">
        <v>5.4697537784690405E-4</v>
      </c>
      <c r="AI957" s="1">
        <v>9.69663333884155E-5</v>
      </c>
      <c r="AJ957">
        <v>-6.0303107958489799E-4</v>
      </c>
      <c r="AK957">
        <v>-1.61686153859961E-3</v>
      </c>
      <c r="AL957">
        <v>1.04501120568557E-2</v>
      </c>
      <c r="AM957">
        <v>-2.68447497463122E-3</v>
      </c>
      <c r="AO957"/>
      <c r="AP957"/>
      <c r="AR957"/>
      <c r="AS957"/>
      <c r="AU957"/>
      <c r="AV957"/>
      <c r="BA957"/>
      <c r="BB957"/>
    </row>
    <row r="958" spans="1:60" hidden="1" x14ac:dyDescent="0.25">
      <c r="A958">
        <v>2025</v>
      </c>
      <c r="B958" t="s">
        <v>43</v>
      </c>
      <c r="C958" t="s">
        <v>45</v>
      </c>
      <c r="D958">
        <v>21.1522264150944</v>
      </c>
      <c r="E958">
        <v>68.764962264150896</v>
      </c>
      <c r="F958">
        <v>965.80504716981204</v>
      </c>
      <c r="G958">
        <v>1.1333482830188699</v>
      </c>
      <c r="H958">
        <v>3.4490380943396199</v>
      </c>
      <c r="I958">
        <v>48.69</v>
      </c>
      <c r="J958">
        <v>0.64197400000000004</v>
      </c>
      <c r="K958">
        <v>21.215891100777402</v>
      </c>
      <c r="L958">
        <v>67.672196554301806</v>
      </c>
      <c r="M958">
        <v>965.86989926539695</v>
      </c>
      <c r="N958">
        <v>1.13322239568782</v>
      </c>
      <c r="O958">
        <v>3.4501254644247301</v>
      </c>
      <c r="P958">
        <v>49.071416435722398</v>
      </c>
      <c r="Q958">
        <v>0.64265976340701203</v>
      </c>
      <c r="R958">
        <v>2015</v>
      </c>
      <c r="S958">
        <v>20.760207547169799</v>
      </c>
      <c r="T958">
        <v>67.805548113207607</v>
      </c>
      <c r="U958">
        <v>966.02675471698103</v>
      </c>
      <c r="V958">
        <v>1.1353517641509401</v>
      </c>
      <c r="W958">
        <v>3.4688075566037702</v>
      </c>
      <c r="X958">
        <v>47.072000000000003</v>
      </c>
      <c r="Y958">
        <v>0.64263099999999995</v>
      </c>
      <c r="Z958">
        <v>21.008111986265401</v>
      </c>
      <c r="AA958">
        <v>67.634052490618799</v>
      </c>
      <c r="AB958">
        <v>965.76580736311996</v>
      </c>
      <c r="AC958">
        <v>1.1339893375139301</v>
      </c>
      <c r="AD958">
        <v>3.45639986687411</v>
      </c>
      <c r="AE958">
        <v>48.514707518272402</v>
      </c>
      <c r="AF958">
        <v>0.64454297214351197</v>
      </c>
      <c r="AG958">
        <v>9.8904230255371303E-3</v>
      </c>
      <c r="AH958">
        <v>5.6397720199151402E-4</v>
      </c>
      <c r="AI958">
        <v>1.0778172252901201E-4</v>
      </c>
      <c r="AJ958">
        <v>-6.7632190245483603E-4</v>
      </c>
      <c r="AK958">
        <v>-1.8152999337581199E-3</v>
      </c>
      <c r="AL958">
        <v>1.1475054595359101E-2</v>
      </c>
      <c r="AM958">
        <v>-2.9217737496032401E-3</v>
      </c>
      <c r="AO958"/>
      <c r="AP958"/>
      <c r="AR958"/>
      <c r="AS958"/>
      <c r="AU958"/>
      <c r="AV958"/>
      <c r="BA958"/>
      <c r="BB958"/>
    </row>
    <row r="959" spans="1:60" hidden="1" x14ac:dyDescent="0.25">
      <c r="A959">
        <v>2026</v>
      </c>
      <c r="B959" t="s">
        <v>43</v>
      </c>
      <c r="C959" t="s">
        <v>45</v>
      </c>
      <c r="D959">
        <v>21.394745283018899</v>
      </c>
      <c r="E959">
        <v>67.2058650943396</v>
      </c>
      <c r="F959">
        <v>965.94362264150902</v>
      </c>
      <c r="G959">
        <v>1.13262578301887</v>
      </c>
      <c r="H959">
        <v>3.4476295283018898</v>
      </c>
      <c r="I959">
        <v>47.43</v>
      </c>
      <c r="J959">
        <v>0.64297700000000002</v>
      </c>
      <c r="K959">
        <v>21.2385178888394</v>
      </c>
      <c r="L959">
        <v>67.672735530308103</v>
      </c>
      <c r="M959">
        <v>965.88046203735598</v>
      </c>
      <c r="N959">
        <v>1.1331384716330899</v>
      </c>
      <c r="O959">
        <v>3.4494273657248899</v>
      </c>
      <c r="P959">
        <v>49.119372538414403</v>
      </c>
      <c r="Q959">
        <v>0.642515651861708</v>
      </c>
      <c r="R959">
        <v>2015</v>
      </c>
      <c r="S959">
        <v>20.760207547169799</v>
      </c>
      <c r="T959">
        <v>67.805548113207607</v>
      </c>
      <c r="U959">
        <v>966.02675471698103</v>
      </c>
      <c r="V959">
        <v>1.1353517641509401</v>
      </c>
      <c r="W959">
        <v>3.4688075566037702</v>
      </c>
      <c r="X959">
        <v>47.072000000000003</v>
      </c>
      <c r="Y959">
        <v>0.64263099999999995</v>
      </c>
      <c r="Z959">
        <v>21.008111986265401</v>
      </c>
      <c r="AA959">
        <v>67.634052490618799</v>
      </c>
      <c r="AB959">
        <v>965.76580736311996</v>
      </c>
      <c r="AC959">
        <v>1.1339893375139301</v>
      </c>
      <c r="AD959">
        <v>3.45639986687411</v>
      </c>
      <c r="AE959">
        <v>48.514707518272402</v>
      </c>
      <c r="AF959">
        <v>0.64454297214351197</v>
      </c>
      <c r="AG959">
        <v>1.0967473075384799E-2</v>
      </c>
      <c r="AH959">
        <v>5.7194620556894895E-4</v>
      </c>
      <c r="AI959">
        <v>1.18718920634318E-4</v>
      </c>
      <c r="AJ959">
        <v>-7.5032970125448405E-4</v>
      </c>
      <c r="AK959">
        <v>-2.0172727166342E-3</v>
      </c>
      <c r="AL959">
        <v>1.24635404617105E-2</v>
      </c>
      <c r="AM959">
        <v>-3.1453609292518702E-3</v>
      </c>
      <c r="AO959"/>
      <c r="AP959"/>
      <c r="AR959"/>
      <c r="AS959"/>
      <c r="AU959"/>
      <c r="AV959"/>
      <c r="BA959"/>
      <c r="BB959"/>
    </row>
    <row r="960" spans="1:60" hidden="1" x14ac:dyDescent="0.25">
      <c r="A960">
        <v>2027</v>
      </c>
      <c r="B960" t="s">
        <v>43</v>
      </c>
      <c r="C960" t="s">
        <v>45</v>
      </c>
      <c r="D960">
        <v>21.104990566037799</v>
      </c>
      <c r="E960">
        <v>67.789361320754693</v>
      </c>
      <c r="F960">
        <v>966.24464150943402</v>
      </c>
      <c r="G960">
        <v>1.13419201886792</v>
      </c>
      <c r="H960">
        <v>3.48448778018868</v>
      </c>
      <c r="I960">
        <v>48.417000000000002</v>
      </c>
      <c r="J960">
        <v>0.64365099999999997</v>
      </c>
      <c r="K960">
        <v>21.261403973667701</v>
      </c>
      <c r="L960">
        <v>67.672669210964997</v>
      </c>
      <c r="M960">
        <v>965.89116861243895</v>
      </c>
      <c r="N960">
        <v>1.1330537096970199</v>
      </c>
      <c r="O960">
        <v>3.4487164382188098</v>
      </c>
      <c r="P960">
        <v>49.165470725455698</v>
      </c>
      <c r="Q960">
        <v>0.64238026294964601</v>
      </c>
      <c r="R960">
        <v>2015</v>
      </c>
      <c r="S960">
        <v>20.760207547169799</v>
      </c>
      <c r="T960">
        <v>67.805548113207607</v>
      </c>
      <c r="U960">
        <v>966.02675471698103</v>
      </c>
      <c r="V960">
        <v>1.1353517641509401</v>
      </c>
      <c r="W960">
        <v>3.4688075566037702</v>
      </c>
      <c r="X960">
        <v>47.072000000000003</v>
      </c>
      <c r="Y960">
        <v>0.64263099999999995</v>
      </c>
      <c r="Z960">
        <v>21.008111986265401</v>
      </c>
      <c r="AA960">
        <v>67.634052490618799</v>
      </c>
      <c r="AB960">
        <v>965.76580736311996</v>
      </c>
      <c r="AC960">
        <v>1.1339893375139301</v>
      </c>
      <c r="AD960">
        <v>3.45639986687411</v>
      </c>
      <c r="AE960">
        <v>48.514707518272402</v>
      </c>
      <c r="AF960">
        <v>0.64454297214351197</v>
      </c>
      <c r="AG960">
        <v>1.20568658224917E-2</v>
      </c>
      <c r="AH960">
        <v>5.7096564414158902E-4</v>
      </c>
      <c r="AI960">
        <v>1.2980501935688199E-4</v>
      </c>
      <c r="AJ960">
        <v>-8.2507637943443797E-4</v>
      </c>
      <c r="AK960">
        <v>-2.22295710890974E-3</v>
      </c>
      <c r="AL960">
        <v>1.34137304020286E-2</v>
      </c>
      <c r="AM960">
        <v>-3.3554150573907701E-3</v>
      </c>
      <c r="AO960"/>
      <c r="AP960"/>
      <c r="AR960"/>
      <c r="AS960"/>
      <c r="AU960"/>
      <c r="AV960"/>
      <c r="BA960"/>
      <c r="BB960"/>
    </row>
    <row r="961" spans="1:54" hidden="1" x14ac:dyDescent="0.25">
      <c r="A961">
        <v>2028</v>
      </c>
      <c r="B961" t="s">
        <v>43</v>
      </c>
      <c r="C961" t="s">
        <v>45</v>
      </c>
      <c r="D961">
        <v>21.191556603773599</v>
      </c>
      <c r="E961">
        <v>67.528234905660398</v>
      </c>
      <c r="F961">
        <v>966.32183018868</v>
      </c>
      <c r="G961">
        <v>1.13386028301887</v>
      </c>
      <c r="H961">
        <v>3.3892212641509398</v>
      </c>
      <c r="I961">
        <v>48.493000000000002</v>
      </c>
      <c r="J961">
        <v>0.63908399999999999</v>
      </c>
      <c r="K961">
        <v>21.2846023591669</v>
      </c>
      <c r="L961">
        <v>67.672010217736897</v>
      </c>
      <c r="M961">
        <v>965.90197662778098</v>
      </c>
      <c r="N961">
        <v>1.1329678292879299</v>
      </c>
      <c r="O961">
        <v>3.4479921961600399</v>
      </c>
      <c r="P961">
        <v>49.2098889247915</v>
      </c>
      <c r="Q961">
        <v>0.64225312114670097</v>
      </c>
      <c r="R961">
        <v>2015</v>
      </c>
      <c r="S961">
        <v>20.760207547169799</v>
      </c>
      <c r="T961">
        <v>67.805548113207607</v>
      </c>
      <c r="U961">
        <v>966.02675471698103</v>
      </c>
      <c r="V961">
        <v>1.1353517641509401</v>
      </c>
      <c r="W961">
        <v>3.4688075566037702</v>
      </c>
      <c r="X961">
        <v>47.072000000000003</v>
      </c>
      <c r="Y961">
        <v>0.64263099999999995</v>
      </c>
      <c r="Z961">
        <v>21.008111986265401</v>
      </c>
      <c r="AA961">
        <v>67.634052490618799</v>
      </c>
      <c r="AB961">
        <v>965.76580736311996</v>
      </c>
      <c r="AC961">
        <v>1.1339893375139301</v>
      </c>
      <c r="AD961">
        <v>3.45639986687411</v>
      </c>
      <c r="AE961">
        <v>48.514707518272402</v>
      </c>
      <c r="AF961">
        <v>0.64454297214351197</v>
      </c>
      <c r="AG961">
        <v>1.3161124287715899E-2</v>
      </c>
      <c r="AH961">
        <v>5.6122213175643899E-4</v>
      </c>
      <c r="AI961">
        <v>1.40996154163368E-4</v>
      </c>
      <c r="AJ961">
        <v>-9.0080937466173504E-4</v>
      </c>
      <c r="AK961">
        <v>-2.4324936459595098E-3</v>
      </c>
      <c r="AL961">
        <v>1.4329291921574E-2</v>
      </c>
      <c r="AM961">
        <v>-3.5526739034873801E-3</v>
      </c>
      <c r="AO961"/>
      <c r="AP961"/>
      <c r="AR961"/>
      <c r="AS961"/>
      <c r="AU961"/>
      <c r="AV961"/>
      <c r="BA961"/>
      <c r="BB961"/>
    </row>
    <row r="962" spans="1:54" hidden="1" x14ac:dyDescent="0.25">
      <c r="A962">
        <v>2029</v>
      </c>
      <c r="B962" t="s">
        <v>43</v>
      </c>
      <c r="C962" t="s">
        <v>45</v>
      </c>
      <c r="D962">
        <v>21.5511886792453</v>
      </c>
      <c r="E962">
        <v>67.467834905660396</v>
      </c>
      <c r="F962">
        <v>965.75064150943399</v>
      </c>
      <c r="G962">
        <v>1.1316839528301901</v>
      </c>
      <c r="H962">
        <v>3.4239933396226401</v>
      </c>
      <c r="I962">
        <v>50.479000000000099</v>
      </c>
      <c r="J962">
        <v>0.64056000000000002</v>
      </c>
      <c r="K962">
        <v>21.308166049241802</v>
      </c>
      <c r="L962">
        <v>67.670771172087996</v>
      </c>
      <c r="M962">
        <v>965.91284372051302</v>
      </c>
      <c r="N962">
        <v>1.1328805498141601</v>
      </c>
      <c r="O962">
        <v>3.4472541538021502</v>
      </c>
      <c r="P962">
        <v>49.252805064366598</v>
      </c>
      <c r="Q962">
        <v>0.64213375092874803</v>
      </c>
      <c r="R962">
        <v>2015</v>
      </c>
      <c r="S962">
        <v>20.760207547169799</v>
      </c>
      <c r="T962">
        <v>67.805548113207607</v>
      </c>
      <c r="U962">
        <v>966.02675471698103</v>
      </c>
      <c r="V962">
        <v>1.1353517641509401</v>
      </c>
      <c r="W962">
        <v>3.4688075566037702</v>
      </c>
      <c r="X962">
        <v>47.072000000000003</v>
      </c>
      <c r="Y962">
        <v>0.64263099999999995</v>
      </c>
      <c r="Z962">
        <v>21.008111986265401</v>
      </c>
      <c r="AA962">
        <v>67.634052490618799</v>
      </c>
      <c r="AB962">
        <v>965.76580736311996</v>
      </c>
      <c r="AC962">
        <v>1.1339893375139301</v>
      </c>
      <c r="AD962">
        <v>3.45639986687411</v>
      </c>
      <c r="AE962">
        <v>48.514707518272402</v>
      </c>
      <c r="AF962">
        <v>0.64454297214351197</v>
      </c>
      <c r="AG962">
        <v>1.42827714919147E-2</v>
      </c>
      <c r="AH962">
        <v>5.4290228246008305E-4</v>
      </c>
      <c r="AI962">
        <v>1.52248460519261E-4</v>
      </c>
      <c r="AJ962">
        <v>-9.7777612460438592E-4</v>
      </c>
      <c r="AK962">
        <v>-2.64602286315801E-3</v>
      </c>
      <c r="AL962">
        <v>1.5213892525607399E-2</v>
      </c>
      <c r="AM962">
        <v>-3.7378752370103401E-3</v>
      </c>
      <c r="AO962"/>
      <c r="AP962"/>
      <c r="AR962"/>
      <c r="AS962"/>
      <c r="AU962"/>
      <c r="AV962"/>
      <c r="BA962"/>
      <c r="BB962"/>
    </row>
    <row r="963" spans="1:54" hidden="1" x14ac:dyDescent="0.25">
      <c r="A963">
        <v>2030</v>
      </c>
      <c r="B963" t="s">
        <v>43</v>
      </c>
      <c r="C963" t="s">
        <v>45</v>
      </c>
      <c r="D963">
        <v>21.333660377358498</v>
      </c>
      <c r="E963">
        <v>68.282198113207599</v>
      </c>
      <c r="F963">
        <v>965.43686792452797</v>
      </c>
      <c r="G963">
        <v>1.13207655660377</v>
      </c>
      <c r="H963">
        <v>3.4377169245283001</v>
      </c>
      <c r="I963">
        <v>48.859000000000002</v>
      </c>
      <c r="J963">
        <v>0.64139400000000002</v>
      </c>
      <c r="K963">
        <v>21.332148047797101</v>
      </c>
      <c r="L963">
        <v>67.668964695482501</v>
      </c>
      <c r="M963">
        <v>965.92372752776896</v>
      </c>
      <c r="N963">
        <v>1.13279159068401</v>
      </c>
      <c r="O963">
        <v>3.4465018253986601</v>
      </c>
      <c r="P963">
        <v>49.294397072126301</v>
      </c>
      <c r="Q963">
        <v>0.642021676771659</v>
      </c>
      <c r="R963">
        <v>2015</v>
      </c>
      <c r="S963">
        <v>20.760207547169799</v>
      </c>
      <c r="T963">
        <v>67.805548113207607</v>
      </c>
      <c r="U963">
        <v>966.02675471698103</v>
      </c>
      <c r="V963">
        <v>1.1353517641509401</v>
      </c>
      <c r="W963">
        <v>3.4688075566037702</v>
      </c>
      <c r="X963">
        <v>47.072000000000003</v>
      </c>
      <c r="Y963">
        <v>0.64263099999999995</v>
      </c>
      <c r="Z963">
        <v>21.008111986265401</v>
      </c>
      <c r="AA963">
        <v>67.634052490618799</v>
      </c>
      <c r="AB963">
        <v>965.76580736311996</v>
      </c>
      <c r="AC963">
        <v>1.1339893375139301</v>
      </c>
      <c r="AD963">
        <v>3.45639986687411</v>
      </c>
      <c r="AE963">
        <v>48.514707518272402</v>
      </c>
      <c r="AF963">
        <v>0.64454297214351197</v>
      </c>
      <c r="AG963">
        <v>1.5424330455945901E-2</v>
      </c>
      <c r="AH963">
        <v>5.1619271029952705E-4</v>
      </c>
      <c r="AI963">
        <v>1.6351807389040199E-4</v>
      </c>
      <c r="AJ963">
        <v>-1.0562240669298199E-3</v>
      </c>
      <c r="AK963">
        <v>-2.8636852958805301E-3</v>
      </c>
      <c r="AL963">
        <v>1.6071199719389501E-2</v>
      </c>
      <c r="AM963">
        <v>-3.9117568274277701E-3</v>
      </c>
      <c r="AO963"/>
      <c r="AP963"/>
      <c r="AR963"/>
      <c r="AS963"/>
      <c r="AU963"/>
      <c r="AV963"/>
      <c r="BA963"/>
      <c r="BB963"/>
    </row>
    <row r="964" spans="1:54" hidden="1" x14ac:dyDescent="0.25">
      <c r="A964">
        <v>2031</v>
      </c>
      <c r="B964" t="s">
        <v>43</v>
      </c>
      <c r="C964" t="s">
        <v>45</v>
      </c>
      <c r="D964">
        <v>21.458377358490601</v>
      </c>
      <c r="E964">
        <v>67.324683962264203</v>
      </c>
      <c r="F964">
        <v>966.31529245283002</v>
      </c>
      <c r="G964">
        <v>1.1328131603773599</v>
      </c>
      <c r="H964">
        <v>3.4639310188679202</v>
      </c>
      <c r="I964">
        <v>49.147000000000098</v>
      </c>
      <c r="J964">
        <v>0.63978299999999999</v>
      </c>
      <c r="K964">
        <v>21.3566013587375</v>
      </c>
      <c r="L964">
        <v>67.666603409384606</v>
      </c>
      <c r="M964">
        <v>965.93458568668302</v>
      </c>
      <c r="N964">
        <v>1.1327006713058201</v>
      </c>
      <c r="O964">
        <v>3.4457347252031401</v>
      </c>
      <c r="P964">
        <v>49.334842876015401</v>
      </c>
      <c r="Q964">
        <v>0.64191642315131003</v>
      </c>
      <c r="R964">
        <v>2015</v>
      </c>
      <c r="S964">
        <v>20.760207547169799</v>
      </c>
      <c r="T964">
        <v>67.805548113207607</v>
      </c>
      <c r="U964">
        <v>966.02675471698103</v>
      </c>
      <c r="V964">
        <v>1.1353517641509401</v>
      </c>
      <c r="W964">
        <v>3.4688075566037702</v>
      </c>
      <c r="X964">
        <v>47.072000000000003</v>
      </c>
      <c r="Y964">
        <v>0.64263099999999995</v>
      </c>
      <c r="Z964">
        <v>21.008111986265401</v>
      </c>
      <c r="AA964">
        <v>67.634052490618799</v>
      </c>
      <c r="AB964">
        <v>965.76580736311996</v>
      </c>
      <c r="AC964">
        <v>1.1339893375139301</v>
      </c>
      <c r="AD964">
        <v>3.45639986687411</v>
      </c>
      <c r="AE964">
        <v>48.514707518272402</v>
      </c>
      <c r="AF964">
        <v>0.64454297214351197</v>
      </c>
      <c r="AG964">
        <v>1.6588324200668102E-2</v>
      </c>
      <c r="AH964">
        <v>4.8128002932177499E-4</v>
      </c>
      <c r="AI964">
        <v>1.7476112974357201E-4</v>
      </c>
      <c r="AJ964">
        <v>-1.13640063930546E-3</v>
      </c>
      <c r="AK964">
        <v>-3.0856214795016899E-3</v>
      </c>
      <c r="AL964">
        <v>1.69048810081808E-2</v>
      </c>
      <c r="AM964">
        <v>-4.0750564442072904E-3</v>
      </c>
      <c r="AO964"/>
      <c r="AP964"/>
      <c r="AR964"/>
      <c r="AS964"/>
      <c r="AU964"/>
      <c r="AV964"/>
      <c r="BA964"/>
      <c r="BB964"/>
    </row>
    <row r="965" spans="1:54" hidden="1" x14ac:dyDescent="0.25">
      <c r="A965">
        <v>2032</v>
      </c>
      <c r="B965" t="s">
        <v>43</v>
      </c>
      <c r="C965" t="s">
        <v>45</v>
      </c>
      <c r="D965">
        <v>21.530952830188699</v>
      </c>
      <c r="E965">
        <v>67.760187735849101</v>
      </c>
      <c r="F965">
        <v>966.05127358490495</v>
      </c>
      <c r="G965">
        <v>1.1321614716981101</v>
      </c>
      <c r="H965">
        <v>3.4546720943396201</v>
      </c>
      <c r="I965">
        <v>48.567999999999998</v>
      </c>
      <c r="J965">
        <v>0.63803900000000002</v>
      </c>
      <c r="K965">
        <v>21.381578985967799</v>
      </c>
      <c r="L965">
        <v>67.663699935258705</v>
      </c>
      <c r="M965">
        <v>965.945375834385</v>
      </c>
      <c r="N965">
        <v>1.1326075110878999</v>
      </c>
      <c r="O965">
        <v>3.44495236746913</v>
      </c>
      <c r="P965">
        <v>49.374320403979198</v>
      </c>
      <c r="Q965">
        <v>0.64181751454357505</v>
      </c>
      <c r="R965">
        <v>2015</v>
      </c>
      <c r="S965">
        <v>20.760207547169799</v>
      </c>
      <c r="T965">
        <v>67.805548113207607</v>
      </c>
      <c r="U965">
        <v>966.02675471698103</v>
      </c>
      <c r="V965">
        <v>1.1353517641509401</v>
      </c>
      <c r="W965">
        <v>3.4688075566037702</v>
      </c>
      <c r="X965">
        <v>47.072000000000003</v>
      </c>
      <c r="Y965">
        <v>0.64263099999999995</v>
      </c>
      <c r="Z965">
        <v>21.008111986265401</v>
      </c>
      <c r="AA965">
        <v>67.634052490618799</v>
      </c>
      <c r="AB965">
        <v>965.76580736311996</v>
      </c>
      <c r="AC965">
        <v>1.1339893375139301</v>
      </c>
      <c r="AD965">
        <v>3.45639986687411</v>
      </c>
      <c r="AE965">
        <v>48.514707518272402</v>
      </c>
      <c r="AF965">
        <v>0.64454297214351197</v>
      </c>
      <c r="AG965">
        <v>1.7777275746938399E-2</v>
      </c>
      <c r="AH965">
        <v>4.3835085357320301E-4</v>
      </c>
      <c r="AI965">
        <v>1.8593376354402301E-4</v>
      </c>
      <c r="AJ965">
        <v>-1.21855327939893E-3</v>
      </c>
      <c r="AK965">
        <v>-3.3119719493960001E-3</v>
      </c>
      <c r="AL965">
        <v>1.7718603897242301E-2</v>
      </c>
      <c r="AM965">
        <v>-4.22851185681702E-3</v>
      </c>
      <c r="AO965"/>
      <c r="AP965"/>
      <c r="AR965"/>
      <c r="AS965"/>
      <c r="AU965"/>
      <c r="AV965"/>
      <c r="BA965"/>
      <c r="BB965"/>
    </row>
    <row r="966" spans="1:54" hidden="1" x14ac:dyDescent="0.25">
      <c r="A966">
        <v>2033</v>
      </c>
      <c r="B966" t="s">
        <v>43</v>
      </c>
      <c r="C966" t="s">
        <v>45</v>
      </c>
      <c r="D966">
        <v>21.6083018867925</v>
      </c>
      <c r="E966">
        <v>67.243376415094403</v>
      </c>
      <c r="F966">
        <v>966.26595283018798</v>
      </c>
      <c r="G966">
        <v>1.1320851698113199</v>
      </c>
      <c r="H966">
        <v>3.4713529622641501</v>
      </c>
      <c r="I966">
        <v>50.893000000000001</v>
      </c>
      <c r="J966">
        <v>0.63803600000000005</v>
      </c>
      <c r="K966">
        <v>21.4071339333927</v>
      </c>
      <c r="L966">
        <v>67.660266894568807</v>
      </c>
      <c r="M966">
        <v>965.95605560801096</v>
      </c>
      <c r="N966">
        <v>1.1325118294385901</v>
      </c>
      <c r="O966">
        <v>3.4441542664501799</v>
      </c>
      <c r="P966">
        <v>49.413007583962496</v>
      </c>
      <c r="Q966">
        <v>0.64172447542432798</v>
      </c>
      <c r="R966">
        <v>2015</v>
      </c>
      <c r="S966">
        <v>20.760207547169799</v>
      </c>
      <c r="T966">
        <v>67.805548113207607</v>
      </c>
      <c r="U966">
        <v>966.02675471698103</v>
      </c>
      <c r="V966">
        <v>1.1353517641509401</v>
      </c>
      <c r="W966">
        <v>3.4688075566037702</v>
      </c>
      <c r="X966">
        <v>47.072000000000003</v>
      </c>
      <c r="Y966">
        <v>0.64263099999999995</v>
      </c>
      <c r="Z966">
        <v>21.008111986265401</v>
      </c>
      <c r="AA966">
        <v>67.634052490618799</v>
      </c>
      <c r="AB966">
        <v>965.76580736311996</v>
      </c>
      <c r="AC966">
        <v>1.1339893375139301</v>
      </c>
      <c r="AD966">
        <v>3.45639986687411</v>
      </c>
      <c r="AE966">
        <v>48.514707518272402</v>
      </c>
      <c r="AF966">
        <v>0.64454297214351197</v>
      </c>
      <c r="AG966">
        <v>1.8993708115615199E-2</v>
      </c>
      <c r="AH966">
        <v>3.87591797100815E-4</v>
      </c>
      <c r="AI966">
        <v>1.96992110758181E-4</v>
      </c>
      <c r="AJ966">
        <v>-1.3029294248778399E-3</v>
      </c>
      <c r="AK966">
        <v>-3.5428772409387401E-3</v>
      </c>
      <c r="AL966">
        <v>1.8516035891834301E-2</v>
      </c>
      <c r="AM966">
        <v>-4.37286083472525E-3</v>
      </c>
      <c r="AO966"/>
      <c r="AP966"/>
      <c r="AR966"/>
      <c r="AS966"/>
      <c r="AU966"/>
      <c r="AV966"/>
      <c r="BA966"/>
      <c r="BB966"/>
    </row>
    <row r="967" spans="1:54" hidden="1" x14ac:dyDescent="0.25">
      <c r="A967">
        <v>2034</v>
      </c>
      <c r="B967" t="s">
        <v>43</v>
      </c>
      <c r="C967" t="s">
        <v>45</v>
      </c>
      <c r="D967">
        <v>21.497877358490602</v>
      </c>
      <c r="E967">
        <v>67.563028301886803</v>
      </c>
      <c r="F967">
        <v>965.96683962264103</v>
      </c>
      <c r="G967">
        <v>1.1321155943396199</v>
      </c>
      <c r="H967">
        <v>3.4086922358490601</v>
      </c>
      <c r="I967">
        <v>49.224000000000103</v>
      </c>
      <c r="J967">
        <v>0.63761599999999996</v>
      </c>
      <c r="K967">
        <v>21.433319204916799</v>
      </c>
      <c r="L967">
        <v>67.656316908779402</v>
      </c>
      <c r="M967">
        <v>965.96658264469204</v>
      </c>
      <c r="N967">
        <v>1.1324133457662</v>
      </c>
      <c r="O967">
        <v>3.4433399363998398</v>
      </c>
      <c r="P967">
        <v>49.4510823439105</v>
      </c>
      <c r="Q967">
        <v>0.64163683026944396</v>
      </c>
      <c r="R967">
        <v>2015</v>
      </c>
      <c r="S967">
        <v>20.760207547169799</v>
      </c>
      <c r="T967">
        <v>67.805548113207607</v>
      </c>
      <c r="U967">
        <v>966.02675471698103</v>
      </c>
      <c r="V967">
        <v>1.1353517641509401</v>
      </c>
      <c r="W967">
        <v>3.4688075566037702</v>
      </c>
      <c r="X967">
        <v>47.072000000000003</v>
      </c>
      <c r="Y967">
        <v>0.64263099999999995</v>
      </c>
      <c r="Z967">
        <v>21.008111986265401</v>
      </c>
      <c r="AA967">
        <v>67.634052490618799</v>
      </c>
      <c r="AB967">
        <v>965.76580736311996</v>
      </c>
      <c r="AC967">
        <v>1.1339893375139301</v>
      </c>
      <c r="AD967">
        <v>3.45639986687411</v>
      </c>
      <c r="AE967">
        <v>48.514707518272402</v>
      </c>
      <c r="AF967">
        <v>0.64454297214351197</v>
      </c>
      <c r="AG967">
        <v>2.02401443275558E-2</v>
      </c>
      <c r="AH967">
        <v>3.2918947395182703E-4</v>
      </c>
      <c r="AI967">
        <v>2.0789230685200601E-4</v>
      </c>
      <c r="AJ967">
        <v>-1.3897765134094401E-3</v>
      </c>
      <c r="AK967">
        <v>-3.7784778895041502E-3</v>
      </c>
      <c r="AL967">
        <v>1.93008444972179E-2</v>
      </c>
      <c r="AM967">
        <v>-4.5088411473994299E-3</v>
      </c>
      <c r="AO967"/>
      <c r="AP967"/>
      <c r="AR967"/>
      <c r="AS967"/>
      <c r="AU967"/>
      <c r="AV967"/>
      <c r="BA967"/>
      <c r="BB967"/>
    </row>
    <row r="968" spans="1:54" hidden="1" x14ac:dyDescent="0.25">
      <c r="A968">
        <v>2035</v>
      </c>
      <c r="B968" t="s">
        <v>43</v>
      </c>
      <c r="C968" t="s">
        <v>45</v>
      </c>
      <c r="D968">
        <v>21.512320754716999</v>
      </c>
      <c r="E968">
        <v>67.559249056603804</v>
      </c>
      <c r="F968">
        <v>965.54483962264203</v>
      </c>
      <c r="G968">
        <v>1.1315504999999999</v>
      </c>
      <c r="H968">
        <v>3.4498953679245301</v>
      </c>
      <c r="I968">
        <v>49.378999999999998</v>
      </c>
      <c r="J968">
        <v>0.64868599999999998</v>
      </c>
      <c r="K968">
        <v>21.460187804445098</v>
      </c>
      <c r="L968">
        <v>67.651862599354601</v>
      </c>
      <c r="M968">
        <v>965.976914581561</v>
      </c>
      <c r="N968">
        <v>1.13231177947906</v>
      </c>
      <c r="O968">
        <v>3.4425088915716602</v>
      </c>
      <c r="P968">
        <v>49.488722611768203</v>
      </c>
      <c r="Q968">
        <v>0.64155410355479703</v>
      </c>
      <c r="R968">
        <v>2015</v>
      </c>
      <c r="S968">
        <v>20.760207547169799</v>
      </c>
      <c r="T968">
        <v>67.805548113207607</v>
      </c>
      <c r="U968">
        <v>966.02675471698103</v>
      </c>
      <c r="V968">
        <v>1.1353517641509401</v>
      </c>
      <c r="W968">
        <v>3.4688075566037702</v>
      </c>
      <c r="X968">
        <v>47.072000000000003</v>
      </c>
      <c r="Y968">
        <v>0.64263099999999995</v>
      </c>
      <c r="Z968">
        <v>21.008111986265401</v>
      </c>
      <c r="AA968">
        <v>67.634052490618799</v>
      </c>
      <c r="AB968">
        <v>965.76580736311996</v>
      </c>
      <c r="AC968">
        <v>1.1339893375139301</v>
      </c>
      <c r="AD968">
        <v>3.45639986687411</v>
      </c>
      <c r="AE968">
        <v>48.514707518272402</v>
      </c>
      <c r="AF968">
        <v>0.64454297214351197</v>
      </c>
      <c r="AG968">
        <v>2.1519107403618301E-2</v>
      </c>
      <c r="AH968">
        <v>2.6333049817261399E-4</v>
      </c>
      <c r="AI968">
        <v>2.1859048729133701E-4</v>
      </c>
      <c r="AJ968">
        <v>-1.4793419826617301E-3</v>
      </c>
      <c r="AK968">
        <v>-4.0189144304675004E-3</v>
      </c>
      <c r="AL968">
        <v>2.00766972186531E-2</v>
      </c>
      <c r="AM968">
        <v>-4.6371905643082002E-3</v>
      </c>
      <c r="AO968"/>
      <c r="AP968"/>
      <c r="AR968"/>
      <c r="AS968"/>
      <c r="AU968"/>
      <c r="AV968"/>
      <c r="BA968"/>
      <c r="BB968"/>
    </row>
    <row r="969" spans="1:54" hidden="1" x14ac:dyDescent="0.25">
      <c r="A969">
        <v>2036</v>
      </c>
      <c r="B969" t="s">
        <v>43</v>
      </c>
      <c r="C969" t="s">
        <v>45</v>
      </c>
      <c r="D969">
        <v>21.374754716981201</v>
      </c>
      <c r="E969">
        <v>67.513314150943401</v>
      </c>
      <c r="F969">
        <v>966.02404716981096</v>
      </c>
      <c r="G969">
        <v>1.1327895660377401</v>
      </c>
      <c r="H969">
        <v>3.4968360566037702</v>
      </c>
      <c r="I969">
        <v>51.024999999999999</v>
      </c>
      <c r="J969">
        <v>0.64430299999999996</v>
      </c>
      <c r="K969">
        <v>21.487792735882</v>
      </c>
      <c r="L969">
        <v>67.646916587758597</v>
      </c>
      <c r="M969">
        <v>965.98700905575197</v>
      </c>
      <c r="N969">
        <v>1.13220684998549</v>
      </c>
      <c r="O969">
        <v>3.4416606462192001</v>
      </c>
      <c r="P969">
        <v>49.526106315480703</v>
      </c>
      <c r="Q969">
        <v>0.641475819756261</v>
      </c>
      <c r="R969">
        <v>2015</v>
      </c>
      <c r="S969">
        <v>20.760207547169799</v>
      </c>
      <c r="T969">
        <v>67.805548113207607</v>
      </c>
      <c r="U969">
        <v>966.02675471698103</v>
      </c>
      <c r="V969">
        <v>1.1353517641509401</v>
      </c>
      <c r="W969">
        <v>3.4688075566037702</v>
      </c>
      <c r="X969">
        <v>47.072000000000003</v>
      </c>
      <c r="Y969">
        <v>0.64263099999999995</v>
      </c>
      <c r="Z969">
        <v>21.008111986265401</v>
      </c>
      <c r="AA969">
        <v>67.634052490618799</v>
      </c>
      <c r="AB969">
        <v>965.76580736311996</v>
      </c>
      <c r="AC969">
        <v>1.1339893375139301</v>
      </c>
      <c r="AD969">
        <v>3.45639986687411</v>
      </c>
      <c r="AE969">
        <v>48.514707518272402</v>
      </c>
      <c r="AF969">
        <v>0.64454297214351197</v>
      </c>
      <c r="AG969">
        <v>2.2833120364660699E-2</v>
      </c>
      <c r="AH969">
        <v>1.9020148381017999E-4</v>
      </c>
      <c r="AI969">
        <v>2.2904278754260201E-4</v>
      </c>
      <c r="AJ969">
        <v>-1.5718732703021399E-3</v>
      </c>
      <c r="AK969">
        <v>-4.2643273992030604E-3</v>
      </c>
      <c r="AL969">
        <v>2.08472615614014E-2</v>
      </c>
      <c r="AM969">
        <v>-4.7586468549189898E-3</v>
      </c>
      <c r="AO969"/>
      <c r="AP969"/>
      <c r="AR969"/>
      <c r="AS969"/>
      <c r="AU969"/>
      <c r="AV969"/>
      <c r="BA969"/>
      <c r="BB969"/>
    </row>
    <row r="970" spans="1:54" hidden="1" x14ac:dyDescent="0.25">
      <c r="A970">
        <v>2037</v>
      </c>
      <c r="B970" t="s">
        <v>43</v>
      </c>
      <c r="C970" t="s">
        <v>45</v>
      </c>
      <c r="D970">
        <v>21.5040943396227</v>
      </c>
      <c r="E970">
        <v>68.020007547169797</v>
      </c>
      <c r="F970">
        <v>966.36530188679205</v>
      </c>
      <c r="G970">
        <v>1.1324812641509401</v>
      </c>
      <c r="H970">
        <v>3.4575316792452799</v>
      </c>
      <c r="I970">
        <v>48.272000000000098</v>
      </c>
      <c r="J970">
        <v>0.64375800000000005</v>
      </c>
      <c r="K970">
        <v>21.515522117789001</v>
      </c>
      <c r="L970">
        <v>67.6411014973486</v>
      </c>
      <c r="M970">
        <v>965.99720402028299</v>
      </c>
      <c r="N970">
        <v>1.1321015678072299</v>
      </c>
      <c r="O970">
        <v>3.4408011272130099</v>
      </c>
      <c r="P970">
        <v>49.561883638809597</v>
      </c>
      <c r="Q970">
        <v>0.64141092324410198</v>
      </c>
      <c r="R970">
        <v>2015</v>
      </c>
      <c r="S970">
        <v>20.760207547169799</v>
      </c>
      <c r="T970">
        <v>67.805548113207607</v>
      </c>
      <c r="U970">
        <v>966.02675471698103</v>
      </c>
      <c r="V970">
        <v>1.1353517641509401</v>
      </c>
      <c r="W970">
        <v>3.4688075566037702</v>
      </c>
      <c r="X970">
        <v>47.072000000000003</v>
      </c>
      <c r="Y970">
        <v>0.64263099999999995</v>
      </c>
      <c r="Z970">
        <v>21.008111986265401</v>
      </c>
      <c r="AA970">
        <v>67.634052490618799</v>
      </c>
      <c r="AB970">
        <v>965.76580736311996</v>
      </c>
      <c r="AC970">
        <v>1.1339893375139301</v>
      </c>
      <c r="AD970">
        <v>3.45639986687411</v>
      </c>
      <c r="AE970">
        <v>48.514707518272402</v>
      </c>
      <c r="AF970">
        <v>0.64454297214351197</v>
      </c>
      <c r="AG970">
        <v>2.4153057250236601E-2</v>
      </c>
      <c r="AH970">
        <v>1.0422274682997801E-4</v>
      </c>
      <c r="AI970">
        <v>2.39599140287492E-4</v>
      </c>
      <c r="AJ970">
        <v>-1.66471557029201E-3</v>
      </c>
      <c r="AK970">
        <v>-4.5130020431361504E-3</v>
      </c>
      <c r="AL970">
        <v>2.15847147000282E-2</v>
      </c>
      <c r="AM970">
        <v>-4.8593329456273603E-3</v>
      </c>
      <c r="AO970"/>
      <c r="AP970"/>
      <c r="AR970"/>
      <c r="AS970"/>
      <c r="AU970"/>
      <c r="AV970"/>
      <c r="BA970"/>
      <c r="BB970"/>
    </row>
    <row r="971" spans="1:54" hidden="1" x14ac:dyDescent="0.25">
      <c r="A971">
        <v>2038</v>
      </c>
      <c r="B971" t="s">
        <v>43</v>
      </c>
      <c r="C971" t="s">
        <v>45</v>
      </c>
      <c r="D971">
        <v>21.555084905660401</v>
      </c>
      <c r="E971">
        <v>67.681131132075507</v>
      </c>
      <c r="F971">
        <v>965.57706603773499</v>
      </c>
      <c r="G971">
        <v>1.1314245094339599</v>
      </c>
      <c r="H971">
        <v>3.4338458301886798</v>
      </c>
      <c r="I971">
        <v>50.402999999999999</v>
      </c>
      <c r="J971">
        <v>0.64367700000000005</v>
      </c>
      <c r="K971">
        <v>21.5428791009242</v>
      </c>
      <c r="L971">
        <v>67.6341263442377</v>
      </c>
      <c r="M971">
        <v>966.00777442429501</v>
      </c>
      <c r="N971">
        <v>1.13199838276525</v>
      </c>
      <c r="O971">
        <v>3.4399350397829398</v>
      </c>
      <c r="P971">
        <v>49.594916983615001</v>
      </c>
      <c r="Q971">
        <v>0.64136640243579601</v>
      </c>
      <c r="R971">
        <v>2015</v>
      </c>
      <c r="S971">
        <v>20.760207547169799</v>
      </c>
      <c r="T971">
        <v>67.805548113207607</v>
      </c>
      <c r="U971">
        <v>966.02675471698103</v>
      </c>
      <c r="V971">
        <v>1.1353517641509401</v>
      </c>
      <c r="W971">
        <v>3.4688075566037702</v>
      </c>
      <c r="X971">
        <v>47.072000000000003</v>
      </c>
      <c r="Y971">
        <v>0.64263099999999995</v>
      </c>
      <c r="Z971">
        <v>21.008111986265401</v>
      </c>
      <c r="AA971">
        <v>67.634052490618799</v>
      </c>
      <c r="AB971">
        <v>965.76580736311996</v>
      </c>
      <c r="AC971">
        <v>1.1339893375139301</v>
      </c>
      <c r="AD971">
        <v>3.45639986687411</v>
      </c>
      <c r="AE971">
        <v>48.514707518272402</v>
      </c>
      <c r="AF971">
        <v>0.64454297214351197</v>
      </c>
      <c r="AG971">
        <v>2.5455267708416399E-2</v>
      </c>
      <c r="AH971" s="1">
        <v>1.09195909661121E-6</v>
      </c>
      <c r="AI971">
        <v>2.5054424098522299E-4</v>
      </c>
      <c r="AJ971">
        <v>-1.7557085263644699E-3</v>
      </c>
      <c r="AK971">
        <v>-4.7635770528080303E-3</v>
      </c>
      <c r="AL971">
        <v>2.2265608113494199E-2</v>
      </c>
      <c r="AM971">
        <v>-4.9284063980283496E-3</v>
      </c>
      <c r="AO971"/>
      <c r="AP971"/>
      <c r="AR971"/>
      <c r="AS971"/>
      <c r="AU971"/>
      <c r="AV971"/>
      <c r="BA971"/>
      <c r="BB971"/>
    </row>
    <row r="972" spans="1:54" hidden="1" x14ac:dyDescent="0.25">
      <c r="A972">
        <v>2039</v>
      </c>
      <c r="B972" t="s">
        <v>43</v>
      </c>
      <c r="C972" t="s">
        <v>45</v>
      </c>
      <c r="D972">
        <v>21.533839622641501</v>
      </c>
      <c r="E972">
        <v>67.452690566037802</v>
      </c>
      <c r="F972">
        <v>966.43769811320794</v>
      </c>
      <c r="G972">
        <v>1.1325590000000001</v>
      </c>
      <c r="H972">
        <v>3.40065981132076</v>
      </c>
      <c r="I972">
        <v>50.618000000000002</v>
      </c>
      <c r="J972">
        <v>0.638907</v>
      </c>
      <c r="K972">
        <v>21.570089237487501</v>
      </c>
      <c r="L972">
        <v>67.626133339023994</v>
      </c>
      <c r="M972">
        <v>966.01858339910302</v>
      </c>
      <c r="N972">
        <v>1.1318961732167301</v>
      </c>
      <c r="O972">
        <v>3.4390600657214199</v>
      </c>
      <c r="P972">
        <v>49.625702604989399</v>
      </c>
      <c r="Q972">
        <v>0.64133884787802697</v>
      </c>
      <c r="R972">
        <v>2015</v>
      </c>
      <c r="S972">
        <v>20.760207547169799</v>
      </c>
      <c r="T972">
        <v>67.805548113207607</v>
      </c>
      <c r="U972">
        <v>966.02675471698103</v>
      </c>
      <c r="V972">
        <v>1.1353517641509401</v>
      </c>
      <c r="W972">
        <v>3.4688075566037702</v>
      </c>
      <c r="X972">
        <v>47.072000000000003</v>
      </c>
      <c r="Y972">
        <v>0.64263099999999995</v>
      </c>
      <c r="Z972">
        <v>21.008111986265401</v>
      </c>
      <c r="AA972">
        <v>67.634052490618799</v>
      </c>
      <c r="AB972">
        <v>965.76580736311996</v>
      </c>
      <c r="AC972">
        <v>1.1339893375139301</v>
      </c>
      <c r="AD972">
        <v>3.45639986687411</v>
      </c>
      <c r="AE972">
        <v>48.514707518272402</v>
      </c>
      <c r="AF972">
        <v>0.64454297214351197</v>
      </c>
      <c r="AG972">
        <v>2.6750488172833299E-2</v>
      </c>
      <c r="AH972">
        <v>-1.1708823149303699E-4</v>
      </c>
      <c r="AI972">
        <v>2.6173636926809401E-4</v>
      </c>
      <c r="AJ972">
        <v>-1.8458412508435499E-3</v>
      </c>
      <c r="AK972">
        <v>-5.0167231282686299E-3</v>
      </c>
      <c r="AL972">
        <v>2.2900170763652201E-2</v>
      </c>
      <c r="AM972">
        <v>-4.9711569343915398E-3</v>
      </c>
      <c r="AO972"/>
      <c r="AP972"/>
      <c r="AR972"/>
      <c r="AS972"/>
      <c r="AU972"/>
      <c r="AV972"/>
      <c r="BA972"/>
      <c r="BB972"/>
    </row>
    <row r="973" spans="1:54" hidden="1" x14ac:dyDescent="0.25">
      <c r="A973">
        <v>2040</v>
      </c>
      <c r="B973" t="s">
        <v>43</v>
      </c>
      <c r="C973" t="s">
        <v>45</v>
      </c>
      <c r="D973">
        <v>21.634547169811398</v>
      </c>
      <c r="E973">
        <v>67.992761320754695</v>
      </c>
      <c r="F973">
        <v>965.88995283018903</v>
      </c>
      <c r="G973">
        <v>1.1313609056603799</v>
      </c>
      <c r="H973">
        <v>3.4573796509434001</v>
      </c>
      <c r="I973">
        <v>49.171000000000099</v>
      </c>
      <c r="J973">
        <v>0.64008900000000002</v>
      </c>
      <c r="K973">
        <v>21.597378079679199</v>
      </c>
      <c r="L973">
        <v>67.617264692305696</v>
      </c>
      <c r="M973">
        <v>966.02949407601898</v>
      </c>
      <c r="N973">
        <v>1.13179381751884</v>
      </c>
      <c r="O973">
        <v>3.4381738868208802</v>
      </c>
      <c r="P973">
        <v>49.654736758025301</v>
      </c>
      <c r="Q973">
        <v>0.64132485011748397</v>
      </c>
      <c r="R973">
        <v>2015</v>
      </c>
      <c r="S973">
        <v>20.760207547169799</v>
      </c>
      <c r="T973">
        <v>67.805548113207607</v>
      </c>
      <c r="U973">
        <v>966.02675471698103</v>
      </c>
      <c r="V973">
        <v>1.1353517641509401</v>
      </c>
      <c r="W973">
        <v>3.4688075566037702</v>
      </c>
      <c r="X973">
        <v>47.072000000000003</v>
      </c>
      <c r="Y973">
        <v>0.64263099999999995</v>
      </c>
      <c r="Z973">
        <v>21.008111986265401</v>
      </c>
      <c r="AA973">
        <v>67.634052490618799</v>
      </c>
      <c r="AB973">
        <v>965.76580736311996</v>
      </c>
      <c r="AC973">
        <v>1.1339893375139301</v>
      </c>
      <c r="AD973">
        <v>3.45639986687411</v>
      </c>
      <c r="AE973">
        <v>48.514707518272402</v>
      </c>
      <c r="AF973">
        <v>0.64454297214351197</v>
      </c>
      <c r="AG973">
        <v>2.8049455077119399E-2</v>
      </c>
      <c r="AH973">
        <v>-2.4821517704313301E-4</v>
      </c>
      <c r="AI973">
        <v>2.7303380476793599E-4</v>
      </c>
      <c r="AJ973">
        <v>-1.93610285605466E-3</v>
      </c>
      <c r="AK973">
        <v>-5.2731109695677196E-3</v>
      </c>
      <c r="AL973">
        <v>2.3498631612353899E-2</v>
      </c>
      <c r="AM973">
        <v>-4.9928742769860101E-3</v>
      </c>
      <c r="AO973"/>
      <c r="AP973"/>
      <c r="AR973"/>
      <c r="AS973"/>
      <c r="AU973"/>
      <c r="AV973"/>
      <c r="BA973"/>
      <c r="BB973"/>
    </row>
    <row r="974" spans="1:54" hidden="1" x14ac:dyDescent="0.25">
      <c r="A974">
        <v>2041</v>
      </c>
      <c r="B974" t="s">
        <v>43</v>
      </c>
      <c r="C974" t="s">
        <v>45</v>
      </c>
      <c r="D974">
        <v>21.578264150943401</v>
      </c>
      <c r="E974">
        <v>67.908747169811306</v>
      </c>
      <c r="F974">
        <v>965.55041509434</v>
      </c>
      <c r="G974">
        <v>1.1312190188679201</v>
      </c>
      <c r="H974">
        <v>3.4017666415094299</v>
      </c>
      <c r="I974">
        <v>49.295000000000002</v>
      </c>
      <c r="J974">
        <v>0.64144900000000005</v>
      </c>
      <c r="K974">
        <v>21.624971179699301</v>
      </c>
      <c r="L974">
        <v>67.607662614681004</v>
      </c>
      <c r="M974">
        <v>966.04036958635902</v>
      </c>
      <c r="N974">
        <v>1.13169019402874</v>
      </c>
      <c r="O974">
        <v>3.43727418487377</v>
      </c>
      <c r="P974">
        <v>49.682515697815198</v>
      </c>
      <c r="Q974">
        <v>0.64132099970085399</v>
      </c>
      <c r="R974">
        <v>2015</v>
      </c>
      <c r="S974">
        <v>20.760207547169799</v>
      </c>
      <c r="T974">
        <v>67.805548113207607</v>
      </c>
      <c r="U974">
        <v>966.02675471698103</v>
      </c>
      <c r="V974">
        <v>1.1353517641509401</v>
      </c>
      <c r="W974">
        <v>3.4688075566037702</v>
      </c>
      <c r="X974">
        <v>47.072000000000003</v>
      </c>
      <c r="Y974">
        <v>0.64263099999999995</v>
      </c>
      <c r="Z974">
        <v>21.008111986265401</v>
      </c>
      <c r="AA974">
        <v>67.634052490618799</v>
      </c>
      <c r="AB974">
        <v>965.76580736311996</v>
      </c>
      <c r="AC974">
        <v>1.1339893375139301</v>
      </c>
      <c r="AD974">
        <v>3.45639986687411</v>
      </c>
      <c r="AE974">
        <v>48.514707518272402</v>
      </c>
      <c r="AF974">
        <v>0.64454297214351197</v>
      </c>
      <c r="AG974">
        <v>2.9362904854907199E-2</v>
      </c>
      <c r="AH974">
        <v>-3.9018622965742301E-4</v>
      </c>
      <c r="AI974">
        <v>2.8429482711645902E-4</v>
      </c>
      <c r="AJ974">
        <v>-2.0274824543220402E-3</v>
      </c>
      <c r="AK974">
        <v>-5.5334112767553602E-3</v>
      </c>
      <c r="AL974">
        <v>2.4071219621452099E-2</v>
      </c>
      <c r="AM974">
        <v>-4.99884814808115E-3</v>
      </c>
      <c r="AO974"/>
      <c r="AP974"/>
      <c r="AR974"/>
      <c r="AS974"/>
      <c r="AU974"/>
      <c r="AV974"/>
      <c r="BA974"/>
      <c r="BB974"/>
    </row>
    <row r="975" spans="1:54" hidden="1" x14ac:dyDescent="0.25">
      <c r="A975">
        <v>2042</v>
      </c>
      <c r="B975" t="s">
        <v>43</v>
      </c>
      <c r="C975" t="s">
        <v>45</v>
      </c>
      <c r="D975">
        <v>21.531481132075498</v>
      </c>
      <c r="E975">
        <v>67.556386792452798</v>
      </c>
      <c r="F975">
        <v>965.98706603773599</v>
      </c>
      <c r="G975">
        <v>1.13202086792453</v>
      </c>
      <c r="H975">
        <v>3.3850721886792399</v>
      </c>
      <c r="I975">
        <v>50.472000000000001</v>
      </c>
      <c r="J975">
        <v>0.64308200000000004</v>
      </c>
      <c r="K975">
        <v>21.653094089747899</v>
      </c>
      <c r="L975">
        <v>67.597469316748203</v>
      </c>
      <c r="M975">
        <v>966.05107306143805</v>
      </c>
      <c r="N975">
        <v>1.1315841811036</v>
      </c>
      <c r="O975">
        <v>3.4363586416725198</v>
      </c>
      <c r="P975">
        <v>49.709535679451498</v>
      </c>
      <c r="Q975">
        <v>0.64132388717482203</v>
      </c>
      <c r="R975">
        <v>2015</v>
      </c>
      <c r="S975">
        <v>20.760207547169799</v>
      </c>
      <c r="T975">
        <v>67.805548113207607</v>
      </c>
      <c r="U975">
        <v>966.02675471698103</v>
      </c>
      <c r="V975">
        <v>1.1353517641509401</v>
      </c>
      <c r="W975">
        <v>3.4688075566037702</v>
      </c>
      <c r="X975">
        <v>47.072000000000003</v>
      </c>
      <c r="Y975">
        <v>0.64263099999999995</v>
      </c>
      <c r="Z975">
        <v>21.008111986265401</v>
      </c>
      <c r="AA975">
        <v>67.634052490618799</v>
      </c>
      <c r="AB975">
        <v>965.76580736311996</v>
      </c>
      <c r="AC975">
        <v>1.1339893375139301</v>
      </c>
      <c r="AD975">
        <v>3.45639986687411</v>
      </c>
      <c r="AE975">
        <v>48.514707518272402</v>
      </c>
      <c r="AF975">
        <v>0.64454297214351197</v>
      </c>
      <c r="AG975">
        <v>3.0701573939830001E-2</v>
      </c>
      <c r="AH975">
        <v>-5.4089874143902102E-4</v>
      </c>
      <c r="AI975">
        <v>2.9537771594620102E-4</v>
      </c>
      <c r="AJ975">
        <v>-2.12096915796991E-3</v>
      </c>
      <c r="AK975">
        <v>-5.7982947498812004E-3</v>
      </c>
      <c r="AL975">
        <v>2.4628163752799401E-2</v>
      </c>
      <c r="AM975">
        <v>-4.9943682699457098E-3</v>
      </c>
      <c r="AO975"/>
      <c r="AP975"/>
      <c r="AR975"/>
      <c r="AS975"/>
      <c r="AU975"/>
      <c r="AV975"/>
      <c r="BA975"/>
      <c r="BB975"/>
    </row>
    <row r="976" spans="1:54" hidden="1" x14ac:dyDescent="0.25">
      <c r="A976">
        <v>2043</v>
      </c>
      <c r="B976" t="s">
        <v>43</v>
      </c>
      <c r="C976" t="s">
        <v>45</v>
      </c>
      <c r="D976">
        <v>21.8882169811321</v>
      </c>
      <c r="E976">
        <v>67.849531132075498</v>
      </c>
      <c r="F976">
        <v>966.24790566037802</v>
      </c>
      <c r="G976">
        <v>1.13078616981132</v>
      </c>
      <c r="H976">
        <v>3.4765630943396202</v>
      </c>
      <c r="I976">
        <v>49.0030000000001</v>
      </c>
      <c r="J976">
        <v>0.64268400000000003</v>
      </c>
      <c r="K976">
        <v>21.6819723620251</v>
      </c>
      <c r="L976">
        <v>67.586827009105406</v>
      </c>
      <c r="M976">
        <v>966.06146763256902</v>
      </c>
      <c r="N976">
        <v>1.1314746571006</v>
      </c>
      <c r="O976">
        <v>3.4354249390095699</v>
      </c>
      <c r="P976">
        <v>49.736292958026802</v>
      </c>
      <c r="Q976">
        <v>0.64133010308607596</v>
      </c>
      <c r="R976">
        <v>2015</v>
      </c>
      <c r="S976">
        <v>20.760207547169799</v>
      </c>
      <c r="T976">
        <v>67.805548113207607</v>
      </c>
      <c r="U976">
        <v>966.02675471698103</v>
      </c>
      <c r="V976">
        <v>1.1353517641509401</v>
      </c>
      <c r="W976">
        <v>3.4688075566037702</v>
      </c>
      <c r="X976">
        <v>47.072000000000003</v>
      </c>
      <c r="Y976">
        <v>0.64263099999999995</v>
      </c>
      <c r="Z976">
        <v>21.008111986265401</v>
      </c>
      <c r="AA976">
        <v>67.634052490618799</v>
      </c>
      <c r="AB976">
        <v>965.76580736311996</v>
      </c>
      <c r="AC976">
        <v>1.1339893375139301</v>
      </c>
      <c r="AD976">
        <v>3.45639986687411</v>
      </c>
      <c r="AE976">
        <v>48.514707518272402</v>
      </c>
      <c r="AF976">
        <v>0.64454297214351197</v>
      </c>
      <c r="AG976">
        <v>3.2076198765519801E-2</v>
      </c>
      <c r="AH976">
        <v>-6.9825006449209502E-4</v>
      </c>
      <c r="AI976">
        <v>3.0614075088863799E-4</v>
      </c>
      <c r="AJ976">
        <v>-2.2175520793232899E-3</v>
      </c>
      <c r="AK976">
        <v>-6.06843208899504E-3</v>
      </c>
      <c r="AL976">
        <v>2.5179692968248301E-2</v>
      </c>
      <c r="AM976">
        <v>-4.9847243648492596E-3</v>
      </c>
      <c r="AO976"/>
      <c r="AP976"/>
      <c r="AR976"/>
      <c r="AS976"/>
      <c r="AU976"/>
      <c r="AV976"/>
      <c r="BA976"/>
      <c r="BB976"/>
    </row>
    <row r="977" spans="1:54" hidden="1" x14ac:dyDescent="0.25">
      <c r="A977">
        <v>2044</v>
      </c>
      <c r="B977" t="s">
        <v>43</v>
      </c>
      <c r="C977" t="s">
        <v>45</v>
      </c>
      <c r="D977">
        <v>21.745386792452901</v>
      </c>
      <c r="E977">
        <v>67.136994339622703</v>
      </c>
      <c r="F977">
        <v>965.83452830188696</v>
      </c>
      <c r="G977">
        <v>1.1309832735849099</v>
      </c>
      <c r="H977">
        <v>3.4713213867924502</v>
      </c>
      <c r="I977">
        <v>50.896000000000001</v>
      </c>
      <c r="J977">
        <v>0.64517199999999997</v>
      </c>
      <c r="K977">
        <v>21.711831548730999</v>
      </c>
      <c r="L977">
        <v>67.575877902350697</v>
      </c>
      <c r="M977">
        <v>966.07141643106604</v>
      </c>
      <c r="N977">
        <v>1.1313605003769001</v>
      </c>
      <c r="O977">
        <v>3.4344707586773602</v>
      </c>
      <c r="P977">
        <v>49.763283788633501</v>
      </c>
      <c r="Q977">
        <v>0.64133623798130202</v>
      </c>
      <c r="R977">
        <v>2015</v>
      </c>
      <c r="S977">
        <v>20.760207547169799</v>
      </c>
      <c r="T977">
        <v>67.805548113207607</v>
      </c>
      <c r="U977">
        <v>966.02675471698103</v>
      </c>
      <c r="V977">
        <v>1.1353517641509401</v>
      </c>
      <c r="W977">
        <v>3.4688075566037702</v>
      </c>
      <c r="X977">
        <v>47.072000000000003</v>
      </c>
      <c r="Y977">
        <v>0.64263099999999995</v>
      </c>
      <c r="Z977">
        <v>21.008111986265401</v>
      </c>
      <c r="AA977">
        <v>67.634052490618799</v>
      </c>
      <c r="AB977">
        <v>965.76580736311996</v>
      </c>
      <c r="AC977">
        <v>1.1339893375139301</v>
      </c>
      <c r="AD977">
        <v>3.45639986687411</v>
      </c>
      <c r="AE977">
        <v>48.514707518272402</v>
      </c>
      <c r="AF977">
        <v>0.64454297214351197</v>
      </c>
      <c r="AG977">
        <v>3.3497515765610199E-2</v>
      </c>
      <c r="AH977">
        <v>-8.6013755092039E-4</v>
      </c>
      <c r="AI977">
        <v>3.1644221157571702E-4</v>
      </c>
      <c r="AJ977">
        <v>-2.3182203307066198E-3</v>
      </c>
      <c r="AK977">
        <v>-6.3444939941471696E-3</v>
      </c>
      <c r="AL977">
        <v>2.5736036229650799E-2</v>
      </c>
      <c r="AM977">
        <v>-4.9752061550608698E-3</v>
      </c>
      <c r="AO977"/>
      <c r="AP977"/>
      <c r="AR977"/>
      <c r="AS977"/>
      <c r="AU977"/>
      <c r="AV977"/>
      <c r="BA977"/>
      <c r="BB977"/>
    </row>
    <row r="978" spans="1:54" hidden="1" x14ac:dyDescent="0.25">
      <c r="A978">
        <v>2045</v>
      </c>
      <c r="B978" t="s">
        <v>43</v>
      </c>
      <c r="C978" t="s">
        <v>45</v>
      </c>
      <c r="D978">
        <v>21.701858490566099</v>
      </c>
      <c r="E978">
        <v>67.634635849056593</v>
      </c>
      <c r="F978">
        <v>966.23165094339595</v>
      </c>
      <c r="G978">
        <v>1.13162814150943</v>
      </c>
      <c r="H978">
        <v>3.4171333867924498</v>
      </c>
      <c r="I978">
        <v>49.392000000000003</v>
      </c>
      <c r="J978">
        <v>0.63796200000000003</v>
      </c>
      <c r="K978">
        <v>21.742897202065599</v>
      </c>
      <c r="L978">
        <v>67.564764207082405</v>
      </c>
      <c r="M978">
        <v>966.08078258824605</v>
      </c>
      <c r="N978">
        <v>1.13124058928969</v>
      </c>
      <c r="O978">
        <v>3.4334937824683101</v>
      </c>
      <c r="P978">
        <v>49.791004426364204</v>
      </c>
      <c r="Q978">
        <v>0.64133888240718795</v>
      </c>
      <c r="R978">
        <v>2015</v>
      </c>
      <c r="S978">
        <v>20.760207547169799</v>
      </c>
      <c r="T978">
        <v>67.805548113207607</v>
      </c>
      <c r="U978">
        <v>966.02675471698103</v>
      </c>
      <c r="V978">
        <v>1.1353517641509401</v>
      </c>
      <c r="W978">
        <v>3.4688075566037702</v>
      </c>
      <c r="X978">
        <v>47.072000000000003</v>
      </c>
      <c r="Y978">
        <v>0.64263099999999995</v>
      </c>
      <c r="Z978">
        <v>21.008111986265401</v>
      </c>
      <c r="AA978">
        <v>67.634052490618799</v>
      </c>
      <c r="AB978">
        <v>965.76580736311996</v>
      </c>
      <c r="AC978">
        <v>1.1339893375139301</v>
      </c>
      <c r="AD978">
        <v>3.45639986687411</v>
      </c>
      <c r="AE978">
        <v>48.514707518272402</v>
      </c>
      <c r="AF978">
        <v>0.64454297214351197</v>
      </c>
      <c r="AG978">
        <v>3.49762613737329E-2</v>
      </c>
      <c r="AH978">
        <v>-1.02445855282723E-3</v>
      </c>
      <c r="AI978">
        <v>3.2614037764008998E-4</v>
      </c>
      <c r="AJ978">
        <v>-2.4239630244446901E-3</v>
      </c>
      <c r="AK978">
        <v>-6.6271511653866102E-3</v>
      </c>
      <c r="AL978">
        <v>2.6307422498859801E-2</v>
      </c>
      <c r="AM978">
        <v>-4.9711033628497799E-3</v>
      </c>
      <c r="AO978"/>
      <c r="AP978"/>
      <c r="AR978"/>
      <c r="AS978"/>
      <c r="AU978"/>
      <c r="AV978"/>
      <c r="BA978"/>
      <c r="BB978"/>
    </row>
    <row r="979" spans="1:54" hidden="1" x14ac:dyDescent="0.25">
      <c r="A979">
        <v>2046</v>
      </c>
      <c r="B979" t="s">
        <v>43</v>
      </c>
      <c r="C979" t="s">
        <v>45</v>
      </c>
      <c r="D979">
        <v>21.611066037735899</v>
      </c>
      <c r="E979">
        <v>66.697023584905594</v>
      </c>
      <c r="F979">
        <v>966.27114150943396</v>
      </c>
      <c r="G979">
        <v>1.13218991509434</v>
      </c>
      <c r="H979">
        <v>3.4634099245283001</v>
      </c>
      <c r="I979">
        <v>50.256999999999998</v>
      </c>
      <c r="J979">
        <v>0.637401</v>
      </c>
      <c r="K979">
        <v>21.7753948742291</v>
      </c>
      <c r="L979">
        <v>67.553628133898698</v>
      </c>
      <c r="M979">
        <v>966.08942923541997</v>
      </c>
      <c r="N979">
        <v>1.13111380219611</v>
      </c>
      <c r="O979">
        <v>3.4324916921748798</v>
      </c>
      <c r="P979">
        <v>49.819951126311203</v>
      </c>
      <c r="Q979">
        <v>0.64133462691041998</v>
      </c>
      <c r="R979">
        <v>2015</v>
      </c>
      <c r="S979">
        <v>20.760207547169799</v>
      </c>
      <c r="T979">
        <v>67.805548113207607</v>
      </c>
      <c r="U979">
        <v>966.02675471698103</v>
      </c>
      <c r="V979">
        <v>1.1353517641509401</v>
      </c>
      <c r="W979">
        <v>3.4688075566037702</v>
      </c>
      <c r="X979">
        <v>47.072000000000003</v>
      </c>
      <c r="Y979">
        <v>0.64263099999999995</v>
      </c>
      <c r="Z979">
        <v>21.008111986265401</v>
      </c>
      <c r="AA979">
        <v>67.634052490618799</v>
      </c>
      <c r="AB979">
        <v>965.76580736311996</v>
      </c>
      <c r="AC979">
        <v>1.1339893375139301</v>
      </c>
      <c r="AD979">
        <v>3.45639986687411</v>
      </c>
      <c r="AE979">
        <v>48.514707518272402</v>
      </c>
      <c r="AF979">
        <v>0.64454297214351197</v>
      </c>
      <c r="AG979">
        <v>3.65231720235209E-2</v>
      </c>
      <c r="AH979">
        <v>-1.1891104223169999E-3</v>
      </c>
      <c r="AI979">
        <v>3.35093528712883E-4</v>
      </c>
      <c r="AJ979">
        <v>-2.5357692728617599E-3</v>
      </c>
      <c r="AK979">
        <v>-6.9170743027640504E-3</v>
      </c>
      <c r="AL979">
        <v>2.6904080737727199E-2</v>
      </c>
      <c r="AM979">
        <v>-4.9777057104848903E-3</v>
      </c>
      <c r="AO979"/>
      <c r="AP979"/>
      <c r="AR979"/>
      <c r="AS979"/>
      <c r="AU979"/>
      <c r="AV979"/>
      <c r="BA979"/>
      <c r="BB979"/>
    </row>
    <row r="980" spans="1:54" hidden="1" x14ac:dyDescent="0.25">
      <c r="A980">
        <v>2047</v>
      </c>
      <c r="B980" t="s">
        <v>43</v>
      </c>
      <c r="C980" t="s">
        <v>45</v>
      </c>
      <c r="D980">
        <v>21.7929339622642</v>
      </c>
      <c r="E980">
        <v>67.718377358490599</v>
      </c>
      <c r="F980">
        <v>965.98513207547205</v>
      </c>
      <c r="G980">
        <v>1.1308660754716999</v>
      </c>
      <c r="H980">
        <v>3.39012224528302</v>
      </c>
      <c r="I980">
        <v>49.354999999999997</v>
      </c>
      <c r="J980">
        <v>0.64081500000000002</v>
      </c>
      <c r="K980">
        <v>21.809550117421601</v>
      </c>
      <c r="L980">
        <v>67.542611893397705</v>
      </c>
      <c r="M980">
        <v>966.09721950390394</v>
      </c>
      <c r="N980">
        <v>1.13097901745336</v>
      </c>
      <c r="O980">
        <v>3.4314621695894898</v>
      </c>
      <c r="P980">
        <v>49.850620143567099</v>
      </c>
      <c r="Q980">
        <v>0.64132006203768499</v>
      </c>
      <c r="R980">
        <v>2015</v>
      </c>
      <c r="S980">
        <v>20.760207547169799</v>
      </c>
      <c r="T980">
        <v>67.805548113207607</v>
      </c>
      <c r="U980">
        <v>966.02675471698103</v>
      </c>
      <c r="V980">
        <v>1.1353517641509401</v>
      </c>
      <c r="W980">
        <v>3.4688075566037702</v>
      </c>
      <c r="X980">
        <v>47.072000000000003</v>
      </c>
      <c r="Y980">
        <v>0.64263099999999995</v>
      </c>
      <c r="Z980">
        <v>21.008111986265401</v>
      </c>
      <c r="AA980">
        <v>67.634052490618799</v>
      </c>
      <c r="AB980">
        <v>965.76580736311996</v>
      </c>
      <c r="AC980">
        <v>1.1339893375139301</v>
      </c>
      <c r="AD980">
        <v>3.45639986687411</v>
      </c>
      <c r="AE980">
        <v>48.514707518272402</v>
      </c>
      <c r="AF980">
        <v>0.64454297214351197</v>
      </c>
      <c r="AG980">
        <v>3.81489841486072E-2</v>
      </c>
      <c r="AH980">
        <v>-1.3519905114927999E-3</v>
      </c>
      <c r="AI980">
        <v>3.4315994442663097E-4</v>
      </c>
      <c r="AJ980">
        <v>-2.65462818828244E-3</v>
      </c>
      <c r="AK980">
        <v>-7.2149341063287697E-3</v>
      </c>
      <c r="AL980">
        <v>2.7536239908105799E-2</v>
      </c>
      <c r="AM980">
        <v>-5.0003029202357798E-3</v>
      </c>
      <c r="AO980"/>
      <c r="AP980"/>
      <c r="AR980"/>
      <c r="AS980"/>
      <c r="AU980"/>
      <c r="AV980"/>
      <c r="BA980"/>
      <c r="BB980"/>
    </row>
    <row r="981" spans="1:54" hidden="1" x14ac:dyDescent="0.25">
      <c r="A981">
        <v>2048</v>
      </c>
      <c r="B981" t="s">
        <v>43</v>
      </c>
      <c r="C981" t="s">
        <v>45</v>
      </c>
      <c r="D981">
        <v>21.860877358490601</v>
      </c>
      <c r="E981">
        <v>67.531877358490604</v>
      </c>
      <c r="F981">
        <v>965.91695283018805</v>
      </c>
      <c r="G981">
        <v>1.1304861509434001</v>
      </c>
      <c r="H981">
        <v>3.3917210754717</v>
      </c>
      <c r="I981">
        <v>49.19</v>
      </c>
      <c r="J981">
        <v>0.63953000000000004</v>
      </c>
      <c r="K981">
        <v>21.845592290106602</v>
      </c>
      <c r="L981">
        <v>67.531216396367796</v>
      </c>
      <c r="M981">
        <v>966.10382905373797</v>
      </c>
      <c r="N981">
        <v>1.1308349423624899</v>
      </c>
      <c r="O981">
        <v>3.4304596996457701</v>
      </c>
      <c r="P981">
        <v>49.881233703088597</v>
      </c>
      <c r="Q981">
        <v>0.64130088673514996</v>
      </c>
      <c r="R981">
        <v>2015</v>
      </c>
      <c r="S981">
        <v>20.760207547169799</v>
      </c>
      <c r="T981">
        <v>67.805548113207607</v>
      </c>
      <c r="U981">
        <v>966.02675471698103</v>
      </c>
      <c r="V981">
        <v>1.1353517641509401</v>
      </c>
      <c r="W981">
        <v>3.4688075566037702</v>
      </c>
      <c r="X981">
        <v>47.072000000000003</v>
      </c>
      <c r="Y981">
        <v>0.64263099999999995</v>
      </c>
      <c r="Z981">
        <v>21.008111986265401</v>
      </c>
      <c r="AA981">
        <v>67.634052490618799</v>
      </c>
      <c r="AB981">
        <v>965.76580736311996</v>
      </c>
      <c r="AC981">
        <v>1.1339893375139301</v>
      </c>
      <c r="AD981">
        <v>3.45639986687411</v>
      </c>
      <c r="AE981">
        <v>48.514707518272402</v>
      </c>
      <c r="AF981">
        <v>0.64454297214351197</v>
      </c>
      <c r="AG981">
        <v>3.9864615363281897E-2</v>
      </c>
      <c r="AH981">
        <v>-1.5204780796663499E-3</v>
      </c>
      <c r="AI981">
        <v>3.5000378770940599E-4</v>
      </c>
      <c r="AJ981">
        <v>-2.7816797275717299E-3</v>
      </c>
      <c r="AK981">
        <v>-7.5049670835096302E-3</v>
      </c>
      <c r="AL981">
        <v>2.8167255966688901E-2</v>
      </c>
      <c r="AM981">
        <v>-5.0300531515834902E-3</v>
      </c>
      <c r="AO981"/>
      <c r="AP981"/>
      <c r="AR981"/>
      <c r="AS981"/>
      <c r="AU981"/>
      <c r="AV981"/>
      <c r="BA981"/>
      <c r="BB981"/>
    </row>
    <row r="982" spans="1:54" hidden="1" x14ac:dyDescent="0.25">
      <c r="A982">
        <v>2049</v>
      </c>
      <c r="B982" t="s">
        <v>43</v>
      </c>
      <c r="C982" t="s">
        <v>45</v>
      </c>
      <c r="D982">
        <v>21.888556603773601</v>
      </c>
      <c r="E982">
        <v>68.378183962264202</v>
      </c>
      <c r="F982">
        <v>965.58958490565999</v>
      </c>
      <c r="G982">
        <v>1.12990406603774</v>
      </c>
      <c r="H982">
        <v>3.4276208490565998</v>
      </c>
      <c r="I982">
        <v>50.417000000000002</v>
      </c>
      <c r="J982">
        <v>0.640513</v>
      </c>
      <c r="K982">
        <v>21.883428545831499</v>
      </c>
      <c r="L982">
        <v>67.518958964840394</v>
      </c>
      <c r="M982">
        <v>966.10921505301405</v>
      </c>
      <c r="N982">
        <v>1.13068197073606</v>
      </c>
      <c r="O982">
        <v>3.4295232579646302</v>
      </c>
      <c r="P982">
        <v>49.910013215728803</v>
      </c>
      <c r="Q982">
        <v>0.64128440333422598</v>
      </c>
      <c r="R982">
        <v>2015</v>
      </c>
      <c r="S982">
        <v>20.760207547169799</v>
      </c>
      <c r="T982">
        <v>67.805548113207607</v>
      </c>
      <c r="U982">
        <v>966.02675471698103</v>
      </c>
      <c r="V982">
        <v>1.1353517641509401</v>
      </c>
      <c r="W982">
        <v>3.4688075566037702</v>
      </c>
      <c r="X982">
        <v>47.072000000000003</v>
      </c>
      <c r="Y982">
        <v>0.64263099999999995</v>
      </c>
      <c r="Z982">
        <v>21.008111986265401</v>
      </c>
      <c r="AA982">
        <v>67.634052490618799</v>
      </c>
      <c r="AB982">
        <v>965.76580736311996</v>
      </c>
      <c r="AC982">
        <v>1.1339893375139301</v>
      </c>
      <c r="AD982">
        <v>3.45639986687411</v>
      </c>
      <c r="AE982">
        <v>48.514707518272402</v>
      </c>
      <c r="AF982">
        <v>0.64454297214351197</v>
      </c>
      <c r="AG982">
        <v>4.1665646115101797E-2</v>
      </c>
      <c r="AH982">
        <v>-1.70170973851372E-3</v>
      </c>
      <c r="AI982">
        <v>3.5558070836176701E-4</v>
      </c>
      <c r="AJ982">
        <v>-2.9165766100797E-3</v>
      </c>
      <c r="AK982">
        <v>-7.7758968709211E-3</v>
      </c>
      <c r="AL982">
        <v>2.8760468089618001E-2</v>
      </c>
      <c r="AM982">
        <v>-5.0556269327537299E-3</v>
      </c>
      <c r="AO982"/>
      <c r="AP982"/>
      <c r="AR982"/>
      <c r="AS982"/>
      <c r="AU982"/>
      <c r="AV982"/>
      <c r="BA982"/>
      <c r="BB982"/>
    </row>
    <row r="983" spans="1:54" hidden="1" x14ac:dyDescent="0.25">
      <c r="A983">
        <v>2050</v>
      </c>
      <c r="B983" t="s">
        <v>43</v>
      </c>
      <c r="C983" t="s">
        <v>45</v>
      </c>
      <c r="D983">
        <v>21.810943396226399</v>
      </c>
      <c r="E983">
        <v>66.852568867924504</v>
      </c>
      <c r="F983">
        <v>966.19559433962297</v>
      </c>
      <c r="G983">
        <v>1.13126338679245</v>
      </c>
      <c r="H983">
        <v>3.4919377169811301</v>
      </c>
      <c r="I983">
        <v>51.493000000000002</v>
      </c>
      <c r="J983">
        <v>0.64105599999999996</v>
      </c>
      <c r="K983">
        <v>21.922801129422002</v>
      </c>
      <c r="L983">
        <v>67.506006426277807</v>
      </c>
      <c r="M983">
        <v>966.11366289512898</v>
      </c>
      <c r="N983">
        <v>1.1305215106984701</v>
      </c>
      <c r="O983">
        <v>3.4286272623694201</v>
      </c>
      <c r="P983">
        <v>49.937453715424901</v>
      </c>
      <c r="Q983">
        <v>0.64126960745946304</v>
      </c>
      <c r="R983">
        <v>2015</v>
      </c>
      <c r="S983">
        <v>20.760207547169799</v>
      </c>
      <c r="T983">
        <v>67.805548113207607</v>
      </c>
      <c r="U983">
        <v>966.02675471698103</v>
      </c>
      <c r="V983">
        <v>1.1353517641509401</v>
      </c>
      <c r="W983">
        <v>3.4688075566037702</v>
      </c>
      <c r="X983">
        <v>47.072000000000003</v>
      </c>
      <c r="Y983">
        <v>0.64263099999999995</v>
      </c>
      <c r="Z983">
        <v>21.008111986265401</v>
      </c>
      <c r="AA983">
        <v>67.634052490618799</v>
      </c>
      <c r="AB983">
        <v>965.76580736311996</v>
      </c>
      <c r="AC983">
        <v>1.1339893375139301</v>
      </c>
      <c r="AD983">
        <v>3.45639986687411</v>
      </c>
      <c r="AE983">
        <v>48.514707518272402</v>
      </c>
      <c r="AF983">
        <v>0.64454297214351197</v>
      </c>
      <c r="AG983">
        <v>4.3539807087598199E-2</v>
      </c>
      <c r="AH983">
        <v>-1.8932188686870001E-3</v>
      </c>
      <c r="AI983">
        <v>3.6018621632356298E-4</v>
      </c>
      <c r="AJ983">
        <v>-3.0580770918604001E-3</v>
      </c>
      <c r="AK983">
        <v>-8.0351248623933107E-3</v>
      </c>
      <c r="AL983">
        <v>2.9326080067918599E-2</v>
      </c>
      <c r="AM983">
        <v>-5.0785825391321399E-3</v>
      </c>
      <c r="AO983"/>
      <c r="AP983"/>
      <c r="AR983"/>
      <c r="AS983"/>
      <c r="AU983"/>
      <c r="AV983"/>
      <c r="BA983"/>
      <c r="BB983"/>
    </row>
    <row r="984" spans="1:54" hidden="1" x14ac:dyDescent="0.25">
      <c r="A984">
        <v>2051</v>
      </c>
      <c r="B984" t="s">
        <v>43</v>
      </c>
      <c r="C984" t="s">
        <v>45</v>
      </c>
      <c r="D984">
        <v>21.762367924528299</v>
      </c>
      <c r="E984">
        <v>67.540579245282998</v>
      </c>
      <c r="F984">
        <v>965.96625471698098</v>
      </c>
      <c r="G984">
        <v>1.1311049339622601</v>
      </c>
      <c r="H984">
        <v>3.4680670094339598</v>
      </c>
      <c r="I984">
        <v>50.137999999999998</v>
      </c>
      <c r="J984">
        <v>0.63828700000000005</v>
      </c>
      <c r="K984">
        <v>21.963452285703699</v>
      </c>
      <c r="L984">
        <v>67.492525608142699</v>
      </c>
      <c r="M984">
        <v>966.11745797347896</v>
      </c>
      <c r="N984">
        <v>1.13035497037411</v>
      </c>
      <c r="O984">
        <v>3.4277461306834902</v>
      </c>
      <c r="P984">
        <v>49.964050236113998</v>
      </c>
      <c r="Q984">
        <v>0.64125549473541499</v>
      </c>
      <c r="R984">
        <v>2015</v>
      </c>
      <c r="S984">
        <v>20.760207547169799</v>
      </c>
      <c r="T984">
        <v>67.805548113207607</v>
      </c>
      <c r="U984">
        <v>966.02675471698103</v>
      </c>
      <c r="V984">
        <v>1.1353517641509401</v>
      </c>
      <c r="W984">
        <v>3.4688075566037702</v>
      </c>
      <c r="X984">
        <v>47.072000000000003</v>
      </c>
      <c r="Y984">
        <v>0.64263099999999995</v>
      </c>
      <c r="Z984">
        <v>21.008111986265401</v>
      </c>
      <c r="AA984">
        <v>67.634052490618799</v>
      </c>
      <c r="AB984">
        <v>965.76580736311996</v>
      </c>
      <c r="AC984">
        <v>1.1339893375139301</v>
      </c>
      <c r="AD984">
        <v>3.45639986687411</v>
      </c>
      <c r="AE984">
        <v>48.514707518272402</v>
      </c>
      <c r="AF984">
        <v>0.64454297214351197</v>
      </c>
      <c r="AG984">
        <v>4.54748289643035E-2</v>
      </c>
      <c r="AH984">
        <v>-2.0925388508361898E-3</v>
      </c>
      <c r="AI984">
        <v>3.6411582153558699E-4</v>
      </c>
      <c r="AJ984">
        <v>-3.2049394289657201E-3</v>
      </c>
      <c r="AK984">
        <v>-8.2900524517549399E-3</v>
      </c>
      <c r="AL984">
        <v>2.9874295692616699E-2</v>
      </c>
      <c r="AM984">
        <v>-5.1004782461034999E-3</v>
      </c>
      <c r="AO984"/>
      <c r="AP984"/>
      <c r="AR984"/>
      <c r="AS984"/>
      <c r="AU984"/>
      <c r="AV984"/>
      <c r="BA984"/>
      <c r="BB984"/>
    </row>
    <row r="985" spans="1:54" hidden="1" x14ac:dyDescent="0.25">
      <c r="A985">
        <v>2052</v>
      </c>
      <c r="B985" t="s">
        <v>43</v>
      </c>
      <c r="C985" t="s">
        <v>45</v>
      </c>
      <c r="D985">
        <v>21.958660377358498</v>
      </c>
      <c r="E985">
        <v>67.6446650943397</v>
      </c>
      <c r="F985">
        <v>966.63848113207598</v>
      </c>
      <c r="G985">
        <v>1.13098629245283</v>
      </c>
      <c r="H985">
        <v>3.3659897169811299</v>
      </c>
      <c r="I985">
        <v>49.731999999999999</v>
      </c>
      <c r="J985">
        <v>0.64002099999999995</v>
      </c>
      <c r="K985">
        <v>22.005124259502299</v>
      </c>
      <c r="L985">
        <v>67.478683337897493</v>
      </c>
      <c r="M985">
        <v>966.12088568145998</v>
      </c>
      <c r="N985">
        <v>1.1301837578873799</v>
      </c>
      <c r="O985">
        <v>3.4268542807301898</v>
      </c>
      <c r="P985">
        <v>49.990297811733498</v>
      </c>
      <c r="Q985">
        <v>0.64124106078663201</v>
      </c>
      <c r="R985">
        <v>2015</v>
      </c>
      <c r="S985">
        <v>20.760207547169799</v>
      </c>
      <c r="T985">
        <v>67.805548113207607</v>
      </c>
      <c r="U985">
        <v>966.02675471698103</v>
      </c>
      <c r="V985">
        <v>1.1353517641509401</v>
      </c>
      <c r="W985">
        <v>3.4688075566037702</v>
      </c>
      <c r="X985">
        <v>47.072000000000003</v>
      </c>
      <c r="Y985">
        <v>0.64263099999999995</v>
      </c>
      <c r="Z985">
        <v>21.008111986265401</v>
      </c>
      <c r="AA985">
        <v>67.634052490618799</v>
      </c>
      <c r="AB985">
        <v>965.76580736311996</v>
      </c>
      <c r="AC985">
        <v>1.1339893375139301</v>
      </c>
      <c r="AD985">
        <v>3.45639986687411</v>
      </c>
      <c r="AE985">
        <v>48.514707518272402</v>
      </c>
      <c r="AF985">
        <v>0.64454297214351197</v>
      </c>
      <c r="AG985">
        <v>4.7458442428749303E-2</v>
      </c>
      <c r="AH985">
        <v>-2.29720306561339E-3</v>
      </c>
      <c r="AI985">
        <v>3.6766503393780502E-4</v>
      </c>
      <c r="AJ985">
        <v>-3.3559218774495002E-3</v>
      </c>
      <c r="AK985">
        <v>-8.5480810328359604E-3</v>
      </c>
      <c r="AL985">
        <v>3.0415318754737401E-2</v>
      </c>
      <c r="AM985">
        <v>-5.12287232905377E-3</v>
      </c>
      <c r="AO985"/>
      <c r="AP985"/>
      <c r="AR985"/>
      <c r="AS985"/>
      <c r="AU985"/>
      <c r="AV985"/>
      <c r="BA985"/>
      <c r="BB985"/>
    </row>
    <row r="986" spans="1:54" hidden="1" x14ac:dyDescent="0.25">
      <c r="A986">
        <v>2053</v>
      </c>
      <c r="B986" t="s">
        <v>43</v>
      </c>
      <c r="C986" t="s">
        <v>45</v>
      </c>
      <c r="D986">
        <v>22.1064433962264</v>
      </c>
      <c r="E986">
        <v>67.137262264150905</v>
      </c>
      <c r="F986">
        <v>966.313103773585</v>
      </c>
      <c r="G986">
        <v>1.12999916037736</v>
      </c>
      <c r="H986">
        <v>3.4232153679245299</v>
      </c>
      <c r="I986">
        <v>49.136000000000003</v>
      </c>
      <c r="J986">
        <v>0.64179600000000003</v>
      </c>
      <c r="K986">
        <v>22.0475592956433</v>
      </c>
      <c r="L986">
        <v>67.464646443004796</v>
      </c>
      <c r="M986">
        <v>966.12423141246904</v>
      </c>
      <c r="N986">
        <v>1.1300092813626701</v>
      </c>
      <c r="O986">
        <v>3.4259261303328801</v>
      </c>
      <c r="P986">
        <v>50.016691476220302</v>
      </c>
      <c r="Q986">
        <v>0.64122530123766597</v>
      </c>
      <c r="R986">
        <v>2015</v>
      </c>
      <c r="S986">
        <v>20.760207547169799</v>
      </c>
      <c r="T986">
        <v>67.805548113207607</v>
      </c>
      <c r="U986">
        <v>966.02675471698103</v>
      </c>
      <c r="V986">
        <v>1.1353517641509401</v>
      </c>
      <c r="W986">
        <v>3.4688075566037702</v>
      </c>
      <c r="X986">
        <v>47.072000000000003</v>
      </c>
      <c r="Y986">
        <v>0.64263099999999995</v>
      </c>
      <c r="Z986">
        <v>21.008111986265401</v>
      </c>
      <c r="AA986">
        <v>67.634052490618799</v>
      </c>
      <c r="AB986">
        <v>965.76580736311996</v>
      </c>
      <c r="AC986">
        <v>1.1339893375139301</v>
      </c>
      <c r="AD986">
        <v>3.45639986687411</v>
      </c>
      <c r="AE986">
        <v>48.514707518272402</v>
      </c>
      <c r="AF986">
        <v>0.64454297214351197</v>
      </c>
      <c r="AG986">
        <v>4.9478378164467797E-2</v>
      </c>
      <c r="AH986">
        <v>-2.5047448936687802E-3</v>
      </c>
      <c r="AI986">
        <v>3.7112936347065699E-4</v>
      </c>
      <c r="AJ986">
        <v>-3.5097826933640202E-3</v>
      </c>
      <c r="AK986">
        <v>-8.81661199946507E-3</v>
      </c>
      <c r="AL986">
        <v>3.0959353045306299E-2</v>
      </c>
      <c r="AM986">
        <v>-5.1473230633680899E-3</v>
      </c>
      <c r="AO986"/>
      <c r="AP986"/>
      <c r="AR986"/>
      <c r="AS986"/>
      <c r="AU986"/>
      <c r="AV986"/>
      <c r="BA986"/>
      <c r="BB986"/>
    </row>
    <row r="987" spans="1:54" hidden="1" x14ac:dyDescent="0.25">
      <c r="A987">
        <v>2054</v>
      </c>
      <c r="B987" t="s">
        <v>43</v>
      </c>
      <c r="C987" t="s">
        <v>45</v>
      </c>
      <c r="D987">
        <v>22.107886792452799</v>
      </c>
      <c r="E987">
        <v>67.639253773584898</v>
      </c>
      <c r="F987">
        <v>966.43916981132099</v>
      </c>
      <c r="G987">
        <v>1.1301811981132099</v>
      </c>
      <c r="H987">
        <v>3.4228696616037699</v>
      </c>
      <c r="I987">
        <v>50.450000000000102</v>
      </c>
      <c r="J987">
        <v>0.64580700000000002</v>
      </c>
      <c r="K987">
        <v>22.090499638952501</v>
      </c>
      <c r="L987">
        <v>67.450581750927</v>
      </c>
      <c r="M987">
        <v>966.12778055989997</v>
      </c>
      <c r="N987">
        <v>1.1298329489243799</v>
      </c>
      <c r="O987">
        <v>3.4249360973149101</v>
      </c>
      <c r="P987">
        <v>50.0437262635118</v>
      </c>
      <c r="Q987">
        <v>0.64120721171306805</v>
      </c>
      <c r="R987">
        <v>2015</v>
      </c>
      <c r="S987">
        <v>20.760207547169799</v>
      </c>
      <c r="T987">
        <v>67.805548113207607</v>
      </c>
      <c r="U987">
        <v>966.02675471698103</v>
      </c>
      <c r="V987">
        <v>1.1353517641509401</v>
      </c>
      <c r="W987">
        <v>3.4688075566037702</v>
      </c>
      <c r="X987">
        <v>47.072000000000003</v>
      </c>
      <c r="Y987">
        <v>0.64263099999999995</v>
      </c>
      <c r="Z987">
        <v>21.008111986265401</v>
      </c>
      <c r="AA987">
        <v>67.634052490618799</v>
      </c>
      <c r="AB987">
        <v>965.76580736311996</v>
      </c>
      <c r="AC987">
        <v>1.1339893375139301</v>
      </c>
      <c r="AD987">
        <v>3.45639986687411</v>
      </c>
      <c r="AE987">
        <v>48.514707518272402</v>
      </c>
      <c r="AF987">
        <v>0.64454297214351197</v>
      </c>
      <c r="AG987">
        <v>5.1522366854990398E-2</v>
      </c>
      <c r="AH987">
        <v>-2.7126977156544801E-3</v>
      </c>
      <c r="AI987">
        <v>3.74804320074111E-4</v>
      </c>
      <c r="AJ987">
        <v>-3.6652801327633098E-3</v>
      </c>
      <c r="AK987">
        <v>-9.1030467454723697E-3</v>
      </c>
      <c r="AL987">
        <v>3.1516602355348998E-2</v>
      </c>
      <c r="AM987">
        <v>-5.1753887244322698E-3</v>
      </c>
      <c r="AO987"/>
      <c r="AP987"/>
      <c r="AR987"/>
      <c r="AS987"/>
      <c r="AU987"/>
      <c r="AV987"/>
      <c r="BA987"/>
      <c r="BB987"/>
    </row>
    <row r="988" spans="1:54" hidden="1" x14ac:dyDescent="0.25">
      <c r="A988">
        <v>2055</v>
      </c>
      <c r="B988" t="s">
        <v>43</v>
      </c>
      <c r="C988" t="s">
        <v>45</v>
      </c>
      <c r="D988">
        <v>22.0676886792453</v>
      </c>
      <c r="E988">
        <v>67.517312264151002</v>
      </c>
      <c r="F988">
        <v>966.15355660377395</v>
      </c>
      <c r="G988">
        <v>1.12996573584906</v>
      </c>
      <c r="H988">
        <v>3.4170298018867902</v>
      </c>
      <c r="I988">
        <v>50.021000000000001</v>
      </c>
      <c r="J988">
        <v>0.64689799999999997</v>
      </c>
      <c r="K988">
        <v>22.133687534255401</v>
      </c>
      <c r="L988">
        <v>67.436656089126799</v>
      </c>
      <c r="M988">
        <v>966.13181851715001</v>
      </c>
      <c r="N988">
        <v>1.1296561686969</v>
      </c>
      <c r="O988">
        <v>3.4238585994996402</v>
      </c>
      <c r="P988">
        <v>50.071897207545099</v>
      </c>
      <c r="Q988">
        <v>0.641185787837391</v>
      </c>
      <c r="R988">
        <v>2015</v>
      </c>
      <c r="S988">
        <v>20.760207547169799</v>
      </c>
      <c r="T988">
        <v>67.805548113207607</v>
      </c>
      <c r="U988">
        <v>966.02675471698103</v>
      </c>
      <c r="V988">
        <v>1.1353517641509401</v>
      </c>
      <c r="W988">
        <v>3.4688075566037702</v>
      </c>
      <c r="X988">
        <v>47.072000000000003</v>
      </c>
      <c r="Y988">
        <v>0.64263099999999995</v>
      </c>
      <c r="Z988">
        <v>21.008111986265401</v>
      </c>
      <c r="AA988">
        <v>67.634052490618799</v>
      </c>
      <c r="AB988">
        <v>965.76580736311996</v>
      </c>
      <c r="AC988">
        <v>1.1339893375139301</v>
      </c>
      <c r="AD988">
        <v>3.45639986687411</v>
      </c>
      <c r="AE988">
        <v>48.514707518272402</v>
      </c>
      <c r="AF988">
        <v>0.64454297214351197</v>
      </c>
      <c r="AG988">
        <v>5.3578139183849599E-2</v>
      </c>
      <c r="AH988">
        <v>-2.91859491222088E-3</v>
      </c>
      <c r="AI988">
        <v>3.7898541368895698E-4</v>
      </c>
      <c r="AJ988">
        <v>-3.8211724516994598E-3</v>
      </c>
      <c r="AK988">
        <v>-9.4147866646866699E-3</v>
      </c>
      <c r="AL988">
        <v>3.20972704758909E-2</v>
      </c>
      <c r="AM988">
        <v>-5.2086275876310701E-3</v>
      </c>
      <c r="AO988"/>
      <c r="AP988"/>
      <c r="AR988"/>
      <c r="AS988"/>
      <c r="AU988"/>
      <c r="AV988"/>
      <c r="BA988"/>
      <c r="BB988"/>
    </row>
    <row r="989" spans="1:54" hidden="1" x14ac:dyDescent="0.25">
      <c r="A989">
        <v>2056</v>
      </c>
      <c r="B989" t="s">
        <v>43</v>
      </c>
      <c r="C989" t="s">
        <v>45</v>
      </c>
      <c r="D989">
        <v>22.140999999999998</v>
      </c>
      <c r="E989">
        <v>67.629187735849001</v>
      </c>
      <c r="F989">
        <v>966.19209433962305</v>
      </c>
      <c r="G989">
        <v>1.1296853962264199</v>
      </c>
      <c r="H989">
        <v>3.4594765849056599</v>
      </c>
      <c r="I989">
        <v>48.74</v>
      </c>
      <c r="J989">
        <v>0.64266400000000001</v>
      </c>
      <c r="K989">
        <v>22.176865226377799</v>
      </c>
      <c r="L989">
        <v>67.423036285066502</v>
      </c>
      <c r="M989">
        <v>966.13663067761604</v>
      </c>
      <c r="N989">
        <v>1.1294803488046401</v>
      </c>
      <c r="O989">
        <v>3.42266805471042</v>
      </c>
      <c r="P989">
        <v>50.101699342257298</v>
      </c>
      <c r="Q989">
        <v>0.641160025235187</v>
      </c>
      <c r="R989">
        <v>2015</v>
      </c>
      <c r="S989">
        <v>20.760207547169799</v>
      </c>
      <c r="T989">
        <v>67.805548113207607</v>
      </c>
      <c r="U989">
        <v>966.02675471698103</v>
      </c>
      <c r="V989">
        <v>1.1353517641509401</v>
      </c>
      <c r="W989">
        <v>3.4688075566037702</v>
      </c>
      <c r="X989">
        <v>47.072000000000003</v>
      </c>
      <c r="Y989">
        <v>0.64263099999999995</v>
      </c>
      <c r="Z989">
        <v>21.008111986265401</v>
      </c>
      <c r="AA989">
        <v>67.634052490618799</v>
      </c>
      <c r="AB989">
        <v>965.76580736311996</v>
      </c>
      <c r="AC989">
        <v>1.1339893375139301</v>
      </c>
      <c r="AD989">
        <v>3.45639986687411</v>
      </c>
      <c r="AE989">
        <v>48.514707518272402</v>
      </c>
      <c r="AF989">
        <v>0.64454297214351197</v>
      </c>
      <c r="AG989">
        <v>5.5633425834576498E-2</v>
      </c>
      <c r="AH989">
        <v>-3.1199698640196698E-3</v>
      </c>
      <c r="AI989">
        <v>3.8396815425480998E-4</v>
      </c>
      <c r="AJ989">
        <v>-3.9762179062263099E-3</v>
      </c>
      <c r="AK989">
        <v>-9.7592331509378308E-3</v>
      </c>
      <c r="AL989">
        <v>3.2711561197957498E-2</v>
      </c>
      <c r="AM989">
        <v>-5.24859792835032E-3</v>
      </c>
      <c r="AO989"/>
      <c r="AP989"/>
      <c r="AR989"/>
      <c r="AS989"/>
      <c r="AU989"/>
      <c r="AV989"/>
      <c r="BA989"/>
      <c r="BB989"/>
    </row>
    <row r="990" spans="1:54" hidden="1" x14ac:dyDescent="0.25">
      <c r="A990">
        <v>2057</v>
      </c>
      <c r="B990" t="s">
        <v>43</v>
      </c>
      <c r="C990" t="s">
        <v>45</v>
      </c>
      <c r="D990">
        <v>22.304679245283001</v>
      </c>
      <c r="E990">
        <v>67.588156603773598</v>
      </c>
      <c r="F990">
        <v>966.31265094339597</v>
      </c>
      <c r="G990">
        <v>1.1291197358490599</v>
      </c>
      <c r="H990">
        <v>3.4599810547169798</v>
      </c>
      <c r="I990">
        <v>49.768000000000001</v>
      </c>
      <c r="J990">
        <v>0.643204</v>
      </c>
      <c r="K990">
        <v>22.219774960145202</v>
      </c>
      <c r="L990">
        <v>67.409889166208799</v>
      </c>
      <c r="M990">
        <v>966.14250243469303</v>
      </c>
      <c r="N990">
        <v>1.12930689737198</v>
      </c>
      <c r="O990">
        <v>3.4213388807706</v>
      </c>
      <c r="P990">
        <v>50.133627701585702</v>
      </c>
      <c r="Q990">
        <v>0.64112891953100504</v>
      </c>
      <c r="R990">
        <v>2015</v>
      </c>
      <c r="S990">
        <v>20.760207547169799</v>
      </c>
      <c r="T990">
        <v>67.805548113207607</v>
      </c>
      <c r="U990">
        <v>966.02675471698103</v>
      </c>
      <c r="V990">
        <v>1.1353517641509401</v>
      </c>
      <c r="W990">
        <v>3.4688075566037702</v>
      </c>
      <c r="X990">
        <v>47.072000000000003</v>
      </c>
      <c r="Y990">
        <v>0.64263099999999995</v>
      </c>
      <c r="Z990">
        <v>21.008111986265401</v>
      </c>
      <c r="AA990">
        <v>67.634052490618799</v>
      </c>
      <c r="AB990">
        <v>965.76580736311996</v>
      </c>
      <c r="AC990">
        <v>1.1339893375139301</v>
      </c>
      <c r="AD990">
        <v>3.45639986687411</v>
      </c>
      <c r="AE990">
        <v>48.514707518272402</v>
      </c>
      <c r="AF990">
        <v>0.64454297214351197</v>
      </c>
      <c r="AG990">
        <v>5.7675957490703901E-2</v>
      </c>
      <c r="AH990">
        <v>-3.3143559517016799E-3</v>
      </c>
      <c r="AI990">
        <v>3.9004805171269802E-4</v>
      </c>
      <c r="AJ990">
        <v>-4.1291747523965298E-3</v>
      </c>
      <c r="AK990">
        <v>-1.0143787598054701E-2</v>
      </c>
      <c r="AL990">
        <v>3.3369678312574598E-2</v>
      </c>
      <c r="AM990">
        <v>-5.2968580219754603E-3</v>
      </c>
      <c r="AO990"/>
      <c r="AP990"/>
      <c r="AR990"/>
      <c r="AS990"/>
      <c r="AU990"/>
      <c r="AV990"/>
      <c r="BA990"/>
      <c r="BB990"/>
    </row>
    <row r="991" spans="1:54" hidden="1" x14ac:dyDescent="0.25">
      <c r="A991">
        <v>2058</v>
      </c>
      <c r="B991" t="s">
        <v>43</v>
      </c>
      <c r="C991" t="s">
        <v>45</v>
      </c>
      <c r="D991">
        <v>22.256028301886801</v>
      </c>
      <c r="E991">
        <v>67.500523584905693</v>
      </c>
      <c r="F991">
        <v>966.55912264151004</v>
      </c>
      <c r="G991">
        <v>1.1295885000000001</v>
      </c>
      <c r="H991">
        <v>3.4265281320754699</v>
      </c>
      <c r="I991">
        <v>49.756999999999998</v>
      </c>
      <c r="J991">
        <v>0.63759100000000002</v>
      </c>
      <c r="K991">
        <v>22.2633477736074</v>
      </c>
      <c r="L991">
        <v>67.396256566981904</v>
      </c>
      <c r="M991">
        <v>966.14817305036104</v>
      </c>
      <c r="N991">
        <v>1.1291304253252701</v>
      </c>
      <c r="O991">
        <v>3.4198931328126898</v>
      </c>
      <c r="P991">
        <v>50.167993484714401</v>
      </c>
      <c r="Q991">
        <v>0.64109593511292695</v>
      </c>
      <c r="R991">
        <v>2015</v>
      </c>
      <c r="S991">
        <v>20.760207547169799</v>
      </c>
      <c r="T991">
        <v>67.805548113207607</v>
      </c>
      <c r="U991">
        <v>966.02675471698103</v>
      </c>
      <c r="V991">
        <v>1.1353517641509401</v>
      </c>
      <c r="W991">
        <v>3.4688075566037702</v>
      </c>
      <c r="X991">
        <v>47.072000000000003</v>
      </c>
      <c r="Y991">
        <v>0.64263099999999995</v>
      </c>
      <c r="Z991">
        <v>21.008111986265401</v>
      </c>
      <c r="AA991">
        <v>67.634052490618799</v>
      </c>
      <c r="AB991">
        <v>965.76580736311996</v>
      </c>
      <c r="AC991">
        <v>1.1339893375139301</v>
      </c>
      <c r="AD991">
        <v>3.45639986687411</v>
      </c>
      <c r="AE991">
        <v>48.514707518272402</v>
      </c>
      <c r="AF991">
        <v>0.64454297214351197</v>
      </c>
      <c r="AG991">
        <v>5.9750052178068801E-2</v>
      </c>
      <c r="AH991">
        <v>-3.5159200858152998E-3</v>
      </c>
      <c r="AI991">
        <v>3.95919677757593E-4</v>
      </c>
      <c r="AJ991">
        <v>-4.2847953044377598E-3</v>
      </c>
      <c r="AK991">
        <v>-1.05620690508915E-2</v>
      </c>
      <c r="AL991">
        <v>3.4078036352571603E-2</v>
      </c>
      <c r="AM991">
        <v>-5.34803291566565E-3</v>
      </c>
      <c r="AO991"/>
      <c r="AP991"/>
      <c r="AR991"/>
      <c r="AS991"/>
      <c r="AU991"/>
      <c r="AV991"/>
      <c r="BA991"/>
      <c r="BB991"/>
    </row>
    <row r="992" spans="1:54" hidden="1" x14ac:dyDescent="0.25">
      <c r="A992">
        <v>2059</v>
      </c>
      <c r="B992" t="s">
        <v>43</v>
      </c>
      <c r="C992" t="s">
        <v>45</v>
      </c>
      <c r="D992">
        <v>22.323396226415099</v>
      </c>
      <c r="E992">
        <v>67.263470754717005</v>
      </c>
      <c r="F992">
        <v>965.97451886792396</v>
      </c>
      <c r="G992">
        <v>1.1286000566037699</v>
      </c>
      <c r="H992">
        <v>3.35855944339623</v>
      </c>
      <c r="I992">
        <v>49.16</v>
      </c>
      <c r="J992">
        <v>0.63901300000000005</v>
      </c>
      <c r="K992">
        <v>22.308513120294801</v>
      </c>
      <c r="L992">
        <v>67.381308375689898</v>
      </c>
      <c r="M992">
        <v>966.15244680730905</v>
      </c>
      <c r="N992">
        <v>1.1289456284717201</v>
      </c>
      <c r="O992">
        <v>3.4183734135466102</v>
      </c>
      <c r="P992">
        <v>50.204549089119901</v>
      </c>
      <c r="Q992">
        <v>0.64106463898475197</v>
      </c>
      <c r="R992">
        <v>2015</v>
      </c>
      <c r="S992">
        <v>20.760207547169799</v>
      </c>
      <c r="T992">
        <v>67.805548113207607</v>
      </c>
      <c r="U992">
        <v>966.02675471698103</v>
      </c>
      <c r="V992">
        <v>1.1353517641509401</v>
      </c>
      <c r="W992">
        <v>3.4688075566037702</v>
      </c>
      <c r="X992">
        <v>47.072000000000003</v>
      </c>
      <c r="Y992">
        <v>0.64263099999999995</v>
      </c>
      <c r="Z992">
        <v>21.008111986265401</v>
      </c>
      <c r="AA992">
        <v>67.634052490618799</v>
      </c>
      <c r="AB992">
        <v>965.76580736311996</v>
      </c>
      <c r="AC992">
        <v>1.1339893375139301</v>
      </c>
      <c r="AD992">
        <v>3.45639986687411</v>
      </c>
      <c r="AE992">
        <v>48.514707518272402</v>
      </c>
      <c r="AF992">
        <v>0.64454297214351197</v>
      </c>
      <c r="AG992">
        <v>6.18999524983306E-2</v>
      </c>
      <c r="AH992">
        <v>-3.7369358425466299E-3</v>
      </c>
      <c r="AI992">
        <v>4.00344929631399E-4</v>
      </c>
      <c r="AJ992">
        <v>-4.4477570250060199E-3</v>
      </c>
      <c r="AK992">
        <v>-1.1001751762562399E-2</v>
      </c>
      <c r="AL992">
        <v>3.48315316589521E-2</v>
      </c>
      <c r="AM992">
        <v>-5.3965884496296997E-3</v>
      </c>
      <c r="AO992"/>
      <c r="AP992"/>
      <c r="AR992"/>
      <c r="AS992"/>
      <c r="AU992"/>
      <c r="AV992"/>
      <c r="BA992"/>
      <c r="BB992"/>
    </row>
    <row r="993" spans="1:54" hidden="1" x14ac:dyDescent="0.25">
      <c r="A993">
        <v>2060</v>
      </c>
      <c r="B993" t="s">
        <v>43</v>
      </c>
      <c r="C993" t="s">
        <v>45</v>
      </c>
      <c r="D993">
        <v>22.445103773584901</v>
      </c>
      <c r="E993">
        <v>67.106340566037801</v>
      </c>
      <c r="F993">
        <v>965.97094339622595</v>
      </c>
      <c r="G993">
        <v>1.12816528301887</v>
      </c>
      <c r="H993">
        <v>3.3715982830188702</v>
      </c>
      <c r="I993">
        <v>49.091000000000001</v>
      </c>
      <c r="J993">
        <v>0.64154199999999995</v>
      </c>
      <c r="K993">
        <v>22.355010868253501</v>
      </c>
      <c r="L993">
        <v>67.365403500608807</v>
      </c>
      <c r="M993">
        <v>966.15570663000096</v>
      </c>
      <c r="N993">
        <v>1.1287540422570601</v>
      </c>
      <c r="O993">
        <v>3.4167849621617599</v>
      </c>
      <c r="P993">
        <v>50.242951346178003</v>
      </c>
      <c r="Q993">
        <v>0.64103418069461304</v>
      </c>
      <c r="R993">
        <v>2015</v>
      </c>
      <c r="S993">
        <v>20.760207547169799</v>
      </c>
      <c r="T993">
        <v>67.805548113207607</v>
      </c>
      <c r="U993">
        <v>966.02675471698103</v>
      </c>
      <c r="V993">
        <v>1.1353517641509401</v>
      </c>
      <c r="W993">
        <v>3.4688075566037702</v>
      </c>
      <c r="X993">
        <v>47.072000000000003</v>
      </c>
      <c r="Y993">
        <v>0.64263099999999995</v>
      </c>
      <c r="Z993">
        <v>21.008111986265401</v>
      </c>
      <c r="AA993">
        <v>67.634052490618799</v>
      </c>
      <c r="AB993">
        <v>965.76580736311996</v>
      </c>
      <c r="AC993">
        <v>1.1339893375139301</v>
      </c>
      <c r="AD993">
        <v>3.45639986687411</v>
      </c>
      <c r="AE993">
        <v>48.514707518272402</v>
      </c>
      <c r="AF993">
        <v>0.64454297214351197</v>
      </c>
      <c r="AG993">
        <v>6.4113275998753494E-2</v>
      </c>
      <c r="AH993">
        <v>-3.9720966010018E-3</v>
      </c>
      <c r="AI993">
        <v>4.0372030559413202E-4</v>
      </c>
      <c r="AJ993">
        <v>-4.6167058927971596E-3</v>
      </c>
      <c r="AK993">
        <v>-1.1461319939287199E-2</v>
      </c>
      <c r="AL993">
        <v>3.5623090735003901E-2</v>
      </c>
      <c r="AM993">
        <v>-5.4438440888268996E-3</v>
      </c>
      <c r="AO993"/>
      <c r="AP993"/>
      <c r="AR993"/>
      <c r="AS993"/>
      <c r="AU993"/>
      <c r="AV993"/>
      <c r="BA993"/>
      <c r="BB993"/>
    </row>
    <row r="994" spans="1:54" hidden="1" x14ac:dyDescent="0.25">
      <c r="A994">
        <v>2061</v>
      </c>
      <c r="B994" t="s">
        <v>43</v>
      </c>
      <c r="C994" t="s">
        <v>45</v>
      </c>
      <c r="D994">
        <v>22.478735849056601</v>
      </c>
      <c r="E994">
        <v>67.711217924528299</v>
      </c>
      <c r="F994">
        <v>966.16971698113196</v>
      </c>
      <c r="G994">
        <v>1.12824654716981</v>
      </c>
      <c r="H994">
        <v>3.4387459528301898</v>
      </c>
      <c r="I994">
        <v>50.743000000000002</v>
      </c>
      <c r="J994">
        <v>0.63802499999999995</v>
      </c>
      <c r="K994">
        <v>22.4025808855299</v>
      </c>
      <c r="L994">
        <v>67.348900850014701</v>
      </c>
      <c r="M994">
        <v>966.15833544289796</v>
      </c>
      <c r="N994">
        <v>1.1285572021270101</v>
      </c>
      <c r="O994">
        <v>3.4151330178475598</v>
      </c>
      <c r="P994">
        <v>50.282857087264503</v>
      </c>
      <c r="Q994">
        <v>0.64100370979064403</v>
      </c>
      <c r="R994">
        <v>2015</v>
      </c>
      <c r="S994">
        <v>20.760207547169799</v>
      </c>
      <c r="T994">
        <v>67.805548113207607</v>
      </c>
      <c r="U994">
        <v>966.02675471698103</v>
      </c>
      <c r="V994">
        <v>1.1353517641509401</v>
      </c>
      <c r="W994">
        <v>3.4688075566037702</v>
      </c>
      <c r="X994">
        <v>47.072000000000003</v>
      </c>
      <c r="Y994">
        <v>0.64263099999999995</v>
      </c>
      <c r="Z994">
        <v>21.008111986265401</v>
      </c>
      <c r="AA994">
        <v>67.634052490618799</v>
      </c>
      <c r="AB994">
        <v>965.76580736311996</v>
      </c>
      <c r="AC994">
        <v>1.1339893375139301</v>
      </c>
      <c r="AD994">
        <v>3.45639986687411</v>
      </c>
      <c r="AE994">
        <v>48.514707518272402</v>
      </c>
      <c r="AF994">
        <v>0.64454297214351197</v>
      </c>
      <c r="AG994">
        <v>6.6377640226601295E-2</v>
      </c>
      <c r="AH994">
        <v>-4.2160957402877898E-3</v>
      </c>
      <c r="AI994">
        <v>4.0644230390545199E-4</v>
      </c>
      <c r="AJ994">
        <v>-4.7902878865075998E-3</v>
      </c>
      <c r="AK994">
        <v>-1.1939257787285299E-2</v>
      </c>
      <c r="AL994">
        <v>3.6445640084013797E-2</v>
      </c>
      <c r="AM994">
        <v>-5.4911192982170197E-3</v>
      </c>
      <c r="AO994"/>
      <c r="AP994"/>
      <c r="AR994"/>
      <c r="AS994"/>
      <c r="AU994"/>
      <c r="AV994"/>
      <c r="BA994"/>
      <c r="BB994"/>
    </row>
    <row r="995" spans="1:54" hidden="1" x14ac:dyDescent="0.25">
      <c r="A995">
        <v>2062</v>
      </c>
      <c r="B995" t="s">
        <v>43</v>
      </c>
      <c r="C995" t="s">
        <v>45</v>
      </c>
      <c r="D995">
        <v>22.402462264151001</v>
      </c>
      <c r="E995">
        <v>66.793824528301897</v>
      </c>
      <c r="F995">
        <v>966.04787735849004</v>
      </c>
      <c r="G995">
        <v>1.1285271886792501</v>
      </c>
      <c r="H995">
        <v>3.4031902528301901</v>
      </c>
      <c r="I995">
        <v>51.3</v>
      </c>
      <c r="J995">
        <v>0.63699300000000003</v>
      </c>
      <c r="K995">
        <v>22.450963040169999</v>
      </c>
      <c r="L995">
        <v>67.332159332183494</v>
      </c>
      <c r="M995">
        <v>966.16071617046202</v>
      </c>
      <c r="N995">
        <v>1.12835664352729</v>
      </c>
      <c r="O995">
        <v>3.41342281979344</v>
      </c>
      <c r="P995">
        <v>50.323923143755302</v>
      </c>
      <c r="Q995">
        <v>0.64097237582097799</v>
      </c>
      <c r="R995">
        <v>2015</v>
      </c>
      <c r="S995">
        <v>20.760207547169799</v>
      </c>
      <c r="T995">
        <v>67.805548113207607</v>
      </c>
      <c r="U995">
        <v>966.02675471698103</v>
      </c>
      <c r="V995">
        <v>1.1353517641509401</v>
      </c>
      <c r="W995">
        <v>3.4688075566037702</v>
      </c>
      <c r="X995">
        <v>47.072000000000003</v>
      </c>
      <c r="Y995">
        <v>0.64263099999999995</v>
      </c>
      <c r="Z995">
        <v>21.008111986265401</v>
      </c>
      <c r="AA995">
        <v>67.634052490618799</v>
      </c>
      <c r="AB995">
        <v>965.76580736311996</v>
      </c>
      <c r="AC995">
        <v>1.1339893375139301</v>
      </c>
      <c r="AD995">
        <v>3.45639986687411</v>
      </c>
      <c r="AE995">
        <v>48.514707518272402</v>
      </c>
      <c r="AF995">
        <v>0.64454297214351197</v>
      </c>
      <c r="AG995">
        <v>6.8680662729137906E-2</v>
      </c>
      <c r="AH995">
        <v>-4.4636266395115497E-3</v>
      </c>
      <c r="AI995">
        <v>4.0890742282513999E-4</v>
      </c>
      <c r="AJ995">
        <v>-4.9671489848337903E-3</v>
      </c>
      <c r="AK995">
        <v>-1.2434049512777099E-2</v>
      </c>
      <c r="AL995">
        <v>3.7292106209267997E-2</v>
      </c>
      <c r="AM995">
        <v>-5.5397335427601899E-3</v>
      </c>
      <c r="AO995"/>
      <c r="AP995"/>
      <c r="AR995"/>
      <c r="AS995"/>
      <c r="AU995"/>
      <c r="AV995"/>
      <c r="BA995"/>
      <c r="BB995"/>
    </row>
    <row r="996" spans="1:54" hidden="1" x14ac:dyDescent="0.25">
      <c r="A996">
        <v>2063</v>
      </c>
      <c r="B996" t="s">
        <v>43</v>
      </c>
      <c r="C996" t="s">
        <v>45</v>
      </c>
      <c r="D996">
        <v>22.494283018868</v>
      </c>
      <c r="E996">
        <v>66.8950018867924</v>
      </c>
      <c r="F996">
        <v>966.18574528301895</v>
      </c>
      <c r="G996">
        <v>1.12826573584906</v>
      </c>
      <c r="H996">
        <v>3.42280487735849</v>
      </c>
      <c r="I996">
        <v>49.773000000000003</v>
      </c>
      <c r="J996">
        <v>0.64206799999999997</v>
      </c>
      <c r="K996">
        <v>22.4998972002203</v>
      </c>
      <c r="L996">
        <v>67.315537855391398</v>
      </c>
      <c r="M996">
        <v>966.163231737155</v>
      </c>
      <c r="N996">
        <v>1.12815390190362</v>
      </c>
      <c r="O996">
        <v>3.4116596071888199</v>
      </c>
      <c r="P996">
        <v>50.3658063470263</v>
      </c>
      <c r="Q996">
        <v>0.640939328333748</v>
      </c>
      <c r="R996">
        <v>2015</v>
      </c>
      <c r="S996">
        <v>20.760207547169799</v>
      </c>
      <c r="T996">
        <v>67.805548113207607</v>
      </c>
      <c r="U996">
        <v>966.02675471698103</v>
      </c>
      <c r="V996">
        <v>1.1353517641509401</v>
      </c>
      <c r="W996">
        <v>3.4688075566037702</v>
      </c>
      <c r="X996">
        <v>47.072000000000003</v>
      </c>
      <c r="Y996">
        <v>0.64263099999999995</v>
      </c>
      <c r="Z996">
        <v>21.008111986265401</v>
      </c>
      <c r="AA996">
        <v>67.634052490618799</v>
      </c>
      <c r="AB996">
        <v>965.76580736311996</v>
      </c>
      <c r="AC996">
        <v>1.1339893375139301</v>
      </c>
      <c r="AD996">
        <v>3.45639986687411</v>
      </c>
      <c r="AE996">
        <v>48.514707518272402</v>
      </c>
      <c r="AF996">
        <v>0.64454297214351197</v>
      </c>
      <c r="AG996">
        <v>7.1009961053627904E-2</v>
      </c>
      <c r="AH996">
        <v>-4.7093826777796404E-3</v>
      </c>
      <c r="AI996">
        <v>4.1151216061320898E-4</v>
      </c>
      <c r="AJ996">
        <v>-5.1459351664713696E-3</v>
      </c>
      <c r="AK996">
        <v>-1.2944179321981599E-2</v>
      </c>
      <c r="AL996">
        <v>3.8155415614054798E-2</v>
      </c>
      <c r="AM996">
        <v>-5.5910062874153397E-3</v>
      </c>
      <c r="AO996"/>
      <c r="AP996"/>
      <c r="AR996"/>
      <c r="AS996"/>
      <c r="AU996"/>
      <c r="AV996"/>
      <c r="BA996"/>
      <c r="BB996"/>
    </row>
    <row r="997" spans="1:54" hidden="1" x14ac:dyDescent="0.25">
      <c r="A997">
        <v>2064</v>
      </c>
      <c r="B997" t="s">
        <v>43</v>
      </c>
      <c r="C997" t="s">
        <v>45</v>
      </c>
      <c r="D997">
        <v>22.6256320754717</v>
      </c>
      <c r="E997">
        <v>67.807900000000004</v>
      </c>
      <c r="F997">
        <v>966.000283018868</v>
      </c>
      <c r="G997">
        <v>1.12729466981132</v>
      </c>
      <c r="H997">
        <v>3.3956305660377399</v>
      </c>
      <c r="I997">
        <v>51.192</v>
      </c>
      <c r="J997">
        <v>0.64628200000000002</v>
      </c>
      <c r="K997">
        <v>22.549123233726998</v>
      </c>
      <c r="L997">
        <v>67.299395327914397</v>
      </c>
      <c r="M997">
        <v>966.16626506743796</v>
      </c>
      <c r="N997">
        <v>1.12795051270172</v>
      </c>
      <c r="O997">
        <v>3.4098486192231099</v>
      </c>
      <c r="P997">
        <v>50.408163528453301</v>
      </c>
      <c r="Q997">
        <v>0.64090371687708703</v>
      </c>
      <c r="R997">
        <v>2015</v>
      </c>
      <c r="S997">
        <v>20.760207547169799</v>
      </c>
      <c r="T997">
        <v>67.805548113207607</v>
      </c>
      <c r="U997">
        <v>966.02675471698103</v>
      </c>
      <c r="V997">
        <v>1.1353517641509401</v>
      </c>
      <c r="W997">
        <v>3.4688075566037702</v>
      </c>
      <c r="X997">
        <v>47.072000000000003</v>
      </c>
      <c r="Y997">
        <v>0.64263099999999995</v>
      </c>
      <c r="Z997">
        <v>21.008111986265401</v>
      </c>
      <c r="AA997">
        <v>67.634052490618799</v>
      </c>
      <c r="AB997">
        <v>965.76580736311996</v>
      </c>
      <c r="AC997">
        <v>1.1339893375139301</v>
      </c>
      <c r="AD997">
        <v>3.45639986687411</v>
      </c>
      <c r="AE997">
        <v>48.514707518272402</v>
      </c>
      <c r="AF997">
        <v>0.64454297214351197</v>
      </c>
      <c r="AG997">
        <v>7.3353152747334699E-2</v>
      </c>
      <c r="AH997">
        <v>-4.94805723419902E-3</v>
      </c>
      <c r="AI997">
        <v>4.1465301552896902E-4</v>
      </c>
      <c r="AJ997">
        <v>-5.3252924101165697E-3</v>
      </c>
      <c r="AK997">
        <v>-1.34681314211193E-2</v>
      </c>
      <c r="AL997">
        <v>3.90284948016602E-2</v>
      </c>
      <c r="AM997">
        <v>-5.6462569971427699E-3</v>
      </c>
      <c r="AO997"/>
      <c r="AP997"/>
      <c r="AR997"/>
      <c r="AS997"/>
      <c r="AU997"/>
      <c r="AV997"/>
      <c r="BA997"/>
      <c r="BB997"/>
    </row>
    <row r="998" spans="1:54" hidden="1" x14ac:dyDescent="0.25">
      <c r="A998">
        <v>2065</v>
      </c>
      <c r="B998" t="s">
        <v>43</v>
      </c>
      <c r="C998" t="s">
        <v>45</v>
      </c>
      <c r="D998">
        <v>22.7178018867925</v>
      </c>
      <c r="E998">
        <v>67.545330188679202</v>
      </c>
      <c r="F998">
        <v>965.72283962264203</v>
      </c>
      <c r="G998">
        <v>1.1266574245283001</v>
      </c>
      <c r="H998">
        <v>3.4349357169811299</v>
      </c>
      <c r="I998">
        <v>49.756999999999998</v>
      </c>
      <c r="J998">
        <v>0.64566999999999997</v>
      </c>
      <c r="K998">
        <v>22.5983810087363</v>
      </c>
      <c r="L998">
        <v>67.284090658028504</v>
      </c>
      <c r="M998">
        <v>966.17019908577504</v>
      </c>
      <c r="N998">
        <v>1.12774801136731</v>
      </c>
      <c r="O998">
        <v>3.4079950950857398</v>
      </c>
      <c r="P998">
        <v>50.450651519412098</v>
      </c>
      <c r="Q998">
        <v>0.64086469099912902</v>
      </c>
      <c r="R998">
        <v>2015</v>
      </c>
      <c r="S998">
        <v>20.760207547169799</v>
      </c>
      <c r="T998">
        <v>67.805548113207607</v>
      </c>
      <c r="U998">
        <v>966.02675471698103</v>
      </c>
      <c r="V998">
        <v>1.1353517641509401</v>
      </c>
      <c r="W998">
        <v>3.4688075566037702</v>
      </c>
      <c r="X998">
        <v>47.072000000000003</v>
      </c>
      <c r="Y998">
        <v>0.64263099999999995</v>
      </c>
      <c r="Z998">
        <v>21.008111986265401</v>
      </c>
      <c r="AA998">
        <v>67.634052490618799</v>
      </c>
      <c r="AB998">
        <v>965.76580736311996</v>
      </c>
      <c r="AC998">
        <v>1.1339893375139301</v>
      </c>
      <c r="AD998">
        <v>3.45639986687411</v>
      </c>
      <c r="AE998">
        <v>48.514707518272402</v>
      </c>
      <c r="AF998">
        <v>0.64454297214351197</v>
      </c>
      <c r="AG998">
        <v>7.56978553575227E-2</v>
      </c>
      <c r="AH998">
        <v>-5.1743436878762504E-3</v>
      </c>
      <c r="AI998">
        <v>4.1872648583290398E-4</v>
      </c>
      <c r="AJ998">
        <v>-5.5038666944660303E-3</v>
      </c>
      <c r="AK998">
        <v>-1.4004390016409801E-2</v>
      </c>
      <c r="AL998">
        <v>3.9904270275371398E-2</v>
      </c>
      <c r="AM998">
        <v>-5.70680513690209E-3</v>
      </c>
      <c r="AO998"/>
      <c r="AP998"/>
      <c r="AR998"/>
      <c r="AS998"/>
      <c r="AU998"/>
      <c r="AV998"/>
      <c r="BA998"/>
      <c r="BB998"/>
    </row>
    <row r="999" spans="1:54" hidden="1" x14ac:dyDescent="0.25">
      <c r="A999">
        <v>2066</v>
      </c>
      <c r="B999" t="s">
        <v>43</v>
      </c>
      <c r="C999" t="s">
        <v>45</v>
      </c>
      <c r="D999">
        <v>22.710811320754701</v>
      </c>
      <c r="E999">
        <v>67.407081132075504</v>
      </c>
      <c r="F999">
        <v>966.35398113207498</v>
      </c>
      <c r="G999">
        <v>1.12744560377359</v>
      </c>
      <c r="H999">
        <v>3.3691933679245301</v>
      </c>
      <c r="I999">
        <v>51.512</v>
      </c>
      <c r="J999">
        <v>0.63945099999999999</v>
      </c>
      <c r="K999">
        <v>22.647410393294599</v>
      </c>
      <c r="L999">
        <v>67.269982754009703</v>
      </c>
      <c r="M999">
        <v>966.17541671662696</v>
      </c>
      <c r="N999">
        <v>1.12754793334612</v>
      </c>
      <c r="O999">
        <v>3.40610427396612</v>
      </c>
      <c r="P999">
        <v>50.492927151278501</v>
      </c>
      <c r="Q999">
        <v>0.64082140024800704</v>
      </c>
      <c r="R999">
        <v>2015</v>
      </c>
      <c r="S999">
        <v>20.760207547169799</v>
      </c>
      <c r="T999">
        <v>67.805548113207607</v>
      </c>
      <c r="U999">
        <v>966.02675471698103</v>
      </c>
      <c r="V999">
        <v>1.1353517641509401</v>
      </c>
      <c r="W999">
        <v>3.4688075566037702</v>
      </c>
      <c r="X999">
        <v>47.072000000000003</v>
      </c>
      <c r="Y999">
        <v>0.64263099999999995</v>
      </c>
      <c r="Z999">
        <v>21.008111986265401</v>
      </c>
      <c r="AA999">
        <v>67.634052490618799</v>
      </c>
      <c r="AB999">
        <v>965.76580736311996</v>
      </c>
      <c r="AC999">
        <v>1.1339893375139301</v>
      </c>
      <c r="AD999">
        <v>3.45639986687411</v>
      </c>
      <c r="AE999">
        <v>48.514707518272402</v>
      </c>
      <c r="AF999">
        <v>0.64454297214351197</v>
      </c>
      <c r="AG999">
        <v>7.8031686431456096E-2</v>
      </c>
      <c r="AH999">
        <v>-5.38293541791828E-3</v>
      </c>
      <c r="AI999">
        <v>4.2412906978420498E-4</v>
      </c>
      <c r="AJ999">
        <v>-5.6803039982154004E-3</v>
      </c>
      <c r="AK999">
        <v>-1.45514393140725E-2</v>
      </c>
      <c r="AL999">
        <v>4.0775668538475703E-2</v>
      </c>
      <c r="AM999">
        <v>-5.77397017165222E-3</v>
      </c>
      <c r="AO999"/>
      <c r="AP999"/>
      <c r="AR999"/>
      <c r="AS999"/>
      <c r="AU999"/>
      <c r="AV999"/>
      <c r="BA999"/>
      <c r="BB999"/>
    </row>
    <row r="1000" spans="1:54" hidden="1" x14ac:dyDescent="0.25">
      <c r="A1000">
        <v>2067</v>
      </c>
      <c r="B1000" t="s">
        <v>43</v>
      </c>
      <c r="C1000" t="s">
        <v>45</v>
      </c>
      <c r="D1000">
        <v>22.922679245283</v>
      </c>
      <c r="E1000">
        <v>67.012683018868003</v>
      </c>
      <c r="F1000">
        <v>966.38331132075496</v>
      </c>
      <c r="G1000">
        <v>1.12668302830189</v>
      </c>
      <c r="H1000">
        <v>3.3781498301886801</v>
      </c>
      <c r="I1000">
        <v>52.805</v>
      </c>
      <c r="J1000">
        <v>0.63973999999999998</v>
      </c>
      <c r="K1000">
        <v>22.695951255447898</v>
      </c>
      <c r="L1000">
        <v>67.257430524134094</v>
      </c>
      <c r="M1000">
        <v>966.182300884455</v>
      </c>
      <c r="N1000">
        <v>1.1273518140838601</v>
      </c>
      <c r="O1000">
        <v>3.4041813950536901</v>
      </c>
      <c r="P1000">
        <v>50.534647255428403</v>
      </c>
      <c r="Q1000">
        <v>0.64077299417185396</v>
      </c>
      <c r="R1000">
        <v>2015</v>
      </c>
      <c r="S1000">
        <v>20.760207547169799</v>
      </c>
      <c r="T1000">
        <v>67.805548113207607</v>
      </c>
      <c r="U1000">
        <v>966.02675471698103</v>
      </c>
      <c r="V1000">
        <v>1.1353517641509401</v>
      </c>
      <c r="W1000">
        <v>3.4688075566037702</v>
      </c>
      <c r="X1000">
        <v>47.072000000000003</v>
      </c>
      <c r="Y1000">
        <v>0.64263099999999995</v>
      </c>
      <c r="Z1000">
        <v>21.008111986265401</v>
      </c>
      <c r="AA1000">
        <v>67.634052490618799</v>
      </c>
      <c r="AB1000">
        <v>965.76580736311996</v>
      </c>
      <c r="AC1000">
        <v>1.1339893375139301</v>
      </c>
      <c r="AD1000">
        <v>3.45639986687411</v>
      </c>
      <c r="AE1000">
        <v>48.514707518272402</v>
      </c>
      <c r="AF1000">
        <v>0.64454297214351197</v>
      </c>
      <c r="AG1000">
        <v>8.0342263516397797E-2</v>
      </c>
      <c r="AH1000">
        <v>-5.56852580343189E-3</v>
      </c>
      <c r="AI1000">
        <v>4.3125726564288702E-4</v>
      </c>
      <c r="AJ1000">
        <v>-5.8532503000608997E-3</v>
      </c>
      <c r="AK1000">
        <v>-1.51077635203276E-2</v>
      </c>
      <c r="AL1000">
        <v>4.1635616094259802E-2</v>
      </c>
      <c r="AM1000">
        <v>-5.8490715663534597E-3</v>
      </c>
      <c r="AO1000"/>
      <c r="AP1000"/>
      <c r="AR1000"/>
      <c r="AS1000"/>
      <c r="AU1000"/>
      <c r="AV1000"/>
      <c r="BA1000"/>
      <c r="BB1000"/>
    </row>
    <row r="1001" spans="1:54" hidden="1" x14ac:dyDescent="0.25">
      <c r="A1001">
        <v>2068</v>
      </c>
      <c r="B1001" t="s">
        <v>43</v>
      </c>
      <c r="C1001" t="s">
        <v>45</v>
      </c>
      <c r="D1001">
        <v>22.761830188679301</v>
      </c>
      <c r="E1001">
        <v>67.260411320754699</v>
      </c>
      <c r="F1001">
        <v>966.16911320754696</v>
      </c>
      <c r="G1001">
        <v>1.1269978018867901</v>
      </c>
      <c r="H1001">
        <v>3.3869944622641501</v>
      </c>
      <c r="I1001">
        <v>51.41</v>
      </c>
      <c r="J1001">
        <v>0.63744900000000004</v>
      </c>
      <c r="K1001">
        <v>22.743743463242701</v>
      </c>
      <c r="L1001">
        <v>67.246792876677802</v>
      </c>
      <c r="M1001">
        <v>966.19123451372195</v>
      </c>
      <c r="N1001">
        <v>1.12716118902627</v>
      </c>
      <c r="O1001">
        <v>3.4022316975378399</v>
      </c>
      <c r="P1001">
        <v>50.5754686632377</v>
      </c>
      <c r="Q1001">
        <v>0.64071862231880405</v>
      </c>
      <c r="R1001">
        <v>2015</v>
      </c>
      <c r="S1001">
        <v>20.760207547169799</v>
      </c>
      <c r="T1001">
        <v>67.805548113207607</v>
      </c>
      <c r="U1001">
        <v>966.02675471698103</v>
      </c>
      <c r="V1001">
        <v>1.1353517641509401</v>
      </c>
      <c r="W1001">
        <v>3.4688075566037702</v>
      </c>
      <c r="X1001">
        <v>47.072000000000003</v>
      </c>
      <c r="Y1001">
        <v>0.64263099999999995</v>
      </c>
      <c r="Z1001">
        <v>21.008111986265401</v>
      </c>
      <c r="AA1001">
        <v>67.634052490618799</v>
      </c>
      <c r="AB1001">
        <v>965.76580736311996</v>
      </c>
      <c r="AC1001">
        <v>1.1339893375139301</v>
      </c>
      <c r="AD1001">
        <v>3.45639986687411</v>
      </c>
      <c r="AE1001">
        <v>48.514707518272402</v>
      </c>
      <c r="AF1001">
        <v>0.64454297214351197</v>
      </c>
      <c r="AG1001">
        <v>8.2617204159613503E-2</v>
      </c>
      <c r="AH1001">
        <v>-5.7258082235235996E-3</v>
      </c>
      <c r="AI1001">
        <v>4.40507571668847E-4</v>
      </c>
      <c r="AJ1001">
        <v>-6.0213515786985798E-3</v>
      </c>
      <c r="AK1001">
        <v>-1.56718468413946E-2</v>
      </c>
      <c r="AL1001">
        <v>4.2477039446011E-2</v>
      </c>
      <c r="AM1001">
        <v>-5.9334287859656096E-3</v>
      </c>
      <c r="AO1001"/>
      <c r="AP1001"/>
      <c r="AR1001"/>
      <c r="AS1001"/>
      <c r="AU1001"/>
      <c r="AV1001"/>
      <c r="BA1001"/>
      <c r="BB1001"/>
    </row>
    <row r="1002" spans="1:54" hidden="1" x14ac:dyDescent="0.25">
      <c r="A1002">
        <v>2069</v>
      </c>
      <c r="B1002" t="s">
        <v>43</v>
      </c>
      <c r="C1002" t="s">
        <v>45</v>
      </c>
      <c r="D1002">
        <v>22.6388301886793</v>
      </c>
      <c r="E1002">
        <v>67.4079783018868</v>
      </c>
      <c r="F1002">
        <v>966.362169811321</v>
      </c>
      <c r="G1002">
        <v>1.12783369811321</v>
      </c>
      <c r="H1002">
        <v>3.5024824150943399</v>
      </c>
      <c r="I1002">
        <v>50.432000000000002</v>
      </c>
      <c r="J1002">
        <v>0.64078199999999996</v>
      </c>
      <c r="K1002">
        <v>22.7910498229373</v>
      </c>
      <c r="L1002">
        <v>67.237869376039797</v>
      </c>
      <c r="M1002">
        <v>966.20182003121499</v>
      </c>
      <c r="N1002">
        <v>1.1269746019248801</v>
      </c>
      <c r="O1002">
        <v>3.40022019507192</v>
      </c>
      <c r="P1002">
        <v>50.614750616383802</v>
      </c>
      <c r="Q1002">
        <v>0.64065655193987803</v>
      </c>
      <c r="R1002">
        <v>2015</v>
      </c>
      <c r="S1002">
        <v>20.760207547169799</v>
      </c>
      <c r="T1002">
        <v>67.805548113207607</v>
      </c>
      <c r="U1002">
        <v>966.02675471698103</v>
      </c>
      <c r="V1002">
        <v>1.1353517641509401</v>
      </c>
      <c r="W1002">
        <v>3.4688075566037702</v>
      </c>
      <c r="X1002">
        <v>47.072000000000003</v>
      </c>
      <c r="Y1002">
        <v>0.64263099999999995</v>
      </c>
      <c r="Z1002">
        <v>21.008111986265401</v>
      </c>
      <c r="AA1002">
        <v>67.634052490618799</v>
      </c>
      <c r="AB1002">
        <v>965.76580736311996</v>
      </c>
      <c r="AC1002">
        <v>1.1339893375139301</v>
      </c>
      <c r="AD1002">
        <v>3.45639986687411</v>
      </c>
      <c r="AE1002">
        <v>48.514707518272402</v>
      </c>
      <c r="AF1002">
        <v>0.64454297214351197</v>
      </c>
      <c r="AG1002">
        <v>8.4869018112505398E-2</v>
      </c>
      <c r="AH1002">
        <v>-5.8577462090401702E-3</v>
      </c>
      <c r="AI1002">
        <v>4.51468321585173E-4</v>
      </c>
      <c r="AJ1002">
        <v>-6.1858920159103001E-3</v>
      </c>
      <c r="AK1002">
        <v>-1.6253811470315301E-2</v>
      </c>
      <c r="AL1002">
        <v>4.3286731087073302E-2</v>
      </c>
      <c r="AM1002">
        <v>-6.02973016788768E-3</v>
      </c>
      <c r="AO1002"/>
      <c r="AP1002"/>
      <c r="AR1002"/>
      <c r="AS1002"/>
      <c r="AU1002"/>
      <c r="AV1002"/>
      <c r="BA1002"/>
      <c r="BB1002"/>
    </row>
    <row r="1003" spans="1:54" hidden="1" x14ac:dyDescent="0.25">
      <c r="A1003">
        <v>2070</v>
      </c>
      <c r="B1003" t="s">
        <v>43</v>
      </c>
      <c r="C1003" t="s">
        <v>45</v>
      </c>
      <c r="D1003">
        <v>22.773773584905701</v>
      </c>
      <c r="E1003">
        <v>67.600233962264198</v>
      </c>
      <c r="F1003">
        <v>965.96878301886795</v>
      </c>
      <c r="G1003">
        <v>1.1267146509434001</v>
      </c>
      <c r="H1003">
        <v>3.39717444622642</v>
      </c>
      <c r="I1003">
        <v>50.412999999999997</v>
      </c>
      <c r="J1003">
        <v>0.639127</v>
      </c>
      <c r="K1003">
        <v>22.8383566154316</v>
      </c>
      <c r="L1003">
        <v>67.230108933336595</v>
      </c>
      <c r="M1003">
        <v>966.21334255778299</v>
      </c>
      <c r="N1003">
        <v>1.1267892510117199</v>
      </c>
      <c r="O1003">
        <v>3.3981199153670301</v>
      </c>
      <c r="P1003">
        <v>50.652498771104497</v>
      </c>
      <c r="Q1003">
        <v>0.64058665050811703</v>
      </c>
      <c r="R1003">
        <v>2015</v>
      </c>
      <c r="S1003">
        <v>20.760207547169799</v>
      </c>
      <c r="T1003">
        <v>67.805548113207607</v>
      </c>
      <c r="U1003">
        <v>966.02675471698103</v>
      </c>
      <c r="V1003">
        <v>1.1353517641509401</v>
      </c>
      <c r="W1003">
        <v>3.4688075566037702</v>
      </c>
      <c r="X1003">
        <v>47.072000000000003</v>
      </c>
      <c r="Y1003">
        <v>0.64263099999999995</v>
      </c>
      <c r="Z1003">
        <v>21.008111986265401</v>
      </c>
      <c r="AA1003">
        <v>67.634052490618799</v>
      </c>
      <c r="AB1003">
        <v>965.76580736311996</v>
      </c>
      <c r="AC1003">
        <v>1.1339893375139301</v>
      </c>
      <c r="AD1003">
        <v>3.45639986687411</v>
      </c>
      <c r="AE1003">
        <v>48.514707518272402</v>
      </c>
      <c r="AF1003">
        <v>0.64454297214351197</v>
      </c>
      <c r="AG1003">
        <v>8.7120852666949397E-2</v>
      </c>
      <c r="AH1003">
        <v>-5.9724878579208796E-3</v>
      </c>
      <c r="AI1003">
        <v>4.6339929540988901E-4</v>
      </c>
      <c r="AJ1003">
        <v>-6.3493423297991802E-3</v>
      </c>
      <c r="AK1003">
        <v>-1.6861460985932199E-2</v>
      </c>
      <c r="AL1003">
        <v>4.4064807605549601E-2</v>
      </c>
      <c r="AM1003">
        <v>-6.1381813259680897E-3</v>
      </c>
      <c r="AO1003"/>
      <c r="AP1003"/>
      <c r="AR1003"/>
      <c r="AS1003"/>
      <c r="AU1003"/>
      <c r="AV1003"/>
      <c r="BA1003"/>
      <c r="BB1003"/>
    </row>
    <row r="1004" spans="1:54" hidden="1" x14ac:dyDescent="0.25">
      <c r="A1004">
        <v>2071</v>
      </c>
      <c r="B1004" t="s">
        <v>43</v>
      </c>
      <c r="C1004" t="s">
        <v>45</v>
      </c>
      <c r="D1004">
        <v>22.972698113207599</v>
      </c>
      <c r="E1004">
        <v>66.418466981132099</v>
      </c>
      <c r="F1004">
        <v>966.05130188679198</v>
      </c>
      <c r="G1004">
        <v>1.1261299716981099</v>
      </c>
      <c r="H1004">
        <v>3.3713786509434001</v>
      </c>
      <c r="I1004">
        <v>49.079000000000001</v>
      </c>
      <c r="J1004">
        <v>0.64421200000000001</v>
      </c>
      <c r="K1004">
        <v>22.885738920734099</v>
      </c>
      <c r="L1004">
        <v>67.223344476919706</v>
      </c>
      <c r="M1004">
        <v>966.22570905898897</v>
      </c>
      <c r="N1004">
        <v>1.1266046534531899</v>
      </c>
      <c r="O1004">
        <v>3.3959481186993199</v>
      </c>
      <c r="P1004">
        <v>50.689339580615901</v>
      </c>
      <c r="Q1004">
        <v>0.64051046790467703</v>
      </c>
      <c r="R1004">
        <v>2015</v>
      </c>
      <c r="S1004">
        <v>20.760207547169799</v>
      </c>
      <c r="T1004">
        <v>67.805548113207607</v>
      </c>
      <c r="U1004">
        <v>966.02675471698103</v>
      </c>
      <c r="V1004">
        <v>1.1353517641509401</v>
      </c>
      <c r="W1004">
        <v>3.4688075566037702</v>
      </c>
      <c r="X1004">
        <v>47.072000000000003</v>
      </c>
      <c r="Y1004">
        <v>0.64263099999999995</v>
      </c>
      <c r="Z1004">
        <v>21.008111986265401</v>
      </c>
      <c r="AA1004">
        <v>67.634052490618799</v>
      </c>
      <c r="AB1004">
        <v>965.76580736311996</v>
      </c>
      <c r="AC1004">
        <v>1.1339893375139301</v>
      </c>
      <c r="AD1004">
        <v>3.45639986687411</v>
      </c>
      <c r="AE1004">
        <v>48.514707518272402</v>
      </c>
      <c r="AF1004">
        <v>0.64454297214351197</v>
      </c>
      <c r="AG1004">
        <v>8.9376281680918407E-2</v>
      </c>
      <c r="AH1004">
        <v>-6.07250339991155E-3</v>
      </c>
      <c r="AI1004">
        <v>4.7620416084530098E-4</v>
      </c>
      <c r="AJ1004">
        <v>-6.5121283035450396E-3</v>
      </c>
      <c r="AK1004">
        <v>-1.7489801673167198E-2</v>
      </c>
      <c r="AL1004">
        <v>4.4824181646863998E-2</v>
      </c>
      <c r="AM1004">
        <v>-6.2563776398402299E-3</v>
      </c>
      <c r="AO1004"/>
      <c r="AP1004"/>
      <c r="AR1004"/>
      <c r="AS1004"/>
      <c r="AU1004"/>
      <c r="AV1004"/>
      <c r="BA1004"/>
      <c r="BB1004"/>
    </row>
    <row r="1005" spans="1:54" hidden="1" x14ac:dyDescent="0.25">
      <c r="A1005">
        <v>2072</v>
      </c>
      <c r="B1005" t="s">
        <v>43</v>
      </c>
      <c r="C1005" t="s">
        <v>45</v>
      </c>
      <c r="D1005">
        <v>22.886726415094401</v>
      </c>
      <c r="E1005">
        <v>67.276544339622603</v>
      </c>
      <c r="F1005">
        <v>966.25097169811295</v>
      </c>
      <c r="G1005">
        <v>1.1265427075471699</v>
      </c>
      <c r="H1005">
        <v>3.4424016415094298</v>
      </c>
      <c r="I1005">
        <v>50.472000000000001</v>
      </c>
      <c r="J1005">
        <v>0.63272499999999998</v>
      </c>
      <c r="K1005">
        <v>22.933271818853399</v>
      </c>
      <c r="L1005">
        <v>67.217408935140796</v>
      </c>
      <c r="M1005">
        <v>966.23882650039104</v>
      </c>
      <c r="N1005">
        <v>1.12642032641572</v>
      </c>
      <c r="O1005">
        <v>3.39372206534492</v>
      </c>
      <c r="P1005">
        <v>50.725899498133899</v>
      </c>
      <c r="Q1005">
        <v>0.64042955401071799</v>
      </c>
      <c r="R1005">
        <v>2015</v>
      </c>
      <c r="S1005">
        <v>20.760207547169799</v>
      </c>
      <c r="T1005">
        <v>67.805548113207607</v>
      </c>
      <c r="U1005">
        <v>966.02675471698103</v>
      </c>
      <c r="V1005">
        <v>1.1353517641509401</v>
      </c>
      <c r="W1005">
        <v>3.4688075566037702</v>
      </c>
      <c r="X1005">
        <v>47.072000000000003</v>
      </c>
      <c r="Y1005">
        <v>0.64263099999999995</v>
      </c>
      <c r="Z1005">
        <v>21.008111986265401</v>
      </c>
      <c r="AA1005">
        <v>67.634052490618799</v>
      </c>
      <c r="AB1005">
        <v>965.76580736311996</v>
      </c>
      <c r="AC1005">
        <v>1.1339893375139301</v>
      </c>
      <c r="AD1005">
        <v>3.45639986687411</v>
      </c>
      <c r="AE1005">
        <v>48.514707518272402</v>
      </c>
      <c r="AF1005">
        <v>0.64454297214351197</v>
      </c>
      <c r="AG1005">
        <v>9.1638879012384503E-2</v>
      </c>
      <c r="AH1005">
        <v>-6.1602630647594504E-3</v>
      </c>
      <c r="AI1005">
        <v>4.8978658559312095E-4</v>
      </c>
      <c r="AJ1005">
        <v>-6.6746757203270998E-3</v>
      </c>
      <c r="AK1005">
        <v>-1.8133839816942301E-2</v>
      </c>
      <c r="AL1005">
        <v>4.5577765856440897E-2</v>
      </c>
      <c r="AM1005">
        <v>-6.3819144891371499E-3</v>
      </c>
      <c r="AO1005"/>
      <c r="AP1005"/>
      <c r="AR1005"/>
      <c r="AS1005"/>
      <c r="AU1005"/>
      <c r="AV1005"/>
      <c r="BA1005"/>
      <c r="BB1005"/>
    </row>
    <row r="1006" spans="1:54" hidden="1" x14ac:dyDescent="0.25">
      <c r="A1006">
        <v>2073</v>
      </c>
      <c r="B1006" t="s">
        <v>43</v>
      </c>
      <c r="C1006" t="s">
        <v>45</v>
      </c>
      <c r="D1006">
        <v>22.852905660377399</v>
      </c>
      <c r="E1006">
        <v>67.324196226415097</v>
      </c>
      <c r="F1006">
        <v>965.93727358490503</v>
      </c>
      <c r="G1006">
        <v>1.1264600188679199</v>
      </c>
      <c r="H1006">
        <v>3.4121057584905699</v>
      </c>
      <c r="I1006">
        <v>51.96</v>
      </c>
      <c r="J1006">
        <v>0.64086799999999999</v>
      </c>
      <c r="K1006">
        <v>22.981030389797901</v>
      </c>
      <c r="L1006">
        <v>67.2121352363516</v>
      </c>
      <c r="M1006">
        <v>966.252601847552</v>
      </c>
      <c r="N1006">
        <v>1.12623578706572</v>
      </c>
      <c r="O1006">
        <v>3.3914590155799398</v>
      </c>
      <c r="P1006">
        <v>50.762804976874598</v>
      </c>
      <c r="Q1006">
        <v>0.64034545870739601</v>
      </c>
      <c r="R1006">
        <v>2015</v>
      </c>
      <c r="S1006">
        <v>20.760207547169799</v>
      </c>
      <c r="T1006">
        <v>67.805548113207607</v>
      </c>
      <c r="U1006">
        <v>966.02675471698103</v>
      </c>
      <c r="V1006">
        <v>1.1353517641509401</v>
      </c>
      <c r="W1006">
        <v>3.4688075566037702</v>
      </c>
      <c r="X1006">
        <v>47.072000000000003</v>
      </c>
      <c r="Y1006">
        <v>0.64263099999999995</v>
      </c>
      <c r="Z1006">
        <v>21.008111986265401</v>
      </c>
      <c r="AA1006">
        <v>67.634052490618799</v>
      </c>
      <c r="AB1006">
        <v>965.76580736311996</v>
      </c>
      <c r="AC1006">
        <v>1.1339893375139301</v>
      </c>
      <c r="AD1006">
        <v>3.45639986687411</v>
      </c>
      <c r="AE1006">
        <v>48.514707518272402</v>
      </c>
      <c r="AF1006">
        <v>0.64454297214351197</v>
      </c>
      <c r="AG1006">
        <v>9.39122185193208E-2</v>
      </c>
      <c r="AH1006">
        <v>-6.2382370822108204E-3</v>
      </c>
      <c r="AI1006">
        <v>5.0405023735577298E-4</v>
      </c>
      <c r="AJ1006">
        <v>-6.8374103633251698E-3</v>
      </c>
      <c r="AK1006">
        <v>-1.87885817021794E-2</v>
      </c>
      <c r="AL1006">
        <v>4.6338472879704398E-2</v>
      </c>
      <c r="AM1006">
        <v>-6.5123872534929303E-3</v>
      </c>
      <c r="AO1006"/>
      <c r="AP1006"/>
      <c r="AR1006"/>
      <c r="AS1006"/>
      <c r="AU1006"/>
      <c r="AV1006"/>
      <c r="BA1006"/>
      <c r="BB1006"/>
    </row>
    <row r="1007" spans="1:54" hidden="1" x14ac:dyDescent="0.25">
      <c r="A1007">
        <v>2074</v>
      </c>
      <c r="B1007" t="s">
        <v>43</v>
      </c>
      <c r="C1007" t="s">
        <v>45</v>
      </c>
      <c r="D1007">
        <v>22.972792452830198</v>
      </c>
      <c r="E1007">
        <v>67.169200000000004</v>
      </c>
      <c r="F1007">
        <v>966.26705660377399</v>
      </c>
      <c r="G1007">
        <v>1.1264155</v>
      </c>
      <c r="H1007">
        <v>3.4400377641509401</v>
      </c>
      <c r="I1007">
        <v>51.076999999999998</v>
      </c>
      <c r="J1007">
        <v>0.645648</v>
      </c>
      <c r="K1007">
        <v>23.029089713576202</v>
      </c>
      <c r="L1007">
        <v>67.207356308903798</v>
      </c>
      <c r="M1007">
        <v>966.26694206603099</v>
      </c>
      <c r="N1007">
        <v>1.1260505525695901</v>
      </c>
      <c r="O1007">
        <v>3.3891762296805399</v>
      </c>
      <c r="P1007">
        <v>50.800682470054099</v>
      </c>
      <c r="Q1007">
        <v>0.64025973187587104</v>
      </c>
      <c r="R1007">
        <v>2015</v>
      </c>
      <c r="S1007">
        <v>20.760207547169799</v>
      </c>
      <c r="T1007">
        <v>67.805548113207607</v>
      </c>
      <c r="U1007">
        <v>966.02675471698103</v>
      </c>
      <c r="V1007">
        <v>1.1353517641509401</v>
      </c>
      <c r="W1007">
        <v>3.4688075566037702</v>
      </c>
      <c r="X1007">
        <v>47.072000000000003</v>
      </c>
      <c r="Y1007">
        <v>0.64263099999999995</v>
      </c>
      <c r="Z1007">
        <v>21.008111986265401</v>
      </c>
      <c r="AA1007">
        <v>67.634052490618799</v>
      </c>
      <c r="AB1007">
        <v>965.76580736311996</v>
      </c>
      <c r="AC1007">
        <v>1.1339893375139301</v>
      </c>
      <c r="AD1007">
        <v>3.45639986687411</v>
      </c>
      <c r="AE1007">
        <v>48.514707518272402</v>
      </c>
      <c r="AF1007">
        <v>0.64454297214351197</v>
      </c>
      <c r="AG1007">
        <v>9.61998740597E-2</v>
      </c>
      <c r="AH1007">
        <v>-6.3088956820112601E-3</v>
      </c>
      <c r="AI1007">
        <v>5.1889878383544203E-4</v>
      </c>
      <c r="AJ1007">
        <v>-7.0007580157186904E-3</v>
      </c>
      <c r="AK1007">
        <v>-1.9449033613800001E-2</v>
      </c>
      <c r="AL1007">
        <v>4.7119215362079303E-2</v>
      </c>
      <c r="AM1007">
        <v>-6.6453913125399198E-3</v>
      </c>
      <c r="AO1007"/>
      <c r="AP1007"/>
      <c r="AR1007"/>
      <c r="AS1007"/>
      <c r="AU1007"/>
      <c r="AV1007"/>
      <c r="BA1007"/>
      <c r="BB1007"/>
    </row>
    <row r="1008" spans="1:54" hidden="1" x14ac:dyDescent="0.25">
      <c r="A1008">
        <v>2075</v>
      </c>
      <c r="B1008" t="s">
        <v>43</v>
      </c>
      <c r="C1008" t="s">
        <v>45</v>
      </c>
      <c r="D1008">
        <v>23.007537735849098</v>
      </c>
      <c r="E1008">
        <v>67.264557547169801</v>
      </c>
      <c r="F1008">
        <v>966.04612264151001</v>
      </c>
      <c r="G1008">
        <v>1.1258544245283</v>
      </c>
      <c r="H1008">
        <v>3.34604005660377</v>
      </c>
      <c r="I1008">
        <v>51.59</v>
      </c>
      <c r="J1008">
        <v>0.63739199999999996</v>
      </c>
      <c r="K1008">
        <v>23.077524870196701</v>
      </c>
      <c r="L1008">
        <v>67.202905081148998</v>
      </c>
      <c r="M1008">
        <v>966.28175412138899</v>
      </c>
      <c r="N1008">
        <v>1.1258641400937699</v>
      </c>
      <c r="O1008">
        <v>3.3868909679228398</v>
      </c>
      <c r="P1008">
        <v>50.840158430888401</v>
      </c>
      <c r="Q1008">
        <v>0.64017392339729895</v>
      </c>
      <c r="R1008">
        <v>2015</v>
      </c>
      <c r="S1008">
        <v>20.760207547169799</v>
      </c>
      <c r="T1008">
        <v>67.805548113207607</v>
      </c>
      <c r="U1008">
        <v>966.02675471698103</v>
      </c>
      <c r="V1008">
        <v>1.1353517641509401</v>
      </c>
      <c r="W1008">
        <v>3.4688075566037702</v>
      </c>
      <c r="X1008">
        <v>47.072000000000003</v>
      </c>
      <c r="Y1008">
        <v>0.64263099999999995</v>
      </c>
      <c r="Z1008">
        <v>21.008111986265401</v>
      </c>
      <c r="AA1008">
        <v>67.634052490618799</v>
      </c>
      <c r="AB1008">
        <v>965.76580736311996</v>
      </c>
      <c r="AC1008">
        <v>1.1339893375139301</v>
      </c>
      <c r="AD1008">
        <v>3.45639986687411</v>
      </c>
      <c r="AE1008">
        <v>48.514707518272402</v>
      </c>
      <c r="AF1008">
        <v>0.64454297214351197</v>
      </c>
      <c r="AG1008">
        <v>9.85054194914948E-2</v>
      </c>
      <c r="AH1008">
        <v>-6.3747090939080403E-3</v>
      </c>
      <c r="AI1008">
        <v>5.3423589273395901E-4</v>
      </c>
      <c r="AJ1008">
        <v>-7.1651444606870597E-3</v>
      </c>
      <c r="AK1008">
        <v>-2.01102018367262E-2</v>
      </c>
      <c r="AL1008">
        <v>4.7932905948989302E-2</v>
      </c>
      <c r="AM1008">
        <v>-6.7785220459118702E-3</v>
      </c>
      <c r="AO1008"/>
      <c r="AP1008"/>
      <c r="AR1008"/>
      <c r="AS1008"/>
      <c r="AU1008"/>
      <c r="AV1008"/>
      <c r="BA1008"/>
      <c r="BB1008"/>
    </row>
    <row r="1009" spans="1:54" hidden="1" x14ac:dyDescent="0.25">
      <c r="A1009">
        <v>2076</v>
      </c>
      <c r="B1009" t="s">
        <v>43</v>
      </c>
      <c r="C1009" t="s">
        <v>45</v>
      </c>
      <c r="D1009">
        <v>23.0239433962264</v>
      </c>
      <c r="E1009">
        <v>67.125130188679194</v>
      </c>
      <c r="F1009">
        <v>966.23493396226399</v>
      </c>
      <c r="G1009">
        <v>1.1260900566037699</v>
      </c>
      <c r="H1009">
        <v>3.4459434245282998</v>
      </c>
      <c r="I1009">
        <v>50.611000000000097</v>
      </c>
      <c r="J1009">
        <v>0.64026899999999998</v>
      </c>
      <c r="K1009">
        <v>23.126410939668101</v>
      </c>
      <c r="L1009">
        <v>67.198614481438895</v>
      </c>
      <c r="M1009">
        <v>966.29694497918604</v>
      </c>
      <c r="N1009">
        <v>1.1256760668046499</v>
      </c>
      <c r="O1009">
        <v>3.3846204905829702</v>
      </c>
      <c r="P1009">
        <v>50.881859312593598</v>
      </c>
      <c r="Q1009">
        <v>0.64008958315284004</v>
      </c>
      <c r="R1009">
        <v>2015</v>
      </c>
      <c r="S1009">
        <v>20.760207547169799</v>
      </c>
      <c r="T1009">
        <v>67.805548113207607</v>
      </c>
      <c r="U1009">
        <v>966.02675471698103</v>
      </c>
      <c r="V1009">
        <v>1.1353517641509401</v>
      </c>
      <c r="W1009">
        <v>3.4688075566037702</v>
      </c>
      <c r="X1009">
        <v>47.072000000000003</v>
      </c>
      <c r="Y1009">
        <v>0.64263099999999995</v>
      </c>
      <c r="Z1009">
        <v>21.008111986265401</v>
      </c>
      <c r="AA1009">
        <v>67.634052490618799</v>
      </c>
      <c r="AB1009">
        <v>965.76580736311996</v>
      </c>
      <c r="AC1009">
        <v>1.1339893375139301</v>
      </c>
      <c r="AD1009">
        <v>3.45639986687411</v>
      </c>
      <c r="AE1009">
        <v>48.514707518272402</v>
      </c>
      <c r="AF1009">
        <v>0.64454297214351197</v>
      </c>
      <c r="AG1009">
        <v>0.100832428672678</v>
      </c>
      <c r="AH1009">
        <v>-6.4381475476471897E-3</v>
      </c>
      <c r="AI1009">
        <v>5.4996523175327599E-4</v>
      </c>
      <c r="AJ1009">
        <v>-7.3309954814103099E-3</v>
      </c>
      <c r="AK1009">
        <v>-2.07670926558799E-2</v>
      </c>
      <c r="AL1009">
        <v>4.8792457285858702E-2</v>
      </c>
      <c r="AM1009">
        <v>-6.9093748332425204E-3</v>
      </c>
      <c r="AO1009"/>
      <c r="AP1009"/>
      <c r="AR1009"/>
      <c r="AS1009"/>
      <c r="AU1009"/>
      <c r="AV1009"/>
      <c r="BA1009"/>
      <c r="BB1009"/>
    </row>
    <row r="1010" spans="1:54" hidden="1" x14ac:dyDescent="0.25">
      <c r="A1010">
        <v>2077</v>
      </c>
      <c r="B1010" t="s">
        <v>43</v>
      </c>
      <c r="C1010" t="s">
        <v>45</v>
      </c>
      <c r="D1010">
        <v>23.127254716981199</v>
      </c>
      <c r="E1010">
        <v>67.031451886792496</v>
      </c>
      <c r="F1010">
        <v>966.50349056603795</v>
      </c>
      <c r="G1010">
        <v>1.1259536981132101</v>
      </c>
      <c r="H1010">
        <v>3.3156410377358498</v>
      </c>
      <c r="I1010">
        <v>51.228000000000002</v>
      </c>
      <c r="J1010">
        <v>0.64100900000000005</v>
      </c>
      <c r="K1010">
        <v>23.175823001998801</v>
      </c>
      <c r="L1010">
        <v>67.194317438125097</v>
      </c>
      <c r="M1010">
        <v>966.31242160498402</v>
      </c>
      <c r="N1010">
        <v>1.12548584986866</v>
      </c>
      <c r="O1010">
        <v>3.38238205793705</v>
      </c>
      <c r="P1010">
        <v>50.926411568385703</v>
      </c>
      <c r="Q1010">
        <v>0.64000826102365105</v>
      </c>
      <c r="R1010">
        <v>2015</v>
      </c>
      <c r="S1010">
        <v>20.760207547169799</v>
      </c>
      <c r="T1010">
        <v>67.805548113207607</v>
      </c>
      <c r="U1010">
        <v>966.02675471698103</v>
      </c>
      <c r="V1010">
        <v>1.1353517641509401</v>
      </c>
      <c r="W1010">
        <v>3.4688075566037702</v>
      </c>
      <c r="X1010">
        <v>47.072000000000003</v>
      </c>
      <c r="Y1010">
        <v>0.64263099999999995</v>
      </c>
      <c r="Z1010">
        <v>21.008111986265401</v>
      </c>
      <c r="AA1010">
        <v>67.634052490618799</v>
      </c>
      <c r="AB1010">
        <v>965.76580736311996</v>
      </c>
      <c r="AC1010">
        <v>1.1339893375139301</v>
      </c>
      <c r="AD1010">
        <v>3.45639986687411</v>
      </c>
      <c r="AE1010">
        <v>48.514707518272402</v>
      </c>
      <c r="AF1010">
        <v>0.64454297214351197</v>
      </c>
      <c r="AG1010">
        <v>0.103184475461221</v>
      </c>
      <c r="AH1010">
        <v>-6.5016812729751404E-3</v>
      </c>
      <c r="AI1010">
        <v>5.6599046859593196E-4</v>
      </c>
      <c r="AJ1010">
        <v>-7.4987368610670698E-3</v>
      </c>
      <c r="AK1010">
        <v>-2.1414712356182999E-2</v>
      </c>
      <c r="AL1010">
        <v>4.97107820181125E-2</v>
      </c>
      <c r="AM1010">
        <v>-7.0355450541640498E-3</v>
      </c>
      <c r="AO1010"/>
      <c r="AP1010"/>
      <c r="AR1010"/>
      <c r="AS1010"/>
      <c r="AU1010"/>
      <c r="AV1010"/>
      <c r="BA1010"/>
      <c r="BB1010"/>
    </row>
    <row r="1011" spans="1:54" hidden="1" x14ac:dyDescent="0.25">
      <c r="A1011">
        <v>2078</v>
      </c>
      <c r="B1011" t="s">
        <v>43</v>
      </c>
      <c r="C1011" t="s">
        <v>45</v>
      </c>
      <c r="D1011">
        <v>23.338820754716998</v>
      </c>
      <c r="E1011">
        <v>66.739646226415104</v>
      </c>
      <c r="F1011">
        <v>966.57701886792404</v>
      </c>
      <c r="G1011">
        <v>1.1250578113207499</v>
      </c>
      <c r="H1011">
        <v>3.33558753113208</v>
      </c>
      <c r="I1011">
        <v>49.402000000000001</v>
      </c>
      <c r="J1011">
        <v>0.63790599999999997</v>
      </c>
      <c r="K1011">
        <v>23.225836137197199</v>
      </c>
      <c r="L1011">
        <v>67.189846879559397</v>
      </c>
      <c r="M1011">
        <v>966.32809096434198</v>
      </c>
      <c r="N1011">
        <v>1.12529300645221</v>
      </c>
      <c r="O1011">
        <v>3.3801929302612299</v>
      </c>
      <c r="P1011">
        <v>50.974441651480703</v>
      </c>
      <c r="Q1011">
        <v>0.63993150689089096</v>
      </c>
      <c r="R1011">
        <v>2015</v>
      </c>
      <c r="S1011">
        <v>20.760207547169799</v>
      </c>
      <c r="T1011">
        <v>67.805548113207607</v>
      </c>
      <c r="U1011">
        <v>966.02675471698103</v>
      </c>
      <c r="V1011">
        <v>1.1353517641509401</v>
      </c>
      <c r="W1011">
        <v>3.4688075566037702</v>
      </c>
      <c r="X1011">
        <v>47.072000000000003</v>
      </c>
      <c r="Y1011">
        <v>0.64263099999999995</v>
      </c>
      <c r="Z1011">
        <v>21.008111986265401</v>
      </c>
      <c r="AA1011">
        <v>67.634052490618799</v>
      </c>
      <c r="AB1011">
        <v>965.76580736311996</v>
      </c>
      <c r="AC1011">
        <v>1.1339893375139301</v>
      </c>
      <c r="AD1011">
        <v>3.45639986687411</v>
      </c>
      <c r="AE1011">
        <v>48.514707518272402</v>
      </c>
      <c r="AF1011">
        <v>0.64454297214351197</v>
      </c>
      <c r="AG1011">
        <v>0.105565133715099</v>
      </c>
      <c r="AH1011">
        <v>-6.5677804996383503E-3</v>
      </c>
      <c r="AI1011">
        <v>5.8221527096375899E-4</v>
      </c>
      <c r="AJ1011">
        <v>-7.6687943828377299E-3</v>
      </c>
      <c r="AK1011">
        <v>-2.2048067222557099E-2</v>
      </c>
      <c r="AL1011">
        <v>5.0700792791174301E-2</v>
      </c>
      <c r="AM1011">
        <v>-7.15462808831071E-3</v>
      </c>
      <c r="AO1011"/>
      <c r="AP1011"/>
      <c r="AR1011"/>
      <c r="AS1011"/>
      <c r="AU1011"/>
      <c r="AV1011"/>
      <c r="BA1011"/>
      <c r="BB1011"/>
    </row>
    <row r="1012" spans="1:54" hidden="1" x14ac:dyDescent="0.25">
      <c r="A1012">
        <v>2079</v>
      </c>
      <c r="B1012" t="s">
        <v>43</v>
      </c>
      <c r="C1012" t="s">
        <v>45</v>
      </c>
      <c r="D1012">
        <v>23.329584905660401</v>
      </c>
      <c r="E1012">
        <v>67.028149056603795</v>
      </c>
      <c r="F1012">
        <v>966.41944339622603</v>
      </c>
      <c r="G1012">
        <v>1.12498738679245</v>
      </c>
      <c r="H1012">
        <v>3.3654938490566</v>
      </c>
      <c r="I1012">
        <v>51.121000000000002</v>
      </c>
      <c r="J1012">
        <v>0.64598900000000004</v>
      </c>
      <c r="K1012">
        <v>23.276525425272101</v>
      </c>
      <c r="L1012">
        <v>67.185035734093404</v>
      </c>
      <c r="M1012">
        <v>966.34386002282099</v>
      </c>
      <c r="N1012">
        <v>1.12509705372171</v>
      </c>
      <c r="O1012">
        <v>3.3780703678316399</v>
      </c>
      <c r="P1012">
        <v>51.026576015094697</v>
      </c>
      <c r="Q1012">
        <v>0.63986087063571595</v>
      </c>
      <c r="R1012">
        <v>2015</v>
      </c>
      <c r="S1012">
        <v>20.760207547169799</v>
      </c>
      <c r="T1012">
        <v>67.805548113207607</v>
      </c>
      <c r="U1012">
        <v>966.02675471698103</v>
      </c>
      <c r="V1012">
        <v>1.1353517641509401</v>
      </c>
      <c r="W1012">
        <v>3.4688075566037702</v>
      </c>
      <c r="X1012">
        <v>47.072000000000003</v>
      </c>
      <c r="Y1012">
        <v>0.64263099999999995</v>
      </c>
      <c r="Z1012">
        <v>21.008111986265401</v>
      </c>
      <c r="AA1012">
        <v>67.634052490618799</v>
      </c>
      <c r="AB1012">
        <v>965.76580736311996</v>
      </c>
      <c r="AC1012">
        <v>1.1339893375139301</v>
      </c>
      <c r="AD1012">
        <v>3.45639986687411</v>
      </c>
      <c r="AE1012">
        <v>48.514707518272402</v>
      </c>
      <c r="AF1012">
        <v>0.64454297214351197</v>
      </c>
      <c r="AG1012">
        <v>0.10797797729228201</v>
      </c>
      <c r="AH1012">
        <v>-6.6389154573832402E-3</v>
      </c>
      <c r="AI1012">
        <v>5.9854330655882497E-4</v>
      </c>
      <c r="AJ1012">
        <v>-7.8415938299013499E-3</v>
      </c>
      <c r="AK1012">
        <v>-2.2662163539924E-2</v>
      </c>
      <c r="AL1012">
        <v>5.1775402250468797E-2</v>
      </c>
      <c r="AM1012">
        <v>-7.2642193153153898E-3</v>
      </c>
      <c r="AO1012"/>
      <c r="AP1012"/>
      <c r="AR1012"/>
      <c r="AS1012"/>
      <c r="AU1012"/>
      <c r="AV1012"/>
      <c r="BA1012"/>
      <c r="BB1012"/>
    </row>
    <row r="1013" spans="1:54" hidden="1" x14ac:dyDescent="0.25">
      <c r="A1013">
        <v>2080</v>
      </c>
      <c r="B1013" t="s">
        <v>43</v>
      </c>
      <c r="C1013" t="s">
        <v>45</v>
      </c>
      <c r="D1013">
        <v>23.385320754717</v>
      </c>
      <c r="E1013">
        <v>67.145279245283007</v>
      </c>
      <c r="F1013">
        <v>966.41776415094398</v>
      </c>
      <c r="G1013">
        <v>1.12472933018868</v>
      </c>
      <c r="H1013">
        <v>3.3600702641509401</v>
      </c>
      <c r="I1013">
        <v>51.092000000000098</v>
      </c>
      <c r="J1013">
        <v>0.63970800000000005</v>
      </c>
      <c r="K1013">
        <v>23.3277016199707</v>
      </c>
      <c r="L1013">
        <v>67.180184003102298</v>
      </c>
      <c r="M1013">
        <v>966.35995788770595</v>
      </c>
      <c r="N1013">
        <v>1.1248991940292901</v>
      </c>
      <c r="O1013">
        <v>3.37597405250072</v>
      </c>
      <c r="P1013">
        <v>51.0814132212736</v>
      </c>
      <c r="Q1013">
        <v>0.63979315369113099</v>
      </c>
      <c r="R1013">
        <v>2015</v>
      </c>
      <c r="S1013">
        <v>20.760207547169799</v>
      </c>
      <c r="T1013">
        <v>67.805548113207607</v>
      </c>
      <c r="U1013">
        <v>966.02675471698103</v>
      </c>
      <c r="V1013">
        <v>1.1353517641509401</v>
      </c>
      <c r="W1013">
        <v>3.4688075566037702</v>
      </c>
      <c r="X1013">
        <v>47.072000000000003</v>
      </c>
      <c r="Y1013">
        <v>0.64263099999999995</v>
      </c>
      <c r="Z1013">
        <v>21.008111986265401</v>
      </c>
      <c r="AA1013">
        <v>67.634052490618799</v>
      </c>
      <c r="AB1013">
        <v>965.76580736311996</v>
      </c>
      <c r="AC1013">
        <v>1.1339893375139301</v>
      </c>
      <c r="AD1013">
        <v>3.45639986687411</v>
      </c>
      <c r="AE1013">
        <v>48.514707518272402</v>
      </c>
      <c r="AF1013">
        <v>0.64454297214351197</v>
      </c>
      <c r="AG1013">
        <v>0.110413997946214</v>
      </c>
      <c r="AH1013">
        <v>-6.7106504904381097E-3</v>
      </c>
      <c r="AI1013">
        <v>6.1521180399636498E-4</v>
      </c>
      <c r="AJ1013">
        <v>-8.0160749170456493E-3</v>
      </c>
      <c r="AK1013">
        <v>-2.3268666089297799E-2</v>
      </c>
      <c r="AL1013">
        <v>5.2905723527954501E-2</v>
      </c>
      <c r="AM1013">
        <v>-7.3692812700832701E-3</v>
      </c>
      <c r="AO1013"/>
      <c r="AP1013"/>
      <c r="AR1013"/>
      <c r="AS1013"/>
      <c r="AU1013"/>
      <c r="AV1013"/>
      <c r="BA1013"/>
      <c r="BB1013"/>
    </row>
    <row r="1014" spans="1:54" hidden="1" x14ac:dyDescent="0.25">
      <c r="A1014">
        <v>2081</v>
      </c>
      <c r="B1014" t="s">
        <v>43</v>
      </c>
      <c r="C1014" t="s">
        <v>45</v>
      </c>
      <c r="D1014">
        <v>23.478745283018899</v>
      </c>
      <c r="E1014">
        <v>67.351480188679204</v>
      </c>
      <c r="F1014">
        <v>966.23254716981205</v>
      </c>
      <c r="G1014">
        <v>1.12405270754717</v>
      </c>
      <c r="H1014">
        <v>3.3350147830188699</v>
      </c>
      <c r="I1014">
        <v>49.488</v>
      </c>
      <c r="J1014">
        <v>0.63993800000000001</v>
      </c>
      <c r="K1014">
        <v>23.3791373929641</v>
      </c>
      <c r="L1014">
        <v>67.175683802300298</v>
      </c>
      <c r="M1014">
        <v>966.37665872390198</v>
      </c>
      <c r="N1014">
        <v>1.1247008729988399</v>
      </c>
      <c r="O1014">
        <v>3.37385484820246</v>
      </c>
      <c r="P1014">
        <v>51.1372242729337</v>
      </c>
      <c r="Q1014">
        <v>0.63972429774830497</v>
      </c>
      <c r="R1014">
        <v>2015</v>
      </c>
      <c r="S1014">
        <v>20.760207547169799</v>
      </c>
      <c r="T1014">
        <v>67.805548113207607</v>
      </c>
      <c r="U1014">
        <v>966.02675471698103</v>
      </c>
      <c r="V1014">
        <v>1.1353517641509401</v>
      </c>
      <c r="W1014">
        <v>3.4688075566037702</v>
      </c>
      <c r="X1014">
        <v>47.072000000000003</v>
      </c>
      <c r="Y1014">
        <v>0.64263099999999995</v>
      </c>
      <c r="Z1014">
        <v>21.008111986265401</v>
      </c>
      <c r="AA1014">
        <v>67.634052490618799</v>
      </c>
      <c r="AB1014">
        <v>965.76580736311996</v>
      </c>
      <c r="AC1014">
        <v>1.1339893375139301</v>
      </c>
      <c r="AD1014">
        <v>3.45639986687411</v>
      </c>
      <c r="AE1014">
        <v>48.514707518272402</v>
      </c>
      <c r="AF1014">
        <v>0.64454297214351197</v>
      </c>
      <c r="AG1014">
        <v>0.11286237469834499</v>
      </c>
      <c r="AH1014">
        <v>-6.7771879909474201E-3</v>
      </c>
      <c r="AI1014">
        <v>6.3250464670043104E-4</v>
      </c>
      <c r="AJ1014">
        <v>-8.1909628316747807E-3</v>
      </c>
      <c r="AK1014">
        <v>-2.38817908375593E-2</v>
      </c>
      <c r="AL1014">
        <v>5.4056118006557699E-2</v>
      </c>
      <c r="AM1014">
        <v>-7.4761103657393496E-3</v>
      </c>
      <c r="AO1014"/>
      <c r="AP1014"/>
      <c r="AR1014"/>
      <c r="AS1014"/>
      <c r="AU1014"/>
      <c r="AV1014"/>
      <c r="BA1014"/>
      <c r="BB1014"/>
    </row>
    <row r="1015" spans="1:54" hidden="1" x14ac:dyDescent="0.25">
      <c r="A1015">
        <v>2082</v>
      </c>
      <c r="B1015" t="s">
        <v>43</v>
      </c>
      <c r="C1015" t="s">
        <v>45</v>
      </c>
      <c r="D1015">
        <v>23.462877358490601</v>
      </c>
      <c r="E1015">
        <v>67.462837735849106</v>
      </c>
      <c r="F1015">
        <v>966.46439622641503</v>
      </c>
      <c r="G1015">
        <v>1.12437610377358</v>
      </c>
      <c r="H1015">
        <v>3.33732731132076</v>
      </c>
      <c r="I1015">
        <v>51.104000000000099</v>
      </c>
      <c r="J1015">
        <v>0.64117599999999997</v>
      </c>
      <c r="K1015">
        <v>23.430850701145499</v>
      </c>
      <c r="L1015">
        <v>67.171506231547099</v>
      </c>
      <c r="M1015">
        <v>966.39393708339799</v>
      </c>
      <c r="N1015">
        <v>1.1245019727044301</v>
      </c>
      <c r="O1015">
        <v>3.3717167883352301</v>
      </c>
      <c r="P1015">
        <v>51.194144284596703</v>
      </c>
      <c r="Q1015">
        <v>0.63965456307564805</v>
      </c>
      <c r="R1015">
        <v>2015</v>
      </c>
      <c r="S1015">
        <v>20.760207547169799</v>
      </c>
      <c r="T1015">
        <v>67.805548113207607</v>
      </c>
      <c r="U1015">
        <v>966.02675471698103</v>
      </c>
      <c r="V1015">
        <v>1.1353517641509401</v>
      </c>
      <c r="W1015">
        <v>3.4688075566037702</v>
      </c>
      <c r="X1015">
        <v>47.072000000000003</v>
      </c>
      <c r="Y1015">
        <v>0.64263099999999995</v>
      </c>
      <c r="Z1015">
        <v>21.008111986265401</v>
      </c>
      <c r="AA1015">
        <v>67.634052490618799</v>
      </c>
      <c r="AB1015">
        <v>965.76580736311996</v>
      </c>
      <c r="AC1015">
        <v>1.1339893375139301</v>
      </c>
      <c r="AD1015">
        <v>3.45639986687411</v>
      </c>
      <c r="AE1015">
        <v>48.514707518272402</v>
      </c>
      <c r="AF1015">
        <v>0.64454297214351197</v>
      </c>
      <c r="AG1015">
        <v>0.115323962308659</v>
      </c>
      <c r="AH1015">
        <v>-6.8389552605296802E-3</v>
      </c>
      <c r="AI1015">
        <v>6.5039548458767002E-4</v>
      </c>
      <c r="AJ1015">
        <v>-8.3663615658916592E-3</v>
      </c>
      <c r="AK1015">
        <v>-2.4500370848431399E-2</v>
      </c>
      <c r="AL1015">
        <v>5.5229370708154202E-2</v>
      </c>
      <c r="AM1015">
        <v>-7.5843027992478799E-3</v>
      </c>
      <c r="AO1015"/>
      <c r="AP1015"/>
      <c r="AR1015"/>
      <c r="AS1015"/>
      <c r="AU1015"/>
      <c r="AV1015"/>
      <c r="BA1015"/>
      <c r="BB1015"/>
    </row>
    <row r="1016" spans="1:54" hidden="1" x14ac:dyDescent="0.25">
      <c r="A1016">
        <v>2083</v>
      </c>
      <c r="B1016" t="s">
        <v>43</v>
      </c>
      <c r="C1016" t="s">
        <v>45</v>
      </c>
      <c r="D1016">
        <v>23.439301886792499</v>
      </c>
      <c r="E1016">
        <v>67.515886792452804</v>
      </c>
      <c r="F1016">
        <v>966.64699056603797</v>
      </c>
      <c r="G1016">
        <v>1.1248345943396201</v>
      </c>
      <c r="H1016">
        <v>3.36265136792453</v>
      </c>
      <c r="I1016">
        <v>52.534999999999997</v>
      </c>
      <c r="J1016">
        <v>0.63487499999999997</v>
      </c>
      <c r="K1016">
        <v>23.482859501408601</v>
      </c>
      <c r="L1016">
        <v>67.167622390702704</v>
      </c>
      <c r="M1016">
        <v>966.41176751818602</v>
      </c>
      <c r="N1016">
        <v>1.12430237522011</v>
      </c>
      <c r="O1016">
        <v>3.3695639062974299</v>
      </c>
      <c r="P1016">
        <v>51.252308370784299</v>
      </c>
      <c r="Q1016">
        <v>0.63958420994156895</v>
      </c>
      <c r="R1016">
        <v>2015</v>
      </c>
      <c r="S1016">
        <v>20.760207547169799</v>
      </c>
      <c r="T1016">
        <v>67.805548113207607</v>
      </c>
      <c r="U1016">
        <v>966.02675471698103</v>
      </c>
      <c r="V1016">
        <v>1.1353517641509401</v>
      </c>
      <c r="W1016">
        <v>3.4688075566037702</v>
      </c>
      <c r="X1016">
        <v>47.072000000000003</v>
      </c>
      <c r="Y1016">
        <v>0.64263099999999995</v>
      </c>
      <c r="Z1016">
        <v>21.008111986265401</v>
      </c>
      <c r="AA1016">
        <v>67.634052490618799</v>
      </c>
      <c r="AB1016">
        <v>965.76580736311996</v>
      </c>
      <c r="AC1016">
        <v>1.1339893375139301</v>
      </c>
      <c r="AD1016">
        <v>3.45639986687411</v>
      </c>
      <c r="AE1016">
        <v>48.514707518272402</v>
      </c>
      <c r="AF1016">
        <v>0.64454297214351197</v>
      </c>
      <c r="AG1016">
        <v>0.117799615537138</v>
      </c>
      <c r="AH1016">
        <v>-6.8963796008054698E-3</v>
      </c>
      <c r="AI1016">
        <v>6.6885796757402299E-4</v>
      </c>
      <c r="AJ1016">
        <v>-8.5423751118007801E-3</v>
      </c>
      <c r="AK1016">
        <v>-2.51232391856375E-2</v>
      </c>
      <c r="AL1016">
        <v>5.6428266654619801E-2</v>
      </c>
      <c r="AM1016">
        <v>-7.6934547675729398E-3</v>
      </c>
      <c r="AO1016"/>
      <c r="AP1016"/>
      <c r="AR1016"/>
      <c r="AS1016"/>
      <c r="AU1016"/>
      <c r="AV1016"/>
      <c r="BA1016"/>
      <c r="BB1016"/>
    </row>
    <row r="1017" spans="1:54" hidden="1" x14ac:dyDescent="0.25">
      <c r="A1017">
        <v>2084</v>
      </c>
      <c r="B1017" t="s">
        <v>43</v>
      </c>
      <c r="C1017" t="s">
        <v>45</v>
      </c>
      <c r="D1017">
        <v>23.357405660377399</v>
      </c>
      <c r="E1017">
        <v>67.806939622641494</v>
      </c>
      <c r="F1017">
        <v>966.83234905660402</v>
      </c>
      <c r="G1017">
        <v>1.12521340566038</v>
      </c>
      <c r="H1017">
        <v>3.38534109433962</v>
      </c>
      <c r="I1017">
        <v>49.31</v>
      </c>
      <c r="J1017">
        <v>0.63658599999999999</v>
      </c>
      <c r="K1017">
        <v>23.5351817506467</v>
      </c>
      <c r="L1017">
        <v>67.164003379626806</v>
      </c>
      <c r="M1017">
        <v>966.43012458025305</v>
      </c>
      <c r="N1017">
        <v>1.12410196261995</v>
      </c>
      <c r="O1017">
        <v>3.3674002354874499</v>
      </c>
      <c r="P1017">
        <v>51.311851646018297</v>
      </c>
      <c r="Q1017">
        <v>0.63951349861447504</v>
      </c>
      <c r="R1017">
        <v>2015</v>
      </c>
      <c r="S1017">
        <v>20.760207547169799</v>
      </c>
      <c r="T1017">
        <v>67.805548113207607</v>
      </c>
      <c r="U1017">
        <v>966.02675471698103</v>
      </c>
      <c r="V1017">
        <v>1.1353517641509401</v>
      </c>
      <c r="W1017">
        <v>3.4688075566037702</v>
      </c>
      <c r="X1017">
        <v>47.072000000000003</v>
      </c>
      <c r="Y1017">
        <v>0.64263099999999995</v>
      </c>
      <c r="Z1017">
        <v>21.008111986265401</v>
      </c>
      <c r="AA1017">
        <v>67.634052490618799</v>
      </c>
      <c r="AB1017">
        <v>965.76580736311996</v>
      </c>
      <c r="AC1017">
        <v>1.1339893375139301</v>
      </c>
      <c r="AD1017">
        <v>3.45639986687411</v>
      </c>
      <c r="AE1017">
        <v>48.514707518272402</v>
      </c>
      <c r="AF1017">
        <v>0.64454297214351197</v>
      </c>
      <c r="AG1017">
        <v>0.120290189143766</v>
      </c>
      <c r="AH1017">
        <v>-6.9498883133939197E-3</v>
      </c>
      <c r="AI1017">
        <v>6.8786574557554701E-4</v>
      </c>
      <c r="AJ1017">
        <v>-8.7191074615056707E-3</v>
      </c>
      <c r="AK1017">
        <v>-2.5749228912900299E-2</v>
      </c>
      <c r="AL1017">
        <v>5.76555908678303E-2</v>
      </c>
      <c r="AM1017">
        <v>-7.80316246767895E-3</v>
      </c>
      <c r="AO1017"/>
      <c r="AP1017"/>
      <c r="AR1017"/>
      <c r="AS1017"/>
      <c r="AU1017"/>
      <c r="AV1017"/>
      <c r="BA1017"/>
      <c r="BB1017"/>
    </row>
    <row r="1018" spans="1:54" hidden="1" x14ac:dyDescent="0.25">
      <c r="A1018">
        <v>2085</v>
      </c>
      <c r="B1018" t="s">
        <v>43</v>
      </c>
      <c r="C1018" t="s">
        <v>45</v>
      </c>
      <c r="D1018">
        <v>23.484792452830199</v>
      </c>
      <c r="E1018">
        <v>66.925912264150895</v>
      </c>
      <c r="F1018">
        <v>966.27452830188702</v>
      </c>
      <c r="G1018">
        <v>1.1242104339622601</v>
      </c>
      <c r="H1018">
        <v>3.3740259622641502</v>
      </c>
      <c r="I1018">
        <v>53.069000000000003</v>
      </c>
      <c r="J1018">
        <v>0.63830399999999998</v>
      </c>
      <c r="K1018">
        <v>23.5878354057532</v>
      </c>
      <c r="L1018">
        <v>67.160620298179296</v>
      </c>
      <c r="M1018">
        <v>966.44898282159204</v>
      </c>
      <c r="N1018">
        <v>1.1239006169780099</v>
      </c>
      <c r="O1018">
        <v>3.3652298093036901</v>
      </c>
      <c r="P1018">
        <v>51.372909224820397</v>
      </c>
      <c r="Q1018">
        <v>0.63944268936277804</v>
      </c>
      <c r="R1018">
        <v>2015</v>
      </c>
      <c r="S1018">
        <v>20.760207547169799</v>
      </c>
      <c r="T1018">
        <v>67.805548113207607</v>
      </c>
      <c r="U1018">
        <v>966.02675471698103</v>
      </c>
      <c r="V1018">
        <v>1.1353517641509401</v>
      </c>
      <c r="W1018">
        <v>3.4688075566037702</v>
      </c>
      <c r="X1018">
        <v>47.072000000000003</v>
      </c>
      <c r="Y1018">
        <v>0.64263099999999995</v>
      </c>
      <c r="Z1018">
        <v>21.008111986265401</v>
      </c>
      <c r="AA1018">
        <v>67.634052490618799</v>
      </c>
      <c r="AB1018">
        <v>965.76580736311996</v>
      </c>
      <c r="AC1018">
        <v>1.1339893375139301</v>
      </c>
      <c r="AD1018">
        <v>3.45639986687411</v>
      </c>
      <c r="AE1018">
        <v>48.514707518272402</v>
      </c>
      <c r="AF1018">
        <v>0.64454297214351197</v>
      </c>
      <c r="AG1018">
        <v>0.122796537888526</v>
      </c>
      <c r="AH1018">
        <v>-6.9999086999141397E-3</v>
      </c>
      <c r="AI1018">
        <v>7.0739246850889004E-4</v>
      </c>
      <c r="AJ1018">
        <v>-8.8966626071098395E-3</v>
      </c>
      <c r="AK1018">
        <v>-2.6377173093942701E-2</v>
      </c>
      <c r="AL1018">
        <v>5.89141283696617E-2</v>
      </c>
      <c r="AM1018">
        <v>-7.9130220965292798E-3</v>
      </c>
      <c r="AO1018"/>
      <c r="AP1018"/>
      <c r="AR1018"/>
      <c r="AS1018"/>
      <c r="AU1018"/>
      <c r="AV1018"/>
      <c r="BA1018"/>
      <c r="BB1018"/>
    </row>
    <row r="1019" spans="1:54" hidden="1" x14ac:dyDescent="0.25">
      <c r="A1019">
        <v>2086</v>
      </c>
      <c r="B1019" t="s">
        <v>43</v>
      </c>
      <c r="C1019" t="s">
        <v>45</v>
      </c>
      <c r="D1019">
        <v>23.610113207547201</v>
      </c>
      <c r="E1019">
        <v>66.749620754716901</v>
      </c>
      <c r="F1019">
        <v>966.60644339622604</v>
      </c>
      <c r="G1019">
        <v>1.12413566037736</v>
      </c>
      <c r="H1019">
        <v>3.3985900566037701</v>
      </c>
      <c r="I1019">
        <v>51.950000000000102</v>
      </c>
      <c r="J1019">
        <v>0.638123</v>
      </c>
      <c r="K1019">
        <v>23.640838423621702</v>
      </c>
      <c r="L1019">
        <v>67.157444246219995</v>
      </c>
      <c r="M1019">
        <v>966.46831679419199</v>
      </c>
      <c r="N1019">
        <v>1.1236982203683601</v>
      </c>
      <c r="O1019">
        <v>3.3630566611445398</v>
      </c>
      <c r="P1019">
        <v>51.435616221712401</v>
      </c>
      <c r="Q1019">
        <v>0.63937204245488399</v>
      </c>
      <c r="R1019">
        <v>2015</v>
      </c>
      <c r="S1019">
        <v>20.760207547169799</v>
      </c>
      <c r="T1019">
        <v>67.805548113207607</v>
      </c>
      <c r="U1019">
        <v>966.02675471698103</v>
      </c>
      <c r="V1019">
        <v>1.1353517641509401</v>
      </c>
      <c r="W1019">
        <v>3.4688075566037702</v>
      </c>
      <c r="X1019">
        <v>47.072000000000003</v>
      </c>
      <c r="Y1019">
        <v>0.64263099999999995</v>
      </c>
      <c r="Z1019">
        <v>21.008111986265401</v>
      </c>
      <c r="AA1019">
        <v>67.634052490618799</v>
      </c>
      <c r="AB1019">
        <v>965.76580736311996</v>
      </c>
      <c r="AC1019">
        <v>1.1339893375139301</v>
      </c>
      <c r="AD1019">
        <v>3.45639986687411</v>
      </c>
      <c r="AE1019">
        <v>48.514707518272402</v>
      </c>
      <c r="AF1019">
        <v>0.64454297214351197</v>
      </c>
      <c r="AG1019">
        <v>0.125319516531402</v>
      </c>
      <c r="AH1019">
        <v>-7.0468680619860903E-3</v>
      </c>
      <c r="AI1019">
        <v>7.2741178628975603E-4</v>
      </c>
      <c r="AJ1019">
        <v>-9.0751445407171796E-3</v>
      </c>
      <c r="AK1019">
        <v>-2.70059047924881E-2</v>
      </c>
      <c r="AL1019">
        <v>6.0206664181989299E-2</v>
      </c>
      <c r="AM1019">
        <v>-8.0226298510887098E-3</v>
      </c>
      <c r="AO1019"/>
      <c r="AP1019"/>
      <c r="AR1019"/>
      <c r="AS1019"/>
      <c r="AU1019"/>
      <c r="AV1019"/>
      <c r="BA1019"/>
      <c r="BB1019"/>
    </row>
    <row r="1020" spans="1:54" hidden="1" x14ac:dyDescent="0.25">
      <c r="A1020">
        <v>2087</v>
      </c>
      <c r="B1020" t="s">
        <v>43</v>
      </c>
      <c r="C1020" t="s">
        <v>45</v>
      </c>
      <c r="D1020">
        <v>23.645650943396301</v>
      </c>
      <c r="E1020">
        <v>66.458916981132106</v>
      </c>
      <c r="F1020">
        <v>966.14443396226397</v>
      </c>
      <c r="G1020">
        <v>1.12348543396226</v>
      </c>
      <c r="H1020">
        <v>3.3781064716981102</v>
      </c>
      <c r="I1020">
        <v>50.764000000000003</v>
      </c>
      <c r="J1020">
        <v>0.64168899999999995</v>
      </c>
      <c r="K1020">
        <v>23.6942087611456</v>
      </c>
      <c r="L1020">
        <v>67.154446323608695</v>
      </c>
      <c r="M1020">
        <v>966.48810105004202</v>
      </c>
      <c r="N1020">
        <v>1.1234946548650599</v>
      </c>
      <c r="O1020">
        <v>3.36088482440839</v>
      </c>
      <c r="P1020">
        <v>51.500107751215999</v>
      </c>
      <c r="Q1020">
        <v>0.63930181815920295</v>
      </c>
      <c r="R1020">
        <v>2015</v>
      </c>
      <c r="S1020">
        <v>20.760207547169799</v>
      </c>
      <c r="T1020">
        <v>67.805548113207607</v>
      </c>
      <c r="U1020">
        <v>966.02675471698103</v>
      </c>
      <c r="V1020">
        <v>1.1353517641509401</v>
      </c>
      <c r="W1020">
        <v>3.4688075566037702</v>
      </c>
      <c r="X1020">
        <v>47.072000000000003</v>
      </c>
      <c r="Y1020">
        <v>0.64263099999999995</v>
      </c>
      <c r="Z1020">
        <v>21.008111986265401</v>
      </c>
      <c r="AA1020">
        <v>67.634052490618799</v>
      </c>
      <c r="AB1020">
        <v>965.76580736311996</v>
      </c>
      <c r="AC1020">
        <v>1.1339893375139301</v>
      </c>
      <c r="AD1020">
        <v>3.45639986687411</v>
      </c>
      <c r="AE1020">
        <v>48.514707518272402</v>
      </c>
      <c r="AF1020">
        <v>0.64454297214351197</v>
      </c>
      <c r="AG1020">
        <v>0.12785997983237599</v>
      </c>
      <c r="AH1020">
        <v>-7.09119370122891E-3</v>
      </c>
      <c r="AI1020">
        <v>7.4789734883467596E-4</v>
      </c>
      <c r="AJ1020">
        <v>-9.2546572544316193E-3</v>
      </c>
      <c r="AK1020">
        <v>-2.7634257072258899E-2</v>
      </c>
      <c r="AL1020">
        <v>6.1535983326689102E-2</v>
      </c>
      <c r="AM1020">
        <v>-8.1315819283211393E-3</v>
      </c>
      <c r="AO1020"/>
      <c r="AP1020"/>
      <c r="AR1020"/>
      <c r="AS1020"/>
      <c r="AU1020"/>
      <c r="AV1020"/>
      <c r="BA1020"/>
      <c r="BB1020"/>
    </row>
    <row r="1021" spans="1:54" hidden="1" x14ac:dyDescent="0.25">
      <c r="A1021">
        <v>2088</v>
      </c>
      <c r="B1021" t="s">
        <v>43</v>
      </c>
      <c r="C1021" t="s">
        <v>45</v>
      </c>
      <c r="D1021">
        <v>23.693952830188699</v>
      </c>
      <c r="E1021">
        <v>67.362385849056594</v>
      </c>
      <c r="F1021">
        <v>966.81826415094395</v>
      </c>
      <c r="G1021">
        <v>1.1238468962264201</v>
      </c>
      <c r="H1021">
        <v>3.3425039245282999</v>
      </c>
      <c r="I1021">
        <v>51.63</v>
      </c>
      <c r="J1021">
        <v>0.63842200000000005</v>
      </c>
      <c r="K1021">
        <v>23.747964375218299</v>
      </c>
      <c r="L1021">
        <v>67.151597630205401</v>
      </c>
      <c r="M1021">
        <v>966.50831014113396</v>
      </c>
      <c r="N1021">
        <v>1.12328980254217</v>
      </c>
      <c r="O1021">
        <v>3.3587183324936301</v>
      </c>
      <c r="P1021">
        <v>51.566518927852798</v>
      </c>
      <c r="Q1021">
        <v>0.63923227674414496</v>
      </c>
      <c r="R1021">
        <v>2015</v>
      </c>
      <c r="S1021">
        <v>20.760207547169799</v>
      </c>
      <c r="T1021">
        <v>67.805548113207607</v>
      </c>
      <c r="U1021">
        <v>966.02675471698103</v>
      </c>
      <c r="V1021">
        <v>1.1353517641509401</v>
      </c>
      <c r="W1021">
        <v>3.4688075566037702</v>
      </c>
      <c r="X1021">
        <v>47.072000000000003</v>
      </c>
      <c r="Y1021">
        <v>0.64263099999999995</v>
      </c>
      <c r="Z1021">
        <v>21.008111986265401</v>
      </c>
      <c r="AA1021">
        <v>67.634052490618799</v>
      </c>
      <c r="AB1021">
        <v>965.76580736311996</v>
      </c>
      <c r="AC1021">
        <v>1.1339893375139301</v>
      </c>
      <c r="AD1021">
        <v>3.45639986687411</v>
      </c>
      <c r="AE1021">
        <v>48.514707518272402</v>
      </c>
      <c r="AF1021">
        <v>0.64454297214351197</v>
      </c>
      <c r="AG1021">
        <v>0.13041878255143299</v>
      </c>
      <c r="AH1021">
        <v>-7.13331291926234E-3</v>
      </c>
      <c r="AI1021">
        <v>7.6882280605994097E-4</v>
      </c>
      <c r="AJ1021">
        <v>-9.4353047403562696E-3</v>
      </c>
      <c r="AK1021">
        <v>-2.82610629969786E-2</v>
      </c>
      <c r="AL1021">
        <v>6.2904870825637102E-2</v>
      </c>
      <c r="AM1021">
        <v>-8.2394745251901293E-3</v>
      </c>
      <c r="AO1021"/>
      <c r="AP1021"/>
      <c r="AR1021"/>
      <c r="AS1021"/>
      <c r="AU1021"/>
      <c r="AV1021"/>
      <c r="BA1021"/>
      <c r="BB1021"/>
    </row>
    <row r="1022" spans="1:54" hidden="1" x14ac:dyDescent="0.25">
      <c r="A1022">
        <v>2089</v>
      </c>
      <c r="B1022" t="s">
        <v>43</v>
      </c>
      <c r="C1022" t="s">
        <v>45</v>
      </c>
      <c r="D1022">
        <v>23.632679245283001</v>
      </c>
      <c r="E1022">
        <v>67.326650943396203</v>
      </c>
      <c r="F1022">
        <v>966.63810377358504</v>
      </c>
      <c r="G1022">
        <v>1.12384782075472</v>
      </c>
      <c r="H1022">
        <v>3.3376950716981102</v>
      </c>
      <c r="I1022">
        <v>51.302999999999997</v>
      </c>
      <c r="J1022">
        <v>0.64015500000000003</v>
      </c>
      <c r="K1022">
        <v>23.8021232227333</v>
      </c>
      <c r="L1022">
        <v>67.148869265869806</v>
      </c>
      <c r="M1022">
        <v>966.52891861945602</v>
      </c>
      <c r="N1022">
        <v>1.12308354547376</v>
      </c>
      <c r="O1022">
        <v>3.3565612187986602</v>
      </c>
      <c r="P1022">
        <v>51.634984866144798</v>
      </c>
      <c r="Q1022">
        <v>0.63916367847811795</v>
      </c>
      <c r="R1022">
        <v>2015</v>
      </c>
      <c r="S1022">
        <v>20.760207547169799</v>
      </c>
      <c r="T1022">
        <v>67.805548113207607</v>
      </c>
      <c r="U1022">
        <v>966.02675471698103</v>
      </c>
      <c r="V1022">
        <v>1.1353517641509401</v>
      </c>
      <c r="W1022">
        <v>3.4688075566037702</v>
      </c>
      <c r="X1022">
        <v>47.072000000000003</v>
      </c>
      <c r="Y1022">
        <v>0.64263099999999995</v>
      </c>
      <c r="Z1022">
        <v>21.008111986265401</v>
      </c>
      <c r="AA1022">
        <v>67.634052490618799</v>
      </c>
      <c r="AB1022">
        <v>965.76580736311996</v>
      </c>
      <c r="AC1022">
        <v>1.1339893375139301</v>
      </c>
      <c r="AD1022">
        <v>3.45639986687411</v>
      </c>
      <c r="AE1022">
        <v>48.514707518272402</v>
      </c>
      <c r="AF1022">
        <v>0.64454297214351197</v>
      </c>
      <c r="AG1022">
        <v>0.13299677944855501</v>
      </c>
      <c r="AH1022">
        <v>-7.1736530177057096E-3</v>
      </c>
      <c r="AI1022">
        <v>7.9016180788114105E-4</v>
      </c>
      <c r="AJ1022">
        <v>-9.6171909905954298E-3</v>
      </c>
      <c r="AK1022">
        <v>-2.8885155630369801E-2</v>
      </c>
      <c r="AL1022">
        <v>6.4316111700708903E-2</v>
      </c>
      <c r="AM1022">
        <v>-8.3459038386600806E-3</v>
      </c>
      <c r="AO1022"/>
      <c r="AP1022"/>
      <c r="AR1022"/>
      <c r="AS1022"/>
      <c r="AU1022"/>
      <c r="AV1022"/>
      <c r="BA1022"/>
      <c r="BB1022"/>
    </row>
    <row r="1023" spans="1:54" hidden="1" x14ac:dyDescent="0.25">
      <c r="A1023">
        <v>2090</v>
      </c>
      <c r="B1023" t="s">
        <v>43</v>
      </c>
      <c r="C1023" t="s">
        <v>45</v>
      </c>
      <c r="D1023">
        <v>23.9687358490566</v>
      </c>
      <c r="E1023">
        <v>66.881152830188697</v>
      </c>
      <c r="F1023">
        <v>966.44394339622704</v>
      </c>
      <c r="G1023">
        <v>1.1222504811320799</v>
      </c>
      <c r="H1023">
        <v>3.3514910471698101</v>
      </c>
      <c r="I1023">
        <v>50.945999999999998</v>
      </c>
      <c r="J1023">
        <v>0.63988500000000004</v>
      </c>
      <c r="K1023">
        <v>23.856703260583998</v>
      </c>
      <c r="L1023">
        <v>67.1462323304618</v>
      </c>
      <c r="M1023">
        <v>966.54990103699902</v>
      </c>
      <c r="N1023">
        <v>1.1228757657338899</v>
      </c>
      <c r="O1023">
        <v>3.3544175167218699</v>
      </c>
      <c r="P1023">
        <v>51.705640680613499</v>
      </c>
      <c r="Q1023">
        <v>0.63909628362952997</v>
      </c>
      <c r="R1023">
        <v>2015</v>
      </c>
      <c r="S1023">
        <v>20.760207547169799</v>
      </c>
      <c r="T1023">
        <v>67.805548113207607</v>
      </c>
      <c r="U1023">
        <v>966.02675471698103</v>
      </c>
      <c r="V1023">
        <v>1.1353517641509401</v>
      </c>
      <c r="W1023">
        <v>3.4688075566037702</v>
      </c>
      <c r="X1023">
        <v>47.072000000000003</v>
      </c>
      <c r="Y1023">
        <v>0.64263099999999995</v>
      </c>
      <c r="Z1023">
        <v>21.008111986265401</v>
      </c>
      <c r="AA1023">
        <v>67.634052490618799</v>
      </c>
      <c r="AB1023">
        <v>965.76580736311996</v>
      </c>
      <c r="AC1023">
        <v>1.1339893375139301</v>
      </c>
      <c r="AD1023">
        <v>3.45639986687411</v>
      </c>
      <c r="AE1023">
        <v>48.514707518272402</v>
      </c>
      <c r="AF1023">
        <v>0.64454297214351197</v>
      </c>
      <c r="AG1023">
        <v>0.13559482528372699</v>
      </c>
      <c r="AH1023">
        <v>-7.2126412981787799E-3</v>
      </c>
      <c r="AI1023">
        <v>8.1188800421503899E-4</v>
      </c>
      <c r="AJ1023">
        <v>-9.8004199972524207E-3</v>
      </c>
      <c r="AK1023">
        <v>-2.9505368036155701E-2</v>
      </c>
      <c r="AL1023">
        <v>6.5772490973780198E-2</v>
      </c>
      <c r="AM1023">
        <v>-8.4504660656956106E-3</v>
      </c>
      <c r="AO1023"/>
      <c r="AP1023"/>
      <c r="AR1023"/>
      <c r="AS1023"/>
      <c r="AU1023"/>
      <c r="AV1023"/>
      <c r="BA1023"/>
      <c r="BB1023"/>
    </row>
    <row r="1024" spans="1:54" hidden="1" x14ac:dyDescent="0.25">
      <c r="A1024">
        <v>2091</v>
      </c>
      <c r="B1024" t="s">
        <v>43</v>
      </c>
      <c r="C1024" t="s">
        <v>45</v>
      </c>
      <c r="D1024">
        <v>23.811896226415101</v>
      </c>
      <c r="E1024">
        <v>67.5186462264151</v>
      </c>
      <c r="F1024">
        <v>966.32336792452804</v>
      </c>
      <c r="G1024">
        <v>1.12280510377359</v>
      </c>
      <c r="H1024">
        <v>3.3963932169811302</v>
      </c>
      <c r="I1024">
        <v>50.899000000000001</v>
      </c>
      <c r="J1024">
        <v>0.63584600000000002</v>
      </c>
      <c r="K1024">
        <v>23.911711132956601</v>
      </c>
      <c r="L1024">
        <v>67.143674987657903</v>
      </c>
      <c r="M1024">
        <v>966.57122950931</v>
      </c>
      <c r="N1024">
        <v>1.12266640020768</v>
      </c>
      <c r="O1024">
        <v>3.3522883337476799</v>
      </c>
      <c r="P1024">
        <v>51.778558661390797</v>
      </c>
      <c r="Q1024">
        <v>0.63903008367645797</v>
      </c>
      <c r="R1024">
        <v>2015</v>
      </c>
      <c r="S1024">
        <v>20.760207547169799</v>
      </c>
      <c r="T1024">
        <v>67.805548113207607</v>
      </c>
      <c r="U1024">
        <v>966.02675471698103</v>
      </c>
      <c r="V1024">
        <v>1.1353517641509401</v>
      </c>
      <c r="W1024">
        <v>3.4688075566037702</v>
      </c>
      <c r="X1024">
        <v>47.072000000000003</v>
      </c>
      <c r="Y1024">
        <v>0.64263099999999995</v>
      </c>
      <c r="Z1024">
        <v>21.008111986265401</v>
      </c>
      <c r="AA1024">
        <v>67.634052490618799</v>
      </c>
      <c r="AB1024">
        <v>965.76580736311996</v>
      </c>
      <c r="AC1024">
        <v>1.1339893375139301</v>
      </c>
      <c r="AD1024">
        <v>3.45639986687411</v>
      </c>
      <c r="AE1024">
        <v>48.514707518272402</v>
      </c>
      <c r="AF1024">
        <v>0.64454297214351197</v>
      </c>
      <c r="AG1024">
        <v>0.13821323632459401</v>
      </c>
      <c r="AH1024">
        <v>-7.2504527660663303E-3</v>
      </c>
      <c r="AI1024">
        <v>8.3397252216709005E-4</v>
      </c>
      <c r="AJ1024">
        <v>-9.9850474177137598E-3</v>
      </c>
      <c r="AK1024">
        <v>-3.0121379798740501E-2</v>
      </c>
      <c r="AL1024">
        <v>6.7275498711171805E-2</v>
      </c>
      <c r="AM1024">
        <v>-8.5531744279518998E-3</v>
      </c>
      <c r="AO1024"/>
      <c r="AP1024"/>
      <c r="AR1024"/>
      <c r="AS1024"/>
      <c r="AU1024"/>
      <c r="AV1024"/>
      <c r="BA1024"/>
      <c r="BB1024"/>
    </row>
    <row r="1025" spans="1:60" hidden="1" x14ac:dyDescent="0.25">
      <c r="A1025">
        <v>2092</v>
      </c>
      <c r="B1025" t="s">
        <v>43</v>
      </c>
      <c r="C1025" t="s">
        <v>45</v>
      </c>
      <c r="D1025">
        <v>24.122283018868</v>
      </c>
      <c r="E1025">
        <v>67.306753773584902</v>
      </c>
      <c r="F1025">
        <v>966.668292452831</v>
      </c>
      <c r="G1025">
        <v>1.1219327358490601</v>
      </c>
      <c r="H1025">
        <v>3.34800508490566</v>
      </c>
      <c r="I1025">
        <v>53.31</v>
      </c>
      <c r="J1025">
        <v>0.646617</v>
      </c>
      <c r="K1025">
        <v>23.9671358879915</v>
      </c>
      <c r="L1025">
        <v>67.141215871276302</v>
      </c>
      <c r="M1025">
        <v>966.59290348757804</v>
      </c>
      <c r="N1025">
        <v>1.1224555040367401</v>
      </c>
      <c r="O1025">
        <v>3.3501708090065501</v>
      </c>
      <c r="P1025">
        <v>51.853674333195102</v>
      </c>
      <c r="Q1025">
        <v>0.63896481647153802</v>
      </c>
      <c r="R1025">
        <v>2015</v>
      </c>
      <c r="S1025">
        <v>20.760207547169799</v>
      </c>
      <c r="T1025">
        <v>67.805548113207607</v>
      </c>
      <c r="U1025">
        <v>966.02675471698103</v>
      </c>
      <c r="V1025">
        <v>1.1353517641509401</v>
      </c>
      <c r="W1025">
        <v>3.4688075566037702</v>
      </c>
      <c r="X1025">
        <v>47.072000000000003</v>
      </c>
      <c r="Y1025">
        <v>0.64263099999999995</v>
      </c>
      <c r="Z1025">
        <v>21.008111986265401</v>
      </c>
      <c r="AA1025">
        <v>67.634052490618799</v>
      </c>
      <c r="AB1025">
        <v>965.76580736311996</v>
      </c>
      <c r="AC1025">
        <v>1.1339893375139301</v>
      </c>
      <c r="AD1025">
        <v>3.45639986687411</v>
      </c>
      <c r="AE1025">
        <v>48.514707518272402</v>
      </c>
      <c r="AF1025">
        <v>0.64454297214351197</v>
      </c>
      <c r="AG1025">
        <v>0.14085149125540899</v>
      </c>
      <c r="AH1025">
        <v>-7.2868119119564104E-3</v>
      </c>
      <c r="AI1025">
        <v>8.5641479347427002E-4</v>
      </c>
      <c r="AJ1025">
        <v>-1.01710246257537E-2</v>
      </c>
      <c r="AK1025">
        <v>-3.0734018620256199E-2</v>
      </c>
      <c r="AL1025">
        <v>6.8823805928649506E-2</v>
      </c>
      <c r="AM1025">
        <v>-8.6544356436364309E-3</v>
      </c>
      <c r="AO1025"/>
      <c r="AP1025"/>
      <c r="AR1025"/>
      <c r="AS1025"/>
      <c r="AU1025"/>
      <c r="AV1025"/>
      <c r="BA1025"/>
      <c r="BB1025"/>
    </row>
    <row r="1026" spans="1:60" hidden="1" x14ac:dyDescent="0.25">
      <c r="A1026">
        <v>2093</v>
      </c>
      <c r="B1026" t="s">
        <v>43</v>
      </c>
      <c r="C1026" t="s">
        <v>45</v>
      </c>
      <c r="D1026">
        <v>24.149660377358501</v>
      </c>
      <c r="E1026">
        <v>67.542871698113203</v>
      </c>
      <c r="F1026">
        <v>966.93396226414995</v>
      </c>
      <c r="G1026">
        <v>1.1219946509434</v>
      </c>
      <c r="H1026">
        <v>3.30237645283019</v>
      </c>
      <c r="I1026">
        <v>50.319000000000003</v>
      </c>
      <c r="J1026">
        <v>0.64015299999999997</v>
      </c>
      <c r="K1026">
        <v>24.022969088513499</v>
      </c>
      <c r="L1026">
        <v>67.138871786388805</v>
      </c>
      <c r="M1026">
        <v>966.61493852726096</v>
      </c>
      <c r="N1026">
        <v>1.12224313667989</v>
      </c>
      <c r="O1026">
        <v>3.3480630233659401</v>
      </c>
      <c r="P1026">
        <v>51.930917662428698</v>
      </c>
      <c r="Q1026">
        <v>0.63890036184502397</v>
      </c>
      <c r="R1026">
        <v>2015</v>
      </c>
      <c r="S1026">
        <v>20.760207547169799</v>
      </c>
      <c r="T1026">
        <v>67.805548113207607</v>
      </c>
      <c r="U1026">
        <v>966.02675471698103</v>
      </c>
      <c r="V1026">
        <v>1.1353517641509401</v>
      </c>
      <c r="W1026">
        <v>3.4688075566037702</v>
      </c>
      <c r="X1026">
        <v>47.072000000000003</v>
      </c>
      <c r="Y1026">
        <v>0.64263099999999995</v>
      </c>
      <c r="Z1026">
        <v>21.008111986265401</v>
      </c>
      <c r="AA1026">
        <v>67.634052490618799</v>
      </c>
      <c r="AB1026">
        <v>965.76580736311996</v>
      </c>
      <c r="AC1026">
        <v>1.1339893375139301</v>
      </c>
      <c r="AD1026">
        <v>3.45639986687411</v>
      </c>
      <c r="AE1026">
        <v>48.514707518272402</v>
      </c>
      <c r="AF1026">
        <v>0.64454297214351197</v>
      </c>
      <c r="AG1026">
        <v>0.143509188461065</v>
      </c>
      <c r="AH1026">
        <v>-7.3214702652730302E-3</v>
      </c>
      <c r="AI1026">
        <v>8.7923092499997803E-4</v>
      </c>
      <c r="AJ1026">
        <v>-1.0358299188059601E-2</v>
      </c>
      <c r="AK1026">
        <v>-3.1343839741017197E-2</v>
      </c>
      <c r="AL1026">
        <v>7.0415969072257903E-2</v>
      </c>
      <c r="AM1026">
        <v>-8.7544361545395903E-3</v>
      </c>
      <c r="AO1026"/>
      <c r="AP1026"/>
      <c r="AR1026"/>
      <c r="AS1026"/>
      <c r="AU1026"/>
      <c r="AV1026"/>
      <c r="BA1026"/>
      <c r="BB1026"/>
    </row>
    <row r="1027" spans="1:60" hidden="1" x14ac:dyDescent="0.25">
      <c r="A1027">
        <v>2094</v>
      </c>
      <c r="B1027" t="s">
        <v>43</v>
      </c>
      <c r="C1027" t="s">
        <v>45</v>
      </c>
      <c r="D1027">
        <v>24.0972735849057</v>
      </c>
      <c r="E1027">
        <v>67.7136773584906</v>
      </c>
      <c r="F1027">
        <v>966.61977358490503</v>
      </c>
      <c r="G1027">
        <v>1.1218595566037699</v>
      </c>
      <c r="H1027">
        <v>3.3512019245282998</v>
      </c>
      <c r="I1027">
        <v>52.029000000000003</v>
      </c>
      <c r="J1027">
        <v>0.63291799999999998</v>
      </c>
      <c r="K1027">
        <v>24.0792022973475</v>
      </c>
      <c r="L1027">
        <v>67.136659538067605</v>
      </c>
      <c r="M1027">
        <v>966.63735018381897</v>
      </c>
      <c r="N1027">
        <v>1.1220293575959699</v>
      </c>
      <c r="O1027">
        <v>3.3459630576932899</v>
      </c>
      <c r="P1027">
        <v>52.0102186154934</v>
      </c>
      <c r="Q1027">
        <v>0.63883659962717199</v>
      </c>
      <c r="R1027">
        <v>2015</v>
      </c>
      <c r="S1027">
        <v>20.760207547169799</v>
      </c>
      <c r="T1027">
        <v>67.805548113207607</v>
      </c>
      <c r="U1027">
        <v>966.02675471698103</v>
      </c>
      <c r="V1027">
        <v>1.1353517641509401</v>
      </c>
      <c r="W1027">
        <v>3.4688075566037702</v>
      </c>
      <c r="X1027">
        <v>47.072000000000003</v>
      </c>
      <c r="Y1027">
        <v>0.64263099999999995</v>
      </c>
      <c r="Z1027">
        <v>21.008111986265401</v>
      </c>
      <c r="AA1027">
        <v>67.634052490618799</v>
      </c>
      <c r="AB1027">
        <v>965.76580736311996</v>
      </c>
      <c r="AC1027">
        <v>1.1339893375139301</v>
      </c>
      <c r="AD1027">
        <v>3.45639986687411</v>
      </c>
      <c r="AE1027">
        <v>48.514707518272402</v>
      </c>
      <c r="AF1027">
        <v>0.64454297214351197</v>
      </c>
      <c r="AG1027">
        <v>0.146185926326454</v>
      </c>
      <c r="AH1027">
        <v>-7.3541793554391301E-3</v>
      </c>
      <c r="AI1027">
        <v>9.0243702360784904E-4</v>
      </c>
      <c r="AJ1027">
        <v>-1.05468186713174E-2</v>
      </c>
      <c r="AK1027">
        <v>-3.1951398401337497E-2</v>
      </c>
      <c r="AL1027">
        <v>7.2050544588040097E-2</v>
      </c>
      <c r="AM1027">
        <v>-8.8533624024519295E-3</v>
      </c>
      <c r="AO1027"/>
      <c r="AP1027"/>
      <c r="AR1027"/>
      <c r="AS1027"/>
      <c r="AU1027"/>
      <c r="AV1027"/>
      <c r="BA1027"/>
      <c r="BB1027"/>
    </row>
    <row r="1028" spans="1:60" hidden="1" x14ac:dyDescent="0.25">
      <c r="A1028">
        <v>2095</v>
      </c>
      <c r="B1028" t="s">
        <v>43</v>
      </c>
      <c r="C1028" t="s">
        <v>45</v>
      </c>
      <c r="D1028">
        <v>24.334877358490601</v>
      </c>
      <c r="E1028">
        <v>66.860877358490598</v>
      </c>
      <c r="F1028">
        <v>966.47883018867901</v>
      </c>
      <c r="G1028">
        <v>1.12070926415094</v>
      </c>
      <c r="H1028">
        <v>3.3612492547169799</v>
      </c>
      <c r="I1028">
        <v>51.88</v>
      </c>
      <c r="J1028">
        <v>0.63244400000000001</v>
      </c>
      <c r="K1028">
        <v>24.135827077318201</v>
      </c>
      <c r="L1028">
        <v>67.134595931384595</v>
      </c>
      <c r="M1028">
        <v>966.66015401270897</v>
      </c>
      <c r="N1028">
        <v>1.12181422624377</v>
      </c>
      <c r="O1028">
        <v>3.3438689928560601</v>
      </c>
      <c r="P1028">
        <v>52.091507158791302</v>
      </c>
      <c r="Q1028">
        <v>0.63877340964823504</v>
      </c>
      <c r="R1028">
        <v>2015</v>
      </c>
      <c r="S1028">
        <v>20.760207547169799</v>
      </c>
      <c r="T1028">
        <v>67.805548113207607</v>
      </c>
      <c r="U1028">
        <v>966.02675471698103</v>
      </c>
      <c r="V1028">
        <v>1.1353517641509401</v>
      </c>
      <c r="W1028">
        <v>3.4688075566037702</v>
      </c>
      <c r="X1028">
        <v>47.072000000000003</v>
      </c>
      <c r="Y1028">
        <v>0.64263099999999995</v>
      </c>
      <c r="Z1028">
        <v>21.008111986265401</v>
      </c>
      <c r="AA1028">
        <v>67.634052490618799</v>
      </c>
      <c r="AB1028">
        <v>965.76580736311996</v>
      </c>
      <c r="AC1028">
        <v>1.1339893375139301</v>
      </c>
      <c r="AD1028">
        <v>3.45639986687411</v>
      </c>
      <c r="AE1028">
        <v>48.514707518272402</v>
      </c>
      <c r="AF1028">
        <v>0.64454297214351197</v>
      </c>
      <c r="AG1028">
        <v>0.148881303236468</v>
      </c>
      <c r="AH1028">
        <v>-7.3846907118780801E-3</v>
      </c>
      <c r="AI1028">
        <v>9.2604919616104701E-4</v>
      </c>
      <c r="AJ1028">
        <v>-1.0736530642214101E-2</v>
      </c>
      <c r="AK1028">
        <v>-3.2557249841531397E-2</v>
      </c>
      <c r="AL1028">
        <v>7.3726088922040703E-2</v>
      </c>
      <c r="AM1028">
        <v>-8.95140082916384E-3</v>
      </c>
      <c r="AO1028"/>
      <c r="AP1028"/>
      <c r="AR1028"/>
      <c r="AS1028"/>
      <c r="AU1028"/>
      <c r="AV1028"/>
      <c r="BA1028"/>
      <c r="BB1028"/>
    </row>
    <row r="1029" spans="1:60" hidden="1" x14ac:dyDescent="0.25">
      <c r="A1029">
        <v>2096</v>
      </c>
      <c r="B1029" t="s">
        <v>43</v>
      </c>
      <c r="C1029" t="s">
        <v>45</v>
      </c>
      <c r="D1029">
        <v>24.214132075471699</v>
      </c>
      <c r="E1029">
        <v>67.543802830188696</v>
      </c>
      <c r="F1029">
        <v>966.78430188679295</v>
      </c>
      <c r="G1029">
        <v>1.1215697169811301</v>
      </c>
      <c r="H1029">
        <v>3.31575566981132</v>
      </c>
      <c r="I1029">
        <v>52.718000000000004</v>
      </c>
      <c r="J1029">
        <v>0.64494499999999999</v>
      </c>
      <c r="K1029">
        <v>24.192834991250699</v>
      </c>
      <c r="L1029">
        <v>67.132697771411898</v>
      </c>
      <c r="M1029">
        <v>966.683365569388</v>
      </c>
      <c r="N1029">
        <v>1.12159780208213</v>
      </c>
      <c r="O1029">
        <v>3.3417789097216901</v>
      </c>
      <c r="P1029">
        <v>52.174713258724502</v>
      </c>
      <c r="Q1029">
        <v>0.63871067173846696</v>
      </c>
      <c r="R1029">
        <v>2015</v>
      </c>
      <c r="S1029">
        <v>20.760207547169799</v>
      </c>
      <c r="T1029">
        <v>67.805548113207607</v>
      </c>
      <c r="U1029">
        <v>966.02675471698103</v>
      </c>
      <c r="V1029">
        <v>1.1353517641509401</v>
      </c>
      <c r="W1029">
        <v>3.4688075566037702</v>
      </c>
      <c r="X1029">
        <v>47.072000000000003</v>
      </c>
      <c r="Y1029">
        <v>0.64263099999999995</v>
      </c>
      <c r="Z1029">
        <v>21.008111986265401</v>
      </c>
      <c r="AA1029">
        <v>67.634052490618799</v>
      </c>
      <c r="AB1029">
        <v>965.76580736311996</v>
      </c>
      <c r="AC1029">
        <v>1.1339893375139301</v>
      </c>
      <c r="AD1029">
        <v>3.45639986687411</v>
      </c>
      <c r="AE1029">
        <v>48.514707518272402</v>
      </c>
      <c r="AF1029">
        <v>0.64454297214351197</v>
      </c>
      <c r="AG1029">
        <v>0.15159491757600099</v>
      </c>
      <c r="AH1029">
        <v>-7.4127558640139004E-3</v>
      </c>
      <c r="AI1029">
        <v>9.5008354952367798E-4</v>
      </c>
      <c r="AJ1029">
        <v>-1.09273826674358E-2</v>
      </c>
      <c r="AK1029">
        <v>-3.3161949301912901E-2</v>
      </c>
      <c r="AL1029">
        <v>7.5441158520303295E-2</v>
      </c>
      <c r="AM1029">
        <v>-9.0487378764658993E-3</v>
      </c>
      <c r="AO1029"/>
      <c r="AP1029"/>
      <c r="AR1029"/>
      <c r="AS1029"/>
      <c r="AU1029"/>
      <c r="AV1029"/>
      <c r="BA1029"/>
      <c r="BB1029"/>
    </row>
    <row r="1030" spans="1:60" hidden="1" x14ac:dyDescent="0.25">
      <c r="A1030">
        <v>2097</v>
      </c>
      <c r="B1030" t="s">
        <v>43</v>
      </c>
      <c r="C1030" t="s">
        <v>45</v>
      </c>
      <c r="D1030">
        <v>24.2578773584906</v>
      </c>
      <c r="E1030">
        <v>67.092855660377396</v>
      </c>
      <c r="F1030">
        <v>966.947</v>
      </c>
      <c r="G1030">
        <v>1.1216481415094299</v>
      </c>
      <c r="H1030">
        <v>3.3188071509434001</v>
      </c>
      <c r="I1030">
        <v>53.280999999999999</v>
      </c>
      <c r="J1030">
        <v>0.63614999999999999</v>
      </c>
      <c r="K1030">
        <v>24.250217601969599</v>
      </c>
      <c r="L1030">
        <v>67.130981863221507</v>
      </c>
      <c r="M1030">
        <v>966.70700040931604</v>
      </c>
      <c r="N1030">
        <v>1.1213801445698499</v>
      </c>
      <c r="O1030">
        <v>3.3396908891576498</v>
      </c>
      <c r="P1030">
        <v>52.259766881695001</v>
      </c>
      <c r="Q1030">
        <v>0.63864826572812305</v>
      </c>
      <c r="R1030">
        <v>2015</v>
      </c>
      <c r="S1030">
        <v>20.760207547169799</v>
      </c>
      <c r="T1030">
        <v>67.805548113207607</v>
      </c>
      <c r="U1030">
        <v>966.02675471698103</v>
      </c>
      <c r="V1030">
        <v>1.1353517641509401</v>
      </c>
      <c r="W1030">
        <v>3.4688075566037702</v>
      </c>
      <c r="X1030">
        <v>47.072000000000003</v>
      </c>
      <c r="Y1030">
        <v>0.64263099999999995</v>
      </c>
      <c r="Z1030">
        <v>21.008111986265401</v>
      </c>
      <c r="AA1030">
        <v>67.634052490618799</v>
      </c>
      <c r="AB1030">
        <v>965.76580736311996</v>
      </c>
      <c r="AC1030">
        <v>1.1339893375139301</v>
      </c>
      <c r="AD1030">
        <v>3.45639986687411</v>
      </c>
      <c r="AE1030">
        <v>48.514707518272402</v>
      </c>
      <c r="AF1030">
        <v>0.64454297214351197</v>
      </c>
      <c r="AG1030">
        <v>0.15432636772994299</v>
      </c>
      <c r="AH1030">
        <v>-7.4381263412697501E-3</v>
      </c>
      <c r="AI1030">
        <v>9.7455619055843601E-4</v>
      </c>
      <c r="AJ1030">
        <v>-1.11193223136693E-2</v>
      </c>
      <c r="AK1030">
        <v>-3.3766052022796603E-2</v>
      </c>
      <c r="AL1030">
        <v>7.7194309828872404E-2</v>
      </c>
      <c r="AM1030">
        <v>-9.1455599861488303E-3</v>
      </c>
      <c r="AO1030"/>
      <c r="AP1030"/>
      <c r="AR1030"/>
      <c r="AS1030"/>
      <c r="AU1030"/>
      <c r="AV1030"/>
      <c r="BA1030"/>
      <c r="BB1030"/>
    </row>
    <row r="1031" spans="1:60" hidden="1" x14ac:dyDescent="0.25">
      <c r="A1031">
        <v>2098</v>
      </c>
      <c r="B1031" t="s">
        <v>43</v>
      </c>
      <c r="C1031" t="s">
        <v>45</v>
      </c>
      <c r="D1031">
        <v>24.3395943396227</v>
      </c>
      <c r="E1031">
        <v>66.848976415094299</v>
      </c>
      <c r="F1031">
        <v>966.29399999999998</v>
      </c>
      <c r="G1031">
        <v>1.12053461320755</v>
      </c>
      <c r="H1031">
        <v>3.3806085943396198</v>
      </c>
      <c r="I1031">
        <v>51.820999999999998</v>
      </c>
      <c r="J1031">
        <v>0.64030600000000004</v>
      </c>
      <c r="K1031">
        <v>24.3079664722998</v>
      </c>
      <c r="L1031">
        <v>67.129465011885301</v>
      </c>
      <c r="M1031">
        <v>966.73107408794897</v>
      </c>
      <c r="N1031">
        <v>1.1211613131657601</v>
      </c>
      <c r="O1031">
        <v>3.33760301203138</v>
      </c>
      <c r="P1031">
        <v>52.346597994104798</v>
      </c>
      <c r="Q1031">
        <v>0.63858607144745605</v>
      </c>
      <c r="R1031">
        <v>2015</v>
      </c>
      <c r="S1031">
        <v>20.760207547169799</v>
      </c>
      <c r="T1031">
        <v>67.805548113207607</v>
      </c>
      <c r="U1031">
        <v>966.02675471698103</v>
      </c>
      <c r="V1031">
        <v>1.1353517641509401</v>
      </c>
      <c r="W1031">
        <v>3.4688075566037702</v>
      </c>
      <c r="X1031">
        <v>47.072000000000003</v>
      </c>
      <c r="Y1031">
        <v>0.64263099999999995</v>
      </c>
      <c r="Z1031">
        <v>21.008111986265401</v>
      </c>
      <c r="AA1031">
        <v>67.634052490618799</v>
      </c>
      <c r="AB1031">
        <v>965.76580736311996</v>
      </c>
      <c r="AC1031">
        <v>1.1339893375139301</v>
      </c>
      <c r="AD1031">
        <v>3.45639986687411</v>
      </c>
      <c r="AE1031">
        <v>48.514707518272402</v>
      </c>
      <c r="AF1031">
        <v>0.64454297214351197</v>
      </c>
      <c r="AG1031">
        <v>0.15707525208318701</v>
      </c>
      <c r="AH1031">
        <v>-7.4605536730694101E-3</v>
      </c>
      <c r="AI1031">
        <v>9.9948322612918895E-4</v>
      </c>
      <c r="AJ1031">
        <v>-1.1312297147601199E-2</v>
      </c>
      <c r="AK1031">
        <v>-3.4370113244496701E-2</v>
      </c>
      <c r="AL1031">
        <v>7.8984099293791202E-2</v>
      </c>
      <c r="AM1031">
        <v>-9.2420536000030196E-3</v>
      </c>
      <c r="AO1031"/>
      <c r="AP1031"/>
      <c r="AR1031"/>
      <c r="AS1031"/>
      <c r="AU1031"/>
      <c r="AV1031"/>
      <c r="BA1031"/>
      <c r="BB1031"/>
    </row>
    <row r="1032" spans="1:60" hidden="1" x14ac:dyDescent="0.25">
      <c r="A1032">
        <v>2099</v>
      </c>
      <c r="B1032" t="s">
        <v>43</v>
      </c>
      <c r="C1032" t="s">
        <v>45</v>
      </c>
      <c r="D1032">
        <v>24.252933962264201</v>
      </c>
      <c r="E1032">
        <v>67.038227358490602</v>
      </c>
      <c r="F1032">
        <v>966.59407547169803</v>
      </c>
      <c r="G1032">
        <v>1.1212887264150899</v>
      </c>
      <c r="H1032">
        <v>3.3847469537735901</v>
      </c>
      <c r="I1032">
        <v>53.768999999999998</v>
      </c>
      <c r="J1032">
        <v>0.63958400000000004</v>
      </c>
      <c r="K1032">
        <v>24.3660731650663</v>
      </c>
      <c r="L1032">
        <v>67.128164022475502</v>
      </c>
      <c r="M1032">
        <v>966.75560216074598</v>
      </c>
      <c r="N1032">
        <v>1.1209413673286801</v>
      </c>
      <c r="O1032">
        <v>3.3355133592103399</v>
      </c>
      <c r="P1032">
        <v>52.435136562356</v>
      </c>
      <c r="Q1032">
        <v>0.63852396872672201</v>
      </c>
      <c r="R1032">
        <v>2015</v>
      </c>
      <c r="S1032">
        <v>20.760207547169799</v>
      </c>
      <c r="T1032">
        <v>67.805548113207607</v>
      </c>
      <c r="U1032">
        <v>966.02675471698103</v>
      </c>
      <c r="V1032">
        <v>1.1353517641509401</v>
      </c>
      <c r="W1032">
        <v>3.4688075566037702</v>
      </c>
      <c r="X1032">
        <v>47.072000000000003</v>
      </c>
      <c r="Y1032">
        <v>0.64263099999999995</v>
      </c>
      <c r="Z1032">
        <v>21.008111986265401</v>
      </c>
      <c r="AA1032">
        <v>67.634052490618799</v>
      </c>
      <c r="AB1032">
        <v>965.76580736311996</v>
      </c>
      <c r="AC1032">
        <v>1.1339893375139301</v>
      </c>
      <c r="AD1032">
        <v>3.45639986687411</v>
      </c>
      <c r="AE1032">
        <v>48.514707518272402</v>
      </c>
      <c r="AF1032">
        <v>0.64454297214351197</v>
      </c>
      <c r="AG1032">
        <v>0.15984116902062701</v>
      </c>
      <c r="AH1032">
        <v>-7.4797893888362702E-3</v>
      </c>
      <c r="AI1032">
        <v>1.0248807630993399E-3</v>
      </c>
      <c r="AJ1032">
        <v>-1.1506254735917799E-2</v>
      </c>
      <c r="AK1032">
        <v>-3.4974688207327E-2</v>
      </c>
      <c r="AL1032">
        <v>8.08090833611044E-2</v>
      </c>
      <c r="AM1032">
        <v>-9.3384051598190392E-3</v>
      </c>
      <c r="AO1032"/>
      <c r="AP1032"/>
      <c r="AR1032"/>
      <c r="AS1032"/>
      <c r="AU1032"/>
      <c r="AV1032"/>
      <c r="BA1032"/>
      <c r="BB1032"/>
    </row>
    <row r="1033" spans="1:60" s="13" customFormat="1" x14ac:dyDescent="0.25">
      <c r="A1033" s="13">
        <v>2100</v>
      </c>
      <c r="B1033" s="13" t="s">
        <v>43</v>
      </c>
      <c r="C1033" s="13" t="s">
        <v>45</v>
      </c>
      <c r="D1033" s="13">
        <v>24.342792452830199</v>
      </c>
      <c r="E1033" s="13">
        <v>66.619681132075499</v>
      </c>
      <c r="F1033" s="13">
        <v>966.90178301886795</v>
      </c>
      <c r="G1033" s="13">
        <v>1.1212215377358501</v>
      </c>
      <c r="H1033" s="13">
        <v>3.2915746524528302</v>
      </c>
      <c r="I1033" s="13">
        <v>51.960999999999999</v>
      </c>
      <c r="J1033" s="13">
        <v>0.63852699999999996</v>
      </c>
      <c r="K1033" s="14">
        <v>24.424529243093801</v>
      </c>
      <c r="L1033" s="13">
        <v>67.127095700063904</v>
      </c>
      <c r="M1033" s="13">
        <v>966.78060018316501</v>
      </c>
      <c r="N1033" s="15">
        <v>1.1207203665174299</v>
      </c>
      <c r="O1033" s="13">
        <v>3.3334200115619801</v>
      </c>
      <c r="P1033" s="16">
        <v>52.5253125528506</v>
      </c>
      <c r="Q1033" s="17">
        <v>0.63846183739617302</v>
      </c>
      <c r="R1033" s="13">
        <v>2015</v>
      </c>
      <c r="S1033" s="13">
        <v>20.760207547169799</v>
      </c>
      <c r="T1033" s="13">
        <v>67.805548113207607</v>
      </c>
      <c r="U1033" s="13">
        <v>966.02675471698103</v>
      </c>
      <c r="V1033" s="13">
        <v>1.1353517641509401</v>
      </c>
      <c r="W1033" s="13">
        <v>3.4688075566037702</v>
      </c>
      <c r="X1033" s="13">
        <v>47.072000000000003</v>
      </c>
      <c r="Y1033" s="13">
        <v>0.64263099999999995</v>
      </c>
      <c r="Z1033" s="14">
        <v>21.008111986265401</v>
      </c>
      <c r="AA1033" s="13">
        <v>67.634052490618799</v>
      </c>
      <c r="AB1033" s="13">
        <v>965.76580736311996</v>
      </c>
      <c r="AC1033" s="15">
        <v>1.1339893375139301</v>
      </c>
      <c r="AD1033" s="13">
        <v>3.45639986687411</v>
      </c>
      <c r="AE1033" s="16">
        <v>48.514707518272402</v>
      </c>
      <c r="AF1033" s="17">
        <v>0.64454297214351197</v>
      </c>
      <c r="AG1033">
        <v>0.16262371692715399</v>
      </c>
      <c r="AH1033">
        <v>-7.4955850179936898E-3</v>
      </c>
      <c r="AI1033">
        <v>1.0507649083324E-3</v>
      </c>
      <c r="AJ1033">
        <v>-1.1701142645306001E-2</v>
      </c>
      <c r="AK1033">
        <v>-3.5580332151602299E-2</v>
      </c>
      <c r="AL1033">
        <v>8.2667818476855198E-2</v>
      </c>
      <c r="AM1033">
        <v>-9.4348011073872792E-3</v>
      </c>
      <c r="AN1033" s="13" t="s">
        <v>52</v>
      </c>
      <c r="AO1033" s="31">
        <f>N1033-AC1033</f>
        <v>-1.3268970996500151E-2</v>
      </c>
      <c r="AP1033" s="18">
        <f>AO1033/AC1033</f>
        <v>-1.1701142645300361E-2</v>
      </c>
      <c r="AQ1033" s="23">
        <f>AO1033*1000</f>
        <v>-13.268970996500151</v>
      </c>
      <c r="AR1033" s="19">
        <f>K1033-Z1033</f>
        <v>3.4164172568283995</v>
      </c>
      <c r="AS1033" s="20">
        <f>ABS(AR1033/Z1033)</f>
        <v>0.16262371692715513</v>
      </c>
      <c r="AU1033" s="21">
        <f>P1033-AE1033</f>
        <v>4.0106050345781981</v>
      </c>
      <c r="AV1033" s="22">
        <f>AU1033/AE1033</f>
        <v>8.266781847685381E-2</v>
      </c>
      <c r="AW1033" s="23"/>
      <c r="AX1033" s="25">
        <f>IF(AR1033&lt;AU1033,1,0)</f>
        <v>1</v>
      </c>
      <c r="AY1033" s="25">
        <f>IF(AS1033&lt;AV1033,1,0)</f>
        <v>0</v>
      </c>
      <c r="AZ1033" s="23"/>
      <c r="BA1033" s="29">
        <f>Q1033-AF1033</f>
        <v>-6.0811347473389565E-3</v>
      </c>
      <c r="BB1033" s="27">
        <f>BA1033/AO1033</f>
        <v>0.45829738786398194</v>
      </c>
      <c r="BC1033" s="23">
        <f>BA1033*1000</f>
        <v>-6.0811347473389565</v>
      </c>
      <c r="BD1033" s="13">
        <f>IF(ABS(AO1033)&lt;ABS(BA1033),1,0)</f>
        <v>0</v>
      </c>
      <c r="BE1033" s="13">
        <f>IF(ABS(AP1033)&lt;ABS(BB1033),1,0)</f>
        <v>1</v>
      </c>
      <c r="BG1033" s="23">
        <f>O1033-AD1033</f>
        <v>-0.12297985531212996</v>
      </c>
      <c r="BH1033" s="3">
        <f>BG1033/AD1033</f>
        <v>-3.5580332151600898E-2</v>
      </c>
    </row>
    <row r="1034" spans="1:60" hidden="1" x14ac:dyDescent="0.25">
      <c r="A1034">
        <v>2015</v>
      </c>
      <c r="B1034" t="s">
        <v>39</v>
      </c>
      <c r="C1034" t="s">
        <v>46</v>
      </c>
      <c r="D1034">
        <v>-7.0519999999999898</v>
      </c>
      <c r="E1034">
        <v>99.285250000000005</v>
      </c>
      <c r="F1034">
        <v>1000.2140000000001</v>
      </c>
      <c r="G1034">
        <v>1.3100750000000001</v>
      </c>
      <c r="H1034">
        <v>2.7372399999999999</v>
      </c>
      <c r="I1034">
        <v>18.277000000000001</v>
      </c>
      <c r="J1034">
        <v>1.1741200000000001</v>
      </c>
      <c r="K1034">
        <v>-5.8843871808472601</v>
      </c>
      <c r="L1034">
        <v>96.935795321354405</v>
      </c>
      <c r="M1034">
        <v>1001.71977784752</v>
      </c>
      <c r="N1034">
        <v>1.30598921724835</v>
      </c>
      <c r="O1034">
        <v>2.8820652254005399</v>
      </c>
      <c r="P1034">
        <v>21.326393446484399</v>
      </c>
      <c r="Q1034">
        <v>1.1606397551291201</v>
      </c>
      <c r="R1034">
        <v>2015</v>
      </c>
      <c r="S1034">
        <v>-7.0519999999999898</v>
      </c>
      <c r="T1034">
        <v>99.285250000000005</v>
      </c>
      <c r="U1034">
        <v>1000.2140000000001</v>
      </c>
      <c r="V1034">
        <v>1.3100750000000001</v>
      </c>
      <c r="W1034">
        <v>2.7372399999999999</v>
      </c>
      <c r="X1034">
        <v>18.277000000000001</v>
      </c>
      <c r="Y1034">
        <v>1.1741200000000001</v>
      </c>
      <c r="Z1034">
        <v>-5.8843871808472601</v>
      </c>
      <c r="AA1034">
        <v>96.935795321354405</v>
      </c>
      <c r="AB1034">
        <v>1001.71977784752</v>
      </c>
      <c r="AC1034">
        <v>1.30598921724835</v>
      </c>
      <c r="AD1034">
        <v>2.8820652254005399</v>
      </c>
      <c r="AE1034">
        <v>21.326393446484399</v>
      </c>
      <c r="AF1034">
        <v>1.1606397551291201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O1034"/>
      <c r="AP1034"/>
      <c r="AR1034"/>
      <c r="AS1034"/>
      <c r="AU1034"/>
      <c r="AV1034"/>
      <c r="BA1034"/>
      <c r="BB1034"/>
    </row>
    <row r="1035" spans="1:60" hidden="1" x14ac:dyDescent="0.25">
      <c r="A1035">
        <v>2016</v>
      </c>
      <c r="B1035" t="s">
        <v>39</v>
      </c>
      <c r="C1035" t="s">
        <v>46</v>
      </c>
      <c r="D1035">
        <v>-6.7479999999999896</v>
      </c>
      <c r="E1035">
        <v>96.918400000000005</v>
      </c>
      <c r="F1035">
        <v>1003.229</v>
      </c>
      <c r="G1035">
        <v>1.3126450000000001</v>
      </c>
      <c r="H1035">
        <v>2.8353649999999999</v>
      </c>
      <c r="I1035">
        <v>23.745000000000001</v>
      </c>
      <c r="J1035">
        <v>1.15951</v>
      </c>
      <c r="K1035">
        <v>-5.8637237195246898</v>
      </c>
      <c r="L1035">
        <v>96.899616691063898</v>
      </c>
      <c r="M1035">
        <v>1001.68120811752</v>
      </c>
      <c r="N1035">
        <v>1.3058315786319199</v>
      </c>
      <c r="O1035">
        <v>2.8870095681283101</v>
      </c>
      <c r="P1035">
        <v>21.3208508454602</v>
      </c>
      <c r="Q1035">
        <v>1.16096832408718</v>
      </c>
      <c r="R1035">
        <v>2015</v>
      </c>
      <c r="S1035">
        <v>-7.0519999999999898</v>
      </c>
      <c r="T1035">
        <v>99.285250000000005</v>
      </c>
      <c r="U1035">
        <v>1000.2140000000001</v>
      </c>
      <c r="V1035">
        <v>1.3100750000000001</v>
      </c>
      <c r="W1035">
        <v>2.7372399999999999</v>
      </c>
      <c r="X1035">
        <v>18.277000000000001</v>
      </c>
      <c r="Y1035">
        <v>1.1741200000000001</v>
      </c>
      <c r="Z1035">
        <v>-5.8843871808472601</v>
      </c>
      <c r="AA1035">
        <v>96.935795321354405</v>
      </c>
      <c r="AB1035">
        <v>1001.71977784752</v>
      </c>
      <c r="AC1035">
        <v>1.30598921724835</v>
      </c>
      <c r="AD1035">
        <v>2.8820652254005399</v>
      </c>
      <c r="AE1035">
        <v>21.326393446484399</v>
      </c>
      <c r="AF1035">
        <v>1.1606397551291201</v>
      </c>
      <c r="AG1035">
        <v>-3.51157404968635E-3</v>
      </c>
      <c r="AH1035">
        <v>-3.7322260750515798E-4</v>
      </c>
      <c r="AI1035" s="1">
        <v>-3.8503512517640199E-5</v>
      </c>
      <c r="AJ1035">
        <v>-1.20704378223011E-4</v>
      </c>
      <c r="AK1035">
        <v>1.7155554580091401E-3</v>
      </c>
      <c r="AL1035">
        <v>-2.59893968386808E-4</v>
      </c>
      <c r="AM1035">
        <v>2.8309297230684802E-4</v>
      </c>
      <c r="AO1035"/>
      <c r="AP1035"/>
      <c r="AR1035"/>
      <c r="AS1035"/>
      <c r="AU1035"/>
      <c r="AV1035"/>
      <c r="BA1035"/>
      <c r="BB1035"/>
    </row>
    <row r="1036" spans="1:60" hidden="1" x14ac:dyDescent="0.25">
      <c r="A1036">
        <v>2017</v>
      </c>
      <c r="B1036" t="s">
        <v>39</v>
      </c>
      <c r="C1036" t="s">
        <v>46</v>
      </c>
      <c r="D1036">
        <v>-5.6059999999999697</v>
      </c>
      <c r="E1036">
        <v>96.662899999999993</v>
      </c>
      <c r="F1036">
        <v>1002.6485</v>
      </c>
      <c r="G1036">
        <v>1.30548</v>
      </c>
      <c r="H1036">
        <v>2.9940899999999999</v>
      </c>
      <c r="I1036">
        <v>23.58</v>
      </c>
      <c r="J1036">
        <v>1.1417999999999999</v>
      </c>
      <c r="K1036">
        <v>-5.8426832762482599</v>
      </c>
      <c r="L1036">
        <v>96.863856437164102</v>
      </c>
      <c r="M1036">
        <v>1001.64349765442</v>
      </c>
      <c r="N1036">
        <v>1.3056731810145099</v>
      </c>
      <c r="O1036">
        <v>2.8918080503863899</v>
      </c>
      <c r="P1036">
        <v>21.315838823952699</v>
      </c>
      <c r="Q1036">
        <v>1.16128402149556</v>
      </c>
      <c r="R1036">
        <v>2015</v>
      </c>
      <c r="S1036">
        <v>-7.0519999999999898</v>
      </c>
      <c r="T1036">
        <v>99.285250000000005</v>
      </c>
      <c r="U1036">
        <v>1000.2140000000001</v>
      </c>
      <c r="V1036">
        <v>1.3100750000000001</v>
      </c>
      <c r="W1036">
        <v>2.7372399999999999</v>
      </c>
      <c r="X1036">
        <v>18.277000000000001</v>
      </c>
      <c r="Y1036">
        <v>1.1741200000000001</v>
      </c>
      <c r="Z1036">
        <v>-5.8843871808472601</v>
      </c>
      <c r="AA1036">
        <v>96.935795321354405</v>
      </c>
      <c r="AB1036">
        <v>1001.71977784752</v>
      </c>
      <c r="AC1036">
        <v>1.30598921724835</v>
      </c>
      <c r="AD1036">
        <v>2.8820652254005399</v>
      </c>
      <c r="AE1036">
        <v>21.326393446484399</v>
      </c>
      <c r="AF1036">
        <v>1.1606397551291201</v>
      </c>
      <c r="AG1036">
        <v>-7.0872128766006799E-3</v>
      </c>
      <c r="AH1036">
        <v>-7.4212919955672803E-4</v>
      </c>
      <c r="AI1036" s="1">
        <v>-7.6149233339422795E-5</v>
      </c>
      <c r="AJ1036">
        <v>-2.41989925843857E-4</v>
      </c>
      <c r="AK1036">
        <v>3.3805012114183101E-3</v>
      </c>
      <c r="AL1036">
        <v>-4.9490892861146199E-4</v>
      </c>
      <c r="AM1036">
        <v>5.5509589740625101E-4</v>
      </c>
      <c r="AO1036"/>
      <c r="AP1036"/>
      <c r="AR1036"/>
      <c r="AS1036"/>
      <c r="AU1036"/>
      <c r="AV1036"/>
      <c r="BA1036"/>
      <c r="BB1036"/>
    </row>
    <row r="1037" spans="1:60" hidden="1" x14ac:dyDescent="0.25">
      <c r="A1037">
        <v>2018</v>
      </c>
      <c r="B1037" t="s">
        <v>39</v>
      </c>
      <c r="C1037" t="s">
        <v>46</v>
      </c>
      <c r="D1037">
        <v>-4.2354999999999698</v>
      </c>
      <c r="E1037">
        <v>94.122450000000001</v>
      </c>
      <c r="F1037">
        <v>1002.7605</v>
      </c>
      <c r="G1037">
        <v>1.299015</v>
      </c>
      <c r="H1037">
        <v>2.8219500000000002</v>
      </c>
      <c r="I1037">
        <v>19.288</v>
      </c>
      <c r="J1037">
        <v>1.1672100000000001</v>
      </c>
      <c r="K1037">
        <v>-5.8213528981550304</v>
      </c>
      <c r="L1037">
        <v>96.828628918989907</v>
      </c>
      <c r="M1037">
        <v>1001.60657951311</v>
      </c>
      <c r="N1037">
        <v>1.30551439261764</v>
      </c>
      <c r="O1037">
        <v>2.8964636075970498</v>
      </c>
      <c r="P1037">
        <v>21.311284361829099</v>
      </c>
      <c r="Q1037">
        <v>1.16158700593836</v>
      </c>
      <c r="R1037">
        <v>2015</v>
      </c>
      <c r="S1037">
        <v>-7.0519999999999898</v>
      </c>
      <c r="T1037">
        <v>99.285250000000005</v>
      </c>
      <c r="U1037">
        <v>1000.2140000000001</v>
      </c>
      <c r="V1037">
        <v>1.3100750000000001</v>
      </c>
      <c r="W1037">
        <v>2.7372399999999999</v>
      </c>
      <c r="X1037">
        <v>18.277000000000001</v>
      </c>
      <c r="Y1037">
        <v>1.1741200000000001</v>
      </c>
      <c r="Z1037">
        <v>-5.8843871808472601</v>
      </c>
      <c r="AA1037">
        <v>96.935795321354405</v>
      </c>
      <c r="AB1037">
        <v>1001.71977784752</v>
      </c>
      <c r="AC1037">
        <v>1.30598921724835</v>
      </c>
      <c r="AD1037">
        <v>2.8820652254005399</v>
      </c>
      <c r="AE1037">
        <v>21.326393446484399</v>
      </c>
      <c r="AF1037">
        <v>1.1606397551291201</v>
      </c>
      <c r="AG1037">
        <v>-1.07121235831315E-2</v>
      </c>
      <c r="AH1037">
        <v>-1.1055400330622399E-3</v>
      </c>
      <c r="AI1037">
        <v>-1.1300399264763101E-4</v>
      </c>
      <c r="AJ1037">
        <v>-3.63574694523307E-4</v>
      </c>
      <c r="AK1037">
        <v>4.9958557737066998E-3</v>
      </c>
      <c r="AL1037">
        <v>-7.0846881322231595E-4</v>
      </c>
      <c r="AM1037">
        <v>8.1614541036180205E-4</v>
      </c>
      <c r="AO1037"/>
      <c r="AP1037"/>
      <c r="AR1037"/>
      <c r="AS1037"/>
      <c r="AU1037"/>
      <c r="AV1037"/>
      <c r="BA1037"/>
      <c r="BB1037"/>
    </row>
    <row r="1038" spans="1:60" hidden="1" x14ac:dyDescent="0.25">
      <c r="A1038">
        <v>2019</v>
      </c>
      <c r="B1038" t="s">
        <v>39</v>
      </c>
      <c r="C1038" t="s">
        <v>46</v>
      </c>
      <c r="D1038">
        <v>-5.8449999999999998</v>
      </c>
      <c r="E1038">
        <v>97.415199999999999</v>
      </c>
      <c r="F1038">
        <v>999.1155</v>
      </c>
      <c r="G1038">
        <v>1.3022199999999999</v>
      </c>
      <c r="H1038">
        <v>2.8738700000000001</v>
      </c>
      <c r="I1038">
        <v>21.459</v>
      </c>
      <c r="J1038">
        <v>1.1617900000000001</v>
      </c>
      <c r="K1038">
        <v>-5.7998196323820901</v>
      </c>
      <c r="L1038">
        <v>96.794048495876197</v>
      </c>
      <c r="M1038">
        <v>1001.57038674848</v>
      </c>
      <c r="N1038">
        <v>1.30535558166278</v>
      </c>
      <c r="O1038">
        <v>2.90097917518258</v>
      </c>
      <c r="P1038">
        <v>21.307114438956798</v>
      </c>
      <c r="Q1038">
        <v>1.16187743599965</v>
      </c>
      <c r="R1038">
        <v>2015</v>
      </c>
      <c r="S1038">
        <v>-7.0519999999999898</v>
      </c>
      <c r="T1038">
        <v>99.285250000000005</v>
      </c>
      <c r="U1038">
        <v>1000.2140000000001</v>
      </c>
      <c r="V1038">
        <v>1.3100750000000001</v>
      </c>
      <c r="W1038">
        <v>2.7372399999999999</v>
      </c>
      <c r="X1038">
        <v>18.277000000000001</v>
      </c>
      <c r="Y1038">
        <v>1.1741200000000001</v>
      </c>
      <c r="Z1038">
        <v>-5.8843871808472601</v>
      </c>
      <c r="AA1038">
        <v>96.935795321354405</v>
      </c>
      <c r="AB1038">
        <v>1001.71977784752</v>
      </c>
      <c r="AC1038">
        <v>1.30598921724835</v>
      </c>
      <c r="AD1038">
        <v>2.8820652254005399</v>
      </c>
      <c r="AE1038">
        <v>21.326393446484399</v>
      </c>
      <c r="AF1038">
        <v>1.1606397551291201</v>
      </c>
      <c r="AG1038">
        <v>-1.43715132716667E-2</v>
      </c>
      <c r="AH1038">
        <v>-1.4622753649284699E-3</v>
      </c>
      <c r="AI1038">
        <v>-1.49134620623638E-4</v>
      </c>
      <c r="AJ1038">
        <v>-4.85176735922303E-4</v>
      </c>
      <c r="AK1038">
        <v>6.5626376583547003E-3</v>
      </c>
      <c r="AL1038">
        <v>-9.0399755476805704E-4</v>
      </c>
      <c r="AM1038">
        <v>1.0663781462392E-3</v>
      </c>
      <c r="AO1038"/>
      <c r="AP1038"/>
      <c r="AR1038"/>
      <c r="AS1038"/>
      <c r="AU1038"/>
      <c r="AV1038"/>
      <c r="BA1038"/>
      <c r="BB1038"/>
    </row>
    <row r="1039" spans="1:60" hidden="1" x14ac:dyDescent="0.25">
      <c r="A1039">
        <v>2020</v>
      </c>
      <c r="B1039" t="s">
        <v>39</v>
      </c>
      <c r="C1039" t="s">
        <v>46</v>
      </c>
      <c r="D1039">
        <v>-6.05849999999998</v>
      </c>
      <c r="E1039">
        <v>97.802800000000005</v>
      </c>
      <c r="F1039">
        <v>1003.3095</v>
      </c>
      <c r="G1039">
        <v>1.3087299999999999</v>
      </c>
      <c r="H1039">
        <v>3.0678299999999998</v>
      </c>
      <c r="I1039">
        <v>20.530999999999999</v>
      </c>
      <c r="J1039">
        <v>1.1578299999999999</v>
      </c>
      <c r="K1039">
        <v>-5.7781705260664999</v>
      </c>
      <c r="L1039">
        <v>96.760229527158003</v>
      </c>
      <c r="M1039">
        <v>1001.53485241542</v>
      </c>
      <c r="N1039">
        <v>1.30519711637142</v>
      </c>
      <c r="O1039">
        <v>2.9053576885652599</v>
      </c>
      <c r="P1039">
        <v>21.303256035203098</v>
      </c>
      <c r="Q1039">
        <v>1.1621554702635299</v>
      </c>
      <c r="R1039">
        <v>2015</v>
      </c>
      <c r="S1039">
        <v>-7.0519999999999898</v>
      </c>
      <c r="T1039">
        <v>99.285250000000005</v>
      </c>
      <c r="U1039">
        <v>1000.2140000000001</v>
      </c>
      <c r="V1039">
        <v>1.3100750000000001</v>
      </c>
      <c r="W1039">
        <v>2.7372399999999999</v>
      </c>
      <c r="X1039">
        <v>18.277000000000001</v>
      </c>
      <c r="Y1039">
        <v>1.1741200000000001</v>
      </c>
      <c r="Z1039">
        <v>-5.8843871808472601</v>
      </c>
      <c r="AA1039">
        <v>96.935795321354405</v>
      </c>
      <c r="AB1039">
        <v>1001.71977784752</v>
      </c>
      <c r="AC1039">
        <v>1.30598921724835</v>
      </c>
      <c r="AD1039">
        <v>2.8820652254005399</v>
      </c>
      <c r="AE1039">
        <v>21.326393446484399</v>
      </c>
      <c r="AF1039">
        <v>1.1606397551291201</v>
      </c>
      <c r="AG1039">
        <v>-1.8050589044594799E-2</v>
      </c>
      <c r="AH1039">
        <v>-1.81115545206297E-3</v>
      </c>
      <c r="AI1039">
        <v>-1.8460794744972901E-4</v>
      </c>
      <c r="AJ1039">
        <v>-6.0651410170195605E-4</v>
      </c>
      <c r="AK1039">
        <v>8.0818653788414796E-3</v>
      </c>
      <c r="AL1039">
        <v>-1.08491908579671E-3</v>
      </c>
      <c r="AM1039">
        <v>1.3059307401026099E-3</v>
      </c>
      <c r="AO1039"/>
      <c r="AP1039"/>
      <c r="AR1039"/>
      <c r="AS1039"/>
      <c r="AU1039"/>
      <c r="AV1039"/>
      <c r="BA1039"/>
      <c r="BB1039"/>
    </row>
    <row r="1040" spans="1:60" hidden="1" x14ac:dyDescent="0.25">
      <c r="A1040">
        <v>2021</v>
      </c>
      <c r="B1040" t="s">
        <v>39</v>
      </c>
      <c r="C1040" t="s">
        <v>46</v>
      </c>
      <c r="D1040">
        <v>-7.4844999999999704</v>
      </c>
      <c r="E1040">
        <v>98.49015</v>
      </c>
      <c r="F1040">
        <v>1000.6025</v>
      </c>
      <c r="G1040">
        <v>1.313045</v>
      </c>
      <c r="H1040">
        <v>2.9098950000000001</v>
      </c>
      <c r="I1040">
        <v>17.744</v>
      </c>
      <c r="J1040">
        <v>1.1762900000000001</v>
      </c>
      <c r="K1040">
        <v>-5.7564926263453504</v>
      </c>
      <c r="L1040">
        <v>96.727286372170298</v>
      </c>
      <c r="M1040">
        <v>1001.49990956879</v>
      </c>
      <c r="N1040">
        <v>1.30503936496506</v>
      </c>
      <c r="O1040">
        <v>2.9096020831673699</v>
      </c>
      <c r="P1040">
        <v>21.299636130435399</v>
      </c>
      <c r="Q1040">
        <v>1.1624212673140899</v>
      </c>
      <c r="R1040">
        <v>2015</v>
      </c>
      <c r="S1040">
        <v>-7.0519999999999898</v>
      </c>
      <c r="T1040">
        <v>99.285250000000005</v>
      </c>
      <c r="U1040">
        <v>1000.2140000000001</v>
      </c>
      <c r="V1040">
        <v>1.3100750000000001</v>
      </c>
      <c r="W1040">
        <v>2.7372399999999999</v>
      </c>
      <c r="X1040">
        <v>18.277000000000001</v>
      </c>
      <c r="Y1040">
        <v>1.1741200000000001</v>
      </c>
      <c r="Z1040">
        <v>-5.8843871808472601</v>
      </c>
      <c r="AA1040">
        <v>96.935795321354405</v>
      </c>
      <c r="AB1040">
        <v>1001.71977784752</v>
      </c>
      <c r="AC1040">
        <v>1.30598921724835</v>
      </c>
      <c r="AD1040">
        <v>2.8820652254005399</v>
      </c>
      <c r="AE1040">
        <v>21.326393446484399</v>
      </c>
      <c r="AF1040">
        <v>1.1606397551291201</v>
      </c>
      <c r="AG1040">
        <v>-2.1734558004303899E-2</v>
      </c>
      <c r="AH1040">
        <v>-2.1510005513729401E-3</v>
      </c>
      <c r="AI1040">
        <v>-2.1949080330773199E-4</v>
      </c>
      <c r="AJ1040">
        <v>-7.2730484352269702E-4</v>
      </c>
      <c r="AK1040">
        <v>9.5545574486466701E-3</v>
      </c>
      <c r="AL1040">
        <v>-1.2546573388574501E-3</v>
      </c>
      <c r="AM1040">
        <v>1.5349398270165899E-3</v>
      </c>
      <c r="AO1040"/>
      <c r="AP1040"/>
      <c r="AR1040"/>
      <c r="AS1040"/>
      <c r="AU1040"/>
      <c r="AV1040"/>
      <c r="BA1040"/>
      <c r="BB1040"/>
    </row>
    <row r="1041" spans="1:54" hidden="1" x14ac:dyDescent="0.25">
      <c r="A1041">
        <v>2022</v>
      </c>
      <c r="B1041" t="s">
        <v>39</v>
      </c>
      <c r="C1041" t="s">
        <v>46</v>
      </c>
      <c r="D1041">
        <v>-6.8104999999999896</v>
      </c>
      <c r="E1041">
        <v>98.113349999999997</v>
      </c>
      <c r="F1041">
        <v>1000.487</v>
      </c>
      <c r="G1041">
        <v>1.309345</v>
      </c>
      <c r="H1041">
        <v>3.0057849999999999</v>
      </c>
      <c r="I1041">
        <v>21.741</v>
      </c>
      <c r="J1041">
        <v>1.1737599999999999</v>
      </c>
      <c r="K1041">
        <v>-5.7348729803557097</v>
      </c>
      <c r="L1041">
        <v>96.695333390248095</v>
      </c>
      <c r="M1041">
        <v>1001.46549126351</v>
      </c>
      <c r="N1041">
        <v>1.30488269566518</v>
      </c>
      <c r="O1041">
        <v>2.9137152944111899</v>
      </c>
      <c r="P1041">
        <v>21.2961817045211</v>
      </c>
      <c r="Q1041">
        <v>1.1626749857354099</v>
      </c>
      <c r="R1041">
        <v>2015</v>
      </c>
      <c r="S1041">
        <v>-7.0519999999999898</v>
      </c>
      <c r="T1041">
        <v>99.285250000000005</v>
      </c>
      <c r="U1041">
        <v>1000.2140000000001</v>
      </c>
      <c r="V1041">
        <v>1.3100750000000001</v>
      </c>
      <c r="W1041">
        <v>2.7372399999999999</v>
      </c>
      <c r="X1041">
        <v>18.277000000000001</v>
      </c>
      <c r="Y1041">
        <v>1.1741200000000001</v>
      </c>
      <c r="Z1041">
        <v>-5.8843871808472601</v>
      </c>
      <c r="AA1041">
        <v>96.935795321354405</v>
      </c>
      <c r="AB1041">
        <v>1001.71977784752</v>
      </c>
      <c r="AC1041">
        <v>1.30598921724835</v>
      </c>
      <c r="AD1041">
        <v>2.8820652254005399</v>
      </c>
      <c r="AE1041">
        <v>21.326393446484399</v>
      </c>
      <c r="AF1041">
        <v>1.1606397551291201</v>
      </c>
      <c r="AG1041">
        <v>-2.5408627253182599E-2</v>
      </c>
      <c r="AH1041">
        <v>-2.4806309197656401E-3</v>
      </c>
      <c r="AI1041">
        <v>-2.5385001837981499E-4</v>
      </c>
      <c r="AJ1041">
        <v>-8.4726701304580702E-4</v>
      </c>
      <c r="AK1041">
        <v>1.09817323812504E-2</v>
      </c>
      <c r="AL1041">
        <v>-1.41663624649781E-3</v>
      </c>
      <c r="AM1041">
        <v>1.7535420420452901E-3</v>
      </c>
      <c r="AO1041"/>
      <c r="AP1041"/>
      <c r="AR1041"/>
      <c r="AS1041"/>
      <c r="AU1041"/>
      <c r="AV1041"/>
      <c r="BA1041"/>
      <c r="BB1041"/>
    </row>
    <row r="1042" spans="1:54" hidden="1" x14ac:dyDescent="0.25">
      <c r="A1042">
        <v>2023</v>
      </c>
      <c r="B1042" t="s">
        <v>39</v>
      </c>
      <c r="C1042" t="s">
        <v>46</v>
      </c>
      <c r="D1042">
        <v>-5.2329999999999801</v>
      </c>
      <c r="E1042">
        <v>94.702799999999996</v>
      </c>
      <c r="F1042">
        <v>1000.9615</v>
      </c>
      <c r="G1042">
        <v>1.3018350000000001</v>
      </c>
      <c r="H1042">
        <v>3.0274100000000002</v>
      </c>
      <c r="I1042">
        <v>23.613</v>
      </c>
      <c r="J1042">
        <v>1.1554899999999999</v>
      </c>
      <c r="K1042">
        <v>-5.7133986352346398</v>
      </c>
      <c r="L1042">
        <v>96.664484940726297</v>
      </c>
      <c r="M1042">
        <v>1001.43153055443</v>
      </c>
      <c r="N1042">
        <v>1.3047274766932799</v>
      </c>
      <c r="O1042">
        <v>2.9177002577189999</v>
      </c>
      <c r="P1042">
        <v>21.292819737327299</v>
      </c>
      <c r="Q1042">
        <v>1.1629167841115899</v>
      </c>
      <c r="R1042">
        <v>2015</v>
      </c>
      <c r="S1042">
        <v>-7.0519999999999898</v>
      </c>
      <c r="T1042">
        <v>99.285250000000005</v>
      </c>
      <c r="U1042">
        <v>1000.2140000000001</v>
      </c>
      <c r="V1042">
        <v>1.3100750000000001</v>
      </c>
      <c r="W1042">
        <v>2.7372399999999999</v>
      </c>
      <c r="X1042">
        <v>18.277000000000001</v>
      </c>
      <c r="Y1042">
        <v>1.1741200000000001</v>
      </c>
      <c r="Z1042">
        <v>-5.8843871808472601</v>
      </c>
      <c r="AA1042">
        <v>96.935795321354405</v>
      </c>
      <c r="AB1042">
        <v>1001.71977784752</v>
      </c>
      <c r="AC1042">
        <v>1.30598921724835</v>
      </c>
      <c r="AD1042">
        <v>2.8820652254005399</v>
      </c>
      <c r="AE1042">
        <v>21.326393446484399</v>
      </c>
      <c r="AF1042">
        <v>1.1606397551291201</v>
      </c>
      <c r="AG1042">
        <v>-2.9058003893619101E-2</v>
      </c>
      <c r="AH1042">
        <v>-2.7988668141485699E-3</v>
      </c>
      <c r="AI1042">
        <v>-2.8775242284769599E-4</v>
      </c>
      <c r="AJ1042">
        <v>-9.6611866193222797E-4</v>
      </c>
      <c r="AK1042">
        <v>1.23644086901316E-2</v>
      </c>
      <c r="AL1042">
        <v>-1.5742797412671399E-3</v>
      </c>
      <c r="AM1042">
        <v>1.96187402025367E-3</v>
      </c>
      <c r="AO1042"/>
      <c r="AP1042"/>
      <c r="AR1042"/>
      <c r="AS1042"/>
      <c r="AU1042"/>
      <c r="AV1042"/>
      <c r="BA1042"/>
      <c r="BB1042"/>
    </row>
    <row r="1043" spans="1:54" hidden="1" x14ac:dyDescent="0.25">
      <c r="A1043">
        <v>2024</v>
      </c>
      <c r="B1043" t="s">
        <v>39</v>
      </c>
      <c r="C1043" t="s">
        <v>46</v>
      </c>
      <c r="D1043">
        <v>-4.1314999999999902</v>
      </c>
      <c r="E1043">
        <v>94.861050000000006</v>
      </c>
      <c r="F1043">
        <v>1001.669</v>
      </c>
      <c r="G1043">
        <v>1.2968999999999999</v>
      </c>
      <c r="H1043">
        <v>2.9928750000000002</v>
      </c>
      <c r="I1043">
        <v>25.06</v>
      </c>
      <c r="J1043">
        <v>1.15229</v>
      </c>
      <c r="K1043">
        <v>-5.6921566381192203</v>
      </c>
      <c r="L1043">
        <v>96.634855382939904</v>
      </c>
      <c r="M1043">
        <v>1001.39796049646</v>
      </c>
      <c r="N1043">
        <v>1.30457407627085</v>
      </c>
      <c r="O1043">
        <v>2.9215599085130899</v>
      </c>
      <c r="P1043">
        <v>21.2894772087216</v>
      </c>
      <c r="Q1043">
        <v>1.1631468210267</v>
      </c>
      <c r="R1043">
        <v>2015</v>
      </c>
      <c r="S1043">
        <v>-7.0519999999999898</v>
      </c>
      <c r="T1043">
        <v>99.285250000000005</v>
      </c>
      <c r="U1043">
        <v>1000.2140000000001</v>
      </c>
      <c r="V1043">
        <v>1.3100750000000001</v>
      </c>
      <c r="W1043">
        <v>2.7372399999999999</v>
      </c>
      <c r="X1043">
        <v>18.277000000000001</v>
      </c>
      <c r="Y1043">
        <v>1.1741200000000001</v>
      </c>
      <c r="Z1043">
        <v>-5.8843871808472601</v>
      </c>
      <c r="AA1043">
        <v>96.935795321354405</v>
      </c>
      <c r="AB1043">
        <v>1001.71977784752</v>
      </c>
      <c r="AC1043">
        <v>1.30598921724835</v>
      </c>
      <c r="AD1043">
        <v>2.8820652254005399</v>
      </c>
      <c r="AE1043">
        <v>21.326393446484399</v>
      </c>
      <c r="AF1043">
        <v>1.1606397551291201</v>
      </c>
      <c r="AG1043">
        <v>-3.2667895028001902E-2</v>
      </c>
      <c r="AH1043">
        <v>-3.1045284914291301E-3</v>
      </c>
      <c r="AI1043">
        <v>-3.2126484689376901E-4</v>
      </c>
      <c r="AJ1043">
        <v>-1.0835778418425599E-3</v>
      </c>
      <c r="AK1043">
        <v>1.37036048887706E-2</v>
      </c>
      <c r="AL1043">
        <v>-1.7310117557134601E-3</v>
      </c>
      <c r="AM1043">
        <v>2.1600723967058698E-3</v>
      </c>
      <c r="AO1043"/>
      <c r="AP1043"/>
      <c r="AR1043"/>
      <c r="AS1043"/>
      <c r="AU1043"/>
      <c r="AV1043"/>
      <c r="BA1043"/>
      <c r="BB1043"/>
    </row>
    <row r="1044" spans="1:54" hidden="1" x14ac:dyDescent="0.25">
      <c r="A1044">
        <v>2025</v>
      </c>
      <c r="B1044" t="s">
        <v>39</v>
      </c>
      <c r="C1044" t="s">
        <v>46</v>
      </c>
      <c r="D1044">
        <v>-4.7064999999999797</v>
      </c>
      <c r="E1044">
        <v>95.420699999999997</v>
      </c>
      <c r="F1044">
        <v>998.25750000000005</v>
      </c>
      <c r="G1044">
        <v>1.2948850000000001</v>
      </c>
      <c r="H1044">
        <v>2.6626099999999999</v>
      </c>
      <c r="I1044">
        <v>18.309000000000001</v>
      </c>
      <c r="J1044">
        <v>1.1631800000000001</v>
      </c>
      <c r="K1044">
        <v>-5.6712340361465401</v>
      </c>
      <c r="L1044">
        <v>96.606559076223803</v>
      </c>
      <c r="M1044">
        <v>1001.36471414448</v>
      </c>
      <c r="N1044">
        <v>1.3044228626193799</v>
      </c>
      <c r="O1044">
        <v>2.9252971822157301</v>
      </c>
      <c r="P1044">
        <v>21.286081098571199</v>
      </c>
      <c r="Q1044">
        <v>1.1633652550648399</v>
      </c>
      <c r="R1044">
        <v>2015</v>
      </c>
      <c r="S1044">
        <v>-7.0519999999999898</v>
      </c>
      <c r="T1044">
        <v>99.285250000000005</v>
      </c>
      <c r="U1044">
        <v>1000.2140000000001</v>
      </c>
      <c r="V1044">
        <v>1.3100750000000001</v>
      </c>
      <c r="W1044">
        <v>2.7372399999999999</v>
      </c>
      <c r="X1044">
        <v>18.277000000000001</v>
      </c>
      <c r="Y1044">
        <v>1.1741200000000001</v>
      </c>
      <c r="Z1044">
        <v>-5.8843871808472601</v>
      </c>
      <c r="AA1044">
        <v>96.935795321354405</v>
      </c>
      <c r="AB1044">
        <v>1001.71977784752</v>
      </c>
      <c r="AC1044">
        <v>1.30598921724835</v>
      </c>
      <c r="AD1044">
        <v>2.8820652254005399</v>
      </c>
      <c r="AE1044">
        <v>21.326393446484399</v>
      </c>
      <c r="AF1044">
        <v>1.1606397551291201</v>
      </c>
      <c r="AG1044">
        <v>-3.62235077587185E-2</v>
      </c>
      <c r="AH1044">
        <v>-3.3964362085141002E-3</v>
      </c>
      <c r="AI1044">
        <v>-3.5445412069918299E-4</v>
      </c>
      <c r="AJ1044">
        <v>-1.1993626044375801E-3</v>
      </c>
      <c r="AK1044">
        <v>1.5000339490646801E-2</v>
      </c>
      <c r="AL1044">
        <v>-1.89025622238495E-3</v>
      </c>
      <c r="AM1044">
        <v>2.34827380646684E-3</v>
      </c>
      <c r="AO1044"/>
      <c r="AP1044"/>
      <c r="AR1044"/>
      <c r="AS1044"/>
      <c r="AU1044"/>
      <c r="AV1044"/>
      <c r="BA1044"/>
      <c r="BB1044"/>
    </row>
    <row r="1045" spans="1:54" hidden="1" x14ac:dyDescent="0.25">
      <c r="A1045">
        <v>2026</v>
      </c>
      <c r="B1045" t="s">
        <v>39</v>
      </c>
      <c r="C1045" t="s">
        <v>46</v>
      </c>
      <c r="D1045">
        <v>-4.6339999999999604</v>
      </c>
      <c r="E1045">
        <v>95.622150000000005</v>
      </c>
      <c r="F1045">
        <v>1002.189</v>
      </c>
      <c r="G1045">
        <v>1.300135</v>
      </c>
      <c r="H1045">
        <v>3.1986349999999999</v>
      </c>
      <c r="I1045">
        <v>19.815000000000001</v>
      </c>
      <c r="J1045">
        <v>1.17134</v>
      </c>
      <c r="K1045">
        <v>-5.6506887953279401</v>
      </c>
      <c r="L1045">
        <v>96.579665115983602</v>
      </c>
      <c r="M1045">
        <v>1001.33161522078</v>
      </c>
      <c r="N1045">
        <v>1.30427392964064</v>
      </c>
      <c r="O1045">
        <v>2.92891398094054</v>
      </c>
      <c r="P1045">
        <v>21.2826231362192</v>
      </c>
      <c r="Q1045">
        <v>1.1635714559720101</v>
      </c>
      <c r="R1045">
        <v>2015</v>
      </c>
      <c r="S1045">
        <v>-7.0519999999999898</v>
      </c>
      <c r="T1045">
        <v>99.285250000000005</v>
      </c>
      <c r="U1045">
        <v>1000.2140000000001</v>
      </c>
      <c r="V1045">
        <v>1.3100750000000001</v>
      </c>
      <c r="W1045">
        <v>2.7372399999999999</v>
      </c>
      <c r="X1045">
        <v>18.277000000000001</v>
      </c>
      <c r="Y1045">
        <v>1.1741200000000001</v>
      </c>
      <c r="Z1045">
        <v>-5.8843871808472601</v>
      </c>
      <c r="AA1045">
        <v>96.935795321354405</v>
      </c>
      <c r="AB1045">
        <v>1001.71977784752</v>
      </c>
      <c r="AC1045">
        <v>1.30598921724835</v>
      </c>
      <c r="AD1045">
        <v>2.8820652254005399</v>
      </c>
      <c r="AE1045">
        <v>21.326393446484399</v>
      </c>
      <c r="AF1045">
        <v>1.1606397551291201</v>
      </c>
      <c r="AG1045">
        <v>-3.97149912704544E-2</v>
      </c>
      <c r="AH1045">
        <v>-3.6738771698334801E-3</v>
      </c>
      <c r="AI1045">
        <v>-3.8749621932820098E-4</v>
      </c>
      <c r="AJ1045">
        <v>-1.3134010488412399E-3</v>
      </c>
      <c r="AK1045">
        <v>1.6255272478605899E-2</v>
      </c>
      <c r="AL1045">
        <v>-2.0524009544843499E-3</v>
      </c>
      <c r="AM1045">
        <v>2.5259352266076801E-3</v>
      </c>
      <c r="AO1045"/>
      <c r="AP1045"/>
      <c r="AR1045"/>
      <c r="AS1045"/>
      <c r="AU1045"/>
      <c r="AV1045"/>
      <c r="BA1045"/>
      <c r="BB1045"/>
    </row>
    <row r="1046" spans="1:54" hidden="1" x14ac:dyDescent="0.25">
      <c r="A1046">
        <v>2027</v>
      </c>
      <c r="B1046" t="s">
        <v>39</v>
      </c>
      <c r="C1046" t="s">
        <v>46</v>
      </c>
      <c r="D1046">
        <v>-4.9804999999999797</v>
      </c>
      <c r="E1046">
        <v>96.360100000000003</v>
      </c>
      <c r="F1046">
        <v>1004.673</v>
      </c>
      <c r="G1046">
        <v>1.30494</v>
      </c>
      <c r="H1046">
        <v>3.0144799999999998</v>
      </c>
      <c r="I1046">
        <v>23.4</v>
      </c>
      <c r="J1046">
        <v>1.1510499999999999</v>
      </c>
      <c r="K1046">
        <v>-5.6304178934887199</v>
      </c>
      <c r="L1046">
        <v>96.554033514270202</v>
      </c>
      <c r="M1046">
        <v>1001.29863540725</v>
      </c>
      <c r="N1046">
        <v>1.3041267179696401</v>
      </c>
      <c r="O1046">
        <v>2.9324060491343702</v>
      </c>
      <c r="P1046">
        <v>21.279222301137199</v>
      </c>
      <c r="Q1046">
        <v>1.1637646576445499</v>
      </c>
      <c r="R1046">
        <v>2015</v>
      </c>
      <c r="S1046">
        <v>-7.0519999999999898</v>
      </c>
      <c r="T1046">
        <v>99.285250000000005</v>
      </c>
      <c r="U1046">
        <v>1000.2140000000001</v>
      </c>
      <c r="V1046">
        <v>1.3100750000000001</v>
      </c>
      <c r="W1046">
        <v>2.7372399999999999</v>
      </c>
      <c r="X1046">
        <v>18.277000000000001</v>
      </c>
      <c r="Y1046">
        <v>1.1741200000000001</v>
      </c>
      <c r="Z1046">
        <v>-5.8843871808472601</v>
      </c>
      <c r="AA1046">
        <v>96.935795321354405</v>
      </c>
      <c r="AB1046">
        <v>1001.71977784752</v>
      </c>
      <c r="AC1046">
        <v>1.30598921724835</v>
      </c>
      <c r="AD1046">
        <v>2.8820652254005399</v>
      </c>
      <c r="AE1046">
        <v>21.326393446484399</v>
      </c>
      <c r="AF1046">
        <v>1.1606397551291201</v>
      </c>
      <c r="AG1046">
        <v>-4.3159853278378103E-2</v>
      </c>
      <c r="AH1046">
        <v>-3.9382955059947596E-3</v>
      </c>
      <c r="AI1046">
        <v>-4.2041941227836802E-4</v>
      </c>
      <c r="AJ1046">
        <v>-1.4261214825572199E-3</v>
      </c>
      <c r="AK1046">
        <v>1.7466927288864498E-2</v>
      </c>
      <c r="AL1046">
        <v>-2.2118669743934399E-3</v>
      </c>
      <c r="AM1046">
        <v>2.69239658698594E-3</v>
      </c>
      <c r="AO1046"/>
      <c r="AP1046"/>
      <c r="AR1046"/>
      <c r="AS1046"/>
      <c r="AU1046"/>
      <c r="AV1046"/>
      <c r="BA1046"/>
      <c r="BB1046"/>
    </row>
    <row r="1047" spans="1:54" hidden="1" x14ac:dyDescent="0.25">
      <c r="A1047">
        <v>2028</v>
      </c>
      <c r="B1047" t="s">
        <v>39</v>
      </c>
      <c r="C1047" t="s">
        <v>46</v>
      </c>
      <c r="D1047">
        <v>-3.6954999999999498</v>
      </c>
      <c r="E1047">
        <v>94.552149999999997</v>
      </c>
      <c r="F1047">
        <v>999.8845</v>
      </c>
      <c r="G1047">
        <v>1.29233</v>
      </c>
      <c r="H1047">
        <v>2.9680800000000001</v>
      </c>
      <c r="I1047">
        <v>24.4</v>
      </c>
      <c r="J1047">
        <v>1.1632</v>
      </c>
      <c r="K1047">
        <v>-5.6102668954868697</v>
      </c>
      <c r="L1047">
        <v>96.529465005387095</v>
      </c>
      <c r="M1047">
        <v>1001.26592969816</v>
      </c>
      <c r="N1047">
        <v>1.30398061592776</v>
      </c>
      <c r="O1047">
        <v>2.9357670857193998</v>
      </c>
      <c r="P1047">
        <v>21.275996448385701</v>
      </c>
      <c r="Q1047">
        <v>1.1639448148920899</v>
      </c>
      <c r="R1047">
        <v>2015</v>
      </c>
      <c r="S1047">
        <v>-7.0519999999999898</v>
      </c>
      <c r="T1047">
        <v>99.285250000000005</v>
      </c>
      <c r="U1047">
        <v>1000.2140000000001</v>
      </c>
      <c r="V1047">
        <v>1.3100750000000001</v>
      </c>
      <c r="W1047">
        <v>2.7372399999999999</v>
      </c>
      <c r="X1047">
        <v>18.277000000000001</v>
      </c>
      <c r="Y1047">
        <v>1.1741200000000001</v>
      </c>
      <c r="Z1047">
        <v>-5.8843871808472601</v>
      </c>
      <c r="AA1047">
        <v>96.935795321354405</v>
      </c>
      <c r="AB1047">
        <v>1001.71977784752</v>
      </c>
      <c r="AC1047">
        <v>1.30598921724835</v>
      </c>
      <c r="AD1047">
        <v>2.8820652254005399</v>
      </c>
      <c r="AE1047">
        <v>21.326393446484399</v>
      </c>
      <c r="AF1047">
        <v>1.1606397551291201</v>
      </c>
      <c r="AG1047">
        <v>-4.6584338680603798E-2</v>
      </c>
      <c r="AH1047">
        <v>-4.1917468631710803E-3</v>
      </c>
      <c r="AI1047">
        <v>-4.5306897138172001E-4</v>
      </c>
      <c r="AJ1047">
        <v>-1.5379922698174401E-3</v>
      </c>
      <c r="AK1047">
        <v>1.86331176149571E-2</v>
      </c>
      <c r="AL1047">
        <v>-2.36312802842846E-3</v>
      </c>
      <c r="AM1047">
        <v>2.8476189518452199E-3</v>
      </c>
      <c r="AO1047"/>
      <c r="AP1047"/>
      <c r="AR1047"/>
      <c r="AS1047"/>
      <c r="AU1047"/>
      <c r="AV1047"/>
      <c r="BA1047"/>
      <c r="BB1047"/>
    </row>
    <row r="1048" spans="1:54" hidden="1" x14ac:dyDescent="0.25">
      <c r="A1048">
        <v>2029</v>
      </c>
      <c r="B1048" t="s">
        <v>39</v>
      </c>
      <c r="C1048" t="s">
        <v>46</v>
      </c>
      <c r="D1048">
        <v>-6.0654999999999903</v>
      </c>
      <c r="E1048">
        <v>99.115549999999999</v>
      </c>
      <c r="F1048">
        <v>1001.9335</v>
      </c>
      <c r="G1048">
        <v>1.3067899999999999</v>
      </c>
      <c r="H1048">
        <v>2.8590399999999998</v>
      </c>
      <c r="I1048">
        <v>20.501999999999999</v>
      </c>
      <c r="J1048">
        <v>1.1678900000000001</v>
      </c>
      <c r="K1048">
        <v>-5.5900813661803399</v>
      </c>
      <c r="L1048">
        <v>96.505760323637304</v>
      </c>
      <c r="M1048">
        <v>1001.23365308777</v>
      </c>
      <c r="N1048">
        <v>1.30383501183634</v>
      </c>
      <c r="O1048">
        <v>2.9389907896177898</v>
      </c>
      <c r="P1048">
        <v>21.273063433025001</v>
      </c>
      <c r="Q1048">
        <v>1.16411188252424</v>
      </c>
      <c r="R1048">
        <v>2015</v>
      </c>
      <c r="S1048">
        <v>-7.0519999999999898</v>
      </c>
      <c r="T1048">
        <v>99.285250000000005</v>
      </c>
      <c r="U1048">
        <v>1000.2140000000001</v>
      </c>
      <c r="V1048">
        <v>1.3100750000000001</v>
      </c>
      <c r="W1048">
        <v>2.7372399999999999</v>
      </c>
      <c r="X1048">
        <v>18.277000000000001</v>
      </c>
      <c r="Y1048">
        <v>1.1741200000000001</v>
      </c>
      <c r="Z1048">
        <v>-5.8843871808472601</v>
      </c>
      <c r="AA1048">
        <v>96.935795321354405</v>
      </c>
      <c r="AB1048">
        <v>1001.71977784752</v>
      </c>
      <c r="AC1048">
        <v>1.30598921724835</v>
      </c>
      <c r="AD1048">
        <v>2.8820652254005399</v>
      </c>
      <c r="AE1048">
        <v>21.326393446484399</v>
      </c>
      <c r="AF1048">
        <v>1.1606397551291201</v>
      </c>
      <c r="AG1048">
        <v>-5.0014692375246701E-2</v>
      </c>
      <c r="AH1048">
        <v>-4.4362868875363302E-3</v>
      </c>
      <c r="AI1048">
        <v>-4.8529016847142598E-4</v>
      </c>
      <c r="AJ1048">
        <v>-1.64948177485397E-3</v>
      </c>
      <c r="AK1048">
        <v>1.9751657150419401E-2</v>
      </c>
      <c r="AL1048">
        <v>-2.5006578629075899E-3</v>
      </c>
      <c r="AM1048">
        <v>2.9915633854296899E-3</v>
      </c>
      <c r="AO1048"/>
      <c r="AP1048"/>
      <c r="AR1048"/>
      <c r="AS1048"/>
      <c r="AU1048"/>
      <c r="AV1048"/>
      <c r="BA1048"/>
      <c r="BB1048"/>
    </row>
    <row r="1049" spans="1:54" hidden="1" x14ac:dyDescent="0.25">
      <c r="A1049">
        <v>2030</v>
      </c>
      <c r="B1049" t="s">
        <v>39</v>
      </c>
      <c r="C1049" t="s">
        <v>46</v>
      </c>
      <c r="D1049">
        <v>-5.5844999999999896</v>
      </c>
      <c r="E1049">
        <v>97.269900000000007</v>
      </c>
      <c r="F1049">
        <v>1000.967</v>
      </c>
      <c r="G1049">
        <v>1.3038449999999999</v>
      </c>
      <c r="H1049">
        <v>2.729015</v>
      </c>
      <c r="I1049">
        <v>21.666</v>
      </c>
      <c r="J1049">
        <v>1.1585099999999999</v>
      </c>
      <c r="K1049">
        <v>-5.56970687042711</v>
      </c>
      <c r="L1049">
        <v>96.482720203324206</v>
      </c>
      <c r="M1049">
        <v>1001.20196057035</v>
      </c>
      <c r="N1049">
        <v>1.3036892940167699</v>
      </c>
      <c r="O1049">
        <v>2.94207085975171</v>
      </c>
      <c r="P1049">
        <v>21.270541110115399</v>
      </c>
      <c r="Q1049">
        <v>1.16426581535061</v>
      </c>
      <c r="R1049">
        <v>2015</v>
      </c>
      <c r="S1049">
        <v>-7.0519999999999898</v>
      </c>
      <c r="T1049">
        <v>99.285250000000005</v>
      </c>
      <c r="U1049">
        <v>1000.2140000000001</v>
      </c>
      <c r="V1049">
        <v>1.3100750000000001</v>
      </c>
      <c r="W1049">
        <v>2.7372399999999999</v>
      </c>
      <c r="X1049">
        <v>18.277000000000001</v>
      </c>
      <c r="Y1049">
        <v>1.1741200000000001</v>
      </c>
      <c r="Z1049">
        <v>-5.8843871808472601</v>
      </c>
      <c r="AA1049">
        <v>96.935795321354405</v>
      </c>
      <c r="AB1049">
        <v>1001.71977784752</v>
      </c>
      <c r="AC1049">
        <v>1.30598921724835</v>
      </c>
      <c r="AD1049">
        <v>2.8820652254005399</v>
      </c>
      <c r="AE1049">
        <v>21.326393446484399</v>
      </c>
      <c r="AF1049">
        <v>1.1606397551291201</v>
      </c>
      <c r="AG1049">
        <v>-5.3477159260421299E-2</v>
      </c>
      <c r="AH1049">
        <v>-4.6739712252648197E-3</v>
      </c>
      <c r="AI1049">
        <v>-5.1692827538008901E-4</v>
      </c>
      <c r="AJ1049">
        <v>-1.76105836189839E-3</v>
      </c>
      <c r="AK1049">
        <v>2.0820359588785801E-2</v>
      </c>
      <c r="AL1049">
        <v>-2.6189302241480502E-3</v>
      </c>
      <c r="AM1049">
        <v>3.1241909519823998E-3</v>
      </c>
      <c r="AO1049"/>
      <c r="AP1049"/>
      <c r="AR1049"/>
      <c r="AS1049"/>
      <c r="AU1049"/>
      <c r="AV1049"/>
      <c r="BA1049"/>
      <c r="BB1049"/>
    </row>
    <row r="1050" spans="1:54" hidden="1" x14ac:dyDescent="0.25">
      <c r="A1050">
        <v>2031</v>
      </c>
      <c r="B1050" t="s">
        <v>39</v>
      </c>
      <c r="C1050" t="s">
        <v>46</v>
      </c>
      <c r="D1050">
        <v>-6.8425000000000002</v>
      </c>
      <c r="E1050">
        <v>97.331900000000005</v>
      </c>
      <c r="F1050">
        <v>1002.2095</v>
      </c>
      <c r="G1050">
        <v>1.311615</v>
      </c>
      <c r="H1050">
        <v>2.9901949999999999</v>
      </c>
      <c r="I1050">
        <v>20.914999999999999</v>
      </c>
      <c r="J1050">
        <v>1.17171</v>
      </c>
      <c r="K1050">
        <v>-5.5489889730851596</v>
      </c>
      <c r="L1050">
        <v>96.460145378750994</v>
      </c>
      <c r="M1050">
        <v>1001.17100714016</v>
      </c>
      <c r="N1050">
        <v>1.3035428507903899</v>
      </c>
      <c r="O1050">
        <v>2.94500099504332</v>
      </c>
      <c r="P1050">
        <v>21.268547334717098</v>
      </c>
      <c r="Q1050">
        <v>1.16440656818081</v>
      </c>
      <c r="R1050">
        <v>2015</v>
      </c>
      <c r="S1050">
        <v>-7.0519999999999898</v>
      </c>
      <c r="T1050">
        <v>99.285250000000005</v>
      </c>
      <c r="U1050">
        <v>1000.2140000000001</v>
      </c>
      <c r="V1050">
        <v>1.3100750000000001</v>
      </c>
      <c r="W1050">
        <v>2.7372399999999999</v>
      </c>
      <c r="X1050">
        <v>18.277000000000001</v>
      </c>
      <c r="Y1050">
        <v>1.1741200000000001</v>
      </c>
      <c r="Z1050">
        <v>-5.8843871808472601</v>
      </c>
      <c r="AA1050">
        <v>96.935795321354405</v>
      </c>
      <c r="AB1050">
        <v>1001.71977784752</v>
      </c>
      <c r="AC1050">
        <v>1.30598921724835</v>
      </c>
      <c r="AD1050">
        <v>2.8820652254005399</v>
      </c>
      <c r="AE1050">
        <v>21.326393446484399</v>
      </c>
      <c r="AF1050">
        <v>1.1606397551291201</v>
      </c>
      <c r="AG1050">
        <v>-5.6997984234241197E-2</v>
      </c>
      <c r="AH1050">
        <v>-4.9068555225291197E-3</v>
      </c>
      <c r="AI1050">
        <v>-5.4782856393985801E-4</v>
      </c>
      <c r="AJ1050">
        <v>-1.8731903951822999E-3</v>
      </c>
      <c r="AK1050">
        <v>2.1837038623592101E-2</v>
      </c>
      <c r="AL1050">
        <v>-2.7124188584662298E-3</v>
      </c>
      <c r="AM1050">
        <v>3.2454627157479099E-3</v>
      </c>
      <c r="AO1050"/>
      <c r="AP1050"/>
      <c r="AR1050"/>
      <c r="AS1050"/>
      <c r="AU1050"/>
      <c r="AV1050"/>
      <c r="BA1050"/>
      <c r="BB1050"/>
    </row>
    <row r="1051" spans="1:54" hidden="1" x14ac:dyDescent="0.25">
      <c r="A1051">
        <v>2032</v>
      </c>
      <c r="B1051" t="s">
        <v>39</v>
      </c>
      <c r="C1051" t="s">
        <v>46</v>
      </c>
      <c r="D1051">
        <v>-5.8039999999999701</v>
      </c>
      <c r="E1051">
        <v>96.728099999999998</v>
      </c>
      <c r="F1051">
        <v>1001.6345</v>
      </c>
      <c r="G1051">
        <v>1.30552</v>
      </c>
      <c r="H1051">
        <v>2.8433549999999999</v>
      </c>
      <c r="I1051">
        <v>24.178000000000001</v>
      </c>
      <c r="J1051">
        <v>1.1492</v>
      </c>
      <c r="K1051">
        <v>-5.5277732390124497</v>
      </c>
      <c r="L1051">
        <v>96.437836584221003</v>
      </c>
      <c r="M1051">
        <v>1001.14094779146</v>
      </c>
      <c r="N1051">
        <v>1.30339507047857</v>
      </c>
      <c r="O1051">
        <v>2.9477748944147799</v>
      </c>
      <c r="P1051">
        <v>21.267199961890601</v>
      </c>
      <c r="Q1051">
        <v>1.1645340958244601</v>
      </c>
      <c r="R1051">
        <v>2015</v>
      </c>
      <c r="S1051">
        <v>-7.0519999999999898</v>
      </c>
      <c r="T1051">
        <v>99.285250000000005</v>
      </c>
      <c r="U1051">
        <v>1000.2140000000001</v>
      </c>
      <c r="V1051">
        <v>1.3100750000000001</v>
      </c>
      <c r="W1051">
        <v>2.7372399999999999</v>
      </c>
      <c r="X1051">
        <v>18.277000000000001</v>
      </c>
      <c r="Y1051">
        <v>1.1741200000000001</v>
      </c>
      <c r="Z1051">
        <v>-5.8843871808472601</v>
      </c>
      <c r="AA1051">
        <v>96.935795321354405</v>
      </c>
      <c r="AB1051">
        <v>1001.71977784752</v>
      </c>
      <c r="AC1051">
        <v>1.30598921724835</v>
      </c>
      <c r="AD1051">
        <v>2.8820652254005399</v>
      </c>
      <c r="AE1051">
        <v>21.326393446484399</v>
      </c>
      <c r="AF1051">
        <v>1.1606397551291201</v>
      </c>
      <c r="AG1051">
        <v>-6.0603412194822001E-2</v>
      </c>
      <c r="AH1051">
        <v>-5.1369954255038397E-3</v>
      </c>
      <c r="AI1051">
        <v>-5.7783630598379004E-4</v>
      </c>
      <c r="AJ1051">
        <v>-1.9863462389381101E-3</v>
      </c>
      <c r="AK1051">
        <v>2.2799507948372801E-2</v>
      </c>
      <c r="AL1051">
        <v>-2.7755975121805001E-3</v>
      </c>
      <c r="AM1051">
        <v>3.35533974096944E-3</v>
      </c>
      <c r="AO1051"/>
      <c r="AP1051"/>
      <c r="AR1051"/>
      <c r="AS1051"/>
      <c r="AU1051"/>
      <c r="AV1051"/>
      <c r="BA1051"/>
      <c r="BB1051"/>
    </row>
    <row r="1052" spans="1:54" hidden="1" x14ac:dyDescent="0.25">
      <c r="A1052">
        <v>2033</v>
      </c>
      <c r="B1052" t="s">
        <v>39</v>
      </c>
      <c r="C1052" t="s">
        <v>46</v>
      </c>
      <c r="D1052">
        <v>-4.4824999999999902</v>
      </c>
      <c r="E1052">
        <v>94.541799999999995</v>
      </c>
      <c r="F1052">
        <v>1001.595</v>
      </c>
      <c r="G1052">
        <v>1.29881</v>
      </c>
      <c r="H1052">
        <v>2.82172</v>
      </c>
      <c r="I1052">
        <v>20.385999999999999</v>
      </c>
      <c r="J1052">
        <v>1.16584</v>
      </c>
      <c r="K1052">
        <v>-5.50590523306695</v>
      </c>
      <c r="L1052">
        <v>96.415594554037398</v>
      </c>
      <c r="M1052">
        <v>1001.11193751853</v>
      </c>
      <c r="N1052">
        <v>1.3032453414026901</v>
      </c>
      <c r="O1052">
        <v>2.9503862567882702</v>
      </c>
      <c r="P1052">
        <v>21.266616846696099</v>
      </c>
      <c r="Q1052">
        <v>1.16464835309117</v>
      </c>
      <c r="R1052">
        <v>2015</v>
      </c>
      <c r="S1052">
        <v>-7.0519999999999898</v>
      </c>
      <c r="T1052">
        <v>99.285250000000005</v>
      </c>
      <c r="U1052">
        <v>1000.2140000000001</v>
      </c>
      <c r="V1052">
        <v>1.3100750000000001</v>
      </c>
      <c r="W1052">
        <v>2.7372399999999999</v>
      </c>
      <c r="X1052">
        <v>18.277000000000001</v>
      </c>
      <c r="Y1052">
        <v>1.1741200000000001</v>
      </c>
      <c r="Z1052">
        <v>-5.8843871808472601</v>
      </c>
      <c r="AA1052">
        <v>96.935795321354405</v>
      </c>
      <c r="AB1052">
        <v>1001.71977784752</v>
      </c>
      <c r="AC1052">
        <v>1.30598921724835</v>
      </c>
      <c r="AD1052">
        <v>2.8820652254005399</v>
      </c>
      <c r="AE1052">
        <v>21.326393446484399</v>
      </c>
      <c r="AF1052">
        <v>1.1606397551291201</v>
      </c>
      <c r="AG1052">
        <v>-6.4319688040277795E-2</v>
      </c>
      <c r="AH1052">
        <v>-5.3664465803621199E-3</v>
      </c>
      <c r="AI1052">
        <v>-6.06796773344488E-4</v>
      </c>
      <c r="AJ1052">
        <v>-2.1009942573972399E-3</v>
      </c>
      <c r="AK1052">
        <v>2.3705581256663E-2</v>
      </c>
      <c r="AL1052">
        <v>-2.8029399316075601E-3</v>
      </c>
      <c r="AM1052">
        <v>3.45378309189059E-3</v>
      </c>
      <c r="AO1052"/>
      <c r="AP1052"/>
      <c r="AR1052"/>
      <c r="AS1052"/>
      <c r="AU1052"/>
      <c r="AV1052"/>
      <c r="BA1052"/>
      <c r="BB1052"/>
    </row>
    <row r="1053" spans="1:54" hidden="1" x14ac:dyDescent="0.25">
      <c r="A1053">
        <v>2034</v>
      </c>
      <c r="B1053" t="s">
        <v>39</v>
      </c>
      <c r="C1053" t="s">
        <v>46</v>
      </c>
      <c r="D1053">
        <v>-5.2114999999999698</v>
      </c>
      <c r="E1053">
        <v>94.225399999999993</v>
      </c>
      <c r="F1053">
        <v>1000.9059999999999</v>
      </c>
      <c r="G1053">
        <v>1.30165</v>
      </c>
      <c r="H1053">
        <v>2.905125</v>
      </c>
      <c r="I1053">
        <v>19.975000000000001</v>
      </c>
      <c r="J1053">
        <v>1.1665300000000001</v>
      </c>
      <c r="K1053">
        <v>-5.48323052010665</v>
      </c>
      <c r="L1053">
        <v>96.393220022503499</v>
      </c>
      <c r="M1053">
        <v>1001.08413131563</v>
      </c>
      <c r="N1053">
        <v>1.30309305188409</v>
      </c>
      <c r="O1053">
        <v>2.9528287810859499</v>
      </c>
      <c r="P1053">
        <v>21.266915844193999</v>
      </c>
      <c r="Q1053">
        <v>1.16474929479055</v>
      </c>
      <c r="R1053">
        <v>2015</v>
      </c>
      <c r="S1053">
        <v>-7.0519999999999898</v>
      </c>
      <c r="T1053">
        <v>99.285250000000005</v>
      </c>
      <c r="U1053">
        <v>1000.2140000000001</v>
      </c>
      <c r="V1053">
        <v>1.3100750000000001</v>
      </c>
      <c r="W1053">
        <v>2.7372399999999999</v>
      </c>
      <c r="X1053">
        <v>18.277000000000001</v>
      </c>
      <c r="Y1053">
        <v>1.1741200000000001</v>
      </c>
      <c r="Z1053">
        <v>-5.8843871808472601</v>
      </c>
      <c r="AA1053">
        <v>96.935795321354405</v>
      </c>
      <c r="AB1053">
        <v>1001.71977784752</v>
      </c>
      <c r="AC1053">
        <v>1.30598921724835</v>
      </c>
      <c r="AD1053">
        <v>2.8820652254005399</v>
      </c>
      <c r="AE1053">
        <v>21.326393446484399</v>
      </c>
      <c r="AF1053">
        <v>1.1606397551291201</v>
      </c>
      <c r="AG1053">
        <v>-6.8173056668723198E-2</v>
      </c>
      <c r="AH1053">
        <v>-5.5972646332781498E-3</v>
      </c>
      <c r="AI1053">
        <v>-6.3455523785421297E-4</v>
      </c>
      <c r="AJ1053">
        <v>-2.21760281479142E-3</v>
      </c>
      <c r="AK1053">
        <v>2.4553072241998299E-2</v>
      </c>
      <c r="AL1053">
        <v>-2.7889198630644701E-3</v>
      </c>
      <c r="AM1053">
        <v>3.54075383275574E-3</v>
      </c>
      <c r="AO1053"/>
      <c r="AP1053"/>
      <c r="AR1053"/>
      <c r="AS1053"/>
      <c r="AU1053"/>
      <c r="AV1053"/>
      <c r="BA1053"/>
      <c r="BB1053"/>
    </row>
    <row r="1054" spans="1:54" hidden="1" x14ac:dyDescent="0.25">
      <c r="A1054">
        <v>2035</v>
      </c>
      <c r="B1054" t="s">
        <v>39</v>
      </c>
      <c r="C1054" t="s">
        <v>46</v>
      </c>
      <c r="D1054">
        <v>-6.2654999999999799</v>
      </c>
      <c r="E1054">
        <v>96.238749999999996</v>
      </c>
      <c r="F1054">
        <v>1000.3275</v>
      </c>
      <c r="G1054">
        <v>1.30596</v>
      </c>
      <c r="H1054">
        <v>3.0671949999999999</v>
      </c>
      <c r="I1054">
        <v>20.347000000000001</v>
      </c>
      <c r="J1054">
        <v>1.16821</v>
      </c>
      <c r="K1054">
        <v>-5.4595946649895097</v>
      </c>
      <c r="L1054">
        <v>96.3705137239225</v>
      </c>
      <c r="M1054">
        <v>1001.05768417702</v>
      </c>
      <c r="N1054">
        <v>1.30293759024415</v>
      </c>
      <c r="O1054">
        <v>2.95509616622997</v>
      </c>
      <c r="P1054">
        <v>21.268214809444601</v>
      </c>
      <c r="Q1054">
        <v>1.1648368757322101</v>
      </c>
      <c r="R1054">
        <v>2015</v>
      </c>
      <c r="S1054">
        <v>-7.0519999999999898</v>
      </c>
      <c r="T1054">
        <v>99.285250000000005</v>
      </c>
      <c r="U1054">
        <v>1000.2140000000001</v>
      </c>
      <c r="V1054">
        <v>1.3100750000000001</v>
      </c>
      <c r="W1054">
        <v>2.7372399999999999</v>
      </c>
      <c r="X1054">
        <v>18.277000000000001</v>
      </c>
      <c r="Y1054">
        <v>1.1741200000000001</v>
      </c>
      <c r="Z1054">
        <v>-5.8843871808472601</v>
      </c>
      <c r="AA1054">
        <v>96.935795321354405</v>
      </c>
      <c r="AB1054">
        <v>1001.71977784752</v>
      </c>
      <c r="AC1054">
        <v>1.30598921724835</v>
      </c>
      <c r="AD1054">
        <v>2.8820652254005399</v>
      </c>
      <c r="AE1054">
        <v>21.326393446484399</v>
      </c>
      <c r="AF1054">
        <v>1.1606397551291201</v>
      </c>
      <c r="AG1054">
        <v>-7.2189762978272606E-2</v>
      </c>
      <c r="AH1054">
        <v>-5.83150523042506E-3</v>
      </c>
      <c r="AI1054">
        <v>-6.6095697134602204E-4</v>
      </c>
      <c r="AJ1054">
        <v>-2.3366402753525902E-3</v>
      </c>
      <c r="AK1054">
        <v>2.5339794597913402E-2</v>
      </c>
      <c r="AL1054">
        <v>-2.7280110528689399E-3</v>
      </c>
      <c r="AM1054">
        <v>3.61621302780812E-3</v>
      </c>
      <c r="AO1054"/>
      <c r="AP1054"/>
      <c r="AR1054"/>
      <c r="AS1054"/>
      <c r="AU1054"/>
      <c r="AV1054"/>
      <c r="BA1054"/>
      <c r="BB1054"/>
    </row>
    <row r="1055" spans="1:54" hidden="1" x14ac:dyDescent="0.25">
      <c r="A1055">
        <v>2036</v>
      </c>
      <c r="B1055" t="s">
        <v>39</v>
      </c>
      <c r="C1055" t="s">
        <v>46</v>
      </c>
      <c r="D1055">
        <v>-5.1749999999999803</v>
      </c>
      <c r="E1055">
        <v>95.564099999999996</v>
      </c>
      <c r="F1055">
        <v>1001.972</v>
      </c>
      <c r="G1055">
        <v>1.30278</v>
      </c>
      <c r="H1055">
        <v>2.9195199999999999</v>
      </c>
      <c r="I1055">
        <v>20.399999999999999</v>
      </c>
      <c r="J1055">
        <v>1.1672499999999999</v>
      </c>
      <c r="K1055">
        <v>-5.4348432325734999</v>
      </c>
      <c r="L1055">
        <v>96.347276392597607</v>
      </c>
      <c r="M1055">
        <v>1001.0327510969699</v>
      </c>
      <c r="N1055">
        <v>1.30277834480423</v>
      </c>
      <c r="O1055">
        <v>2.9571821111425201</v>
      </c>
      <c r="P1055">
        <v>21.270631597508199</v>
      </c>
      <c r="Q1055">
        <v>1.1649110507257801</v>
      </c>
      <c r="R1055">
        <v>2015</v>
      </c>
      <c r="S1055">
        <v>-7.0519999999999898</v>
      </c>
      <c r="T1055">
        <v>99.285250000000005</v>
      </c>
      <c r="U1055">
        <v>1000.2140000000001</v>
      </c>
      <c r="V1055">
        <v>1.3100750000000001</v>
      </c>
      <c r="W1055">
        <v>2.7372399999999999</v>
      </c>
      <c r="X1055">
        <v>18.277000000000001</v>
      </c>
      <c r="Y1055">
        <v>1.1741200000000001</v>
      </c>
      <c r="Z1055">
        <v>-5.8843871808472601</v>
      </c>
      <c r="AA1055">
        <v>96.935795321354405</v>
      </c>
      <c r="AB1055">
        <v>1001.71977784752</v>
      </c>
      <c r="AC1055">
        <v>1.30598921724835</v>
      </c>
      <c r="AD1055">
        <v>2.8820652254005399</v>
      </c>
      <c r="AE1055">
        <v>21.326393446484399</v>
      </c>
      <c r="AF1055">
        <v>1.1606397551291201</v>
      </c>
      <c r="AG1055">
        <v>-7.6396051867040904E-2</v>
      </c>
      <c r="AH1055">
        <v>-6.0712240179769004E-3</v>
      </c>
      <c r="AI1055">
        <v>-6.8584724565229197E-4</v>
      </c>
      <c r="AJ1055">
        <v>-2.4585750033128302E-3</v>
      </c>
      <c r="AK1055">
        <v>2.6063562017943302E-2</v>
      </c>
      <c r="AL1055">
        <v>-2.61468724733783E-3</v>
      </c>
      <c r="AM1055">
        <v>3.68012174129171E-3</v>
      </c>
      <c r="AO1055"/>
      <c r="AP1055"/>
      <c r="AR1055"/>
      <c r="AS1055"/>
      <c r="AU1055"/>
      <c r="AV1055"/>
      <c r="BA1055"/>
      <c r="BB1055"/>
    </row>
    <row r="1056" spans="1:54" hidden="1" x14ac:dyDescent="0.25">
      <c r="A1056">
        <v>2037</v>
      </c>
      <c r="B1056" t="s">
        <v>39</v>
      </c>
      <c r="C1056" t="s">
        <v>46</v>
      </c>
      <c r="D1056">
        <v>-7.4074999999999998</v>
      </c>
      <c r="E1056">
        <v>98.770600000000002</v>
      </c>
      <c r="F1056">
        <v>999.28499999999997</v>
      </c>
      <c r="G1056">
        <v>1.3107549999999999</v>
      </c>
      <c r="H1056">
        <v>2.8180700000000001</v>
      </c>
      <c r="I1056">
        <v>19.262</v>
      </c>
      <c r="J1056">
        <v>1.16987</v>
      </c>
      <c r="K1056">
        <v>-5.4111147834345603</v>
      </c>
      <c r="L1056">
        <v>96.325844926200702</v>
      </c>
      <c r="M1056">
        <v>1001.00730585723</v>
      </c>
      <c r="N1056">
        <v>1.3026239400145401</v>
      </c>
      <c r="O1056">
        <v>2.9591954680549302</v>
      </c>
      <c r="P1056">
        <v>21.271969094228002</v>
      </c>
      <c r="Q1056">
        <v>1.1649715782874399</v>
      </c>
      <c r="R1056">
        <v>2015</v>
      </c>
      <c r="S1056">
        <v>-7.0519999999999898</v>
      </c>
      <c r="T1056">
        <v>99.285250000000005</v>
      </c>
      <c r="U1056">
        <v>1000.2140000000001</v>
      </c>
      <c r="V1056">
        <v>1.3100750000000001</v>
      </c>
      <c r="W1056">
        <v>2.7372399999999999</v>
      </c>
      <c r="X1056">
        <v>18.277000000000001</v>
      </c>
      <c r="Y1056">
        <v>1.1741200000000001</v>
      </c>
      <c r="Z1056">
        <v>-5.8843871808472601</v>
      </c>
      <c r="AA1056">
        <v>96.935795321354405</v>
      </c>
      <c r="AB1056">
        <v>1001.71977784752</v>
      </c>
      <c r="AC1056">
        <v>1.30598921724835</v>
      </c>
      <c r="AD1056">
        <v>2.8820652254005399</v>
      </c>
      <c r="AE1056">
        <v>21.326393446484399</v>
      </c>
      <c r="AF1056">
        <v>1.1606397551291201</v>
      </c>
      <c r="AG1056">
        <v>-8.0428493718619806E-2</v>
      </c>
      <c r="AH1056">
        <v>-6.2923133103887198E-3</v>
      </c>
      <c r="AI1056">
        <v>-7.1124880036059599E-4</v>
      </c>
      <c r="AJ1056">
        <v>-2.57680323035437E-3</v>
      </c>
      <c r="AK1056">
        <v>2.6762143332017499E-2</v>
      </c>
      <c r="AL1056">
        <v>-2.5519716867756E-3</v>
      </c>
      <c r="AM1056">
        <v>3.7322719122561301E-3</v>
      </c>
      <c r="AO1056"/>
      <c r="AP1056"/>
      <c r="AR1056"/>
      <c r="AS1056"/>
      <c r="AU1056"/>
      <c r="AV1056"/>
      <c r="BA1056"/>
      <c r="BB1056"/>
    </row>
    <row r="1057" spans="1:54" hidden="1" x14ac:dyDescent="0.25">
      <c r="A1057">
        <v>2038</v>
      </c>
      <c r="B1057" t="s">
        <v>39</v>
      </c>
      <c r="C1057" t="s">
        <v>46</v>
      </c>
      <c r="D1057">
        <v>-5.0644999999999802</v>
      </c>
      <c r="E1057">
        <v>95.256500000000003</v>
      </c>
      <c r="F1057">
        <v>1001.3085</v>
      </c>
      <c r="G1057">
        <v>1.301385</v>
      </c>
      <c r="H1057">
        <v>2.9803899999999999</v>
      </c>
      <c r="I1057">
        <v>20.5</v>
      </c>
      <c r="J1057">
        <v>1.1670700000000001</v>
      </c>
      <c r="K1057">
        <v>-5.3901091796540603</v>
      </c>
      <c r="L1057">
        <v>96.308112083677898</v>
      </c>
      <c r="M1057">
        <v>1000.97970804431</v>
      </c>
      <c r="N1057">
        <v>1.3024811896286499</v>
      </c>
      <c r="O1057">
        <v>2.9612274778238401</v>
      </c>
      <c r="P1057">
        <v>21.270512313027599</v>
      </c>
      <c r="Q1057">
        <v>1.1650183409916199</v>
      </c>
      <c r="R1057">
        <v>2015</v>
      </c>
      <c r="S1057">
        <v>-7.0519999999999898</v>
      </c>
      <c r="T1057">
        <v>99.285250000000005</v>
      </c>
      <c r="U1057">
        <v>1000.2140000000001</v>
      </c>
      <c r="V1057">
        <v>1.3100750000000001</v>
      </c>
      <c r="W1057">
        <v>2.7372399999999999</v>
      </c>
      <c r="X1057">
        <v>18.277000000000001</v>
      </c>
      <c r="Y1057">
        <v>1.1741200000000001</v>
      </c>
      <c r="Z1057">
        <v>-5.8843871808472601</v>
      </c>
      <c r="AA1057">
        <v>96.935795321354405</v>
      </c>
      <c r="AB1057">
        <v>1001.71977784752</v>
      </c>
      <c r="AC1057">
        <v>1.30598921724835</v>
      </c>
      <c r="AD1057">
        <v>2.8820652254005399</v>
      </c>
      <c r="AE1057">
        <v>21.326393446484399</v>
      </c>
      <c r="AF1057">
        <v>1.1606397551291201</v>
      </c>
      <c r="AG1057">
        <v>-8.3998211878713896E-2</v>
      </c>
      <c r="AH1057">
        <v>-6.4752472045609601E-3</v>
      </c>
      <c r="AI1057">
        <v>-7.3879923266279696E-4</v>
      </c>
      <c r="AJ1057">
        <v>-2.6861076442062301E-3</v>
      </c>
      <c r="AK1057">
        <v>2.7467196691324601E-2</v>
      </c>
      <c r="AL1057">
        <v>-2.62028052689974E-3</v>
      </c>
      <c r="AM1057">
        <v>3.77256236756238E-3</v>
      </c>
      <c r="AO1057"/>
      <c r="AP1057"/>
      <c r="AR1057"/>
      <c r="AS1057"/>
      <c r="AU1057"/>
      <c r="AV1057"/>
      <c r="BA1057"/>
      <c r="BB1057"/>
    </row>
    <row r="1058" spans="1:54" hidden="1" x14ac:dyDescent="0.25">
      <c r="A1058">
        <v>2039</v>
      </c>
      <c r="B1058" t="s">
        <v>39</v>
      </c>
      <c r="C1058" t="s">
        <v>46</v>
      </c>
      <c r="D1058">
        <v>-3.9384999999999799</v>
      </c>
      <c r="E1058">
        <v>93.713149999999999</v>
      </c>
      <c r="F1058">
        <v>998.26049999999998</v>
      </c>
      <c r="G1058">
        <v>1.2915049999999999</v>
      </c>
      <c r="H1058">
        <v>3.2000099999999998</v>
      </c>
      <c r="I1058">
        <v>24.091000000000001</v>
      </c>
      <c r="J1058">
        <v>1.15781</v>
      </c>
      <c r="K1058">
        <v>-5.3710139383481597</v>
      </c>
      <c r="L1058">
        <v>96.293212391244495</v>
      </c>
      <c r="M1058">
        <v>1000.95069135959</v>
      </c>
      <c r="N1058">
        <v>1.3023467659229599</v>
      </c>
      <c r="O1058">
        <v>2.9632454223093698</v>
      </c>
      <c r="P1058">
        <v>21.267102300338301</v>
      </c>
      <c r="Q1058">
        <v>1.1650514797353</v>
      </c>
      <c r="R1058">
        <v>2015</v>
      </c>
      <c r="S1058">
        <v>-7.0519999999999898</v>
      </c>
      <c r="T1058">
        <v>99.285250000000005</v>
      </c>
      <c r="U1058">
        <v>1000.2140000000001</v>
      </c>
      <c r="V1058">
        <v>1.3100750000000001</v>
      </c>
      <c r="W1058">
        <v>2.7372399999999999</v>
      </c>
      <c r="X1058">
        <v>18.277000000000001</v>
      </c>
      <c r="Y1058">
        <v>1.1741200000000001</v>
      </c>
      <c r="Z1058">
        <v>-5.8843871808472601</v>
      </c>
      <c r="AA1058">
        <v>96.935795321354405</v>
      </c>
      <c r="AB1058">
        <v>1001.71977784752</v>
      </c>
      <c r="AC1058">
        <v>1.30598921724835</v>
      </c>
      <c r="AD1058">
        <v>2.8820652254005399</v>
      </c>
      <c r="AE1058">
        <v>21.326393446484399</v>
      </c>
      <c r="AF1058">
        <v>1.1606397551291201</v>
      </c>
      <c r="AG1058">
        <v>-8.7243280688606595E-2</v>
      </c>
      <c r="AH1058">
        <v>-6.6289540203353396E-3</v>
      </c>
      <c r="AI1058">
        <v>-7.6776610079702797E-4</v>
      </c>
      <c r="AJ1058">
        <v>-2.7890362931686299E-3</v>
      </c>
      <c r="AK1058">
        <v>2.8167369771289402E-2</v>
      </c>
      <c r="AL1058">
        <v>-2.7801768871480001E-3</v>
      </c>
      <c r="AM1058">
        <v>3.80111450317001E-3</v>
      </c>
      <c r="AO1058"/>
      <c r="AP1058"/>
      <c r="AR1058"/>
      <c r="AS1058"/>
      <c r="AU1058"/>
      <c r="AV1058"/>
      <c r="BA1058"/>
      <c r="BB1058"/>
    </row>
    <row r="1059" spans="1:54" hidden="1" x14ac:dyDescent="0.25">
      <c r="A1059">
        <v>2040</v>
      </c>
      <c r="B1059" t="s">
        <v>39</v>
      </c>
      <c r="C1059" t="s">
        <v>46</v>
      </c>
      <c r="D1059">
        <v>-4.4999999999999698</v>
      </c>
      <c r="E1059">
        <v>96.435950000000005</v>
      </c>
      <c r="F1059">
        <v>1000.962</v>
      </c>
      <c r="G1059">
        <v>1.297965</v>
      </c>
      <c r="H1059">
        <v>2.9750999999999999</v>
      </c>
      <c r="I1059">
        <v>21.463999999999999</v>
      </c>
      <c r="J1059">
        <v>1.1609499999999999</v>
      </c>
      <c r="K1059">
        <v>-5.35301657663301</v>
      </c>
      <c r="L1059">
        <v>96.280280375115694</v>
      </c>
      <c r="M1059">
        <v>1000.92098950449</v>
      </c>
      <c r="N1059">
        <v>1.30221734117386</v>
      </c>
      <c r="O1059">
        <v>2.9652165833716202</v>
      </c>
      <c r="P1059">
        <v>21.262580102591201</v>
      </c>
      <c r="Q1059">
        <v>1.1650711354154599</v>
      </c>
      <c r="R1059">
        <v>2015</v>
      </c>
      <c r="S1059">
        <v>-7.0519999999999898</v>
      </c>
      <c r="T1059">
        <v>99.285250000000005</v>
      </c>
      <c r="U1059">
        <v>1000.2140000000001</v>
      </c>
      <c r="V1059">
        <v>1.3100750000000001</v>
      </c>
      <c r="W1059">
        <v>2.7372399999999999</v>
      </c>
      <c r="X1059">
        <v>18.277000000000001</v>
      </c>
      <c r="Y1059">
        <v>1.1741200000000001</v>
      </c>
      <c r="Z1059">
        <v>-5.8843871808472601</v>
      </c>
      <c r="AA1059">
        <v>96.935795321354405</v>
      </c>
      <c r="AB1059">
        <v>1001.71977784752</v>
      </c>
      <c r="AC1059">
        <v>1.30598921724835</v>
      </c>
      <c r="AD1059">
        <v>2.8820652254005399</v>
      </c>
      <c r="AE1059">
        <v>21.326393446484399</v>
      </c>
      <c r="AF1059">
        <v>1.1606397551291201</v>
      </c>
      <c r="AG1059">
        <v>-9.0301774489581099E-2</v>
      </c>
      <c r="AH1059">
        <v>-6.7623620775539E-3</v>
      </c>
      <c r="AI1059">
        <v>-7.9741696300243995E-4</v>
      </c>
      <c r="AJ1059">
        <v>-2.88813722554315E-3</v>
      </c>
      <c r="AK1059">
        <v>2.88513102473348E-2</v>
      </c>
      <c r="AL1059">
        <v>-2.9922238869569198E-3</v>
      </c>
      <c r="AM1059">
        <v>3.8180497150391199E-3</v>
      </c>
      <c r="AO1059"/>
      <c r="AP1059"/>
      <c r="AR1059"/>
      <c r="AS1059"/>
      <c r="AU1059"/>
      <c r="AV1059"/>
      <c r="BA1059"/>
      <c r="BB1059"/>
    </row>
    <row r="1060" spans="1:54" hidden="1" x14ac:dyDescent="0.25">
      <c r="A1060">
        <v>2041</v>
      </c>
      <c r="B1060" t="s">
        <v>39</v>
      </c>
      <c r="C1060" t="s">
        <v>46</v>
      </c>
      <c r="D1060">
        <v>-5.6664999999999903</v>
      </c>
      <c r="E1060">
        <v>97.966700000000003</v>
      </c>
      <c r="F1060">
        <v>1003.8655</v>
      </c>
      <c r="G1060">
        <v>1.3076650000000001</v>
      </c>
      <c r="H1060">
        <v>2.8834550000000001</v>
      </c>
      <c r="I1060">
        <v>19.78</v>
      </c>
      <c r="J1060">
        <v>1.17225</v>
      </c>
      <c r="K1060">
        <v>-5.33530461162474</v>
      </c>
      <c r="L1060">
        <v>96.268450561506796</v>
      </c>
      <c r="M1060">
        <v>1000.8913361804</v>
      </c>
      <c r="N1060">
        <v>1.3020895876577401</v>
      </c>
      <c r="O1060">
        <v>2.9671082428707201</v>
      </c>
      <c r="P1060">
        <v>21.2577867662175</v>
      </c>
      <c r="Q1060">
        <v>1.1650774489290701</v>
      </c>
      <c r="R1060">
        <v>2015</v>
      </c>
      <c r="S1060">
        <v>-7.0519999999999898</v>
      </c>
      <c r="T1060">
        <v>99.285250000000005</v>
      </c>
      <c r="U1060">
        <v>1000.2140000000001</v>
      </c>
      <c r="V1060">
        <v>1.3100750000000001</v>
      </c>
      <c r="W1060">
        <v>2.7372399999999999</v>
      </c>
      <c r="X1060">
        <v>18.277000000000001</v>
      </c>
      <c r="Y1060">
        <v>1.1741200000000001</v>
      </c>
      <c r="Z1060">
        <v>-5.8843871808472601</v>
      </c>
      <c r="AA1060">
        <v>96.935795321354405</v>
      </c>
      <c r="AB1060">
        <v>1001.71977784752</v>
      </c>
      <c r="AC1060">
        <v>1.30598921724835</v>
      </c>
      <c r="AD1060">
        <v>2.8820652254005399</v>
      </c>
      <c r="AE1060">
        <v>21.326393446484399</v>
      </c>
      <c r="AF1060">
        <v>1.1606397551291201</v>
      </c>
      <c r="AG1060">
        <v>-9.3311767622921302E-2</v>
      </c>
      <c r="AH1060">
        <v>-6.8843996960585296E-3</v>
      </c>
      <c r="AI1060">
        <v>-8.27019377518074E-4</v>
      </c>
      <c r="AJ1060">
        <v>-2.9859584896308701E-3</v>
      </c>
      <c r="AK1060">
        <v>2.9507665794885399E-2</v>
      </c>
      <c r="AL1060">
        <v>-3.2169846457652499E-3</v>
      </c>
      <c r="AM1060">
        <v>3.8234893991292598E-3</v>
      </c>
      <c r="AO1060"/>
      <c r="AP1060"/>
      <c r="AR1060"/>
      <c r="AS1060"/>
      <c r="AU1060"/>
      <c r="AV1060"/>
      <c r="BA1060"/>
      <c r="BB1060"/>
    </row>
    <row r="1061" spans="1:54" hidden="1" x14ac:dyDescent="0.25">
      <c r="A1061">
        <v>2042</v>
      </c>
      <c r="B1061" t="s">
        <v>39</v>
      </c>
      <c r="C1061" t="s">
        <v>46</v>
      </c>
      <c r="D1061">
        <v>-5.0069999999999801</v>
      </c>
      <c r="E1061">
        <v>96.422799999999995</v>
      </c>
      <c r="F1061">
        <v>999.54300000000001</v>
      </c>
      <c r="G1061">
        <v>1.2982100000000001</v>
      </c>
      <c r="H1061">
        <v>2.8478349999999999</v>
      </c>
      <c r="I1061">
        <v>25.396000000000001</v>
      </c>
      <c r="J1061">
        <v>1.15625</v>
      </c>
      <c r="K1061">
        <v>-5.3170655604395201</v>
      </c>
      <c r="L1061">
        <v>96.256857476633101</v>
      </c>
      <c r="M1061">
        <v>1000.86246508872</v>
      </c>
      <c r="N1061">
        <v>1.3019601776509999</v>
      </c>
      <c r="O1061">
        <v>2.9688876826667601</v>
      </c>
      <c r="P1061">
        <v>21.253563337648501</v>
      </c>
      <c r="Q1061">
        <v>1.16507056117311</v>
      </c>
      <c r="R1061">
        <v>2015</v>
      </c>
      <c r="S1061">
        <v>-7.0519999999999898</v>
      </c>
      <c r="T1061">
        <v>99.285250000000005</v>
      </c>
      <c r="U1061">
        <v>1000.2140000000001</v>
      </c>
      <c r="V1061">
        <v>1.3100750000000001</v>
      </c>
      <c r="W1061">
        <v>2.7372399999999999</v>
      </c>
      <c r="X1061">
        <v>18.277000000000001</v>
      </c>
      <c r="Y1061">
        <v>1.1741200000000001</v>
      </c>
      <c r="Z1061">
        <v>-5.8843871808472601</v>
      </c>
      <c r="AA1061">
        <v>96.935795321354405</v>
      </c>
      <c r="AB1061">
        <v>1001.71977784752</v>
      </c>
      <c r="AC1061">
        <v>1.30598921724835</v>
      </c>
      <c r="AD1061">
        <v>2.8820652254005399</v>
      </c>
      <c r="AE1061">
        <v>21.326393446484399</v>
      </c>
      <c r="AF1061">
        <v>1.1606397551291201</v>
      </c>
      <c r="AG1061">
        <v>-9.6411334429909595E-2</v>
      </c>
      <c r="AH1061">
        <v>-7.0039951956906597E-3</v>
      </c>
      <c r="AI1061">
        <v>-8.5584090258172005E-4</v>
      </c>
      <c r="AJ1061">
        <v>-3.0850481337321698E-3</v>
      </c>
      <c r="AK1061">
        <v>3.0125084089365199E-2</v>
      </c>
      <c r="AL1061">
        <v>-3.41502228300904E-3</v>
      </c>
      <c r="AM1061">
        <v>3.8175549514009202E-3</v>
      </c>
      <c r="AO1061"/>
      <c r="AP1061"/>
      <c r="AR1061"/>
      <c r="AS1061"/>
      <c r="AU1061"/>
      <c r="AV1061"/>
      <c r="BA1061"/>
      <c r="BB1061"/>
    </row>
    <row r="1062" spans="1:54" hidden="1" x14ac:dyDescent="0.25">
      <c r="A1062">
        <v>2043</v>
      </c>
      <c r="B1062" t="s">
        <v>39</v>
      </c>
      <c r="C1062" t="s">
        <v>46</v>
      </c>
      <c r="D1062">
        <v>-5.5509999999999904</v>
      </c>
      <c r="E1062">
        <v>97.531499999999994</v>
      </c>
      <c r="F1062">
        <v>1001.667</v>
      </c>
      <c r="G1062">
        <v>1.3039449999999999</v>
      </c>
      <c r="H1062">
        <v>2.9930750000000002</v>
      </c>
      <c r="I1062">
        <v>22.687000000000001</v>
      </c>
      <c r="J1062">
        <v>1.1701900000000001</v>
      </c>
      <c r="K1062">
        <v>-5.2974869401934903</v>
      </c>
      <c r="L1062">
        <v>96.244635646709796</v>
      </c>
      <c r="M1062">
        <v>1000.83510993084</v>
      </c>
      <c r="N1062">
        <v>1.30182578343004</v>
      </c>
      <c r="O1062">
        <v>2.9705221846198699</v>
      </c>
      <c r="P1062">
        <v>21.250750863315201</v>
      </c>
      <c r="Q1062">
        <v>1.1650506130445599</v>
      </c>
      <c r="R1062">
        <v>2015</v>
      </c>
      <c r="S1062">
        <v>-7.0519999999999898</v>
      </c>
      <c r="T1062">
        <v>99.285250000000005</v>
      </c>
      <c r="U1062">
        <v>1000.2140000000001</v>
      </c>
      <c r="V1062">
        <v>1.3100750000000001</v>
      </c>
      <c r="W1062">
        <v>2.7372399999999999</v>
      </c>
      <c r="X1062">
        <v>18.277000000000001</v>
      </c>
      <c r="Y1062">
        <v>1.1741200000000001</v>
      </c>
      <c r="Z1062">
        <v>-5.8843871808472601</v>
      </c>
      <c r="AA1062">
        <v>96.935795321354405</v>
      </c>
      <c r="AB1062">
        <v>1001.71977784752</v>
      </c>
      <c r="AC1062">
        <v>1.30598921724835</v>
      </c>
      <c r="AD1062">
        <v>2.8820652254005399</v>
      </c>
      <c r="AE1062">
        <v>21.326393446484399</v>
      </c>
      <c r="AF1062">
        <v>1.1606397551291201</v>
      </c>
      <c r="AG1062">
        <v>-9.9738549251830205E-2</v>
      </c>
      <c r="AH1062">
        <v>-7.1300768962923198E-3</v>
      </c>
      <c r="AI1062">
        <v>-8.8314909643264297E-4</v>
      </c>
      <c r="AJ1062">
        <v>-3.1879542061482901E-3</v>
      </c>
      <c r="AK1062">
        <v>3.0692212806198601E-2</v>
      </c>
      <c r="AL1062">
        <v>-3.5468999181265202E-3</v>
      </c>
      <c r="AM1062">
        <v>3.8003677678134398E-3</v>
      </c>
      <c r="AO1062"/>
      <c r="AP1062"/>
      <c r="AR1062"/>
      <c r="AS1062"/>
      <c r="AU1062"/>
      <c r="AV1062"/>
      <c r="BA1062"/>
      <c r="BB1062"/>
    </row>
    <row r="1063" spans="1:54" hidden="1" x14ac:dyDescent="0.25">
      <c r="A1063">
        <v>2044</v>
      </c>
      <c r="B1063" t="s">
        <v>39</v>
      </c>
      <c r="C1063" t="s">
        <v>46</v>
      </c>
      <c r="D1063">
        <v>-4.5714999999999604</v>
      </c>
      <c r="E1063">
        <v>94.795400000000001</v>
      </c>
      <c r="F1063">
        <v>1002.197</v>
      </c>
      <c r="G1063">
        <v>1.29976</v>
      </c>
      <c r="H1063">
        <v>3.0164399999999998</v>
      </c>
      <c r="I1063">
        <v>20.827999999999999</v>
      </c>
      <c r="J1063">
        <v>1.1599299999999999</v>
      </c>
      <c r="K1063">
        <v>-5.2757562680027901</v>
      </c>
      <c r="L1063">
        <v>96.230919597952195</v>
      </c>
      <c r="M1063">
        <v>1000.81000440817</v>
      </c>
      <c r="N1063">
        <v>1.30168307727124</v>
      </c>
      <c r="O1063">
        <v>2.9719790305901599</v>
      </c>
      <c r="P1063">
        <v>21.2501903896488</v>
      </c>
      <c r="Q1063">
        <v>1.1650177454404</v>
      </c>
      <c r="R1063">
        <v>2015</v>
      </c>
      <c r="S1063">
        <v>-7.0519999999999898</v>
      </c>
      <c r="T1063">
        <v>99.285250000000005</v>
      </c>
      <c r="U1063">
        <v>1000.2140000000001</v>
      </c>
      <c r="V1063">
        <v>1.3100750000000001</v>
      </c>
      <c r="W1063">
        <v>2.7372399999999999</v>
      </c>
      <c r="X1063">
        <v>18.277000000000001</v>
      </c>
      <c r="Y1063">
        <v>1.1741200000000001</v>
      </c>
      <c r="Z1063">
        <v>-5.8843871808472601</v>
      </c>
      <c r="AA1063">
        <v>96.935795321354405</v>
      </c>
      <c r="AB1063">
        <v>1001.71977784752</v>
      </c>
      <c r="AC1063">
        <v>1.30598921724835</v>
      </c>
      <c r="AD1063">
        <v>2.8820652254005399</v>
      </c>
      <c r="AE1063">
        <v>21.326393446484399</v>
      </c>
      <c r="AF1063">
        <v>1.1606397551291201</v>
      </c>
      <c r="AG1063">
        <v>-0.103431486429966</v>
      </c>
      <c r="AH1063">
        <v>-7.2715731177055501E-3</v>
      </c>
      <c r="AI1063">
        <v>-9.0821151730977002E-4</v>
      </c>
      <c r="AJ1063">
        <v>-3.2972247551798098E-3</v>
      </c>
      <c r="AK1063">
        <v>3.1197699620809202E-2</v>
      </c>
      <c r="AL1063">
        <v>-3.5731806705545902E-3</v>
      </c>
      <c r="AM1063">
        <v>3.7720492443271301E-3</v>
      </c>
      <c r="AO1063"/>
      <c r="AP1063"/>
      <c r="AR1063"/>
      <c r="AS1063"/>
      <c r="AU1063"/>
      <c r="AV1063"/>
      <c r="BA1063"/>
      <c r="BB1063"/>
    </row>
    <row r="1064" spans="1:54" hidden="1" x14ac:dyDescent="0.25">
      <c r="A1064">
        <v>2045</v>
      </c>
      <c r="B1064" t="s">
        <v>39</v>
      </c>
      <c r="C1064" t="s">
        <v>46</v>
      </c>
      <c r="D1064">
        <v>-6.9504999999999804</v>
      </c>
      <c r="E1064">
        <v>98.409499999999994</v>
      </c>
      <c r="F1064">
        <v>1000.4615</v>
      </c>
      <c r="G1064">
        <v>1.309815</v>
      </c>
      <c r="H1064">
        <v>2.9734449999999999</v>
      </c>
      <c r="I1064">
        <v>18.507999999999999</v>
      </c>
      <c r="J1064">
        <v>1.1743300000000001</v>
      </c>
      <c r="K1064">
        <v>-5.2510610609835799</v>
      </c>
      <c r="L1064">
        <v>96.214843856575499</v>
      </c>
      <c r="M1064">
        <v>1000.78788222209</v>
      </c>
      <c r="N1064">
        <v>1.301528731451</v>
      </c>
      <c r="O1064">
        <v>2.9732255024377401</v>
      </c>
      <c r="P1064">
        <v>21.2527229630806</v>
      </c>
      <c r="Q1064">
        <v>1.16497209925759</v>
      </c>
      <c r="R1064">
        <v>2015</v>
      </c>
      <c r="S1064">
        <v>-7.0519999999999898</v>
      </c>
      <c r="T1064">
        <v>99.285250000000005</v>
      </c>
      <c r="U1064">
        <v>1000.2140000000001</v>
      </c>
      <c r="V1064">
        <v>1.3100750000000001</v>
      </c>
      <c r="W1064">
        <v>2.7372399999999999</v>
      </c>
      <c r="X1064">
        <v>18.277000000000001</v>
      </c>
      <c r="Y1064">
        <v>1.1741200000000001</v>
      </c>
      <c r="Z1064">
        <v>-5.8843871808472601</v>
      </c>
      <c r="AA1064">
        <v>96.935795321354405</v>
      </c>
      <c r="AB1064">
        <v>1001.71977784752</v>
      </c>
      <c r="AC1064">
        <v>1.30598921724835</v>
      </c>
      <c r="AD1064">
        <v>2.8820652254005399</v>
      </c>
      <c r="AE1064">
        <v>21.326393446484399</v>
      </c>
      <c r="AF1064">
        <v>1.1606397551291201</v>
      </c>
      <c r="AG1064">
        <v>-0.107628220305601</v>
      </c>
      <c r="AH1064">
        <v>-7.4374121797716498E-3</v>
      </c>
      <c r="AI1064">
        <v>-9.3029572345145904E-4</v>
      </c>
      <c r="AJ1064">
        <v>-3.4154078291279599E-3</v>
      </c>
      <c r="AK1064">
        <v>3.1630192208621503E-2</v>
      </c>
      <c r="AL1064">
        <v>-3.4544276597313099E-3</v>
      </c>
      <c r="AM1064">
        <v>3.7327207769015298E-3</v>
      </c>
      <c r="AO1064"/>
      <c r="AP1064"/>
      <c r="AR1064"/>
      <c r="AS1064"/>
      <c r="AU1064"/>
      <c r="AV1064"/>
      <c r="BA1064"/>
      <c r="BB1064"/>
    </row>
    <row r="1065" spans="1:54" hidden="1" x14ac:dyDescent="0.25">
      <c r="A1065">
        <v>2046</v>
      </c>
      <c r="B1065" t="s">
        <v>39</v>
      </c>
      <c r="C1065" t="s">
        <v>46</v>
      </c>
      <c r="D1065">
        <v>-5.7044999999999702</v>
      </c>
      <c r="E1065">
        <v>97.342950000000002</v>
      </c>
      <c r="F1065">
        <v>1001.515</v>
      </c>
      <c r="G1065">
        <v>1.3044899999999999</v>
      </c>
      <c r="H1065">
        <v>3.0761850000000002</v>
      </c>
      <c r="I1065">
        <v>20.302</v>
      </c>
      <c r="J1065">
        <v>1.1674</v>
      </c>
      <c r="K1065">
        <v>-5.2225888362520001</v>
      </c>
      <c r="L1065">
        <v>96.195542948794895</v>
      </c>
      <c r="M1065">
        <v>1000.76947707403</v>
      </c>
      <c r="N1065">
        <v>1.30135941824572</v>
      </c>
      <c r="O1065">
        <v>2.9742288820227198</v>
      </c>
      <c r="P1065">
        <v>21.2591896300417</v>
      </c>
      <c r="Q1065">
        <v>1.16491381539313</v>
      </c>
      <c r="R1065">
        <v>2015</v>
      </c>
      <c r="S1065">
        <v>-7.0519999999999898</v>
      </c>
      <c r="T1065">
        <v>99.285250000000005</v>
      </c>
      <c r="U1065">
        <v>1000.2140000000001</v>
      </c>
      <c r="V1065">
        <v>1.3100750000000001</v>
      </c>
      <c r="W1065">
        <v>2.7372399999999999</v>
      </c>
      <c r="X1065">
        <v>18.277000000000001</v>
      </c>
      <c r="Y1065">
        <v>1.1741200000000001</v>
      </c>
      <c r="Z1065">
        <v>-5.8843871808472601</v>
      </c>
      <c r="AA1065">
        <v>96.935795321354405</v>
      </c>
      <c r="AB1065">
        <v>1001.71977784752</v>
      </c>
      <c r="AC1065">
        <v>1.30598921724835</v>
      </c>
      <c r="AD1065">
        <v>2.8820652254005399</v>
      </c>
      <c r="AE1065">
        <v>21.326393446484399</v>
      </c>
      <c r="AF1065">
        <v>1.1606397551291201</v>
      </c>
      <c r="AG1065">
        <v>-0.112466825220018</v>
      </c>
      <c r="AH1065">
        <v>-7.6365224023327797E-3</v>
      </c>
      <c r="AI1065">
        <v>-9.4866927309640895E-4</v>
      </c>
      <c r="AJ1065">
        <v>-3.54505147629364E-3</v>
      </c>
      <c r="AK1065">
        <v>3.19783382450591E-2</v>
      </c>
      <c r="AL1065">
        <v>-3.1512040050934199E-3</v>
      </c>
      <c r="AM1065">
        <v>3.6825037614969499E-3</v>
      </c>
      <c r="AO1065"/>
      <c r="AP1065"/>
      <c r="AR1065"/>
      <c r="AS1065"/>
      <c r="AU1065"/>
      <c r="AV1065"/>
      <c r="BA1065"/>
      <c r="BB1065"/>
    </row>
    <row r="1066" spans="1:54" hidden="1" x14ac:dyDescent="0.25">
      <c r="A1066">
        <v>2047</v>
      </c>
      <c r="B1066" t="s">
        <v>39</v>
      </c>
      <c r="C1066" t="s">
        <v>46</v>
      </c>
      <c r="D1066">
        <v>-5.3029999999999697</v>
      </c>
      <c r="E1066">
        <v>96.790450000000007</v>
      </c>
      <c r="F1066">
        <v>1001.0984999999999</v>
      </c>
      <c r="G1066">
        <v>1.3020799999999999</v>
      </c>
      <c r="H1066">
        <v>2.9173800000000001</v>
      </c>
      <c r="I1066">
        <v>18.602</v>
      </c>
      <c r="J1066">
        <v>1.17543</v>
      </c>
      <c r="K1066">
        <v>-5.1895271109241996</v>
      </c>
      <c r="L1066">
        <v>96.172151400825697</v>
      </c>
      <c r="M1066">
        <v>1000.75552266536</v>
      </c>
      <c r="N1066">
        <v>1.3011718099317799</v>
      </c>
      <c r="O1066">
        <v>2.9749564512052098</v>
      </c>
      <c r="P1066">
        <v>21.2704314369632</v>
      </c>
      <c r="Q1066">
        <v>1.16484303474398</v>
      </c>
      <c r="R1066">
        <v>2015</v>
      </c>
      <c r="S1066">
        <v>-7.0519999999999898</v>
      </c>
      <c r="T1066">
        <v>99.285250000000005</v>
      </c>
      <c r="U1066">
        <v>1000.2140000000001</v>
      </c>
      <c r="V1066">
        <v>1.3100750000000001</v>
      </c>
      <c r="W1066">
        <v>2.7372399999999999</v>
      </c>
      <c r="X1066">
        <v>18.277000000000001</v>
      </c>
      <c r="Y1066">
        <v>1.1741200000000001</v>
      </c>
      <c r="Z1066">
        <v>-5.8843871808472601</v>
      </c>
      <c r="AA1066">
        <v>96.935795321354405</v>
      </c>
      <c r="AB1066">
        <v>1001.71977784752</v>
      </c>
      <c r="AC1066">
        <v>1.30598921724835</v>
      </c>
      <c r="AD1066">
        <v>2.8820652254005399</v>
      </c>
      <c r="AE1066">
        <v>21.326393446484399</v>
      </c>
      <c r="AF1066">
        <v>1.1606397551291201</v>
      </c>
      <c r="AG1066">
        <v>-0.1180853755145</v>
      </c>
      <c r="AH1066">
        <v>-7.8778321052308392E-3</v>
      </c>
      <c r="AI1066">
        <v>-9.6259972448354495E-4</v>
      </c>
      <c r="AJ1066">
        <v>-3.6887037449777498E-3</v>
      </c>
      <c r="AK1066">
        <v>3.2230785405546497E-2</v>
      </c>
      <c r="AL1066">
        <v>-2.6240728260786298E-3</v>
      </c>
      <c r="AM1066">
        <v>3.6215195940729099E-3</v>
      </c>
      <c r="AO1066"/>
      <c r="AP1066"/>
      <c r="AR1066"/>
      <c r="AS1066"/>
      <c r="AU1066"/>
      <c r="AV1066"/>
      <c r="BA1066"/>
      <c r="BB1066"/>
    </row>
    <row r="1067" spans="1:54" hidden="1" x14ac:dyDescent="0.25">
      <c r="A1067">
        <v>2048</v>
      </c>
      <c r="B1067" t="s">
        <v>39</v>
      </c>
      <c r="C1067" t="s">
        <v>46</v>
      </c>
      <c r="D1067">
        <v>-4.9454999999999796</v>
      </c>
      <c r="E1067">
        <v>97.296250000000001</v>
      </c>
      <c r="F1067">
        <v>999.87249999999995</v>
      </c>
      <c r="G1067">
        <v>1.2986249999999999</v>
      </c>
      <c r="H1067">
        <v>2.9891399999999999</v>
      </c>
      <c r="I1067">
        <v>19.928000000000001</v>
      </c>
      <c r="J1067">
        <v>1.17343</v>
      </c>
      <c r="K1067">
        <v>-5.1461485478623104</v>
      </c>
      <c r="L1067">
        <v>96.139712647276497</v>
      </c>
      <c r="M1067">
        <v>1000.74678486842</v>
      </c>
      <c r="N1067">
        <v>1.3009372883169199</v>
      </c>
      <c r="O1067">
        <v>2.9753523106327702</v>
      </c>
      <c r="P1067">
        <v>21.2909617902421</v>
      </c>
      <c r="Q1067">
        <v>1.1647277140794901</v>
      </c>
      <c r="R1067">
        <v>2015</v>
      </c>
      <c r="S1067">
        <v>-7.0519999999999898</v>
      </c>
      <c r="T1067">
        <v>99.285250000000005</v>
      </c>
      <c r="U1067">
        <v>1000.2140000000001</v>
      </c>
      <c r="V1067">
        <v>1.3100750000000001</v>
      </c>
      <c r="W1067">
        <v>2.7372399999999999</v>
      </c>
      <c r="X1067">
        <v>18.277000000000001</v>
      </c>
      <c r="Y1067">
        <v>1.1741200000000001</v>
      </c>
      <c r="Z1067">
        <v>-5.8843871808472601</v>
      </c>
      <c r="AA1067">
        <v>96.935795321354405</v>
      </c>
      <c r="AB1067">
        <v>1001.71977784752</v>
      </c>
      <c r="AC1067">
        <v>1.30598921724835</v>
      </c>
      <c r="AD1067">
        <v>2.8820652254005399</v>
      </c>
      <c r="AE1067">
        <v>21.326393446484399</v>
      </c>
      <c r="AF1067">
        <v>1.1606397551291201</v>
      </c>
      <c r="AG1067">
        <v>-0.125457181911448</v>
      </c>
      <c r="AH1067">
        <v>-8.2124737455211792E-3</v>
      </c>
      <c r="AI1067">
        <v>-9.7132252015512204E-4</v>
      </c>
      <c r="AJ1067">
        <v>-3.8682776738938698E-3</v>
      </c>
      <c r="AK1067">
        <v>3.2368138101130199E-2</v>
      </c>
      <c r="AL1067">
        <v>-1.6613993515258E-3</v>
      </c>
      <c r="AM1067">
        <v>3.5221600262276098E-3</v>
      </c>
      <c r="AO1067"/>
      <c r="AP1067"/>
      <c r="AR1067"/>
      <c r="AS1067"/>
      <c r="AU1067"/>
      <c r="AV1067"/>
      <c r="BA1067"/>
      <c r="BB1067"/>
    </row>
    <row r="1068" spans="1:54" hidden="1" x14ac:dyDescent="0.25">
      <c r="A1068">
        <v>2049</v>
      </c>
      <c r="B1068" t="s">
        <v>39</v>
      </c>
      <c r="C1068" t="s">
        <v>46</v>
      </c>
      <c r="D1068">
        <v>-6.1289999999999596</v>
      </c>
      <c r="E1068">
        <v>97.593050000000005</v>
      </c>
      <c r="F1068">
        <v>1003.701</v>
      </c>
      <c r="G1068">
        <v>1.3103400000000001</v>
      </c>
      <c r="H1068">
        <v>2.7679800000000001</v>
      </c>
      <c r="I1068">
        <v>21.384</v>
      </c>
      <c r="J1068">
        <v>1.16116</v>
      </c>
      <c r="K1068">
        <v>-5.0895223946652797</v>
      </c>
      <c r="L1068">
        <v>96.0958525786248</v>
      </c>
      <c r="M1068">
        <v>1000.7429805650301</v>
      </c>
      <c r="N1068">
        <v>1.3006404262360001</v>
      </c>
      <c r="O1068">
        <v>2.97540536789487</v>
      </c>
      <c r="P1068">
        <v>21.322900387138802</v>
      </c>
      <c r="Q1068">
        <v>1.16454638777223</v>
      </c>
      <c r="R1068">
        <v>2015</v>
      </c>
      <c r="S1068">
        <v>-7.0519999999999898</v>
      </c>
      <c r="T1068">
        <v>99.285250000000005</v>
      </c>
      <c r="U1068">
        <v>1000.2140000000001</v>
      </c>
      <c r="V1068">
        <v>1.3100750000000001</v>
      </c>
      <c r="W1068">
        <v>2.7372399999999999</v>
      </c>
      <c r="X1068">
        <v>18.277000000000001</v>
      </c>
      <c r="Y1068">
        <v>1.1741200000000001</v>
      </c>
      <c r="Z1068">
        <v>-5.8843871808472601</v>
      </c>
      <c r="AA1068">
        <v>96.935795321354405</v>
      </c>
      <c r="AB1068">
        <v>1001.71977784752</v>
      </c>
      <c r="AC1068">
        <v>1.30598921724835</v>
      </c>
      <c r="AD1068">
        <v>2.8820652254005399</v>
      </c>
      <c r="AE1068">
        <v>21.326393446484399</v>
      </c>
      <c r="AF1068">
        <v>1.1606397551291201</v>
      </c>
      <c r="AG1068">
        <v>-0.13508030008105701</v>
      </c>
      <c r="AH1068">
        <v>-8.6649388901694092E-3</v>
      </c>
      <c r="AI1068">
        <v>-9.7512029221992903E-4</v>
      </c>
      <c r="AJ1068">
        <v>-4.0955858912977297E-3</v>
      </c>
      <c r="AK1068">
        <v>3.2386547560305699E-2</v>
      </c>
      <c r="AL1068">
        <v>-1.6379043903451E-4</v>
      </c>
      <c r="AM1068">
        <v>3.3659304067807198E-3</v>
      </c>
      <c r="AO1068"/>
      <c r="AP1068"/>
      <c r="AR1068"/>
      <c r="AS1068"/>
      <c r="AU1068"/>
      <c r="AV1068"/>
      <c r="BA1068"/>
      <c r="BB1068"/>
    </row>
    <row r="1069" spans="1:54" hidden="1" x14ac:dyDescent="0.25">
      <c r="A1069">
        <v>2050</v>
      </c>
      <c r="B1069" t="s">
        <v>39</v>
      </c>
      <c r="C1069" t="s">
        <v>46</v>
      </c>
      <c r="D1069">
        <v>-4.8819999999999801</v>
      </c>
      <c r="E1069">
        <v>94.272300000000001</v>
      </c>
      <c r="F1069">
        <v>1001.538</v>
      </c>
      <c r="G1069">
        <v>1.3008550000000001</v>
      </c>
      <c r="H1069">
        <v>3.2129400000000001</v>
      </c>
      <c r="I1069">
        <v>21.834</v>
      </c>
      <c r="J1069">
        <v>1.16205</v>
      </c>
      <c r="K1069">
        <v>-5.02303104555451</v>
      </c>
      <c r="L1069">
        <v>96.0435794048893</v>
      </c>
      <c r="M1069">
        <v>1000.7432699708399</v>
      </c>
      <c r="N1069">
        <v>1.3002976825061401</v>
      </c>
      <c r="O1069">
        <v>2.9751501152645501</v>
      </c>
      <c r="P1069">
        <v>21.363497710380599</v>
      </c>
      <c r="Q1069">
        <v>1.16431506312405</v>
      </c>
      <c r="R1069">
        <v>2015</v>
      </c>
      <c r="S1069">
        <v>-7.0519999999999898</v>
      </c>
      <c r="T1069">
        <v>99.285250000000005</v>
      </c>
      <c r="U1069">
        <v>1000.2140000000001</v>
      </c>
      <c r="V1069">
        <v>1.3100750000000001</v>
      </c>
      <c r="W1069">
        <v>2.7372399999999999</v>
      </c>
      <c r="X1069">
        <v>18.277000000000001</v>
      </c>
      <c r="Y1069">
        <v>1.1741200000000001</v>
      </c>
      <c r="Z1069">
        <v>-5.8843871808472601</v>
      </c>
      <c r="AA1069">
        <v>96.935795321354405</v>
      </c>
      <c r="AB1069">
        <v>1001.71977784752</v>
      </c>
      <c r="AC1069">
        <v>1.30598921724835</v>
      </c>
      <c r="AD1069">
        <v>2.8820652254005399</v>
      </c>
      <c r="AE1069">
        <v>21.326393446484399</v>
      </c>
      <c r="AF1069">
        <v>1.1606397551291201</v>
      </c>
      <c r="AG1069">
        <v>-0.14637992178630399</v>
      </c>
      <c r="AH1069">
        <v>-9.2041945238833904E-3</v>
      </c>
      <c r="AI1069">
        <v>-9.7483138326754596E-4</v>
      </c>
      <c r="AJ1069">
        <v>-4.3580258298044497E-3</v>
      </c>
      <c r="AK1069">
        <v>3.2297981684670601E-2</v>
      </c>
      <c r="AL1069">
        <v>1.7398283488143E-3</v>
      </c>
      <c r="AM1069">
        <v>3.1666225275228999E-3</v>
      </c>
      <c r="AO1069"/>
      <c r="AP1069"/>
      <c r="AR1069"/>
      <c r="AS1069"/>
      <c r="AU1069"/>
      <c r="AV1069"/>
      <c r="BA1069"/>
      <c r="BB1069"/>
    </row>
    <row r="1070" spans="1:54" hidden="1" x14ac:dyDescent="0.25">
      <c r="A1070">
        <v>2051</v>
      </c>
      <c r="B1070" t="s">
        <v>39</v>
      </c>
      <c r="C1070" t="s">
        <v>46</v>
      </c>
      <c r="D1070">
        <v>-4.7329999999999801</v>
      </c>
      <c r="E1070">
        <v>95.474500000000006</v>
      </c>
      <c r="F1070">
        <v>1000.9155</v>
      </c>
      <c r="G1070">
        <v>1.2987299999999999</v>
      </c>
      <c r="H1070">
        <v>3.1363249999999998</v>
      </c>
      <c r="I1070">
        <v>20.248999999999999</v>
      </c>
      <c r="J1070">
        <v>1.17557</v>
      </c>
      <c r="K1070">
        <v>-4.9500568947513699</v>
      </c>
      <c r="L1070">
        <v>95.985901336088503</v>
      </c>
      <c r="M1070">
        <v>1000.7468133015</v>
      </c>
      <c r="N1070">
        <v>1.2999255159444401</v>
      </c>
      <c r="O1070">
        <v>2.9746210450148101</v>
      </c>
      <c r="P1070">
        <v>21.410004242694601</v>
      </c>
      <c r="Q1070">
        <v>1.1640497474368099</v>
      </c>
      <c r="R1070">
        <v>2015</v>
      </c>
      <c r="S1070">
        <v>-7.0519999999999898</v>
      </c>
      <c r="T1070">
        <v>99.285250000000005</v>
      </c>
      <c r="U1070">
        <v>1000.2140000000001</v>
      </c>
      <c r="V1070">
        <v>1.3100750000000001</v>
      </c>
      <c r="W1070">
        <v>2.7372399999999999</v>
      </c>
      <c r="X1070">
        <v>18.277000000000001</v>
      </c>
      <c r="Y1070">
        <v>1.1741200000000001</v>
      </c>
      <c r="Z1070">
        <v>-5.8843871808472601</v>
      </c>
      <c r="AA1070">
        <v>96.935795321354405</v>
      </c>
      <c r="AB1070">
        <v>1001.71977784752</v>
      </c>
      <c r="AC1070">
        <v>1.30598921724835</v>
      </c>
      <c r="AD1070">
        <v>2.8820652254005399</v>
      </c>
      <c r="AE1070">
        <v>21.326393446484399</v>
      </c>
      <c r="AF1070">
        <v>1.1606397551291201</v>
      </c>
      <c r="AG1070">
        <v>-0.15878123879016401</v>
      </c>
      <c r="AH1070">
        <v>-9.7992076313695095E-3</v>
      </c>
      <c r="AI1070">
        <v>-9.71294135885847E-4</v>
      </c>
      <c r="AJ1070">
        <v>-4.6429949220275898E-3</v>
      </c>
      <c r="AK1070">
        <v>3.2114408375823099E-2</v>
      </c>
      <c r="AL1070">
        <v>3.9205314494426997E-3</v>
      </c>
      <c r="AM1070">
        <v>2.93802818024672E-3</v>
      </c>
      <c r="AO1070"/>
      <c r="AP1070"/>
      <c r="AR1070"/>
      <c r="AS1070"/>
      <c r="AU1070"/>
      <c r="AV1070"/>
      <c r="BA1070"/>
      <c r="BB1070"/>
    </row>
    <row r="1071" spans="1:54" hidden="1" x14ac:dyDescent="0.25">
      <c r="A1071">
        <v>2052</v>
      </c>
      <c r="B1071" t="s">
        <v>39</v>
      </c>
      <c r="C1071" t="s">
        <v>46</v>
      </c>
      <c r="D1071">
        <v>-5.8484999999999703</v>
      </c>
      <c r="E1071">
        <v>94.733750000000001</v>
      </c>
      <c r="F1071">
        <v>999.36249999999995</v>
      </c>
      <c r="G1071">
        <v>1.303385</v>
      </c>
      <c r="H1071">
        <v>2.814975</v>
      </c>
      <c r="I1071">
        <v>25.712</v>
      </c>
      <c r="J1071">
        <v>1.15201</v>
      </c>
      <c r="K1071">
        <v>-4.8739823364772699</v>
      </c>
      <c r="L1071">
        <v>95.925826582241001</v>
      </c>
      <c r="M1071">
        <v>1000.75277077266</v>
      </c>
      <c r="N1071">
        <v>1.2995403853680401</v>
      </c>
      <c r="O1071">
        <v>2.9738526494186601</v>
      </c>
      <c r="P1071">
        <v>21.4596704668078</v>
      </c>
      <c r="Q1071">
        <v>1.16376644801234</v>
      </c>
      <c r="R1071">
        <v>2015</v>
      </c>
      <c r="S1071">
        <v>-7.0519999999999898</v>
      </c>
      <c r="T1071">
        <v>99.285250000000005</v>
      </c>
      <c r="U1071">
        <v>1000.2140000000001</v>
      </c>
      <c r="V1071">
        <v>1.3100750000000001</v>
      </c>
      <c r="W1071">
        <v>2.7372399999999999</v>
      </c>
      <c r="X1071">
        <v>18.277000000000001</v>
      </c>
      <c r="Y1071">
        <v>1.1741200000000001</v>
      </c>
      <c r="Z1071">
        <v>-5.8843871808472601</v>
      </c>
      <c r="AA1071">
        <v>96.935795321354405</v>
      </c>
      <c r="AB1071">
        <v>1001.71977784752</v>
      </c>
      <c r="AC1071">
        <v>1.30598921724835</v>
      </c>
      <c r="AD1071">
        <v>2.8820652254005399</v>
      </c>
      <c r="AE1071">
        <v>21.326393446484399</v>
      </c>
      <c r="AF1071">
        <v>1.1606397551291201</v>
      </c>
      <c r="AG1071">
        <v>-0.17170944285561299</v>
      </c>
      <c r="AH1071">
        <v>-1.0418945197335799E-2</v>
      </c>
      <c r="AI1071">
        <v>-9.6534689266429801E-4</v>
      </c>
      <c r="AJ1071">
        <v>-4.93789060058227E-3</v>
      </c>
      <c r="AK1071">
        <v>3.1847795535360303E-2</v>
      </c>
      <c r="AL1071">
        <v>6.2493933002699103E-3</v>
      </c>
      <c r="AM1071">
        <v>2.6939391567430298E-3</v>
      </c>
      <c r="AO1071"/>
      <c r="AP1071"/>
      <c r="AR1071"/>
      <c r="AS1071"/>
      <c r="AU1071"/>
      <c r="AV1071"/>
      <c r="BA1071"/>
      <c r="BB1071"/>
    </row>
    <row r="1072" spans="1:54" hidden="1" x14ac:dyDescent="0.25">
      <c r="A1072">
        <v>2053</v>
      </c>
      <c r="B1072" t="s">
        <v>39</v>
      </c>
      <c r="C1072" t="s">
        <v>46</v>
      </c>
      <c r="D1072">
        <v>-4.1104999999999698</v>
      </c>
      <c r="E1072">
        <v>96.339500000000001</v>
      </c>
      <c r="F1072">
        <v>997.75800000000004</v>
      </c>
      <c r="G1072">
        <v>1.2917400000000001</v>
      </c>
      <c r="H1072">
        <v>3.0105400000000002</v>
      </c>
      <c r="I1072">
        <v>23.091999999999999</v>
      </c>
      <c r="J1072">
        <v>1.1635800000000001</v>
      </c>
      <c r="K1072">
        <v>-4.7981897649535803</v>
      </c>
      <c r="L1072">
        <v>95.8663633533656</v>
      </c>
      <c r="M1072">
        <v>1000.76030259996</v>
      </c>
      <c r="N1072">
        <v>1.29915874959403</v>
      </c>
      <c r="O1072">
        <v>2.9728794207491398</v>
      </c>
      <c r="P1072">
        <v>21.5097468654475</v>
      </c>
      <c r="Q1072">
        <v>1.1634811721525</v>
      </c>
      <c r="R1072">
        <v>2015</v>
      </c>
      <c r="S1072">
        <v>-7.0519999999999898</v>
      </c>
      <c r="T1072">
        <v>99.285250000000005</v>
      </c>
      <c r="U1072">
        <v>1000.2140000000001</v>
      </c>
      <c r="V1072">
        <v>1.3100750000000001</v>
      </c>
      <c r="W1072">
        <v>2.7372399999999999</v>
      </c>
      <c r="X1072">
        <v>18.277000000000001</v>
      </c>
      <c r="Y1072">
        <v>1.1741200000000001</v>
      </c>
      <c r="Z1072">
        <v>-5.8843871808472601</v>
      </c>
      <c r="AA1072">
        <v>96.935795321354405</v>
      </c>
      <c r="AB1072">
        <v>1001.71977784752</v>
      </c>
      <c r="AC1072">
        <v>1.30598921724835</v>
      </c>
      <c r="AD1072">
        <v>2.8820652254005399</v>
      </c>
      <c r="AE1072">
        <v>21.326393446484399</v>
      </c>
      <c r="AF1072">
        <v>1.1606397551291201</v>
      </c>
      <c r="AG1072">
        <v>-0.18458972574562699</v>
      </c>
      <c r="AH1072">
        <v>-1.10323742064887E-2</v>
      </c>
      <c r="AI1072">
        <v>-9.5782799619100302E-4</v>
      </c>
      <c r="AJ1072">
        <v>-5.2301102980825704E-3</v>
      </c>
      <c r="AK1072">
        <v>3.15101110648804E-2</v>
      </c>
      <c r="AL1072">
        <v>8.5974883387168397E-3</v>
      </c>
      <c r="AM1072">
        <v>2.4481472488040099E-3</v>
      </c>
      <c r="AO1072"/>
      <c r="AP1072"/>
      <c r="AR1072"/>
      <c r="AS1072"/>
      <c r="AU1072"/>
      <c r="AV1072"/>
      <c r="BA1072"/>
      <c r="BB1072"/>
    </row>
    <row r="1073" spans="1:54" hidden="1" x14ac:dyDescent="0.25">
      <c r="A1073">
        <v>2054</v>
      </c>
      <c r="B1073" t="s">
        <v>39</v>
      </c>
      <c r="C1073" t="s">
        <v>46</v>
      </c>
      <c r="D1073">
        <v>-3.9929999999999701</v>
      </c>
      <c r="E1073">
        <v>95.034599999999998</v>
      </c>
      <c r="F1073">
        <v>998.90499999999997</v>
      </c>
      <c r="G1073">
        <v>1.2923899999999999</v>
      </c>
      <c r="H1073">
        <v>3.03565</v>
      </c>
      <c r="I1073">
        <v>20.132000000000001</v>
      </c>
      <c r="J1073">
        <v>1.1656200000000001</v>
      </c>
      <c r="K1073">
        <v>-4.7260615744017</v>
      </c>
      <c r="L1073">
        <v>95.810519859480706</v>
      </c>
      <c r="M1073">
        <v>1000.76856899906</v>
      </c>
      <c r="N1073">
        <v>1.2987970674395499</v>
      </c>
      <c r="O1073">
        <v>2.9717358512792398</v>
      </c>
      <c r="P1073">
        <v>21.557483921340602</v>
      </c>
      <c r="Q1073">
        <v>1.1632099271591301</v>
      </c>
      <c r="R1073">
        <v>2015</v>
      </c>
      <c r="S1073">
        <v>-7.0519999999999898</v>
      </c>
      <c r="T1073">
        <v>99.285250000000005</v>
      </c>
      <c r="U1073">
        <v>1000.2140000000001</v>
      </c>
      <c r="V1073">
        <v>1.3100750000000001</v>
      </c>
      <c r="W1073">
        <v>2.7372399999999999</v>
      </c>
      <c r="X1073">
        <v>18.277000000000001</v>
      </c>
      <c r="Y1073">
        <v>1.1741200000000001</v>
      </c>
      <c r="Z1073">
        <v>-5.8843871808472601</v>
      </c>
      <c r="AA1073">
        <v>96.935795321354405</v>
      </c>
      <c r="AB1073">
        <v>1001.71977784752</v>
      </c>
      <c r="AC1073">
        <v>1.30598921724835</v>
      </c>
      <c r="AD1073">
        <v>2.8820652254005399</v>
      </c>
      <c r="AE1073">
        <v>21.326393446484399</v>
      </c>
      <c r="AF1073">
        <v>1.1606397551291201</v>
      </c>
      <c r="AG1073">
        <v>-0.19684727922318401</v>
      </c>
      <c r="AH1073">
        <v>-1.1608461643536501E-2</v>
      </c>
      <c r="AI1073">
        <v>-9.4957578905565298E-4</v>
      </c>
      <c r="AJ1073">
        <v>-5.5070514471429102E-3</v>
      </c>
      <c r="AK1073">
        <v>3.11133228659802E-2</v>
      </c>
      <c r="AL1073">
        <v>1.0835891002203399E-2</v>
      </c>
      <c r="AM1073">
        <v>2.2144442482207099E-3</v>
      </c>
      <c r="AO1073"/>
      <c r="AP1073"/>
      <c r="AR1073"/>
      <c r="AS1073"/>
      <c r="AU1073"/>
      <c r="AV1073"/>
      <c r="BA1073"/>
      <c r="BB1073"/>
    </row>
    <row r="1074" spans="1:54" hidden="1" x14ac:dyDescent="0.25">
      <c r="A1074">
        <v>2055</v>
      </c>
      <c r="B1074" t="s">
        <v>39</v>
      </c>
      <c r="C1074" t="s">
        <v>46</v>
      </c>
      <c r="D1074">
        <v>-5.9889999999999803</v>
      </c>
      <c r="E1074">
        <v>96.31035</v>
      </c>
      <c r="F1074">
        <v>1001.298</v>
      </c>
      <c r="G1074">
        <v>1.3060799999999999</v>
      </c>
      <c r="H1074">
        <v>2.8969450000000001</v>
      </c>
      <c r="I1074">
        <v>21.135999999999999</v>
      </c>
      <c r="J1074">
        <v>1.14859</v>
      </c>
      <c r="K1074">
        <v>-4.6609801590430102</v>
      </c>
      <c r="L1074">
        <v>95.761304310605098</v>
      </c>
      <c r="M1074">
        <v>1000.7767301855999</v>
      </c>
      <c r="N1074">
        <v>1.2984717977217</v>
      </c>
      <c r="O1074">
        <v>2.9704564332819801</v>
      </c>
      <c r="P1074">
        <v>21.6001321172145</v>
      </c>
      <c r="Q1074">
        <v>1.1629687203340799</v>
      </c>
      <c r="R1074">
        <v>2015</v>
      </c>
      <c r="S1074">
        <v>-7.0519999999999898</v>
      </c>
      <c r="T1074">
        <v>99.285250000000005</v>
      </c>
      <c r="U1074">
        <v>1000.2140000000001</v>
      </c>
      <c r="V1074">
        <v>1.3100750000000001</v>
      </c>
      <c r="W1074">
        <v>2.7372399999999999</v>
      </c>
      <c r="X1074">
        <v>18.277000000000001</v>
      </c>
      <c r="Y1074">
        <v>1.1741200000000001</v>
      </c>
      <c r="Z1074">
        <v>-5.8843871808472601</v>
      </c>
      <c r="AA1074">
        <v>96.935795321354405</v>
      </c>
      <c r="AB1074">
        <v>1001.71977784752</v>
      </c>
      <c r="AC1074">
        <v>1.30598921724835</v>
      </c>
      <c r="AD1074">
        <v>2.8820652254005399</v>
      </c>
      <c r="AE1074">
        <v>21.326393446484399</v>
      </c>
      <c r="AF1074">
        <v>1.1606397551291201</v>
      </c>
      <c r="AG1074">
        <v>-0.20790729505125699</v>
      </c>
      <c r="AH1074">
        <v>-1.2116174493185101E-2</v>
      </c>
      <c r="AI1074">
        <v>-9.4142861384601104E-4</v>
      </c>
      <c r="AJ1074">
        <v>-5.7561114803779002E-3</v>
      </c>
      <c r="AK1074">
        <v>3.0669398840258402E-2</v>
      </c>
      <c r="AL1074">
        <v>1.2835675728150701E-2</v>
      </c>
      <c r="AM1074">
        <v>2.00662194678512E-3</v>
      </c>
      <c r="AO1074"/>
      <c r="AP1074"/>
      <c r="AR1074"/>
      <c r="AS1074"/>
      <c r="AU1074"/>
      <c r="AV1074"/>
      <c r="BA1074"/>
      <c r="BB1074"/>
    </row>
    <row r="1075" spans="1:54" hidden="1" x14ac:dyDescent="0.25">
      <c r="A1075">
        <v>2056</v>
      </c>
      <c r="B1075" t="s">
        <v>39</v>
      </c>
      <c r="C1075" t="s">
        <v>46</v>
      </c>
      <c r="D1075">
        <v>-7.0844999999999603</v>
      </c>
      <c r="E1075">
        <v>98.184150000000002</v>
      </c>
      <c r="F1075">
        <v>1000.5205</v>
      </c>
      <c r="G1075">
        <v>1.310575</v>
      </c>
      <c r="H1075">
        <v>2.8083749999999998</v>
      </c>
      <c r="I1075">
        <v>22.77</v>
      </c>
      <c r="J1075">
        <v>1.16246</v>
      </c>
      <c r="K1075">
        <v>-4.6063279130989097</v>
      </c>
      <c r="L1075">
        <v>95.721724916757395</v>
      </c>
      <c r="M1075">
        <v>1000.78394637523</v>
      </c>
      <c r="N1075">
        <v>1.29819939925759</v>
      </c>
      <c r="O1075">
        <v>2.9690756590303899</v>
      </c>
      <c r="P1075">
        <v>21.634941935796</v>
      </c>
      <c r="Q1075">
        <v>1.1627735589792001</v>
      </c>
      <c r="R1075">
        <v>2015</v>
      </c>
      <c r="S1075">
        <v>-7.0519999999999898</v>
      </c>
      <c r="T1075">
        <v>99.285250000000005</v>
      </c>
      <c r="U1075">
        <v>1000.2140000000001</v>
      </c>
      <c r="V1075">
        <v>1.3100750000000001</v>
      </c>
      <c r="W1075">
        <v>2.7372399999999999</v>
      </c>
      <c r="X1075">
        <v>18.277000000000001</v>
      </c>
      <c r="Y1075">
        <v>1.1741200000000001</v>
      </c>
      <c r="Z1075">
        <v>-5.8843871808472601</v>
      </c>
      <c r="AA1075">
        <v>96.935795321354405</v>
      </c>
      <c r="AB1075">
        <v>1001.71977784752</v>
      </c>
      <c r="AC1075">
        <v>1.30598921724835</v>
      </c>
      <c r="AD1075">
        <v>2.8820652254005399</v>
      </c>
      <c r="AE1075">
        <v>21.326393446484399</v>
      </c>
      <c r="AF1075">
        <v>1.1606397551291201</v>
      </c>
      <c r="AG1075">
        <v>-0.21719496499282501</v>
      </c>
      <c r="AH1075">
        <v>-1.25244797401426E-2</v>
      </c>
      <c r="AI1075">
        <v>-9.3422481315154099E-4</v>
      </c>
      <c r="AJ1075">
        <v>-5.9646878304019501E-3</v>
      </c>
      <c r="AK1075">
        <v>3.0190306889311801E-2</v>
      </c>
      <c r="AL1075">
        <v>1.44679169539788E-2</v>
      </c>
      <c r="AM1075">
        <v>1.83847213628846E-3</v>
      </c>
      <c r="AO1075"/>
      <c r="AP1075"/>
      <c r="AR1075"/>
      <c r="AS1075"/>
      <c r="AU1075"/>
      <c r="AV1075"/>
      <c r="BA1075"/>
      <c r="BB1075"/>
    </row>
    <row r="1076" spans="1:54" hidden="1" x14ac:dyDescent="0.25">
      <c r="A1076">
        <v>2057</v>
      </c>
      <c r="B1076" t="s">
        <v>39</v>
      </c>
      <c r="C1076" t="s">
        <v>46</v>
      </c>
      <c r="D1076">
        <v>-3.3484999999999698</v>
      </c>
      <c r="E1076">
        <v>93.138199999999998</v>
      </c>
      <c r="F1076">
        <v>1000.61</v>
      </c>
      <c r="G1076">
        <v>1.2918799999999999</v>
      </c>
      <c r="H1076">
        <v>2.9229949999999998</v>
      </c>
      <c r="I1076">
        <v>23.161000000000001</v>
      </c>
      <c r="J1076">
        <v>1.1452199999999999</v>
      </c>
      <c r="K1076">
        <v>-4.5654872307907803</v>
      </c>
      <c r="L1076">
        <v>95.694789887956205</v>
      </c>
      <c r="M1076">
        <v>1000.7893777836</v>
      </c>
      <c r="N1076">
        <v>1.2979963308643501</v>
      </c>
      <c r="O1076">
        <v>2.9676280207974801</v>
      </c>
      <c r="P1076">
        <v>21.659163859812502</v>
      </c>
      <c r="Q1076">
        <v>1.1626404503963399</v>
      </c>
      <c r="R1076">
        <v>2015</v>
      </c>
      <c r="S1076">
        <v>-7.0519999999999898</v>
      </c>
      <c r="T1076">
        <v>99.285250000000005</v>
      </c>
      <c r="U1076">
        <v>1000.2140000000001</v>
      </c>
      <c r="V1076">
        <v>1.3100750000000001</v>
      </c>
      <c r="W1076">
        <v>2.7372399999999999</v>
      </c>
      <c r="X1076">
        <v>18.277000000000001</v>
      </c>
      <c r="Y1076">
        <v>1.1741200000000001</v>
      </c>
      <c r="Z1076">
        <v>-5.8843871808472601</v>
      </c>
      <c r="AA1076">
        <v>96.935795321354405</v>
      </c>
      <c r="AB1076">
        <v>1001.71977784752</v>
      </c>
      <c r="AC1076">
        <v>1.30598921724835</v>
      </c>
      <c r="AD1076">
        <v>2.8820652254005399</v>
      </c>
      <c r="AE1076">
        <v>21.326393446484399</v>
      </c>
      <c r="AF1076">
        <v>1.1606397551291201</v>
      </c>
      <c r="AG1076">
        <v>-0.22413548081086301</v>
      </c>
      <c r="AH1076">
        <v>-1.28023443691162E-2</v>
      </c>
      <c r="AI1076">
        <v>-9.2880272956068796E-4</v>
      </c>
      <c r="AJ1076">
        <v>-6.1201779298293204E-3</v>
      </c>
      <c r="AK1076">
        <v>2.9688014914738801E-2</v>
      </c>
      <c r="AL1076">
        <v>1.56036891171082E-2</v>
      </c>
      <c r="AM1076">
        <v>1.7237866085229299E-3</v>
      </c>
      <c r="AO1076"/>
      <c r="AP1076"/>
      <c r="AR1076"/>
      <c r="AS1076"/>
      <c r="AU1076"/>
      <c r="AV1076"/>
      <c r="BA1076"/>
      <c r="BB1076"/>
    </row>
    <row r="1077" spans="1:54" hidden="1" x14ac:dyDescent="0.25">
      <c r="A1077">
        <v>2058</v>
      </c>
      <c r="B1077" t="s">
        <v>39</v>
      </c>
      <c r="C1077" t="s">
        <v>46</v>
      </c>
      <c r="D1077">
        <v>-2.64549999999997</v>
      </c>
      <c r="E1077">
        <v>94.774150000000006</v>
      </c>
      <c r="F1077">
        <v>1000.853</v>
      </c>
      <c r="G1077">
        <v>1.288195</v>
      </c>
      <c r="H1077">
        <v>3.1606649999999998</v>
      </c>
      <c r="I1077">
        <v>19.529</v>
      </c>
      <c r="J1077">
        <v>1.16947</v>
      </c>
      <c r="K1077">
        <v>-4.5348589186244901</v>
      </c>
      <c r="L1077">
        <v>95.677751580233505</v>
      </c>
      <c r="M1077">
        <v>1000.79620750278</v>
      </c>
      <c r="N1077">
        <v>1.2978483487310799</v>
      </c>
      <c r="O1077">
        <v>2.9654712493509998</v>
      </c>
      <c r="P1077">
        <v>21.676589345918501</v>
      </c>
      <c r="Q1077">
        <v>1.1625525669371</v>
      </c>
      <c r="R1077">
        <v>2015</v>
      </c>
      <c r="S1077">
        <v>-7.0519999999999898</v>
      </c>
      <c r="T1077">
        <v>99.285250000000005</v>
      </c>
      <c r="U1077">
        <v>1000.2140000000001</v>
      </c>
      <c r="V1077">
        <v>1.3100750000000001</v>
      </c>
      <c r="W1077">
        <v>2.7372399999999999</v>
      </c>
      <c r="X1077">
        <v>18.277000000000001</v>
      </c>
      <c r="Y1077">
        <v>1.1741200000000001</v>
      </c>
      <c r="Z1077">
        <v>-5.8843871808472601</v>
      </c>
      <c r="AA1077">
        <v>96.935795321354405</v>
      </c>
      <c r="AB1077">
        <v>1001.71977784752</v>
      </c>
      <c r="AC1077">
        <v>1.30598921724835</v>
      </c>
      <c r="AD1077">
        <v>2.8820652254005399</v>
      </c>
      <c r="AE1077">
        <v>21.326393446484399</v>
      </c>
      <c r="AF1077">
        <v>1.1606397551291201</v>
      </c>
      <c r="AG1077">
        <v>-0.22934049387764099</v>
      </c>
      <c r="AH1077">
        <v>-1.29781133682382E-2</v>
      </c>
      <c r="AI1077">
        <v>-9.2198473581913602E-4</v>
      </c>
      <c r="AJ1077">
        <v>-6.2334883089003304E-3</v>
      </c>
      <c r="AK1077">
        <v>2.8939672570688701E-2</v>
      </c>
      <c r="AL1077">
        <v>1.6420774582107001E-2</v>
      </c>
      <c r="AM1077">
        <v>1.6480667662179399E-3</v>
      </c>
      <c r="AO1077"/>
      <c r="AP1077"/>
      <c r="AR1077"/>
      <c r="AS1077"/>
      <c r="AU1077"/>
      <c r="AV1077"/>
      <c r="BA1077"/>
      <c r="BB1077"/>
    </row>
    <row r="1078" spans="1:54" hidden="1" x14ac:dyDescent="0.25">
      <c r="A1078">
        <v>2059</v>
      </c>
      <c r="B1078" t="s">
        <v>39</v>
      </c>
      <c r="C1078" t="s">
        <v>46</v>
      </c>
      <c r="D1078">
        <v>-4.9524999999999597</v>
      </c>
      <c r="E1078">
        <v>97.239599999999996</v>
      </c>
      <c r="F1078">
        <v>1002.1205</v>
      </c>
      <c r="G1078">
        <v>1.3016099999999999</v>
      </c>
      <c r="H1078">
        <v>2.9655049999999998</v>
      </c>
      <c r="I1078">
        <v>18.888999999999999</v>
      </c>
      <c r="J1078">
        <v>1.1771</v>
      </c>
      <c r="K1078">
        <v>-4.5081882784542504</v>
      </c>
      <c r="L1078">
        <v>95.665371443349898</v>
      </c>
      <c r="M1078">
        <v>1000.8075481073899</v>
      </c>
      <c r="N1078">
        <v>1.2977272318178501</v>
      </c>
      <c r="O1078">
        <v>2.96213478843997</v>
      </c>
      <c r="P1078">
        <v>21.692934604059499</v>
      </c>
      <c r="Q1078">
        <v>1.16248033218714</v>
      </c>
      <c r="R1078">
        <v>2015</v>
      </c>
      <c r="S1078">
        <v>-7.0519999999999898</v>
      </c>
      <c r="T1078">
        <v>99.285250000000005</v>
      </c>
      <c r="U1078">
        <v>1000.2140000000001</v>
      </c>
      <c r="V1078">
        <v>1.3100750000000001</v>
      </c>
      <c r="W1078">
        <v>2.7372399999999999</v>
      </c>
      <c r="X1078">
        <v>18.277000000000001</v>
      </c>
      <c r="Y1078">
        <v>1.1741200000000001</v>
      </c>
      <c r="Z1078">
        <v>-5.8843871808472601</v>
      </c>
      <c r="AA1078">
        <v>96.935795321354405</v>
      </c>
      <c r="AB1078">
        <v>1001.71977784752</v>
      </c>
      <c r="AC1078">
        <v>1.30598921724835</v>
      </c>
      <c r="AD1078">
        <v>2.8820652254005399</v>
      </c>
      <c r="AE1078">
        <v>21.326393446484399</v>
      </c>
      <c r="AF1078">
        <v>1.1606397551291201</v>
      </c>
      <c r="AG1078">
        <v>-0.23387293529431899</v>
      </c>
      <c r="AH1078">
        <v>-1.3105828180320999E-2</v>
      </c>
      <c r="AI1078">
        <v>-9.1066360104327703E-4</v>
      </c>
      <c r="AJ1078">
        <v>-6.3262279055428796E-3</v>
      </c>
      <c r="AK1078">
        <v>2.77820093500168E-2</v>
      </c>
      <c r="AL1078">
        <v>1.71872078837371E-2</v>
      </c>
      <c r="AM1078">
        <v>1.5858297545701401E-3</v>
      </c>
      <c r="AO1078"/>
      <c r="AP1078"/>
      <c r="AR1078"/>
      <c r="AS1078"/>
      <c r="AU1078"/>
      <c r="AV1078"/>
      <c r="BA1078"/>
      <c r="BB1078"/>
    </row>
    <row r="1079" spans="1:54" hidden="1" x14ac:dyDescent="0.25">
      <c r="A1079">
        <v>2060</v>
      </c>
      <c r="B1079" t="s">
        <v>39</v>
      </c>
      <c r="C1079" t="s">
        <v>46</v>
      </c>
      <c r="D1079">
        <v>-3.49649999999997</v>
      </c>
      <c r="E1079">
        <v>94.557900000000004</v>
      </c>
      <c r="F1079">
        <v>998.62649999999996</v>
      </c>
      <c r="G1079">
        <v>1.2896049999999999</v>
      </c>
      <c r="H1079">
        <v>3.0414949999999998</v>
      </c>
      <c r="I1079">
        <v>25.911999999999999</v>
      </c>
      <c r="J1079">
        <v>1.1536599999999999</v>
      </c>
      <c r="K1079">
        <v>-4.4848744475239899</v>
      </c>
      <c r="L1079">
        <v>95.656921327917203</v>
      </c>
      <c r="M1079">
        <v>1000.82245403694</v>
      </c>
      <c r="N1079">
        <v>1.2976284730982299</v>
      </c>
      <c r="O1079">
        <v>2.9579106998093199</v>
      </c>
      <c r="P1079">
        <v>21.708337246899202</v>
      </c>
      <c r="Q1079">
        <v>1.1624206302993501</v>
      </c>
      <c r="R1079">
        <v>2015</v>
      </c>
      <c r="S1079">
        <v>-7.0519999999999898</v>
      </c>
      <c r="T1079">
        <v>99.285250000000005</v>
      </c>
      <c r="U1079">
        <v>1000.2140000000001</v>
      </c>
      <c r="V1079">
        <v>1.3100750000000001</v>
      </c>
      <c r="W1079">
        <v>2.7372399999999999</v>
      </c>
      <c r="X1079">
        <v>18.277000000000001</v>
      </c>
      <c r="Y1079">
        <v>1.1741200000000001</v>
      </c>
      <c r="Z1079">
        <v>-5.8843871808472601</v>
      </c>
      <c r="AA1079">
        <v>96.935795321354405</v>
      </c>
      <c r="AB1079">
        <v>1001.71977784752</v>
      </c>
      <c r="AC1079">
        <v>1.30598921724835</v>
      </c>
      <c r="AD1079">
        <v>2.8820652254005399</v>
      </c>
      <c r="AE1079">
        <v>21.326393446484399</v>
      </c>
      <c r="AF1079">
        <v>1.1606397551291201</v>
      </c>
      <c r="AG1079">
        <v>-0.237834916417204</v>
      </c>
      <c r="AH1079">
        <v>-1.31930004720907E-2</v>
      </c>
      <c r="AI1079">
        <v>-8.9578326237727197E-4</v>
      </c>
      <c r="AJ1079">
        <v>-6.4018477639033403E-3</v>
      </c>
      <c r="AK1079">
        <v>2.63163629123787E-2</v>
      </c>
      <c r="AL1079">
        <v>1.7909441714708901E-2</v>
      </c>
      <c r="AM1079">
        <v>1.5343909790709899E-3</v>
      </c>
      <c r="AO1079"/>
      <c r="AP1079"/>
      <c r="AR1079"/>
      <c r="AS1079"/>
      <c r="AU1079"/>
      <c r="AV1079"/>
      <c r="BA1079"/>
      <c r="BB1079"/>
    </row>
    <row r="1080" spans="1:54" hidden="1" x14ac:dyDescent="0.25">
      <c r="A1080">
        <v>2061</v>
      </c>
      <c r="B1080" t="s">
        <v>39</v>
      </c>
      <c r="C1080" t="s">
        <v>46</v>
      </c>
      <c r="D1080">
        <v>-4.4464999999999897</v>
      </c>
      <c r="E1080">
        <v>93.761449999999996</v>
      </c>
      <c r="F1080">
        <v>1000.662</v>
      </c>
      <c r="G1080">
        <v>1.29714</v>
      </c>
      <c r="H1080">
        <v>3.061115</v>
      </c>
      <c r="I1080">
        <v>20.754999999999999</v>
      </c>
      <c r="J1080">
        <v>1.1628700000000001</v>
      </c>
      <c r="K1080">
        <v>-4.4643165630776203</v>
      </c>
      <c r="L1080">
        <v>95.651673084546999</v>
      </c>
      <c r="M1080">
        <v>1000.8399797309</v>
      </c>
      <c r="N1080">
        <v>1.29754756554575</v>
      </c>
      <c r="O1080">
        <v>2.95309104520397</v>
      </c>
      <c r="P1080">
        <v>21.722934887101001</v>
      </c>
      <c r="Q1080">
        <v>1.1623703454265899</v>
      </c>
      <c r="R1080">
        <v>2015</v>
      </c>
      <c r="S1080">
        <v>-7.0519999999999898</v>
      </c>
      <c r="T1080">
        <v>99.285250000000005</v>
      </c>
      <c r="U1080">
        <v>1000.2140000000001</v>
      </c>
      <c r="V1080">
        <v>1.3100750000000001</v>
      </c>
      <c r="W1080">
        <v>2.7372399999999999</v>
      </c>
      <c r="X1080">
        <v>18.277000000000001</v>
      </c>
      <c r="Y1080">
        <v>1.1741200000000001</v>
      </c>
      <c r="Z1080">
        <v>-5.8843871808472601</v>
      </c>
      <c r="AA1080">
        <v>96.935795321354405</v>
      </c>
      <c r="AB1080">
        <v>1001.71977784752</v>
      </c>
      <c r="AC1080">
        <v>1.30598921724835</v>
      </c>
      <c r="AD1080">
        <v>2.8820652254005399</v>
      </c>
      <c r="AE1080">
        <v>21.326393446484399</v>
      </c>
      <c r="AF1080">
        <v>1.1606397551291201</v>
      </c>
      <c r="AG1080">
        <v>-0.241328548602604</v>
      </c>
      <c r="AH1080">
        <v>-1.32471419102745E-2</v>
      </c>
      <c r="AI1080">
        <v>-8.7828765696642002E-4</v>
      </c>
      <c r="AJ1080">
        <v>-6.4637989281273898E-3</v>
      </c>
      <c r="AK1080">
        <v>2.4644070917430001E-2</v>
      </c>
      <c r="AL1080">
        <v>1.8593928767733098E-2</v>
      </c>
      <c r="AM1080">
        <v>1.4910658452116101E-3</v>
      </c>
      <c r="AO1080"/>
      <c r="AP1080"/>
      <c r="AR1080"/>
      <c r="AS1080"/>
      <c r="AU1080"/>
      <c r="AV1080"/>
      <c r="BA1080"/>
      <c r="BB1080"/>
    </row>
    <row r="1081" spans="1:54" hidden="1" x14ac:dyDescent="0.25">
      <c r="A1081">
        <v>2062</v>
      </c>
      <c r="B1081" t="s">
        <v>39</v>
      </c>
      <c r="C1081" t="s">
        <v>46</v>
      </c>
      <c r="D1081">
        <v>-4.1774999999999798</v>
      </c>
      <c r="E1081">
        <v>97.136650000000003</v>
      </c>
      <c r="F1081">
        <v>999.22249999999997</v>
      </c>
      <c r="G1081">
        <v>1.29365</v>
      </c>
      <c r="H1081">
        <v>2.843175</v>
      </c>
      <c r="I1081">
        <v>18.727</v>
      </c>
      <c r="J1081">
        <v>1.1746000000000001</v>
      </c>
      <c r="K1081">
        <v>-4.4459137623590701</v>
      </c>
      <c r="L1081">
        <v>95.648898563851105</v>
      </c>
      <c r="M1081">
        <v>1000.85917962878</v>
      </c>
      <c r="N1081">
        <v>1.2974800021339901</v>
      </c>
      <c r="O1081">
        <v>2.9479678863688199</v>
      </c>
      <c r="P1081">
        <v>21.7368651373285</v>
      </c>
      <c r="Q1081">
        <v>1.1623263617217701</v>
      </c>
      <c r="R1081">
        <v>2015</v>
      </c>
      <c r="S1081">
        <v>-7.0519999999999898</v>
      </c>
      <c r="T1081">
        <v>99.285250000000005</v>
      </c>
      <c r="U1081">
        <v>1000.2140000000001</v>
      </c>
      <c r="V1081">
        <v>1.3100750000000001</v>
      </c>
      <c r="W1081">
        <v>2.7372399999999999</v>
      </c>
      <c r="X1081">
        <v>18.277000000000001</v>
      </c>
      <c r="Y1081">
        <v>1.1741200000000001</v>
      </c>
      <c r="Z1081">
        <v>-5.8843871808472601</v>
      </c>
      <c r="AA1081">
        <v>96.935795321354405</v>
      </c>
      <c r="AB1081">
        <v>1001.71977784752</v>
      </c>
      <c r="AC1081">
        <v>1.30598921724835</v>
      </c>
      <c r="AD1081">
        <v>2.8820652254005399</v>
      </c>
      <c r="AE1081">
        <v>21.326393446484399</v>
      </c>
      <c r="AF1081">
        <v>1.1606397551291201</v>
      </c>
      <c r="AG1081">
        <v>-0.24445594320682901</v>
      </c>
      <c r="AH1081">
        <v>-1.32757641615987E-2</v>
      </c>
      <c r="AI1081">
        <v>-8.5912072195556196E-4</v>
      </c>
      <c r="AJ1081">
        <v>-6.5155324423618903E-3</v>
      </c>
      <c r="AK1081">
        <v>2.2866471024826501E-2</v>
      </c>
      <c r="AL1081">
        <v>1.92471217355198E-2</v>
      </c>
      <c r="AM1081">
        <v>1.45316975848308E-3</v>
      </c>
      <c r="AO1081"/>
      <c r="AP1081"/>
      <c r="AR1081"/>
      <c r="AS1081"/>
      <c r="AU1081"/>
      <c r="AV1081"/>
      <c r="BA1081"/>
      <c r="BB1081"/>
    </row>
    <row r="1082" spans="1:54" hidden="1" x14ac:dyDescent="0.25">
      <c r="A1082">
        <v>2063</v>
      </c>
      <c r="B1082" t="s">
        <v>39</v>
      </c>
      <c r="C1082" t="s">
        <v>46</v>
      </c>
      <c r="D1082">
        <v>-3.7914999999999899</v>
      </c>
      <c r="E1082">
        <v>94.4495</v>
      </c>
      <c r="F1082">
        <v>1002.271</v>
      </c>
      <c r="G1082">
        <v>1.29617</v>
      </c>
      <c r="H1082">
        <v>2.8529499999999999</v>
      </c>
      <c r="I1082">
        <v>21.559000000000001</v>
      </c>
      <c r="J1082">
        <v>1.1607400000000001</v>
      </c>
      <c r="K1082">
        <v>-4.42906518261226</v>
      </c>
      <c r="L1082">
        <v>95.6478696164409</v>
      </c>
      <c r="M1082">
        <v>1000.87910817007</v>
      </c>
      <c r="N1082">
        <v>1.2974212758365</v>
      </c>
      <c r="O1082">
        <v>2.9428332850487999</v>
      </c>
      <c r="P1082">
        <v>21.750265610245201</v>
      </c>
      <c r="Q1082">
        <v>1.16228556333777</v>
      </c>
      <c r="R1082">
        <v>2015</v>
      </c>
      <c r="S1082">
        <v>-7.0519999999999898</v>
      </c>
      <c r="T1082">
        <v>99.285250000000005</v>
      </c>
      <c r="U1082">
        <v>1000.2140000000001</v>
      </c>
      <c r="V1082">
        <v>1.3100750000000001</v>
      </c>
      <c r="W1082">
        <v>2.7372399999999999</v>
      </c>
      <c r="X1082">
        <v>18.277000000000001</v>
      </c>
      <c r="Y1082">
        <v>1.1741200000000001</v>
      </c>
      <c r="Z1082">
        <v>-5.8843871808472601</v>
      </c>
      <c r="AA1082">
        <v>96.935795321354405</v>
      </c>
      <c r="AB1082">
        <v>1001.71977784752</v>
      </c>
      <c r="AC1082">
        <v>1.30598921724835</v>
      </c>
      <c r="AD1082">
        <v>2.8820652254005399</v>
      </c>
      <c r="AE1082">
        <v>21.326393446484399</v>
      </c>
      <c r="AF1082">
        <v>1.1606397551291201</v>
      </c>
      <c r="AG1082">
        <v>-0.247319211586185</v>
      </c>
      <c r="AH1082">
        <v>-1.32863788927895E-2</v>
      </c>
      <c r="AI1082">
        <v>-8.3922639448908798E-4</v>
      </c>
      <c r="AJ1082">
        <v>-6.5604993507520004E-3</v>
      </c>
      <c r="AK1082">
        <v>2.1084900894223799E-2</v>
      </c>
      <c r="AL1082">
        <v>1.98754733107795E-2</v>
      </c>
      <c r="AM1082">
        <v>1.41801812437747E-3</v>
      </c>
      <c r="AO1082"/>
      <c r="AP1082"/>
      <c r="AR1082"/>
      <c r="AS1082"/>
      <c r="AU1082"/>
      <c r="AV1082"/>
      <c r="BA1082"/>
      <c r="BB1082"/>
    </row>
    <row r="1083" spans="1:54" hidden="1" x14ac:dyDescent="0.25">
      <c r="A1083">
        <v>2064</v>
      </c>
      <c r="B1083" t="s">
        <v>39</v>
      </c>
      <c r="C1083" t="s">
        <v>46</v>
      </c>
      <c r="D1083">
        <v>-4.37099999999998</v>
      </c>
      <c r="E1083">
        <v>96.318449999999999</v>
      </c>
      <c r="F1083">
        <v>1000.9974999999999</v>
      </c>
      <c r="G1083">
        <v>1.2970250000000001</v>
      </c>
      <c r="H1083">
        <v>2.8747400000000001</v>
      </c>
      <c r="I1083">
        <v>24.102</v>
      </c>
      <c r="J1083">
        <v>1.14862</v>
      </c>
      <c r="K1083">
        <v>-4.4131699610811097</v>
      </c>
      <c r="L1083">
        <v>95.647858092928303</v>
      </c>
      <c r="M1083">
        <v>1000.89881979426</v>
      </c>
      <c r="N1083">
        <v>1.2973668796268401</v>
      </c>
      <c r="O1083">
        <v>2.9379793029888202</v>
      </c>
      <c r="P1083">
        <v>21.763273918514699</v>
      </c>
      <c r="Q1083">
        <v>1.1622448344274801</v>
      </c>
      <c r="R1083">
        <v>2015</v>
      </c>
      <c r="S1083">
        <v>-7.0519999999999898</v>
      </c>
      <c r="T1083">
        <v>99.285250000000005</v>
      </c>
      <c r="U1083">
        <v>1000.2140000000001</v>
      </c>
      <c r="V1083">
        <v>1.3100750000000001</v>
      </c>
      <c r="W1083">
        <v>2.7372399999999999</v>
      </c>
      <c r="X1083">
        <v>18.277000000000001</v>
      </c>
      <c r="Y1083">
        <v>1.1741200000000001</v>
      </c>
      <c r="Z1083">
        <v>-5.8843871808472601</v>
      </c>
      <c r="AA1083">
        <v>96.935795321354405</v>
      </c>
      <c r="AB1083">
        <v>1001.71977784752</v>
      </c>
      <c r="AC1083">
        <v>1.30598921724835</v>
      </c>
      <c r="AD1083">
        <v>2.8820652254005399</v>
      </c>
      <c r="AE1083">
        <v>21.326393446484399</v>
      </c>
      <c r="AF1083">
        <v>1.1606397551291201</v>
      </c>
      <c r="AG1083">
        <v>-0.250020465096982</v>
      </c>
      <c r="AH1083">
        <v>-1.3286497770574101E-2</v>
      </c>
      <c r="AI1083">
        <v>-8.1954861171184201E-4</v>
      </c>
      <c r="AJ1083">
        <v>-6.6021506974444297E-3</v>
      </c>
      <c r="AK1083">
        <v>1.9400698185277399E-2</v>
      </c>
      <c r="AL1083">
        <v>2.04854361862227E-2</v>
      </c>
      <c r="AM1083">
        <v>1.38292634838472E-3</v>
      </c>
      <c r="AO1083"/>
      <c r="AP1083"/>
      <c r="AR1083"/>
      <c r="AS1083"/>
      <c r="AU1083"/>
      <c r="AV1083"/>
      <c r="BA1083"/>
      <c r="BB1083"/>
    </row>
    <row r="1084" spans="1:54" hidden="1" x14ac:dyDescent="0.25">
      <c r="A1084">
        <v>2065</v>
      </c>
      <c r="B1084" t="s">
        <v>39</v>
      </c>
      <c r="C1084" t="s">
        <v>46</v>
      </c>
      <c r="D1084">
        <v>-1.8174999999999699</v>
      </c>
      <c r="E1084">
        <v>92.991399999999999</v>
      </c>
      <c r="F1084">
        <v>1004.4109999999999</v>
      </c>
      <c r="G1084">
        <v>1.2886899999999999</v>
      </c>
      <c r="H1084">
        <v>3.0799249999999998</v>
      </c>
      <c r="I1084">
        <v>23.564</v>
      </c>
      <c r="J1084">
        <v>1.15482</v>
      </c>
      <c r="K1084">
        <v>-4.3976272350095398</v>
      </c>
      <c r="L1084">
        <v>95.648135843924905</v>
      </c>
      <c r="M1084">
        <v>1000.91736894085</v>
      </c>
      <c r="N1084">
        <v>1.2973123064785601</v>
      </c>
      <c r="O1084">
        <v>2.9336980019337999</v>
      </c>
      <c r="P1084">
        <v>21.7760276748004</v>
      </c>
      <c r="Q1084">
        <v>1.1622010591437699</v>
      </c>
      <c r="R1084">
        <v>2015</v>
      </c>
      <c r="S1084">
        <v>-7.0519999999999898</v>
      </c>
      <c r="T1084">
        <v>99.285250000000005</v>
      </c>
      <c r="U1084">
        <v>1000.2140000000001</v>
      </c>
      <c r="V1084">
        <v>1.3100750000000001</v>
      </c>
      <c r="W1084">
        <v>2.7372399999999999</v>
      </c>
      <c r="X1084">
        <v>18.277000000000001</v>
      </c>
      <c r="Y1084">
        <v>1.1741200000000001</v>
      </c>
      <c r="Z1084">
        <v>-5.8843871808472601</v>
      </c>
      <c r="AA1084">
        <v>96.935795321354405</v>
      </c>
      <c r="AB1084">
        <v>1001.71977784752</v>
      </c>
      <c r="AC1084">
        <v>1.30598921724835</v>
      </c>
      <c r="AD1084">
        <v>2.8820652254005399</v>
      </c>
      <c r="AE1084">
        <v>21.326393446484399</v>
      </c>
      <c r="AF1084">
        <v>1.1606397551291201</v>
      </c>
      <c r="AG1084">
        <v>-0.25266181509552799</v>
      </c>
      <c r="AH1084">
        <v>-1.32836324616789E-2</v>
      </c>
      <c r="AI1084">
        <v>-8.0103131076866699E-4</v>
      </c>
      <c r="AJ1084">
        <v>-6.6439375265855399E-3</v>
      </c>
      <c r="AK1084">
        <v>1.79152005576435E-2</v>
      </c>
      <c r="AL1084">
        <v>2.1083463054559999E-2</v>
      </c>
      <c r="AM1084">
        <v>1.3452098359972701E-3</v>
      </c>
      <c r="AO1084"/>
      <c r="AP1084"/>
      <c r="AR1084"/>
      <c r="AS1084"/>
      <c r="AU1084"/>
      <c r="AV1084"/>
      <c r="BA1084"/>
      <c r="BB1084"/>
    </row>
    <row r="1085" spans="1:54" hidden="1" x14ac:dyDescent="0.25">
      <c r="A1085">
        <v>2066</v>
      </c>
      <c r="B1085" t="s">
        <v>39</v>
      </c>
      <c r="C1085" t="s">
        <v>46</v>
      </c>
      <c r="D1085">
        <v>-4.0114999999999803</v>
      </c>
      <c r="E1085">
        <v>95.671300000000002</v>
      </c>
      <c r="F1085">
        <v>1001.0940000000001</v>
      </c>
      <c r="G1085">
        <v>1.29528</v>
      </c>
      <c r="H1085">
        <v>2.8214999999999999</v>
      </c>
      <c r="I1085">
        <v>19.768000000000001</v>
      </c>
      <c r="J1085">
        <v>1.1638999999999999</v>
      </c>
      <c r="K1085">
        <v>-4.38183614164147</v>
      </c>
      <c r="L1085">
        <v>95.647974720042399</v>
      </c>
      <c r="M1085">
        <v>1000.93381004933</v>
      </c>
      <c r="N1085">
        <v>1.2972530493652199</v>
      </c>
      <c r="O1085">
        <v>2.9302814436286502</v>
      </c>
      <c r="P1085">
        <v>21.7886644917659</v>
      </c>
      <c r="Q1085">
        <v>1.1621511216395499</v>
      </c>
      <c r="R1085">
        <v>2015</v>
      </c>
      <c r="S1085">
        <v>-7.0519999999999898</v>
      </c>
      <c r="T1085">
        <v>99.285250000000005</v>
      </c>
      <c r="U1085">
        <v>1000.2140000000001</v>
      </c>
      <c r="V1085">
        <v>1.3100750000000001</v>
      </c>
      <c r="W1085">
        <v>2.7372399999999999</v>
      </c>
      <c r="X1085">
        <v>18.277000000000001</v>
      </c>
      <c r="Y1085">
        <v>1.1741200000000001</v>
      </c>
      <c r="Z1085">
        <v>-5.8843871808472601</v>
      </c>
      <c r="AA1085">
        <v>96.935795321354405</v>
      </c>
      <c r="AB1085">
        <v>1001.71977784752</v>
      </c>
      <c r="AC1085">
        <v>1.30598921724835</v>
      </c>
      <c r="AD1085">
        <v>2.8820652254005399</v>
      </c>
      <c r="AE1085">
        <v>21.326393446484399</v>
      </c>
      <c r="AF1085">
        <v>1.1606397551291201</v>
      </c>
      <c r="AG1085">
        <v>-0.25534537293812998</v>
      </c>
      <c r="AH1085">
        <v>-1.32852946328301E-2</v>
      </c>
      <c r="AI1085">
        <v>-7.8461842880440502E-4</v>
      </c>
      <c r="AJ1085">
        <v>-6.6893108823206501E-3</v>
      </c>
      <c r="AK1085">
        <v>1.6729745670977E-2</v>
      </c>
      <c r="AL1085">
        <v>2.1676006608502101E-2</v>
      </c>
      <c r="AM1085">
        <v>1.30218399270583E-3</v>
      </c>
      <c r="AO1085"/>
      <c r="AP1085"/>
      <c r="AR1085"/>
      <c r="AS1085"/>
      <c r="AU1085"/>
      <c r="AV1085"/>
      <c r="BA1085"/>
      <c r="BB1085"/>
    </row>
    <row r="1086" spans="1:54" hidden="1" x14ac:dyDescent="0.25">
      <c r="A1086">
        <v>2067</v>
      </c>
      <c r="B1086" t="s">
        <v>39</v>
      </c>
      <c r="C1086" t="s">
        <v>46</v>
      </c>
      <c r="D1086">
        <v>-4.8914999999999802</v>
      </c>
      <c r="E1086">
        <v>94.348050000000001</v>
      </c>
      <c r="F1086">
        <v>999.12800000000004</v>
      </c>
      <c r="G1086">
        <v>1.2976700000000001</v>
      </c>
      <c r="H1086">
        <v>3.1105999999999998</v>
      </c>
      <c r="I1086">
        <v>24.231000000000002</v>
      </c>
      <c r="J1086">
        <v>1.1551800000000001</v>
      </c>
      <c r="K1086">
        <v>-4.3651958182208199</v>
      </c>
      <c r="L1086">
        <v>95.646646571892504</v>
      </c>
      <c r="M1086">
        <v>1000.94719755918</v>
      </c>
      <c r="N1086">
        <v>1.2971846012603701</v>
      </c>
      <c r="O1086">
        <v>2.9280216898183098</v>
      </c>
      <c r="P1086">
        <v>21.8013219820748</v>
      </c>
      <c r="Q1086">
        <v>1.1620919060677</v>
      </c>
      <c r="R1086">
        <v>2015</v>
      </c>
      <c r="S1086">
        <v>-7.0519999999999898</v>
      </c>
      <c r="T1086">
        <v>99.285250000000005</v>
      </c>
      <c r="U1086">
        <v>1000.2140000000001</v>
      </c>
      <c r="V1086">
        <v>1.3100750000000001</v>
      </c>
      <c r="W1086">
        <v>2.7372399999999999</v>
      </c>
      <c r="X1086">
        <v>18.277000000000001</v>
      </c>
      <c r="Y1086">
        <v>1.1741200000000001</v>
      </c>
      <c r="Z1086">
        <v>-5.8843871808472601</v>
      </c>
      <c r="AA1086">
        <v>96.935795321354405</v>
      </c>
      <c r="AB1086">
        <v>1001.71977784752</v>
      </c>
      <c r="AC1086">
        <v>1.30598921724835</v>
      </c>
      <c r="AD1086">
        <v>2.8820652254005399</v>
      </c>
      <c r="AE1086">
        <v>21.326393446484399</v>
      </c>
      <c r="AF1086">
        <v>1.1606397551291201</v>
      </c>
      <c r="AG1086">
        <v>-0.25817324998109697</v>
      </c>
      <c r="AH1086">
        <v>-1.3298995950754899E-2</v>
      </c>
      <c r="AI1086">
        <v>-7.7125390296389903E-4</v>
      </c>
      <c r="AJ1086">
        <v>-6.7417218087966304E-3</v>
      </c>
      <c r="AK1086">
        <v>1.59456711849339E-2</v>
      </c>
      <c r="AL1086">
        <v>2.22695195407587E-2</v>
      </c>
      <c r="AM1086">
        <v>1.25116422400151E-3</v>
      </c>
      <c r="AO1086"/>
      <c r="AP1086"/>
      <c r="AR1086"/>
      <c r="AS1086"/>
      <c r="AU1086"/>
      <c r="AV1086"/>
      <c r="BA1086"/>
      <c r="BB1086"/>
    </row>
    <row r="1087" spans="1:54" hidden="1" x14ac:dyDescent="0.25">
      <c r="A1087">
        <v>2068</v>
      </c>
      <c r="B1087" t="s">
        <v>39</v>
      </c>
      <c r="C1087" t="s">
        <v>46</v>
      </c>
      <c r="D1087">
        <v>-4.9454999999999796</v>
      </c>
      <c r="E1087">
        <v>96.018699999999995</v>
      </c>
      <c r="F1087">
        <v>1000.734</v>
      </c>
      <c r="G1087">
        <v>1.2999149999999999</v>
      </c>
      <c r="H1087">
        <v>3.0584799999999999</v>
      </c>
      <c r="I1087">
        <v>20.518000000000001</v>
      </c>
      <c r="J1087">
        <v>1.1724000000000001</v>
      </c>
      <c r="K1087">
        <v>-4.3471054019915103</v>
      </c>
      <c r="L1087">
        <v>95.643423250086698</v>
      </c>
      <c r="M1087">
        <v>1000.95658590991</v>
      </c>
      <c r="N1087">
        <v>1.29710245513758</v>
      </c>
      <c r="O1087">
        <v>2.9272108022476702</v>
      </c>
      <c r="P1087">
        <v>21.814137758390601</v>
      </c>
      <c r="Q1087">
        <v>1.16202029658109</v>
      </c>
      <c r="R1087">
        <v>2015</v>
      </c>
      <c r="S1087">
        <v>-7.0519999999999898</v>
      </c>
      <c r="T1087">
        <v>99.285250000000005</v>
      </c>
      <c r="U1087">
        <v>1000.2140000000001</v>
      </c>
      <c r="V1087">
        <v>1.3100750000000001</v>
      </c>
      <c r="W1087">
        <v>2.7372399999999999</v>
      </c>
      <c r="X1087">
        <v>18.277000000000001</v>
      </c>
      <c r="Y1087">
        <v>1.1741200000000001</v>
      </c>
      <c r="Z1087">
        <v>-5.8843871808472601</v>
      </c>
      <c r="AA1087">
        <v>96.935795321354405</v>
      </c>
      <c r="AB1087">
        <v>1001.71977784752</v>
      </c>
      <c r="AC1087">
        <v>1.30598921724835</v>
      </c>
      <c r="AD1087">
        <v>2.8820652254005399</v>
      </c>
      <c r="AE1087">
        <v>21.326393446484399</v>
      </c>
      <c r="AF1087">
        <v>1.1606397551291201</v>
      </c>
      <c r="AG1087">
        <v>-0.26124755758073798</v>
      </c>
      <c r="AH1087">
        <v>-1.33322480821796E-2</v>
      </c>
      <c r="AI1087">
        <v>-7.6188167039153998E-4</v>
      </c>
      <c r="AJ1087">
        <v>-6.8046213501590002E-3</v>
      </c>
      <c r="AK1087">
        <v>1.5664314759169899E-2</v>
      </c>
      <c r="AL1087">
        <v>2.2870454544041099E-2</v>
      </c>
      <c r="AM1087">
        <v>1.18946593537616E-3</v>
      </c>
      <c r="AO1087"/>
      <c r="AP1087"/>
      <c r="AR1087"/>
      <c r="AS1087"/>
      <c r="AU1087"/>
      <c r="AV1087"/>
      <c r="BA1087"/>
      <c r="BB1087"/>
    </row>
    <row r="1088" spans="1:54" hidden="1" x14ac:dyDescent="0.25">
      <c r="A1088">
        <v>2069</v>
      </c>
      <c r="B1088" t="s">
        <v>39</v>
      </c>
      <c r="C1088" t="s">
        <v>46</v>
      </c>
      <c r="D1088">
        <v>-4.9584999999999901</v>
      </c>
      <c r="E1088">
        <v>96.725200000000001</v>
      </c>
      <c r="F1088">
        <v>1001.332</v>
      </c>
      <c r="G1088">
        <v>1.3007899999999999</v>
      </c>
      <c r="H1088">
        <v>2.925405</v>
      </c>
      <c r="I1088">
        <v>25.141999999999999</v>
      </c>
      <c r="J1088">
        <v>1.15099</v>
      </c>
      <c r="K1088">
        <v>-4.3285541879438902</v>
      </c>
      <c r="L1088">
        <v>95.640343056542505</v>
      </c>
      <c r="M1088">
        <v>1000.96452842009</v>
      </c>
      <c r="N1088">
        <v>1.2970147614285601</v>
      </c>
      <c r="O1088">
        <v>2.9276725235759402</v>
      </c>
      <c r="P1088">
        <v>21.827245399088099</v>
      </c>
      <c r="Q1088">
        <v>1.16193719529546</v>
      </c>
      <c r="R1088">
        <v>2015</v>
      </c>
      <c r="S1088">
        <v>-7.0519999999999898</v>
      </c>
      <c r="T1088">
        <v>99.285250000000005</v>
      </c>
      <c r="U1088">
        <v>1000.2140000000001</v>
      </c>
      <c r="V1088">
        <v>1.3100750000000001</v>
      </c>
      <c r="W1088">
        <v>2.7372399999999999</v>
      </c>
      <c r="X1088">
        <v>18.277000000000001</v>
      </c>
      <c r="Y1088">
        <v>1.1741200000000001</v>
      </c>
      <c r="Z1088">
        <v>-5.8843871808472601</v>
      </c>
      <c r="AA1088">
        <v>96.935795321354405</v>
      </c>
      <c r="AB1088">
        <v>1001.71977784752</v>
      </c>
      <c r="AC1088">
        <v>1.30598921724835</v>
      </c>
      <c r="AD1088">
        <v>2.8820652254005399</v>
      </c>
      <c r="AE1088">
        <v>21.326393446484399</v>
      </c>
      <c r="AF1088">
        <v>1.1606397551291201</v>
      </c>
      <c r="AG1088">
        <v>-0.264400173728771</v>
      </c>
      <c r="AH1088">
        <v>-1.33640236871973E-2</v>
      </c>
      <c r="AI1088">
        <v>-7.53952796119566E-4</v>
      </c>
      <c r="AJ1088">
        <v>-6.8717686955353701E-3</v>
      </c>
      <c r="AK1088">
        <v>1.5824519783053902E-2</v>
      </c>
      <c r="AL1088">
        <v>2.3485075142241602E-2</v>
      </c>
      <c r="AM1088">
        <v>1.1178663841259599E-3</v>
      </c>
      <c r="AO1088"/>
      <c r="AP1088"/>
      <c r="AR1088"/>
      <c r="AS1088"/>
      <c r="AU1088"/>
      <c r="AV1088"/>
      <c r="BA1088"/>
      <c r="BB1088"/>
    </row>
    <row r="1089" spans="1:54" hidden="1" x14ac:dyDescent="0.25">
      <c r="A1089">
        <v>2070</v>
      </c>
      <c r="B1089" t="s">
        <v>39</v>
      </c>
      <c r="C1089" t="s">
        <v>46</v>
      </c>
      <c r="D1089">
        <v>-5.4084999999999797</v>
      </c>
      <c r="E1089">
        <v>97.347200000000001</v>
      </c>
      <c r="F1089">
        <v>1004.514</v>
      </c>
      <c r="G1089">
        <v>1.30724</v>
      </c>
      <c r="H1089">
        <v>2.8476699999999999</v>
      </c>
      <c r="I1089">
        <v>20.501999999999999</v>
      </c>
      <c r="J1089">
        <v>1.1663300000000001</v>
      </c>
      <c r="K1089">
        <v>-4.3110164579281802</v>
      </c>
      <c r="L1089">
        <v>95.639644850538701</v>
      </c>
      <c r="M1089">
        <v>1000.97385343689</v>
      </c>
      <c r="N1089">
        <v>1.2969328518409899</v>
      </c>
      <c r="O1089">
        <v>2.9289298498295699</v>
      </c>
      <c r="P1089">
        <v>21.840335215525801</v>
      </c>
      <c r="Q1089">
        <v>1.16184779286023</v>
      </c>
      <c r="R1089">
        <v>2015</v>
      </c>
      <c r="S1089">
        <v>-7.0519999999999898</v>
      </c>
      <c r="T1089">
        <v>99.285250000000005</v>
      </c>
      <c r="U1089">
        <v>1000.2140000000001</v>
      </c>
      <c r="V1089">
        <v>1.3100750000000001</v>
      </c>
      <c r="W1089">
        <v>2.7372399999999999</v>
      </c>
      <c r="X1089">
        <v>18.277000000000001</v>
      </c>
      <c r="Y1089">
        <v>1.1741200000000001</v>
      </c>
      <c r="Z1089">
        <v>-5.8843871808472601</v>
      </c>
      <c r="AA1089">
        <v>96.935795321354405</v>
      </c>
      <c r="AB1089">
        <v>1001.71977784752</v>
      </c>
      <c r="AC1089">
        <v>1.30598921724835</v>
      </c>
      <c r="AD1089">
        <v>2.8820652254005399</v>
      </c>
      <c r="AE1089">
        <v>21.326393446484399</v>
      </c>
      <c r="AF1089">
        <v>1.1606397551291201</v>
      </c>
      <c r="AG1089">
        <v>-0.267380557153029</v>
      </c>
      <c r="AH1089">
        <v>-1.3371226454775899E-2</v>
      </c>
      <c r="AI1089">
        <v>-7.4464378874553299E-4</v>
      </c>
      <c r="AJ1089">
        <v>-6.9344871211419901E-3</v>
      </c>
      <c r="AK1089">
        <v>1.6260778561151899E-2</v>
      </c>
      <c r="AL1089">
        <v>2.4098859956375E-2</v>
      </c>
      <c r="AM1089">
        <v>1.04083780153525E-3</v>
      </c>
      <c r="AO1089"/>
      <c r="AP1089"/>
      <c r="AR1089"/>
      <c r="AS1089"/>
      <c r="AU1089"/>
      <c r="AV1089"/>
      <c r="BA1089"/>
      <c r="BB1089"/>
    </row>
    <row r="1090" spans="1:54" hidden="1" x14ac:dyDescent="0.25">
      <c r="A1090">
        <v>2071</v>
      </c>
      <c r="B1090" t="s">
        <v>39</v>
      </c>
      <c r="C1090" t="s">
        <v>46</v>
      </c>
      <c r="D1090">
        <v>-4.9904999999999697</v>
      </c>
      <c r="E1090">
        <v>96.453400000000002</v>
      </c>
      <c r="F1090">
        <v>1002.3095</v>
      </c>
      <c r="G1090">
        <v>1.30226</v>
      </c>
      <c r="H1090">
        <v>2.70987</v>
      </c>
      <c r="I1090">
        <v>21.1</v>
      </c>
      <c r="J1090">
        <v>1.16879</v>
      </c>
      <c r="K1090">
        <v>-4.2946188294780896</v>
      </c>
      <c r="L1090">
        <v>95.640901318729505</v>
      </c>
      <c r="M1090">
        <v>1000.98402794272</v>
      </c>
      <c r="N1090">
        <v>1.2968569912624399</v>
      </c>
      <c r="O1090">
        <v>2.9308237228043601</v>
      </c>
      <c r="P1090">
        <v>21.852879919842401</v>
      </c>
      <c r="Q1090">
        <v>1.16175540622883</v>
      </c>
      <c r="R1090">
        <v>2015</v>
      </c>
      <c r="S1090">
        <v>-7.0519999999999898</v>
      </c>
      <c r="T1090">
        <v>99.285250000000005</v>
      </c>
      <c r="U1090">
        <v>1000.2140000000001</v>
      </c>
      <c r="V1090">
        <v>1.3100750000000001</v>
      </c>
      <c r="W1090">
        <v>2.7372399999999999</v>
      </c>
      <c r="X1090">
        <v>18.277000000000001</v>
      </c>
      <c r="Y1090">
        <v>1.1741200000000001</v>
      </c>
      <c r="Z1090">
        <v>-5.8843871808472601</v>
      </c>
      <c r="AA1090">
        <v>96.935795321354405</v>
      </c>
      <c r="AB1090">
        <v>1001.71977784752</v>
      </c>
      <c r="AC1090">
        <v>1.30598921724835</v>
      </c>
      <c r="AD1090">
        <v>2.8820652254005399</v>
      </c>
      <c r="AE1090">
        <v>21.326393446484399</v>
      </c>
      <c r="AF1090">
        <v>1.1606397551291201</v>
      </c>
      <c r="AG1090">
        <v>-0.270167190313991</v>
      </c>
      <c r="AH1090">
        <v>-1.33582645949527E-2</v>
      </c>
      <c r="AI1090">
        <v>-7.3448675076384499E-4</v>
      </c>
      <c r="AJ1090">
        <v>-6.9925738017590101E-3</v>
      </c>
      <c r="AK1090">
        <v>1.69179021259146E-2</v>
      </c>
      <c r="AL1090">
        <v>2.46870843248349E-2</v>
      </c>
      <c r="AM1090">
        <v>9.6123805407591302E-4</v>
      </c>
      <c r="AO1090"/>
      <c r="AP1090"/>
      <c r="AR1090"/>
      <c r="AS1090"/>
      <c r="AU1090"/>
      <c r="AV1090"/>
      <c r="BA1090"/>
      <c r="BB1090"/>
    </row>
    <row r="1091" spans="1:54" hidden="1" x14ac:dyDescent="0.25">
      <c r="A1091">
        <v>2072</v>
      </c>
      <c r="B1091" t="s">
        <v>39</v>
      </c>
      <c r="C1091" t="s">
        <v>46</v>
      </c>
      <c r="D1091">
        <v>-4.0959999999999797</v>
      </c>
      <c r="E1091">
        <v>96.696700000000007</v>
      </c>
      <c r="F1091">
        <v>999.59799999999996</v>
      </c>
      <c r="G1091">
        <v>1.2938050000000001</v>
      </c>
      <c r="H1091">
        <v>2.782165</v>
      </c>
      <c r="I1091">
        <v>19.959</v>
      </c>
      <c r="J1091">
        <v>1.1734</v>
      </c>
      <c r="K1091">
        <v>-4.2794879201273304</v>
      </c>
      <c r="L1091">
        <v>95.643685147768807</v>
      </c>
      <c r="M1091">
        <v>1000.99451891999</v>
      </c>
      <c r="N1091">
        <v>1.2967874445804499</v>
      </c>
      <c r="O1091">
        <v>2.9331950842961199</v>
      </c>
      <c r="P1091">
        <v>21.864352224176599</v>
      </c>
      <c r="Q1091">
        <v>1.16166335235471</v>
      </c>
      <c r="R1091">
        <v>2015</v>
      </c>
      <c r="S1091">
        <v>-7.0519999999999898</v>
      </c>
      <c r="T1091">
        <v>99.285250000000005</v>
      </c>
      <c r="U1091">
        <v>1000.2140000000001</v>
      </c>
      <c r="V1091">
        <v>1.3100750000000001</v>
      </c>
      <c r="W1091">
        <v>2.7372399999999999</v>
      </c>
      <c r="X1091">
        <v>18.277000000000001</v>
      </c>
      <c r="Y1091">
        <v>1.1741200000000001</v>
      </c>
      <c r="Z1091">
        <v>-5.8843871808472601</v>
      </c>
      <c r="AA1091">
        <v>96.935795321354405</v>
      </c>
      <c r="AB1091">
        <v>1001.71977784752</v>
      </c>
      <c r="AC1091">
        <v>1.30598921724835</v>
      </c>
      <c r="AD1091">
        <v>2.8820652254005399</v>
      </c>
      <c r="AE1091">
        <v>21.326393446484399</v>
      </c>
      <c r="AF1091">
        <v>1.1606397551291201</v>
      </c>
      <c r="AG1091">
        <v>-0.27273855567213801</v>
      </c>
      <c r="AH1091">
        <v>-1.3329546317766399E-2</v>
      </c>
      <c r="AI1091">
        <v>-7.2401378466890897E-4</v>
      </c>
      <c r="AJ1091">
        <v>-7.0458259121660696E-3</v>
      </c>
      <c r="AK1091">
        <v>1.7740701509792699E-2</v>
      </c>
      <c r="AL1091">
        <v>2.5225023586014101E-2</v>
      </c>
      <c r="AM1091">
        <v>8.8192500822042595E-4</v>
      </c>
      <c r="AO1091"/>
      <c r="AP1091"/>
      <c r="AR1091"/>
      <c r="AS1091"/>
      <c r="AU1091"/>
      <c r="AV1091"/>
      <c r="BA1091"/>
      <c r="BB1091"/>
    </row>
    <row r="1092" spans="1:54" hidden="1" x14ac:dyDescent="0.25">
      <c r="A1092">
        <v>2073</v>
      </c>
      <c r="B1092" t="s">
        <v>39</v>
      </c>
      <c r="C1092" t="s">
        <v>46</v>
      </c>
      <c r="D1092">
        <v>-2.6039999999999899</v>
      </c>
      <c r="E1092">
        <v>94.575050000000005</v>
      </c>
      <c r="F1092">
        <v>1000.461</v>
      </c>
      <c r="G1092">
        <v>1.28752</v>
      </c>
      <c r="H1092">
        <v>2.7362649999999999</v>
      </c>
      <c r="I1092">
        <v>22.39</v>
      </c>
      <c r="J1092">
        <v>1.1618999999999999</v>
      </c>
      <c r="K1092">
        <v>-4.2657503474096297</v>
      </c>
      <c r="L1092">
        <v>95.647569024310698</v>
      </c>
      <c r="M1092">
        <v>1001.0047933511</v>
      </c>
      <c r="N1092">
        <v>1.2967244766825801</v>
      </c>
      <c r="O1092">
        <v>2.9358848761006402</v>
      </c>
      <c r="P1092">
        <v>21.8742248406672</v>
      </c>
      <c r="Q1092">
        <v>1.16157494819131</v>
      </c>
      <c r="R1092">
        <v>2015</v>
      </c>
      <c r="S1092">
        <v>-7.0519999999999898</v>
      </c>
      <c r="T1092">
        <v>99.285250000000005</v>
      </c>
      <c r="U1092">
        <v>1000.2140000000001</v>
      </c>
      <c r="V1092">
        <v>1.3100750000000001</v>
      </c>
      <c r="W1092">
        <v>2.7372399999999999</v>
      </c>
      <c r="X1092">
        <v>18.277000000000001</v>
      </c>
      <c r="Y1092">
        <v>1.1741200000000001</v>
      </c>
      <c r="Z1092">
        <v>-5.8843871808472601</v>
      </c>
      <c r="AA1092">
        <v>96.935795321354405</v>
      </c>
      <c r="AB1092">
        <v>1001.71977784752</v>
      </c>
      <c r="AC1092">
        <v>1.30598921724835</v>
      </c>
      <c r="AD1092">
        <v>2.8820652254005399</v>
      </c>
      <c r="AE1092">
        <v>21.326393446484399</v>
      </c>
      <c r="AF1092">
        <v>1.1606397551291201</v>
      </c>
      <c r="AG1092">
        <v>-0.27507313568795</v>
      </c>
      <c r="AH1092">
        <v>-1.3289479833255201E-2</v>
      </c>
      <c r="AI1092">
        <v>-7.1375699295444898E-4</v>
      </c>
      <c r="AJ1092">
        <v>-7.0940406271436402E-3</v>
      </c>
      <c r="AK1092">
        <v>1.8673987745237298E-2</v>
      </c>
      <c r="AL1092">
        <v>2.5687953078305899E-2</v>
      </c>
      <c r="AM1092">
        <v>8.0575653044125898E-4</v>
      </c>
      <c r="AO1092"/>
      <c r="AP1092"/>
      <c r="AR1092"/>
      <c r="AS1092"/>
      <c r="AU1092"/>
      <c r="AV1092"/>
      <c r="BA1092"/>
      <c r="BB1092"/>
    </row>
    <row r="1093" spans="1:54" hidden="1" x14ac:dyDescent="0.25">
      <c r="A1093">
        <v>2074</v>
      </c>
      <c r="B1093" t="s">
        <v>39</v>
      </c>
      <c r="C1093" t="s">
        <v>46</v>
      </c>
      <c r="D1093">
        <v>-3.9854999999999698</v>
      </c>
      <c r="E1093">
        <v>95.198849999999993</v>
      </c>
      <c r="F1093">
        <v>999.62950000000001</v>
      </c>
      <c r="G1093">
        <v>1.2932399999999999</v>
      </c>
      <c r="H1093">
        <v>3.0258150000000001</v>
      </c>
      <c r="I1093">
        <v>20.510000000000101</v>
      </c>
      <c r="J1093">
        <v>1.16622</v>
      </c>
      <c r="K1093">
        <v>-4.2535327288587004</v>
      </c>
      <c r="L1093">
        <v>95.652125635009099</v>
      </c>
      <c r="M1093">
        <v>1001.01431821848</v>
      </c>
      <c r="N1093">
        <v>1.29666835245637</v>
      </c>
      <c r="O1093">
        <v>2.9387340400137201</v>
      </c>
      <c r="P1093">
        <v>21.8819704814529</v>
      </c>
      <c r="Q1093">
        <v>1.1614935106920801</v>
      </c>
      <c r="R1093">
        <v>2015</v>
      </c>
      <c r="S1093">
        <v>-7.0519999999999898</v>
      </c>
      <c r="T1093">
        <v>99.285250000000005</v>
      </c>
      <c r="U1093">
        <v>1000.2140000000001</v>
      </c>
      <c r="V1093">
        <v>1.3100750000000001</v>
      </c>
      <c r="W1093">
        <v>2.7372399999999999</v>
      </c>
      <c r="X1093">
        <v>18.277000000000001</v>
      </c>
      <c r="Y1093">
        <v>1.1741200000000001</v>
      </c>
      <c r="Z1093">
        <v>-5.8843871808472601</v>
      </c>
      <c r="AA1093">
        <v>96.935795321354405</v>
      </c>
      <c r="AB1093">
        <v>1001.71977784752</v>
      </c>
      <c r="AC1093">
        <v>1.30598921724835</v>
      </c>
      <c r="AD1093">
        <v>2.8820652254005399</v>
      </c>
      <c r="AE1093">
        <v>21.326393446484399</v>
      </c>
      <c r="AF1093">
        <v>1.1606397551291201</v>
      </c>
      <c r="AG1093">
        <v>-0.27714941282190497</v>
      </c>
      <c r="AH1093">
        <v>-1.32424733514564E-2</v>
      </c>
      <c r="AI1093">
        <v>-7.0424847811498595E-4</v>
      </c>
      <c r="AJ1093">
        <v>-7.1370151214710303E-3</v>
      </c>
      <c r="AK1093">
        <v>1.9662571864699201E-2</v>
      </c>
      <c r="AL1093">
        <v>2.6051148140104299E-2</v>
      </c>
      <c r="AM1093">
        <v>7.35590487210118E-4</v>
      </c>
      <c r="AO1093"/>
      <c r="AP1093"/>
      <c r="AR1093"/>
      <c r="AS1093"/>
      <c r="AU1093"/>
      <c r="AV1093"/>
      <c r="BA1093"/>
      <c r="BB1093"/>
    </row>
    <row r="1094" spans="1:54" hidden="1" x14ac:dyDescent="0.25">
      <c r="A1094">
        <v>2075</v>
      </c>
      <c r="B1094" t="s">
        <v>39</v>
      </c>
      <c r="C1094" t="s">
        <v>46</v>
      </c>
      <c r="D1094">
        <v>-3.9324999999999801</v>
      </c>
      <c r="E1094">
        <v>94.384950000000003</v>
      </c>
      <c r="F1094">
        <v>1001.0905</v>
      </c>
      <c r="G1094">
        <v>1.2952399999999999</v>
      </c>
      <c r="H1094">
        <v>3.0226350000000002</v>
      </c>
      <c r="I1094">
        <v>23.544</v>
      </c>
      <c r="J1094">
        <v>1.1528099999999999</v>
      </c>
      <c r="K1094">
        <v>-4.2429616820082501</v>
      </c>
      <c r="L1094">
        <v>95.656927666518101</v>
      </c>
      <c r="M1094">
        <v>1001.02256050451</v>
      </c>
      <c r="N1094">
        <v>1.2966193367893799</v>
      </c>
      <c r="O1094">
        <v>2.94158351783117</v>
      </c>
      <c r="P1094">
        <v>21.887061858672499</v>
      </c>
      <c r="Q1094">
        <v>1.16142235681045</v>
      </c>
      <c r="R1094">
        <v>2015</v>
      </c>
      <c r="S1094">
        <v>-7.0519999999999898</v>
      </c>
      <c r="T1094">
        <v>99.285250000000005</v>
      </c>
      <c r="U1094">
        <v>1000.2140000000001</v>
      </c>
      <c r="V1094">
        <v>1.3100750000000001</v>
      </c>
      <c r="W1094">
        <v>2.7372399999999999</v>
      </c>
      <c r="X1094">
        <v>18.277000000000001</v>
      </c>
      <c r="Y1094">
        <v>1.1741200000000001</v>
      </c>
      <c r="Z1094">
        <v>-5.8843871808472601</v>
      </c>
      <c r="AA1094">
        <v>96.935795321354405</v>
      </c>
      <c r="AB1094">
        <v>1001.71977784752</v>
      </c>
      <c r="AC1094">
        <v>1.30598921724835</v>
      </c>
      <c r="AD1094">
        <v>2.8820652254005399</v>
      </c>
      <c r="AE1094">
        <v>21.326393446484399</v>
      </c>
      <c r="AF1094">
        <v>1.1606397551291201</v>
      </c>
      <c r="AG1094">
        <v>-0.27894586953448403</v>
      </c>
      <c r="AH1094">
        <v>-1.31929350824085E-2</v>
      </c>
      <c r="AI1094">
        <v>-6.9602034264435602E-4</v>
      </c>
      <c r="AJ1094">
        <v>-7.1745465699285397E-3</v>
      </c>
      <c r="AK1094">
        <v>2.06512649006289E-2</v>
      </c>
      <c r="AL1094">
        <v>2.6289884109801601E-2</v>
      </c>
      <c r="AM1094">
        <v>6.7428474499985503E-4</v>
      </c>
      <c r="AO1094"/>
      <c r="AP1094"/>
      <c r="AR1094"/>
      <c r="AS1094"/>
      <c r="AU1094"/>
      <c r="AV1094"/>
      <c r="BA1094"/>
      <c r="BB1094"/>
    </row>
    <row r="1095" spans="1:54" hidden="1" x14ac:dyDescent="0.25">
      <c r="A1095">
        <v>2076</v>
      </c>
      <c r="B1095" t="s">
        <v>39</v>
      </c>
      <c r="C1095" t="s">
        <v>46</v>
      </c>
      <c r="D1095">
        <v>-5.0714999999999897</v>
      </c>
      <c r="E1095">
        <v>96.087699999999998</v>
      </c>
      <c r="F1095">
        <v>1001.638</v>
      </c>
      <c r="G1095">
        <v>1.3015300000000001</v>
      </c>
      <c r="H1095">
        <v>2.937465</v>
      </c>
      <c r="I1095">
        <v>20.966999999999999</v>
      </c>
      <c r="J1095">
        <v>1.16377</v>
      </c>
      <c r="K1095">
        <v>-4.2341638243920103</v>
      </c>
      <c r="L1095">
        <v>95.661547805491693</v>
      </c>
      <c r="M1095">
        <v>1001.02898719162</v>
      </c>
      <c r="N1095">
        <v>1.2965776945691501</v>
      </c>
      <c r="O1095">
        <v>2.9442742513487898</v>
      </c>
      <c r="P1095">
        <v>21.8889716844647</v>
      </c>
      <c r="Q1095">
        <v>1.16136480349987</v>
      </c>
      <c r="R1095">
        <v>2015</v>
      </c>
      <c r="S1095">
        <v>-7.0519999999999898</v>
      </c>
      <c r="T1095">
        <v>99.285250000000005</v>
      </c>
      <c r="U1095">
        <v>1000.2140000000001</v>
      </c>
      <c r="V1095">
        <v>1.3100750000000001</v>
      </c>
      <c r="W1095">
        <v>2.7372399999999999</v>
      </c>
      <c r="X1095">
        <v>18.277000000000001</v>
      </c>
      <c r="Y1095">
        <v>1.1741200000000001</v>
      </c>
      <c r="Z1095">
        <v>-5.8843871808472601</v>
      </c>
      <c r="AA1095">
        <v>96.935795321354405</v>
      </c>
      <c r="AB1095">
        <v>1001.71977784752</v>
      </c>
      <c r="AC1095">
        <v>1.30598921724835</v>
      </c>
      <c r="AD1095">
        <v>2.8820652254005399</v>
      </c>
      <c r="AE1095">
        <v>21.326393446484399</v>
      </c>
      <c r="AF1095">
        <v>1.1606397551291201</v>
      </c>
      <c r="AG1095">
        <v>-0.28044098828616598</v>
      </c>
      <c r="AH1095">
        <v>-1.3145273236149399E-2</v>
      </c>
      <c r="AI1095">
        <v>-6.8960468903708002E-4</v>
      </c>
      <c r="AJ1095">
        <v>-7.2064321472961497E-3</v>
      </c>
      <c r="AK1095">
        <v>2.1584877885477499E-2</v>
      </c>
      <c r="AL1095">
        <v>2.6379436325791601E-2</v>
      </c>
      <c r="AM1095">
        <v>6.2469717028255901E-4</v>
      </c>
      <c r="AO1095"/>
      <c r="AP1095"/>
      <c r="AR1095"/>
      <c r="AS1095"/>
      <c r="AU1095"/>
      <c r="AV1095"/>
      <c r="BA1095"/>
      <c r="BB1095"/>
    </row>
    <row r="1096" spans="1:54" hidden="1" x14ac:dyDescent="0.25">
      <c r="A1096">
        <v>2077</v>
      </c>
      <c r="B1096" t="s">
        <v>39</v>
      </c>
      <c r="C1096" t="s">
        <v>46</v>
      </c>
      <c r="D1096">
        <v>-4.6684999999999697</v>
      </c>
      <c r="E1096">
        <v>94.571250000000006</v>
      </c>
      <c r="F1096">
        <v>1000.4025</v>
      </c>
      <c r="G1096">
        <v>1.2982849999999999</v>
      </c>
      <c r="H1096">
        <v>2.9868199999999998</v>
      </c>
      <c r="I1096">
        <v>22.638000000000002</v>
      </c>
      <c r="J1096">
        <v>1.1609400000000001</v>
      </c>
      <c r="K1096">
        <v>-4.2272657735436896</v>
      </c>
      <c r="L1096">
        <v>95.665558738583897</v>
      </c>
      <c r="M1096">
        <v>1001.0330652622</v>
      </c>
      <c r="N1096">
        <v>1.2965436906832399</v>
      </c>
      <c r="O1096">
        <v>2.9466471823623701</v>
      </c>
      <c r="P1096">
        <v>21.887172670968301</v>
      </c>
      <c r="Q1096">
        <v>1.16132416771379</v>
      </c>
      <c r="R1096">
        <v>2015</v>
      </c>
      <c r="S1096">
        <v>-7.0519999999999898</v>
      </c>
      <c r="T1096">
        <v>99.285250000000005</v>
      </c>
      <c r="U1096">
        <v>1000.2140000000001</v>
      </c>
      <c r="V1096">
        <v>1.3100750000000001</v>
      </c>
      <c r="W1096">
        <v>2.7372399999999999</v>
      </c>
      <c r="X1096">
        <v>18.277000000000001</v>
      </c>
      <c r="Y1096">
        <v>1.1741200000000001</v>
      </c>
      <c r="Z1096">
        <v>-5.8843871808472601</v>
      </c>
      <c r="AA1096">
        <v>96.935795321354405</v>
      </c>
      <c r="AB1096">
        <v>1001.71977784752</v>
      </c>
      <c r="AC1096">
        <v>1.30598921724835</v>
      </c>
      <c r="AD1096">
        <v>2.8820652254005399</v>
      </c>
      <c r="AE1096">
        <v>21.326393446484399</v>
      </c>
      <c r="AF1096">
        <v>1.1606397551291201</v>
      </c>
      <c r="AG1096">
        <v>-0.281613251537431</v>
      </c>
      <c r="AH1096">
        <v>-1.31038960227175E-2</v>
      </c>
      <c r="AI1096">
        <v>-6.8553361978699603E-4</v>
      </c>
      <c r="AJ1096">
        <v>-7.2324690283538497E-3</v>
      </c>
      <c r="AK1096">
        <v>2.2408221851696001E-2</v>
      </c>
      <c r="AL1096">
        <v>2.6295080126467901E-2</v>
      </c>
      <c r="AM1096">
        <v>5.8968562953069998E-4</v>
      </c>
      <c r="AO1096"/>
      <c r="AP1096"/>
      <c r="AR1096"/>
      <c r="AS1096"/>
      <c r="AU1096"/>
      <c r="AV1096"/>
      <c r="BA1096"/>
      <c r="BB1096"/>
    </row>
    <row r="1097" spans="1:54" hidden="1" x14ac:dyDescent="0.25">
      <c r="A1097">
        <v>2078</v>
      </c>
      <c r="B1097" t="s">
        <v>39</v>
      </c>
      <c r="C1097" t="s">
        <v>46</v>
      </c>
      <c r="D1097">
        <v>-4.4319999999999897</v>
      </c>
      <c r="E1097">
        <v>96.708150000000003</v>
      </c>
      <c r="F1097">
        <v>999.04700000000003</v>
      </c>
      <c r="G1097">
        <v>1.29511</v>
      </c>
      <c r="H1097">
        <v>2.9982950000000002</v>
      </c>
      <c r="I1097">
        <v>18.962</v>
      </c>
      <c r="J1097">
        <v>1.1665099999999999</v>
      </c>
      <c r="K1097">
        <v>-4.2223941469969999</v>
      </c>
      <c r="L1097">
        <v>95.668533152448802</v>
      </c>
      <c r="M1097">
        <v>1001.03426169867</v>
      </c>
      <c r="N1097">
        <v>1.2965175900191901</v>
      </c>
      <c r="O1097">
        <v>2.94854325266772</v>
      </c>
      <c r="P1097">
        <v>21.881137530322</v>
      </c>
      <c r="Q1097">
        <v>1.16130376640564</v>
      </c>
      <c r="R1097">
        <v>2015</v>
      </c>
      <c r="S1097">
        <v>-7.0519999999999898</v>
      </c>
      <c r="T1097">
        <v>99.285250000000005</v>
      </c>
      <c r="U1097">
        <v>1000.2140000000001</v>
      </c>
      <c r="V1097">
        <v>1.3100750000000001</v>
      </c>
      <c r="W1097">
        <v>2.7372399999999999</v>
      </c>
      <c r="X1097">
        <v>18.277000000000001</v>
      </c>
      <c r="Y1097">
        <v>1.1741200000000001</v>
      </c>
      <c r="Z1097">
        <v>-5.8843871808472601</v>
      </c>
      <c r="AA1097">
        <v>96.935795321354405</v>
      </c>
      <c r="AB1097">
        <v>1001.71977784752</v>
      </c>
      <c r="AC1097">
        <v>1.30598921724835</v>
      </c>
      <c r="AD1097">
        <v>2.8820652254005399</v>
      </c>
      <c r="AE1097">
        <v>21.326393446484399</v>
      </c>
      <c r="AF1097">
        <v>1.1606397551291201</v>
      </c>
      <c r="AG1097">
        <v>-0.28244114174875801</v>
      </c>
      <c r="AH1097">
        <v>-1.30732116521503E-2</v>
      </c>
      <c r="AI1097">
        <v>-6.8433923738862195E-4</v>
      </c>
      <c r="AJ1097">
        <v>-7.2524543878812603E-3</v>
      </c>
      <c r="AK1097">
        <v>2.3066107831734701E-2</v>
      </c>
      <c r="AL1097">
        <v>2.6012090850222599E-2</v>
      </c>
      <c r="AM1097">
        <v>5.7210798921598503E-4</v>
      </c>
      <c r="AO1097"/>
      <c r="AP1097"/>
      <c r="AR1097"/>
      <c r="AS1097"/>
      <c r="AU1097"/>
      <c r="AV1097"/>
      <c r="BA1097"/>
      <c r="BB1097"/>
    </row>
    <row r="1098" spans="1:54" hidden="1" x14ac:dyDescent="0.25">
      <c r="A1098">
        <v>2079</v>
      </c>
      <c r="B1098" t="s">
        <v>39</v>
      </c>
      <c r="C1098" t="s">
        <v>46</v>
      </c>
      <c r="D1098">
        <v>-5.7759999999999803</v>
      </c>
      <c r="E1098">
        <v>98.439099999999996</v>
      </c>
      <c r="F1098">
        <v>1002.6555</v>
      </c>
      <c r="G1098">
        <v>1.3068500000000001</v>
      </c>
      <c r="H1098">
        <v>2.7609900000000001</v>
      </c>
      <c r="I1098">
        <v>22.65</v>
      </c>
      <c r="J1098">
        <v>1.16228</v>
      </c>
      <c r="K1098">
        <v>-4.2196755622856701</v>
      </c>
      <c r="L1098">
        <v>95.6700437337403</v>
      </c>
      <c r="M1098">
        <v>1001.03204348344</v>
      </c>
      <c r="N1098">
        <v>1.29649965746456</v>
      </c>
      <c r="O1098">
        <v>2.94980340406063</v>
      </c>
      <c r="P1098">
        <v>21.870338974664499</v>
      </c>
      <c r="Q1098">
        <v>1.1613069165288601</v>
      </c>
      <c r="R1098">
        <v>2015</v>
      </c>
      <c r="S1098">
        <v>-7.0519999999999898</v>
      </c>
      <c r="T1098">
        <v>99.285250000000005</v>
      </c>
      <c r="U1098">
        <v>1000.2140000000001</v>
      </c>
      <c r="V1098">
        <v>1.3100750000000001</v>
      </c>
      <c r="W1098">
        <v>2.7372399999999999</v>
      </c>
      <c r="X1098">
        <v>18.277000000000001</v>
      </c>
      <c r="Y1098">
        <v>1.1741200000000001</v>
      </c>
      <c r="Z1098">
        <v>-5.8843871808472601</v>
      </c>
      <c r="AA1098">
        <v>96.935795321354405</v>
      </c>
      <c r="AB1098">
        <v>1001.71977784752</v>
      </c>
      <c r="AC1098">
        <v>1.30598921724835</v>
      </c>
      <c r="AD1098">
        <v>2.8820652254005399</v>
      </c>
      <c r="AE1098">
        <v>21.326393446484399</v>
      </c>
      <c r="AF1098">
        <v>1.1606397551291201</v>
      </c>
      <c r="AG1098">
        <v>-0.282903141380628</v>
      </c>
      <c r="AH1098">
        <v>-1.30576283344863E-2</v>
      </c>
      <c r="AI1098">
        <v>-6.8655364433568399E-4</v>
      </c>
      <c r="AJ1098">
        <v>-7.2661854006586899E-3</v>
      </c>
      <c r="AK1098">
        <v>2.3503346858045001E-2</v>
      </c>
      <c r="AL1098">
        <v>2.5505743835450401E-2</v>
      </c>
      <c r="AM1098">
        <v>5.7482211581126597E-4</v>
      </c>
      <c r="AO1098"/>
      <c r="AP1098"/>
      <c r="AR1098"/>
      <c r="AS1098"/>
      <c r="AU1098"/>
      <c r="AV1098"/>
      <c r="BA1098"/>
      <c r="BB1098"/>
    </row>
    <row r="1099" spans="1:54" hidden="1" x14ac:dyDescent="0.25">
      <c r="A1099">
        <v>2080</v>
      </c>
      <c r="B1099" t="s">
        <v>39</v>
      </c>
      <c r="C1099" t="s">
        <v>46</v>
      </c>
      <c r="D1099">
        <v>-6.4794999999999998</v>
      </c>
      <c r="E1099">
        <v>97.923199999999994</v>
      </c>
      <c r="F1099">
        <v>1001.2115</v>
      </c>
      <c r="G1099">
        <v>1.3083849999999999</v>
      </c>
      <c r="H1099">
        <v>3.12398</v>
      </c>
      <c r="I1099">
        <v>19.641999999999999</v>
      </c>
      <c r="J1099">
        <v>1.17699</v>
      </c>
      <c r="K1099">
        <v>-4.2192420477113997</v>
      </c>
      <c r="L1099">
        <v>95.671377897017706</v>
      </c>
      <c r="M1099">
        <v>1001.02728117934</v>
      </c>
      <c r="N1099">
        <v>1.29649113896836</v>
      </c>
      <c r="O1099">
        <v>2.95075135431768</v>
      </c>
      <c r="P1099">
        <v>21.855829773888399</v>
      </c>
      <c r="Q1099">
        <v>1.1613275093076101</v>
      </c>
      <c r="R1099">
        <v>2015</v>
      </c>
      <c r="S1099">
        <v>-7.0519999999999898</v>
      </c>
      <c r="T1099">
        <v>99.285250000000005</v>
      </c>
      <c r="U1099">
        <v>1000.2140000000001</v>
      </c>
      <c r="V1099">
        <v>1.3100750000000001</v>
      </c>
      <c r="W1099">
        <v>2.7372399999999999</v>
      </c>
      <c r="X1099">
        <v>18.277000000000001</v>
      </c>
      <c r="Y1099">
        <v>1.1741200000000001</v>
      </c>
      <c r="Z1099">
        <v>-5.8843871808472601</v>
      </c>
      <c r="AA1099">
        <v>96.935795321354405</v>
      </c>
      <c r="AB1099">
        <v>1001.71977784752</v>
      </c>
      <c r="AC1099">
        <v>1.30598921724835</v>
      </c>
      <c r="AD1099">
        <v>2.8820652254005399</v>
      </c>
      <c r="AE1099">
        <v>21.326393446484399</v>
      </c>
      <c r="AF1099">
        <v>1.1606397551291201</v>
      </c>
      <c r="AG1099">
        <v>-0.28297681338094799</v>
      </c>
      <c r="AH1099">
        <v>-1.3043864963866E-2</v>
      </c>
      <c r="AI1099">
        <v>-6.9130777238570905E-4</v>
      </c>
      <c r="AJ1099">
        <v>-7.2727080396624098E-3</v>
      </c>
      <c r="AK1099">
        <v>2.38322603915379E-2</v>
      </c>
      <c r="AL1099">
        <v>2.48254037295405E-2</v>
      </c>
      <c r="AM1099">
        <v>5.9256472600504597E-4</v>
      </c>
      <c r="AO1099"/>
      <c r="AP1099"/>
      <c r="AR1099"/>
      <c r="AS1099"/>
      <c r="AU1099"/>
      <c r="AV1099"/>
      <c r="BA1099"/>
      <c r="BB1099"/>
    </row>
    <row r="1100" spans="1:54" hidden="1" x14ac:dyDescent="0.25">
      <c r="A1100">
        <v>2081</v>
      </c>
      <c r="B1100" t="s">
        <v>39</v>
      </c>
      <c r="C1100" t="s">
        <v>46</v>
      </c>
      <c r="D1100">
        <v>-4.3369999999999598</v>
      </c>
      <c r="E1100">
        <v>95.555149999999998</v>
      </c>
      <c r="F1100">
        <v>1002.174</v>
      </c>
      <c r="G1100">
        <v>1.2990200000000001</v>
      </c>
      <c r="H1100">
        <v>2.7361300000000002</v>
      </c>
      <c r="I1100">
        <v>21.6</v>
      </c>
      <c r="J1100">
        <v>1.1644699999999999</v>
      </c>
      <c r="K1100">
        <v>-4.2209993071678902</v>
      </c>
      <c r="L1100">
        <v>95.673916923201105</v>
      </c>
      <c r="M1100">
        <v>1001.02116528062</v>
      </c>
      <c r="N1100">
        <v>1.2964923459987501</v>
      </c>
      <c r="O1100">
        <v>2.9518056743550098</v>
      </c>
      <c r="P1100">
        <v>21.839066920638601</v>
      </c>
      <c r="Q1100">
        <v>1.16135707902892</v>
      </c>
      <c r="R1100">
        <v>2015</v>
      </c>
      <c r="S1100">
        <v>-7.0519999999999898</v>
      </c>
      <c r="T1100">
        <v>99.285250000000005</v>
      </c>
      <c r="U1100">
        <v>1000.2140000000001</v>
      </c>
      <c r="V1100">
        <v>1.3100750000000001</v>
      </c>
      <c r="W1100">
        <v>2.7372399999999999</v>
      </c>
      <c r="X1100">
        <v>18.277000000000001</v>
      </c>
      <c r="Y1100">
        <v>1.1741200000000001</v>
      </c>
      <c r="Z1100">
        <v>-5.8843871808472601</v>
      </c>
      <c r="AA1100">
        <v>96.935795321354405</v>
      </c>
      <c r="AB1100">
        <v>1001.71977784752</v>
      </c>
      <c r="AC1100">
        <v>1.30598921724835</v>
      </c>
      <c r="AD1100">
        <v>2.8820652254005399</v>
      </c>
      <c r="AE1100">
        <v>21.326393446484399</v>
      </c>
      <c r="AF1100">
        <v>1.1606397551291201</v>
      </c>
      <c r="AG1100">
        <v>-0.28267818254608201</v>
      </c>
      <c r="AH1100">
        <v>-1.30176720990426E-2</v>
      </c>
      <c r="AI1100">
        <v>-6.9741317118082605E-4</v>
      </c>
      <c r="AJ1100">
        <v>-7.2717838127399998E-3</v>
      </c>
      <c r="AK1100">
        <v>2.41980814104522E-2</v>
      </c>
      <c r="AL1100">
        <v>2.4039389287301999E-2</v>
      </c>
      <c r="AM1100">
        <v>6.1804181411362704E-4</v>
      </c>
      <c r="AO1100"/>
      <c r="AP1100"/>
      <c r="AR1100"/>
      <c r="AS1100"/>
      <c r="AU1100"/>
      <c r="AV1100"/>
      <c r="BA1100"/>
      <c r="BB1100"/>
    </row>
    <row r="1101" spans="1:54" hidden="1" x14ac:dyDescent="0.25">
      <c r="A1101">
        <v>2082</v>
      </c>
      <c r="B1101" t="s">
        <v>39</v>
      </c>
      <c r="C1101" t="s">
        <v>46</v>
      </c>
      <c r="D1101">
        <v>-5.3209999999999704</v>
      </c>
      <c r="E1101">
        <v>95.888000000000005</v>
      </c>
      <c r="F1101">
        <v>999.54049999999995</v>
      </c>
      <c r="G1101">
        <v>1.3001149999999999</v>
      </c>
      <c r="H1101">
        <v>2.84239</v>
      </c>
      <c r="I1101">
        <v>21.062999999999999</v>
      </c>
      <c r="J1101">
        <v>1.16683</v>
      </c>
      <c r="K1101">
        <v>-4.2247344715768396</v>
      </c>
      <c r="L1101">
        <v>95.677374298486001</v>
      </c>
      <c r="M1101">
        <v>1001.01364266674</v>
      </c>
      <c r="N1101">
        <v>1.2965021417220599</v>
      </c>
      <c r="O1101">
        <v>2.9529495856778398</v>
      </c>
      <c r="P1101">
        <v>21.820129461182201</v>
      </c>
      <c r="Q1101">
        <v>1.1613954072405399</v>
      </c>
      <c r="R1101">
        <v>2015</v>
      </c>
      <c r="S1101">
        <v>-7.0519999999999898</v>
      </c>
      <c r="T1101">
        <v>99.285250000000005</v>
      </c>
      <c r="U1101">
        <v>1000.2140000000001</v>
      </c>
      <c r="V1101">
        <v>1.3100750000000001</v>
      </c>
      <c r="W1101">
        <v>2.7372399999999999</v>
      </c>
      <c r="X1101">
        <v>18.277000000000001</v>
      </c>
      <c r="Y1101">
        <v>1.1741200000000001</v>
      </c>
      <c r="Z1101">
        <v>-5.8843871808472601</v>
      </c>
      <c r="AA1101">
        <v>96.935795321354405</v>
      </c>
      <c r="AB1101">
        <v>1001.71977784752</v>
      </c>
      <c r="AC1101">
        <v>1.30598921724835</v>
      </c>
      <c r="AD1101">
        <v>2.8820652254005399</v>
      </c>
      <c r="AE1101">
        <v>21.326393446484399</v>
      </c>
      <c r="AF1101">
        <v>1.1606397551291201</v>
      </c>
      <c r="AG1101">
        <v>-0.28204342410919703</v>
      </c>
      <c r="AH1101">
        <v>-1.2982005446971499E-2</v>
      </c>
      <c r="AI1101">
        <v>-7.0492287004303E-4</v>
      </c>
      <c r="AJ1101">
        <v>-7.2642831969783796E-3</v>
      </c>
      <c r="AK1101">
        <v>2.45949882232297E-2</v>
      </c>
      <c r="AL1101">
        <v>2.3151407008255999E-2</v>
      </c>
      <c r="AM1101">
        <v>6.51065163051651E-4</v>
      </c>
      <c r="AO1101"/>
      <c r="AP1101"/>
      <c r="AR1101"/>
      <c r="AS1101"/>
      <c r="AU1101"/>
      <c r="AV1101"/>
      <c r="BA1101"/>
      <c r="BB1101"/>
    </row>
    <row r="1102" spans="1:54" hidden="1" x14ac:dyDescent="0.25">
      <c r="A1102">
        <v>2083</v>
      </c>
      <c r="B1102" t="s">
        <v>39</v>
      </c>
      <c r="C1102" t="s">
        <v>46</v>
      </c>
      <c r="D1102">
        <v>-6.2714999999999801</v>
      </c>
      <c r="E1102">
        <v>98.138249999999999</v>
      </c>
      <c r="F1102">
        <v>1000.5105</v>
      </c>
      <c r="G1102">
        <v>1.3064849999999999</v>
      </c>
      <c r="H1102">
        <v>2.8162250000000002</v>
      </c>
      <c r="I1102">
        <v>21.513000000000002</v>
      </c>
      <c r="J1102">
        <v>1.1587700000000001</v>
      </c>
      <c r="K1102">
        <v>-4.2302346718599404</v>
      </c>
      <c r="L1102">
        <v>95.681463509067996</v>
      </c>
      <c r="M1102">
        <v>1001.0046602172</v>
      </c>
      <c r="N1102">
        <v>1.2965193893045901</v>
      </c>
      <c r="O1102">
        <v>2.95416630979138</v>
      </c>
      <c r="P1102">
        <v>21.799096441786201</v>
      </c>
      <c r="Q1102">
        <v>1.16144227549026</v>
      </c>
      <c r="R1102">
        <v>2015</v>
      </c>
      <c r="S1102">
        <v>-7.0519999999999898</v>
      </c>
      <c r="T1102">
        <v>99.285250000000005</v>
      </c>
      <c r="U1102">
        <v>1000.2140000000001</v>
      </c>
      <c r="V1102">
        <v>1.3100750000000001</v>
      </c>
      <c r="W1102">
        <v>2.7372399999999999</v>
      </c>
      <c r="X1102">
        <v>18.277000000000001</v>
      </c>
      <c r="Y1102">
        <v>1.1741200000000001</v>
      </c>
      <c r="Z1102">
        <v>-5.8843871808472601</v>
      </c>
      <c r="AA1102">
        <v>96.935795321354405</v>
      </c>
      <c r="AB1102">
        <v>1001.71977784752</v>
      </c>
      <c r="AC1102">
        <v>1.30598921724835</v>
      </c>
      <c r="AD1102">
        <v>2.8820652254005399</v>
      </c>
      <c r="AE1102">
        <v>21.326393446484399</v>
      </c>
      <c r="AF1102">
        <v>1.1606397551291201</v>
      </c>
      <c r="AG1102">
        <v>-0.28110871330345599</v>
      </c>
      <c r="AH1102">
        <v>-1.2939820714609101E-2</v>
      </c>
      <c r="AI1102">
        <v>-7.1388989829476897E-4</v>
      </c>
      <c r="AJ1102">
        <v>-7.2510766694646803E-3</v>
      </c>
      <c r="AK1102">
        <v>2.5017159138311599E-2</v>
      </c>
      <c r="AL1102">
        <v>2.2165163391923301E-2</v>
      </c>
      <c r="AM1102">
        <v>6.9144655573299605E-4</v>
      </c>
      <c r="AO1102"/>
      <c r="AP1102"/>
      <c r="AR1102"/>
      <c r="AS1102"/>
      <c r="AU1102"/>
      <c r="AV1102"/>
      <c r="BA1102"/>
      <c r="BB1102"/>
    </row>
    <row r="1103" spans="1:54" hidden="1" x14ac:dyDescent="0.25">
      <c r="A1103">
        <v>2084</v>
      </c>
      <c r="B1103" t="s">
        <v>39</v>
      </c>
      <c r="C1103" t="s">
        <v>46</v>
      </c>
      <c r="D1103">
        <v>-2.2229999999999599</v>
      </c>
      <c r="E1103">
        <v>93.601900000000001</v>
      </c>
      <c r="F1103">
        <v>1000.861</v>
      </c>
      <c r="G1103">
        <v>1.2859</v>
      </c>
      <c r="H1103">
        <v>3.3442850000000002</v>
      </c>
      <c r="I1103">
        <v>24.026</v>
      </c>
      <c r="J1103">
        <v>1.14164</v>
      </c>
      <c r="K1103">
        <v>-4.2372870389389004</v>
      </c>
      <c r="L1103">
        <v>95.685898041142494</v>
      </c>
      <c r="M1103">
        <v>1000.99416481145</v>
      </c>
      <c r="N1103">
        <v>1.2965429519126499</v>
      </c>
      <c r="O1103">
        <v>2.9554390682008198</v>
      </c>
      <c r="P1103">
        <v>21.776046908717799</v>
      </c>
      <c r="Q1103">
        <v>1.1614974653258201</v>
      </c>
      <c r="R1103">
        <v>2015</v>
      </c>
      <c r="S1103">
        <v>-7.0519999999999898</v>
      </c>
      <c r="T1103">
        <v>99.285250000000005</v>
      </c>
      <c r="U1103">
        <v>1000.2140000000001</v>
      </c>
      <c r="V1103">
        <v>1.3100750000000001</v>
      </c>
      <c r="W1103">
        <v>2.7372399999999999</v>
      </c>
      <c r="X1103">
        <v>18.277000000000001</v>
      </c>
      <c r="Y1103">
        <v>1.1741200000000001</v>
      </c>
      <c r="Z1103">
        <v>-5.8843871808472601</v>
      </c>
      <c r="AA1103">
        <v>96.935795321354405</v>
      </c>
      <c r="AB1103">
        <v>1001.71977784752</v>
      </c>
      <c r="AC1103">
        <v>1.30598921724835</v>
      </c>
      <c r="AD1103">
        <v>2.8820652254005399</v>
      </c>
      <c r="AE1103">
        <v>21.326393446484399</v>
      </c>
      <c r="AF1103">
        <v>1.1606397551291201</v>
      </c>
      <c r="AG1103">
        <v>-0.27991022536202498</v>
      </c>
      <c r="AH1103">
        <v>-1.2894073608911099E-2</v>
      </c>
      <c r="AI1103">
        <v>-7.2436728525826402E-4</v>
      </c>
      <c r="AJ1103">
        <v>-7.2330347072854899E-3</v>
      </c>
      <c r="AK1103">
        <v>2.5458772464139801E-2</v>
      </c>
      <c r="AL1103">
        <v>2.1084364937825398E-2</v>
      </c>
      <c r="AM1103">
        <v>7.3899777507154105E-4</v>
      </c>
      <c r="AO1103"/>
      <c r="AP1103"/>
      <c r="AR1103"/>
      <c r="AS1103"/>
      <c r="AU1103"/>
      <c r="AV1103"/>
      <c r="BA1103"/>
      <c r="BB1103"/>
    </row>
    <row r="1104" spans="1:54" hidden="1" x14ac:dyDescent="0.25">
      <c r="A1104">
        <v>2085</v>
      </c>
      <c r="B1104" t="s">
        <v>39</v>
      </c>
      <c r="C1104" t="s">
        <v>46</v>
      </c>
      <c r="D1104">
        <v>-3.7924999999999902</v>
      </c>
      <c r="E1104">
        <v>95.939700000000002</v>
      </c>
      <c r="F1104">
        <v>1002.072</v>
      </c>
      <c r="G1104">
        <v>1.295455</v>
      </c>
      <c r="H1104">
        <v>3.2057899999999999</v>
      </c>
      <c r="I1104">
        <v>24.677</v>
      </c>
      <c r="J1104">
        <v>1.1555899999999999</v>
      </c>
      <c r="K1104">
        <v>-4.2456787037354102</v>
      </c>
      <c r="L1104">
        <v>95.690391380904899</v>
      </c>
      <c r="M1104">
        <v>1000.982103329</v>
      </c>
      <c r="N1104">
        <v>1.2965716927125599</v>
      </c>
      <c r="O1104">
        <v>2.9567510824113801</v>
      </c>
      <c r="P1104">
        <v>21.751059908243899</v>
      </c>
      <c r="Q1104">
        <v>1.16156075829502</v>
      </c>
      <c r="R1104">
        <v>2015</v>
      </c>
      <c r="S1104">
        <v>-7.0519999999999898</v>
      </c>
      <c r="T1104">
        <v>99.285250000000005</v>
      </c>
      <c r="U1104">
        <v>1000.2140000000001</v>
      </c>
      <c r="V1104">
        <v>1.3100750000000001</v>
      </c>
      <c r="W1104">
        <v>2.7372399999999999</v>
      </c>
      <c r="X1104">
        <v>18.277000000000001</v>
      </c>
      <c r="Y1104">
        <v>1.1741200000000001</v>
      </c>
      <c r="Z1104">
        <v>-5.8843871808472601</v>
      </c>
      <c r="AA1104">
        <v>96.935795321354405</v>
      </c>
      <c r="AB1104">
        <v>1001.71977784752</v>
      </c>
      <c r="AC1104">
        <v>1.30598921724835</v>
      </c>
      <c r="AD1104">
        <v>2.8820652254005399</v>
      </c>
      <c r="AE1104">
        <v>21.326393446484399</v>
      </c>
      <c r="AF1104">
        <v>1.1606397551291201</v>
      </c>
      <c r="AG1104">
        <v>-0.278484135518067</v>
      </c>
      <c r="AH1104">
        <v>-1.2847719836833599E-2</v>
      </c>
      <c r="AI1104">
        <v>-7.3640806025516699E-4</v>
      </c>
      <c r="AJ1104">
        <v>-7.2110277875281001E-3</v>
      </c>
      <c r="AK1104">
        <v>2.59140065091563E-2</v>
      </c>
      <c r="AL1104">
        <v>1.9912718145483101E-2</v>
      </c>
      <c r="AM1104">
        <v>7.9353060398212102E-4</v>
      </c>
      <c r="AO1104"/>
      <c r="AP1104"/>
      <c r="AR1104"/>
      <c r="AS1104"/>
      <c r="AU1104"/>
      <c r="AV1104"/>
      <c r="BA1104"/>
      <c r="BB1104"/>
    </row>
    <row r="1105" spans="1:60" hidden="1" x14ac:dyDescent="0.25">
      <c r="A1105">
        <v>2086</v>
      </c>
      <c r="B1105" t="s">
        <v>39</v>
      </c>
      <c r="C1105" t="s">
        <v>46</v>
      </c>
      <c r="D1105">
        <v>-3.3779999999999899</v>
      </c>
      <c r="E1105">
        <v>97.225849999999994</v>
      </c>
      <c r="F1105">
        <v>1001.104</v>
      </c>
      <c r="G1105">
        <v>1.291855</v>
      </c>
      <c r="H1105">
        <v>2.9409149999999999</v>
      </c>
      <c r="I1105">
        <v>23.399000000000001</v>
      </c>
      <c r="J1105">
        <v>1.1551199999999999</v>
      </c>
      <c r="K1105">
        <v>-4.2551967971711901</v>
      </c>
      <c r="L1105">
        <v>95.694657014550899</v>
      </c>
      <c r="M1105">
        <v>1000.96842264931</v>
      </c>
      <c r="N1105">
        <v>1.29660447487062</v>
      </c>
      <c r="O1105">
        <v>2.9580855739282601</v>
      </c>
      <c r="P1105">
        <v>21.724214486631901</v>
      </c>
      <c r="Q1105">
        <v>1.1616319359456</v>
      </c>
      <c r="R1105">
        <v>2015</v>
      </c>
      <c r="S1105">
        <v>-7.0519999999999898</v>
      </c>
      <c r="T1105">
        <v>99.285250000000005</v>
      </c>
      <c r="U1105">
        <v>1000.2140000000001</v>
      </c>
      <c r="V1105">
        <v>1.3100750000000001</v>
      </c>
      <c r="W1105">
        <v>2.7372399999999999</v>
      </c>
      <c r="X1105">
        <v>18.277000000000001</v>
      </c>
      <c r="Y1105">
        <v>1.1741200000000001</v>
      </c>
      <c r="Z1105">
        <v>-5.8843871808472601</v>
      </c>
      <c r="AA1105">
        <v>96.935795321354405</v>
      </c>
      <c r="AB1105">
        <v>1001.71977784752</v>
      </c>
      <c r="AC1105">
        <v>1.30598921724835</v>
      </c>
      <c r="AD1105">
        <v>2.8820652254005399</v>
      </c>
      <c r="AE1105">
        <v>21.326393446484399</v>
      </c>
      <c r="AF1105">
        <v>1.1606397551291201</v>
      </c>
      <c r="AG1105">
        <v>-0.27686661900474901</v>
      </c>
      <c r="AH1105">
        <v>-1.2803715105332601E-2</v>
      </c>
      <c r="AI1105">
        <v>-7.5006525260815505E-4</v>
      </c>
      <c r="AJ1105">
        <v>-7.1859263872791103E-3</v>
      </c>
      <c r="AK1105">
        <v>2.6377039581802202E-2</v>
      </c>
      <c r="AL1105">
        <v>1.8653929514417699E-2</v>
      </c>
      <c r="AM1105">
        <v>8.5485682537803998E-4</v>
      </c>
      <c r="AO1105"/>
      <c r="AP1105"/>
      <c r="AR1105"/>
      <c r="AS1105"/>
      <c r="AU1105"/>
      <c r="AV1105"/>
      <c r="BA1105"/>
      <c r="BB1105"/>
    </row>
    <row r="1106" spans="1:60" hidden="1" x14ac:dyDescent="0.25">
      <c r="A1106">
        <v>2087</v>
      </c>
      <c r="B1106" t="s">
        <v>39</v>
      </c>
      <c r="C1106" t="s">
        <v>46</v>
      </c>
      <c r="D1106">
        <v>-4.0719999999999699</v>
      </c>
      <c r="E1106">
        <v>95.215149999999994</v>
      </c>
      <c r="F1106">
        <v>1000.1464999999999</v>
      </c>
      <c r="G1106">
        <v>1.2945450000000001</v>
      </c>
      <c r="H1106">
        <v>3.0121899999999999</v>
      </c>
      <c r="I1106">
        <v>24.033000000000001</v>
      </c>
      <c r="J1106">
        <v>1.15005</v>
      </c>
      <c r="K1106">
        <v>-4.26562845016793</v>
      </c>
      <c r="L1106">
        <v>95.698408428275798</v>
      </c>
      <c r="M1106">
        <v>1000.95306965186</v>
      </c>
      <c r="N1106">
        <v>1.29664016155315</v>
      </c>
      <c r="O1106">
        <v>2.9594257642566699</v>
      </c>
      <c r="P1106">
        <v>21.695589690148701</v>
      </c>
      <c r="Q1106">
        <v>1.1617107798253401</v>
      </c>
      <c r="R1106">
        <v>2015</v>
      </c>
      <c r="S1106">
        <v>-7.0519999999999898</v>
      </c>
      <c r="T1106">
        <v>99.285250000000005</v>
      </c>
      <c r="U1106">
        <v>1000.2140000000001</v>
      </c>
      <c r="V1106">
        <v>1.3100750000000001</v>
      </c>
      <c r="W1106">
        <v>2.7372399999999999</v>
      </c>
      <c r="X1106">
        <v>18.277000000000001</v>
      </c>
      <c r="Y1106">
        <v>1.1741200000000001</v>
      </c>
      <c r="Z1106">
        <v>-5.8843871808472601</v>
      </c>
      <c r="AA1106">
        <v>96.935795321354405</v>
      </c>
      <c r="AB1106">
        <v>1001.71977784752</v>
      </c>
      <c r="AC1106">
        <v>1.30598921724835</v>
      </c>
      <c r="AD1106">
        <v>2.8820652254005399</v>
      </c>
      <c r="AE1106">
        <v>21.326393446484399</v>
      </c>
      <c r="AF1106">
        <v>1.1606397551291201</v>
      </c>
      <c r="AG1106">
        <v>-0.27509385105523498</v>
      </c>
      <c r="AH1106">
        <v>-1.2765015121364199E-2</v>
      </c>
      <c r="AI1106">
        <v>-7.65391891639106E-4</v>
      </c>
      <c r="AJ1106">
        <v>-7.1586009836256299E-3</v>
      </c>
      <c r="AK1106">
        <v>2.6842049990519201E-2</v>
      </c>
      <c r="AL1106">
        <v>1.73117055441501E-2</v>
      </c>
      <c r="AM1106">
        <v>9.2278822217374903E-4</v>
      </c>
      <c r="AO1106"/>
      <c r="AP1106"/>
      <c r="AR1106"/>
      <c r="AS1106"/>
      <c r="AU1106"/>
      <c r="AV1106"/>
      <c r="BA1106"/>
      <c r="BB1106"/>
    </row>
    <row r="1107" spans="1:60" hidden="1" x14ac:dyDescent="0.25">
      <c r="A1107">
        <v>2088</v>
      </c>
      <c r="B1107" t="s">
        <v>39</v>
      </c>
      <c r="C1107" t="s">
        <v>46</v>
      </c>
      <c r="D1107">
        <v>-2.077</v>
      </c>
      <c r="E1107">
        <v>92.769649999999999</v>
      </c>
      <c r="F1107">
        <v>997.69799999999998</v>
      </c>
      <c r="G1107">
        <v>1.2809900000000001</v>
      </c>
      <c r="H1107">
        <v>3.0639099999999999</v>
      </c>
      <c r="I1107">
        <v>22.004999999999999</v>
      </c>
      <c r="J1107">
        <v>1.1576599999999999</v>
      </c>
      <c r="K1107">
        <v>-4.2767607936473304</v>
      </c>
      <c r="L1107">
        <v>95.701359108275199</v>
      </c>
      <c r="M1107">
        <v>1000.93599121614</v>
      </c>
      <c r="N1107">
        <v>1.2966776159264599</v>
      </c>
      <c r="O1107">
        <v>2.96075487490182</v>
      </c>
      <c r="P1107">
        <v>21.665264565061399</v>
      </c>
      <c r="Q1107">
        <v>1.1617970714820101</v>
      </c>
      <c r="R1107">
        <v>2015</v>
      </c>
      <c r="S1107">
        <v>-7.0519999999999898</v>
      </c>
      <c r="T1107">
        <v>99.285250000000005</v>
      </c>
      <c r="U1107">
        <v>1000.2140000000001</v>
      </c>
      <c r="V1107">
        <v>1.3100750000000001</v>
      </c>
      <c r="W1107">
        <v>2.7372399999999999</v>
      </c>
      <c r="X1107">
        <v>18.277000000000001</v>
      </c>
      <c r="Y1107">
        <v>1.1741200000000001</v>
      </c>
      <c r="Z1107">
        <v>-5.8843871808472601</v>
      </c>
      <c r="AA1107">
        <v>96.935795321354405</v>
      </c>
      <c r="AB1107">
        <v>1001.71977784752</v>
      </c>
      <c r="AC1107">
        <v>1.30598921724835</v>
      </c>
      <c r="AD1107">
        <v>2.8820652254005399</v>
      </c>
      <c r="AE1107">
        <v>21.326393446484399</v>
      </c>
      <c r="AF1107">
        <v>1.1606397551291201</v>
      </c>
      <c r="AG1107">
        <v>-0.27320200690268998</v>
      </c>
      <c r="AH1107">
        <v>-1.27345755918841E-2</v>
      </c>
      <c r="AI1107">
        <v>-7.8244100667024296E-4</v>
      </c>
      <c r="AJ1107">
        <v>-7.1299220536544397E-3</v>
      </c>
      <c r="AK1107">
        <v>2.73032160437491E-2</v>
      </c>
      <c r="AL1107">
        <v>1.58897527342018E-2</v>
      </c>
      <c r="AM1107">
        <v>9.9713657728389303E-4</v>
      </c>
      <c r="AO1107"/>
      <c r="AP1107"/>
      <c r="AR1107"/>
      <c r="AS1107"/>
      <c r="AU1107"/>
      <c r="AV1107"/>
      <c r="BA1107"/>
      <c r="BB1107"/>
    </row>
    <row r="1108" spans="1:60" hidden="1" x14ac:dyDescent="0.25">
      <c r="A1108">
        <v>2089</v>
      </c>
      <c r="B1108" t="s">
        <v>39</v>
      </c>
      <c r="C1108" t="s">
        <v>46</v>
      </c>
      <c r="D1108">
        <v>-2.4269999999999601</v>
      </c>
      <c r="E1108">
        <v>91.798199999999994</v>
      </c>
      <c r="F1108">
        <v>1001.5195</v>
      </c>
      <c r="G1108">
        <v>1.28817</v>
      </c>
      <c r="H1108">
        <v>3.142455</v>
      </c>
      <c r="I1108">
        <v>21.84</v>
      </c>
      <c r="J1108">
        <v>1.15693</v>
      </c>
      <c r="K1108">
        <v>-4.2883809585310804</v>
      </c>
      <c r="L1108">
        <v>95.703222540744505</v>
      </c>
      <c r="M1108">
        <v>1000.91713422162</v>
      </c>
      <c r="N1108">
        <v>1.29671570115685</v>
      </c>
      <c r="O1108">
        <v>2.9620561273689199</v>
      </c>
      <c r="P1108">
        <v>21.633318157637099</v>
      </c>
      <c r="Q1108">
        <v>1.16189059246338</v>
      </c>
      <c r="R1108">
        <v>2015</v>
      </c>
      <c r="S1108">
        <v>-7.0519999999999898</v>
      </c>
      <c r="T1108">
        <v>99.285250000000005</v>
      </c>
      <c r="U1108">
        <v>1000.2140000000001</v>
      </c>
      <c r="V1108">
        <v>1.3100750000000001</v>
      </c>
      <c r="W1108">
        <v>2.7372399999999999</v>
      </c>
      <c r="X1108">
        <v>18.277000000000001</v>
      </c>
      <c r="Y1108">
        <v>1.1741200000000001</v>
      </c>
      <c r="Z1108">
        <v>-5.8843871808472601</v>
      </c>
      <c r="AA1108">
        <v>96.935795321354405</v>
      </c>
      <c r="AB1108">
        <v>1001.71977784752</v>
      </c>
      <c r="AC1108">
        <v>1.30598921724835</v>
      </c>
      <c r="AD1108">
        <v>2.8820652254005399</v>
      </c>
      <c r="AE1108">
        <v>21.326393446484399</v>
      </c>
      <c r="AF1108">
        <v>1.1606397551291201</v>
      </c>
      <c r="AG1108">
        <v>-0.27122726178027901</v>
      </c>
      <c r="AH1108">
        <v>-1.2715352223848401E-2</v>
      </c>
      <c r="AI1108">
        <v>-8.0126562702378501E-4</v>
      </c>
      <c r="AJ1108">
        <v>-7.1007600744524696E-3</v>
      </c>
      <c r="AK1108">
        <v>2.7754716049933702E-2</v>
      </c>
      <c r="AL1108">
        <v>1.43917775840931E-2</v>
      </c>
      <c r="AM1108">
        <v>1.0777136736213899E-3</v>
      </c>
      <c r="AO1108"/>
      <c r="AP1108"/>
      <c r="AR1108"/>
      <c r="AS1108"/>
      <c r="AU1108"/>
      <c r="AV1108"/>
      <c r="BA1108"/>
      <c r="BB1108"/>
    </row>
    <row r="1109" spans="1:60" hidden="1" x14ac:dyDescent="0.25">
      <c r="A1109">
        <v>2090</v>
      </c>
      <c r="B1109" t="s">
        <v>39</v>
      </c>
      <c r="C1109" t="s">
        <v>46</v>
      </c>
      <c r="D1109">
        <v>-4.1679999999999797</v>
      </c>
      <c r="E1109">
        <v>96.619299999999996</v>
      </c>
      <c r="F1109">
        <v>1001.3465</v>
      </c>
      <c r="G1109">
        <v>1.2963849999999999</v>
      </c>
      <c r="H1109">
        <v>2.8397450000000002</v>
      </c>
      <c r="I1109">
        <v>21.385000000000101</v>
      </c>
      <c r="J1109">
        <v>1.1665399999999999</v>
      </c>
      <c r="K1109">
        <v>-4.3002760757409</v>
      </c>
      <c r="L1109">
        <v>95.703712211879207</v>
      </c>
      <c r="M1109">
        <v>1000.89644554779</v>
      </c>
      <c r="N1109">
        <v>1.2967532804106401</v>
      </c>
      <c r="O1109">
        <v>2.9633127431631601</v>
      </c>
      <c r="P1109">
        <v>21.599829514143</v>
      </c>
      <c r="Q1109">
        <v>1.1619911243172001</v>
      </c>
      <c r="R1109">
        <v>2015</v>
      </c>
      <c r="S1109">
        <v>-7.0519999999999898</v>
      </c>
      <c r="T1109">
        <v>99.285250000000005</v>
      </c>
      <c r="U1109">
        <v>1000.2140000000001</v>
      </c>
      <c r="V1109">
        <v>1.3100750000000001</v>
      </c>
      <c r="W1109">
        <v>2.7372399999999999</v>
      </c>
      <c r="X1109">
        <v>18.277000000000001</v>
      </c>
      <c r="Y1109">
        <v>1.1741200000000001</v>
      </c>
      <c r="Z1109">
        <v>-5.8843871808472601</v>
      </c>
      <c r="AA1109">
        <v>96.935795321354405</v>
      </c>
      <c r="AB1109">
        <v>1001.71977784752</v>
      </c>
      <c r="AC1109">
        <v>1.30598921724835</v>
      </c>
      <c r="AD1109">
        <v>2.8820652254005399</v>
      </c>
      <c r="AE1109">
        <v>21.326393446484399</v>
      </c>
      <c r="AF1109">
        <v>1.1606397551291201</v>
      </c>
      <c r="AG1109">
        <v>-0.26920579092116598</v>
      </c>
      <c r="AH1109">
        <v>-1.2710300724213299E-2</v>
      </c>
      <c r="AI1109">
        <v>-8.2191878202161396E-4</v>
      </c>
      <c r="AJ1109">
        <v>-7.0719855231066702E-3</v>
      </c>
      <c r="AK1109">
        <v>2.8190728317514201E-2</v>
      </c>
      <c r="AL1109">
        <v>1.28214865933462E-2</v>
      </c>
      <c r="AM1109">
        <v>1.1643312941016599E-3</v>
      </c>
      <c r="AO1109"/>
      <c r="AP1109"/>
      <c r="AR1109"/>
      <c r="AS1109"/>
      <c r="AU1109"/>
      <c r="AV1109"/>
      <c r="BA1109"/>
      <c r="BB1109"/>
    </row>
    <row r="1110" spans="1:60" hidden="1" x14ac:dyDescent="0.25">
      <c r="A1110">
        <v>2091</v>
      </c>
      <c r="B1110" t="s">
        <v>39</v>
      </c>
      <c r="C1110" t="s">
        <v>46</v>
      </c>
      <c r="D1110">
        <v>-3.99799999999999</v>
      </c>
      <c r="E1110">
        <v>95.215350000000001</v>
      </c>
      <c r="F1110">
        <v>1002.033</v>
      </c>
      <c r="G1110">
        <v>1.2964850000000001</v>
      </c>
      <c r="H1110">
        <v>3.2241</v>
      </c>
      <c r="I1110">
        <v>19.326000000000001</v>
      </c>
      <c r="J1110">
        <v>1.1673199999999999</v>
      </c>
      <c r="K1110">
        <v>-4.3125802024484399</v>
      </c>
      <c r="L1110">
        <v>95.7029732869768</v>
      </c>
      <c r="M1110">
        <v>1000.87404308596</v>
      </c>
      <c r="N1110">
        <v>1.29679120606001</v>
      </c>
      <c r="O1110">
        <v>2.96450366403083</v>
      </c>
      <c r="P1110">
        <v>21.5645951449835</v>
      </c>
      <c r="Q1110">
        <v>1.1620999350475001</v>
      </c>
      <c r="R1110">
        <v>2015</v>
      </c>
      <c r="S1110">
        <v>-7.0519999999999898</v>
      </c>
      <c r="T1110">
        <v>99.285250000000005</v>
      </c>
      <c r="U1110">
        <v>1000.2140000000001</v>
      </c>
      <c r="V1110">
        <v>1.3100750000000001</v>
      </c>
      <c r="W1110">
        <v>2.7372399999999999</v>
      </c>
      <c r="X1110">
        <v>18.277000000000001</v>
      </c>
      <c r="Y1110">
        <v>1.1741200000000001</v>
      </c>
      <c r="Z1110">
        <v>-5.8843871808472601</v>
      </c>
      <c r="AA1110">
        <v>96.935795321354405</v>
      </c>
      <c r="AB1110">
        <v>1001.71977784752</v>
      </c>
      <c r="AC1110">
        <v>1.30598921724835</v>
      </c>
      <c r="AD1110">
        <v>2.8820652254005399</v>
      </c>
      <c r="AE1110">
        <v>21.326393446484399</v>
      </c>
      <c r="AF1110">
        <v>1.1606397551291201</v>
      </c>
      <c r="AG1110">
        <v>-0.267114812484604</v>
      </c>
      <c r="AH1110">
        <v>-1.27179235522918E-2</v>
      </c>
      <c r="AI1110">
        <v>-8.4428278274039899E-4</v>
      </c>
      <c r="AJ1110">
        <v>-7.0429457355880099E-3</v>
      </c>
      <c r="AK1110">
        <v>2.8603946192383701E-2</v>
      </c>
      <c r="AL1110">
        <v>1.11693380831998E-2</v>
      </c>
      <c r="AM1110">
        <v>1.2580819431019499E-3</v>
      </c>
      <c r="AO1110"/>
      <c r="AP1110"/>
      <c r="AR1110"/>
      <c r="AS1110"/>
      <c r="AU1110"/>
      <c r="AV1110"/>
      <c r="BA1110"/>
      <c r="BB1110"/>
    </row>
    <row r="1111" spans="1:60" hidden="1" x14ac:dyDescent="0.25">
      <c r="A1111">
        <v>2092</v>
      </c>
      <c r="B1111" t="s">
        <v>39</v>
      </c>
      <c r="C1111" t="s">
        <v>46</v>
      </c>
      <c r="D1111">
        <v>-2.4664999999999702</v>
      </c>
      <c r="E1111">
        <v>93.126350000000002</v>
      </c>
      <c r="F1111">
        <v>1001.713</v>
      </c>
      <c r="G1111">
        <v>1.288335</v>
      </c>
      <c r="H1111">
        <v>3.1543700000000001</v>
      </c>
      <c r="I1111">
        <v>24.024999999999999</v>
      </c>
      <c r="J1111">
        <v>1.15404</v>
      </c>
      <c r="K1111">
        <v>-4.3256246921358503</v>
      </c>
      <c r="L1111">
        <v>95.701417506903795</v>
      </c>
      <c r="M1111">
        <v>1000.85008703035</v>
      </c>
      <c r="N1111">
        <v>1.2968313727129299</v>
      </c>
      <c r="O1111">
        <v>2.96562595348388</v>
      </c>
      <c r="P1111">
        <v>21.527349969541302</v>
      </c>
      <c r="Q1111">
        <v>1.1622183818117799</v>
      </c>
      <c r="R1111">
        <v>2015</v>
      </c>
      <c r="S1111">
        <v>-7.0519999999999898</v>
      </c>
      <c r="T1111">
        <v>99.285250000000005</v>
      </c>
      <c r="U1111">
        <v>1000.2140000000001</v>
      </c>
      <c r="V1111">
        <v>1.3100750000000001</v>
      </c>
      <c r="W1111">
        <v>2.7372399999999999</v>
      </c>
      <c r="X1111">
        <v>18.277000000000001</v>
      </c>
      <c r="Y1111">
        <v>1.1741200000000001</v>
      </c>
      <c r="Z1111">
        <v>-5.8843871808472601</v>
      </c>
      <c r="AA1111">
        <v>96.935795321354405</v>
      </c>
      <c r="AB1111">
        <v>1001.71977784752</v>
      </c>
      <c r="AC1111">
        <v>1.30598921724835</v>
      </c>
      <c r="AD1111">
        <v>2.8820652254005399</v>
      </c>
      <c r="AE1111">
        <v>21.326393446484399</v>
      </c>
      <c r="AF1111">
        <v>1.1606397551291201</v>
      </c>
      <c r="AG1111">
        <v>-0.26489801585200501</v>
      </c>
      <c r="AH1111">
        <v>-1.2733973145404099E-2</v>
      </c>
      <c r="AI1111">
        <v>-8.6819770998866098E-4</v>
      </c>
      <c r="AJ1111">
        <v>-7.0121900046882096E-3</v>
      </c>
      <c r="AK1111">
        <v>2.89933507912657E-2</v>
      </c>
      <c r="AL1111">
        <v>9.4229023562357201E-3</v>
      </c>
      <c r="AM1111">
        <v>1.3601349390956301E-3</v>
      </c>
      <c r="AO1111"/>
      <c r="AP1111"/>
      <c r="AR1111"/>
      <c r="AS1111"/>
      <c r="AU1111"/>
      <c r="AV1111"/>
      <c r="BA1111"/>
      <c r="BB1111"/>
    </row>
    <row r="1112" spans="1:60" hidden="1" x14ac:dyDescent="0.25">
      <c r="A1112">
        <v>2093</v>
      </c>
      <c r="B1112" t="s">
        <v>39</v>
      </c>
      <c r="C1112" t="s">
        <v>46</v>
      </c>
      <c r="D1112">
        <v>-4.3734999999999804</v>
      </c>
      <c r="E1112">
        <v>96.182649999999995</v>
      </c>
      <c r="F1112">
        <v>1001.005</v>
      </c>
      <c r="G1112">
        <v>1.2973699999999999</v>
      </c>
      <c r="H1112">
        <v>2.7885049999999998</v>
      </c>
      <c r="I1112">
        <v>17.855</v>
      </c>
      <c r="J1112">
        <v>1.1769700000000001</v>
      </c>
      <c r="K1112">
        <v>-4.3394926201905903</v>
      </c>
      <c r="L1112">
        <v>95.699158221209501</v>
      </c>
      <c r="M1112">
        <v>1000.82458771478</v>
      </c>
      <c r="N1112">
        <v>1.2968742068893999</v>
      </c>
      <c r="O1112">
        <v>2.9666900156759999</v>
      </c>
      <c r="P1112">
        <v>21.488080647550099</v>
      </c>
      <c r="Q1112">
        <v>1.16234637988805</v>
      </c>
      <c r="R1112">
        <v>2015</v>
      </c>
      <c r="S1112">
        <v>-7.0519999999999898</v>
      </c>
      <c r="T1112">
        <v>99.285250000000005</v>
      </c>
      <c r="U1112">
        <v>1000.2140000000001</v>
      </c>
      <c r="V1112">
        <v>1.3100750000000001</v>
      </c>
      <c r="W1112">
        <v>2.7372399999999999</v>
      </c>
      <c r="X1112">
        <v>18.277000000000001</v>
      </c>
      <c r="Y1112">
        <v>1.1741200000000001</v>
      </c>
      <c r="Z1112">
        <v>-5.8843871808472601</v>
      </c>
      <c r="AA1112">
        <v>96.935795321354405</v>
      </c>
      <c r="AB1112">
        <v>1001.71977784752</v>
      </c>
      <c r="AC1112">
        <v>1.30598921724835</v>
      </c>
      <c r="AD1112">
        <v>2.8820652254005399</v>
      </c>
      <c r="AE1112">
        <v>21.326393446484399</v>
      </c>
      <c r="AF1112">
        <v>1.1606397551291201</v>
      </c>
      <c r="AG1112">
        <v>-0.26254128308977598</v>
      </c>
      <c r="AH1112">
        <v>-1.27572801775163E-2</v>
      </c>
      <c r="AI1112">
        <v>-8.9365324768549603E-4</v>
      </c>
      <c r="AJ1112">
        <v>-6.9793917427253402E-3</v>
      </c>
      <c r="AK1112">
        <v>2.93625520788478E-2</v>
      </c>
      <c r="AL1112">
        <v>7.5815538839873299E-3</v>
      </c>
      <c r="AM1112">
        <v>1.4704172861406499E-3</v>
      </c>
      <c r="AO1112"/>
      <c r="AP1112"/>
      <c r="AR1112"/>
      <c r="AS1112"/>
      <c r="AU1112"/>
      <c r="AV1112"/>
      <c r="BA1112"/>
      <c r="BB1112"/>
    </row>
    <row r="1113" spans="1:60" hidden="1" x14ac:dyDescent="0.25">
      <c r="A1113">
        <v>2094</v>
      </c>
      <c r="B1113" t="s">
        <v>39</v>
      </c>
      <c r="C1113" t="s">
        <v>46</v>
      </c>
      <c r="D1113">
        <v>-5.4049999999999701</v>
      </c>
      <c r="E1113">
        <v>96.604900000000001</v>
      </c>
      <c r="F1113">
        <v>1002.7325</v>
      </c>
      <c r="G1113">
        <v>1.3048550000000001</v>
      </c>
      <c r="H1113">
        <v>2.665835</v>
      </c>
      <c r="I1113">
        <v>21.260999999999999</v>
      </c>
      <c r="J1113">
        <v>1.16137</v>
      </c>
      <c r="K1113">
        <v>-4.3542670620001003</v>
      </c>
      <c r="L1113">
        <v>95.696308779442802</v>
      </c>
      <c r="M1113">
        <v>1000.79755547308</v>
      </c>
      <c r="N1113">
        <v>1.2969201351094</v>
      </c>
      <c r="O1113">
        <v>2.9677062547608699</v>
      </c>
      <c r="P1113">
        <v>21.446773838743599</v>
      </c>
      <c r="Q1113">
        <v>1.16248384455431</v>
      </c>
      <c r="R1113">
        <v>2015</v>
      </c>
      <c r="S1113">
        <v>-7.0519999999999898</v>
      </c>
      <c r="T1113">
        <v>99.285250000000005</v>
      </c>
      <c r="U1113">
        <v>1000.2140000000001</v>
      </c>
      <c r="V1113">
        <v>1.3100750000000001</v>
      </c>
      <c r="W1113">
        <v>2.7372399999999999</v>
      </c>
      <c r="X1113">
        <v>18.277000000000001</v>
      </c>
      <c r="Y1113">
        <v>1.1741200000000001</v>
      </c>
      <c r="Z1113">
        <v>-5.8843871808472601</v>
      </c>
      <c r="AA1113">
        <v>96.935795321354405</v>
      </c>
      <c r="AB1113">
        <v>1001.71977784752</v>
      </c>
      <c r="AC1113">
        <v>1.30598921724835</v>
      </c>
      <c r="AD1113">
        <v>2.8820652254005399</v>
      </c>
      <c r="AE1113">
        <v>21.326393446484399</v>
      </c>
      <c r="AF1113">
        <v>1.1606397551291201</v>
      </c>
      <c r="AG1113">
        <v>-0.260030496264327</v>
      </c>
      <c r="AH1113">
        <v>-1.27866753225942E-2</v>
      </c>
      <c r="AI1113">
        <v>-9.2063907975022303E-4</v>
      </c>
      <c r="AJ1113">
        <v>-6.9442243620172796E-3</v>
      </c>
      <c r="AK1113">
        <v>2.9715160019818401E-2</v>
      </c>
      <c r="AL1113">
        <v>5.6446671379884296E-3</v>
      </c>
      <c r="AM1113">
        <v>1.5888559882934201E-3</v>
      </c>
      <c r="AO1113"/>
      <c r="AP1113"/>
      <c r="AR1113"/>
      <c r="AS1113"/>
      <c r="AU1113"/>
      <c r="AV1113"/>
      <c r="BA1113"/>
      <c r="BB1113"/>
    </row>
    <row r="1114" spans="1:60" hidden="1" x14ac:dyDescent="0.25">
      <c r="A1114">
        <v>2095</v>
      </c>
      <c r="B1114" t="s">
        <v>39</v>
      </c>
      <c r="C1114" t="s">
        <v>46</v>
      </c>
      <c r="D1114">
        <v>-5.4429999999999801</v>
      </c>
      <c r="E1114">
        <v>97.318849999999998</v>
      </c>
      <c r="F1114">
        <v>999.24749999999995</v>
      </c>
      <c r="G1114">
        <v>1.300235</v>
      </c>
      <c r="H1114">
        <v>3.0231349999999999</v>
      </c>
      <c r="I1114">
        <v>20.047999999999998</v>
      </c>
      <c r="J1114">
        <v>1.1674500000000001</v>
      </c>
      <c r="K1114">
        <v>-4.3700310929518498</v>
      </c>
      <c r="L1114">
        <v>95.692982531152794</v>
      </c>
      <c r="M1114">
        <v>1000.76900063906</v>
      </c>
      <c r="N1114">
        <v>1.29696958389293</v>
      </c>
      <c r="O1114">
        <v>2.96868507489219</v>
      </c>
      <c r="P1114">
        <v>21.403416202855801</v>
      </c>
      <c r="Q1114">
        <v>1.16263069108858</v>
      </c>
      <c r="R1114">
        <v>2015</v>
      </c>
      <c r="S1114">
        <v>-7.0519999999999898</v>
      </c>
      <c r="T1114">
        <v>99.285250000000005</v>
      </c>
      <c r="U1114">
        <v>1000.2140000000001</v>
      </c>
      <c r="V1114">
        <v>1.3100750000000001</v>
      </c>
      <c r="W1114">
        <v>2.7372399999999999</v>
      </c>
      <c r="X1114">
        <v>18.277000000000001</v>
      </c>
      <c r="Y1114">
        <v>1.1741200000000001</v>
      </c>
      <c r="Z1114">
        <v>-5.8843871808472601</v>
      </c>
      <c r="AA1114">
        <v>96.935795321354405</v>
      </c>
      <c r="AB1114">
        <v>1001.71977784752</v>
      </c>
      <c r="AC1114">
        <v>1.30598921724835</v>
      </c>
      <c r="AD1114">
        <v>2.8820652254005399</v>
      </c>
      <c r="AE1114">
        <v>21.326393446484399</v>
      </c>
      <c r="AF1114">
        <v>1.1606397551291201</v>
      </c>
      <c r="AG1114">
        <v>-0.25735153744206302</v>
      </c>
      <c r="AH1114">
        <v>-1.2820989254603499E-2</v>
      </c>
      <c r="AI1114">
        <v>-9.4914489010227397E-4</v>
      </c>
      <c r="AJ1114">
        <v>-6.9063612748815704E-3</v>
      </c>
      <c r="AK1114">
        <v>3.00547845788653E-2</v>
      </c>
      <c r="AL1114">
        <v>3.6116165897728202E-3</v>
      </c>
      <c r="AM1114">
        <v>1.71537804961228E-3</v>
      </c>
      <c r="AO1114"/>
      <c r="AP1114"/>
      <c r="AR1114"/>
      <c r="AS1114"/>
      <c r="AU1114"/>
      <c r="AV1114"/>
      <c r="BA1114"/>
      <c r="BB1114"/>
    </row>
    <row r="1115" spans="1:60" hidden="1" x14ac:dyDescent="0.25">
      <c r="A1115">
        <v>2096</v>
      </c>
      <c r="B1115" t="s">
        <v>39</v>
      </c>
      <c r="C1115" t="s">
        <v>46</v>
      </c>
      <c r="D1115">
        <v>-6.1224999999999703</v>
      </c>
      <c r="E1115">
        <v>97.677850000000007</v>
      </c>
      <c r="F1115">
        <v>1001.4995</v>
      </c>
      <c r="G1115">
        <v>1.306435</v>
      </c>
      <c r="H1115">
        <v>3.0352049999999999</v>
      </c>
      <c r="I1115">
        <v>21.81</v>
      </c>
      <c r="J1115">
        <v>1.15343</v>
      </c>
      <c r="K1115">
        <v>-4.3868677884332801</v>
      </c>
      <c r="L1115">
        <v>95.689292825888799</v>
      </c>
      <c r="M1115">
        <v>1000.73893354656</v>
      </c>
      <c r="N1115">
        <v>1.2970229797599799</v>
      </c>
      <c r="O1115">
        <v>2.9696368802236499</v>
      </c>
      <c r="P1115">
        <v>21.357994399620399</v>
      </c>
      <c r="Q1115">
        <v>1.1627868347688599</v>
      </c>
      <c r="R1115">
        <v>2015</v>
      </c>
      <c r="S1115">
        <v>-7.0519999999999898</v>
      </c>
      <c r="T1115">
        <v>99.285250000000005</v>
      </c>
      <c r="U1115">
        <v>1000.2140000000001</v>
      </c>
      <c r="V1115">
        <v>1.3100750000000001</v>
      </c>
      <c r="W1115">
        <v>2.7372399999999999</v>
      </c>
      <c r="X1115">
        <v>18.277000000000001</v>
      </c>
      <c r="Y1115">
        <v>1.1741200000000001</v>
      </c>
      <c r="Z1115">
        <v>-5.8843871808472601</v>
      </c>
      <c r="AA1115">
        <v>96.935795321354405</v>
      </c>
      <c r="AB1115">
        <v>1001.71977784752</v>
      </c>
      <c r="AC1115">
        <v>1.30598921724835</v>
      </c>
      <c r="AD1115">
        <v>2.8820652254005399</v>
      </c>
      <c r="AE1115">
        <v>21.326393446484399</v>
      </c>
      <c r="AF1115">
        <v>1.1606397551291201</v>
      </c>
      <c r="AG1115">
        <v>-0.254490288689392</v>
      </c>
      <c r="AH1115">
        <v>-1.285905264751E-2</v>
      </c>
      <c r="AI1115">
        <v>-9.7916036266074494E-4</v>
      </c>
      <c r="AJ1115">
        <v>-6.8654758936361002E-3</v>
      </c>
      <c r="AK1115">
        <v>3.03850357206773E-2</v>
      </c>
      <c r="AL1115">
        <v>1.48177671087429E-3</v>
      </c>
      <c r="AM1115">
        <v>1.8499104741536399E-3</v>
      </c>
      <c r="AO1115"/>
      <c r="AP1115"/>
      <c r="AR1115"/>
      <c r="AS1115"/>
      <c r="AU1115"/>
      <c r="AV1115"/>
      <c r="BA1115"/>
      <c r="BB1115"/>
    </row>
    <row r="1116" spans="1:60" hidden="1" x14ac:dyDescent="0.25">
      <c r="A1116">
        <v>2097</v>
      </c>
      <c r="B1116" t="s">
        <v>39</v>
      </c>
      <c r="C1116" t="s">
        <v>46</v>
      </c>
      <c r="D1116">
        <v>-5.9989999999999704</v>
      </c>
      <c r="E1116">
        <v>96.653149999999997</v>
      </c>
      <c r="F1116">
        <v>1001.0175</v>
      </c>
      <c r="G1116">
        <v>1.305955</v>
      </c>
      <c r="H1116">
        <v>2.9051999999999998</v>
      </c>
      <c r="I1116">
        <v>18.963999999999999</v>
      </c>
      <c r="J1116">
        <v>1.17659</v>
      </c>
      <c r="K1116">
        <v>-4.4048602238318502</v>
      </c>
      <c r="L1116">
        <v>95.685353013199801</v>
      </c>
      <c r="M1116">
        <v>1000.70736452939</v>
      </c>
      <c r="N1116">
        <v>1.2970807492305401</v>
      </c>
      <c r="O1116">
        <v>2.9705720749089499</v>
      </c>
      <c r="P1116">
        <v>21.310495088771201</v>
      </c>
      <c r="Q1116">
        <v>1.1629521908731499</v>
      </c>
      <c r="R1116">
        <v>2015</v>
      </c>
      <c r="S1116">
        <v>-7.0519999999999898</v>
      </c>
      <c r="T1116">
        <v>99.285250000000005</v>
      </c>
      <c r="U1116">
        <v>1000.2140000000001</v>
      </c>
      <c r="V1116">
        <v>1.3100750000000001</v>
      </c>
      <c r="W1116">
        <v>2.7372399999999999</v>
      </c>
      <c r="X1116">
        <v>18.277000000000001</v>
      </c>
      <c r="Y1116">
        <v>1.1741200000000001</v>
      </c>
      <c r="Z1116">
        <v>-5.8843871808472601</v>
      </c>
      <c r="AA1116">
        <v>96.935795321354405</v>
      </c>
      <c r="AB1116">
        <v>1001.71977784752</v>
      </c>
      <c r="AC1116">
        <v>1.30598921724835</v>
      </c>
      <c r="AD1116">
        <v>2.8820652254005399</v>
      </c>
      <c r="AE1116">
        <v>21.326393446484399</v>
      </c>
      <c r="AF1116">
        <v>1.1606397551291201</v>
      </c>
      <c r="AG1116">
        <v>-0.25143263207272198</v>
      </c>
      <c r="AH1116">
        <v>-1.28996961752796E-2</v>
      </c>
      <c r="AI1116">
        <v>-1.01067518134541E-3</v>
      </c>
      <c r="AJ1116">
        <v>-6.8212416305985998E-3</v>
      </c>
      <c r="AK1116">
        <v>3.0709523409941899E-2</v>
      </c>
      <c r="AL1116">
        <v>-7.4547802717387301E-4</v>
      </c>
      <c r="AM1116">
        <v>1.9923802659752598E-3</v>
      </c>
      <c r="AO1116"/>
      <c r="AP1116"/>
      <c r="AR1116"/>
      <c r="AS1116"/>
      <c r="AU1116"/>
      <c r="AV1116"/>
      <c r="BA1116"/>
      <c r="BB1116"/>
    </row>
    <row r="1117" spans="1:60" hidden="1" x14ac:dyDescent="0.25">
      <c r="A1117">
        <v>2098</v>
      </c>
      <c r="B1117" t="s">
        <v>39</v>
      </c>
      <c r="C1117" t="s">
        <v>46</v>
      </c>
      <c r="D1117">
        <v>-4.8334999999999901</v>
      </c>
      <c r="E1117">
        <v>96.208100000000002</v>
      </c>
      <c r="F1117">
        <v>1000.348</v>
      </c>
      <c r="G1117">
        <v>1.299085</v>
      </c>
      <c r="H1117">
        <v>2.7866550000000001</v>
      </c>
      <c r="I1117">
        <v>21.021000000000001</v>
      </c>
      <c r="J1117">
        <v>1.1616200000000001</v>
      </c>
      <c r="K1117">
        <v>-4.4240914745350004</v>
      </c>
      <c r="L1117">
        <v>95.681276442634896</v>
      </c>
      <c r="M1117">
        <v>1000.67430392137</v>
      </c>
      <c r="N1117">
        <v>1.2971433188246</v>
      </c>
      <c r="O1117">
        <v>2.9715010631017802</v>
      </c>
      <c r="P1117">
        <v>21.260904930042098</v>
      </c>
      <c r="Q1117">
        <v>1.16312667467947</v>
      </c>
      <c r="R1117">
        <v>2015</v>
      </c>
      <c r="S1117">
        <v>-7.0519999999999898</v>
      </c>
      <c r="T1117">
        <v>99.285250000000005</v>
      </c>
      <c r="U1117">
        <v>1000.2140000000001</v>
      </c>
      <c r="V1117">
        <v>1.3100750000000001</v>
      </c>
      <c r="W1117">
        <v>2.7372399999999999</v>
      </c>
      <c r="X1117">
        <v>18.277000000000001</v>
      </c>
      <c r="Y1117">
        <v>1.1741200000000001</v>
      </c>
      <c r="Z1117">
        <v>-5.8843871808472601</v>
      </c>
      <c r="AA1117">
        <v>96.935795321354405</v>
      </c>
      <c r="AB1117">
        <v>1001.71977784752</v>
      </c>
      <c r="AC1117">
        <v>1.30598921724835</v>
      </c>
      <c r="AD1117">
        <v>2.8820652254005399</v>
      </c>
      <c r="AE1117">
        <v>21.326393446484399</v>
      </c>
      <c r="AF1117">
        <v>1.1606397551291201</v>
      </c>
      <c r="AG1117">
        <v>-0.24816444965846099</v>
      </c>
      <c r="AH1117">
        <v>-1.29417505118786E-2</v>
      </c>
      <c r="AI1117">
        <v>-1.0436790300757E-3</v>
      </c>
      <c r="AJ1117">
        <v>-6.7733318980874504E-3</v>
      </c>
      <c r="AK1117">
        <v>3.1031857611347202E-2</v>
      </c>
      <c r="AL1117">
        <v>-3.0707731528378801E-3</v>
      </c>
      <c r="AM1117">
        <v>2.14271442913469E-3</v>
      </c>
      <c r="AO1117"/>
      <c r="AP1117"/>
      <c r="AR1117"/>
      <c r="AS1117"/>
      <c r="AU1117"/>
      <c r="AV1117"/>
      <c r="BA1117"/>
      <c r="BB1117"/>
    </row>
    <row r="1118" spans="1:60" hidden="1" x14ac:dyDescent="0.25">
      <c r="A1118">
        <v>2099</v>
      </c>
      <c r="B1118" t="s">
        <v>39</v>
      </c>
      <c r="C1118" t="s">
        <v>46</v>
      </c>
      <c r="D1118">
        <v>-3.85849999999999</v>
      </c>
      <c r="E1118">
        <v>94.222750000000005</v>
      </c>
      <c r="F1118">
        <v>1001.1605</v>
      </c>
      <c r="G1118">
        <v>1.295345</v>
      </c>
      <c r="H1118">
        <v>3.0211600000000001</v>
      </c>
      <c r="I1118">
        <v>22.276</v>
      </c>
      <c r="J1118">
        <v>1.16001</v>
      </c>
      <c r="K1118">
        <v>-4.44464461593018</v>
      </c>
      <c r="L1118">
        <v>95.677176463743194</v>
      </c>
      <c r="M1118">
        <v>1000.63976205633</v>
      </c>
      <c r="N1118">
        <v>1.2972111150621599</v>
      </c>
      <c r="O1118">
        <v>2.97243424895583</v>
      </c>
      <c r="P1118">
        <v>21.2092105831669</v>
      </c>
      <c r="Q1118">
        <v>1.1633102014658101</v>
      </c>
      <c r="R1118">
        <v>2015</v>
      </c>
      <c r="S1118">
        <v>-7.0519999999999898</v>
      </c>
      <c r="T1118">
        <v>99.285250000000005</v>
      </c>
      <c r="U1118">
        <v>1000.2140000000001</v>
      </c>
      <c r="V1118">
        <v>1.3100750000000001</v>
      </c>
      <c r="W1118">
        <v>2.7372399999999999</v>
      </c>
      <c r="X1118">
        <v>18.277000000000001</v>
      </c>
      <c r="Y1118">
        <v>1.1741200000000001</v>
      </c>
      <c r="Z1118">
        <v>-5.8843871808472601</v>
      </c>
      <c r="AA1118">
        <v>96.935795321354405</v>
      </c>
      <c r="AB1118">
        <v>1001.71977784752</v>
      </c>
      <c r="AC1118">
        <v>1.30598921724835</v>
      </c>
      <c r="AD1118">
        <v>2.8820652254005399</v>
      </c>
      <c r="AE1118">
        <v>21.326393446484399</v>
      </c>
      <c r="AF1118">
        <v>1.1606397551291201</v>
      </c>
      <c r="AG1118">
        <v>-0.244671623513016</v>
      </c>
      <c r="AH1118">
        <v>-1.2984046331272E-2</v>
      </c>
      <c r="AI1118">
        <v>-1.0781615927704801E-3</v>
      </c>
      <c r="AJ1118">
        <v>-6.7214201084198604E-3</v>
      </c>
      <c r="AK1118">
        <v>3.1355648289581498E-2</v>
      </c>
      <c r="AL1118">
        <v>-5.4947341945832699E-3</v>
      </c>
      <c r="AM1118">
        <v>2.3008399676887402E-3</v>
      </c>
      <c r="AO1118"/>
      <c r="AP1118"/>
      <c r="AR1118"/>
      <c r="AS1118"/>
      <c r="AU1118"/>
      <c r="AV1118"/>
      <c r="BA1118"/>
      <c r="BB1118"/>
    </row>
    <row r="1119" spans="1:60" x14ac:dyDescent="0.25">
      <c r="A1119">
        <v>2100</v>
      </c>
      <c r="B1119" t="s">
        <v>39</v>
      </c>
      <c r="C1119" t="s">
        <v>46</v>
      </c>
      <c r="D1119">
        <v>-3.1679999999999802</v>
      </c>
      <c r="E1119">
        <v>95.202399999999997</v>
      </c>
      <c r="F1119">
        <v>999.18899999999996</v>
      </c>
      <c r="G1119">
        <v>1.2887200000000001</v>
      </c>
      <c r="H1119">
        <v>2.9607749999999999</v>
      </c>
      <c r="I1119">
        <v>22.908000000000001</v>
      </c>
      <c r="J1119">
        <v>1.16456</v>
      </c>
      <c r="K1119" s="4">
        <v>-4.4666027234048604</v>
      </c>
      <c r="L1119">
        <v>95.673166426073806</v>
      </c>
      <c r="M1119">
        <v>1000.60374926808</v>
      </c>
      <c r="N1119" s="5">
        <v>1.2972845644632001</v>
      </c>
      <c r="O1119">
        <v>2.9733820366247898</v>
      </c>
      <c r="P1119" s="10">
        <v>21.155398707879399</v>
      </c>
      <c r="Q1119" s="9">
        <v>1.1635026865102001</v>
      </c>
      <c r="R1119">
        <v>2015</v>
      </c>
      <c r="S1119">
        <v>-7.0519999999999898</v>
      </c>
      <c r="T1119">
        <v>99.285250000000005</v>
      </c>
      <c r="U1119">
        <v>1000.2140000000001</v>
      </c>
      <c r="V1119">
        <v>1.3100750000000001</v>
      </c>
      <c r="W1119">
        <v>2.7372399999999999</v>
      </c>
      <c r="X1119">
        <v>18.277000000000001</v>
      </c>
      <c r="Y1119">
        <v>1.1741200000000001</v>
      </c>
      <c r="Z1119" s="4">
        <v>-5.8843871808472601</v>
      </c>
      <c r="AA1119">
        <v>96.935795321354405</v>
      </c>
      <c r="AB1119">
        <v>1001.71977784752</v>
      </c>
      <c r="AC1119" s="5">
        <v>1.30598921724835</v>
      </c>
      <c r="AD1119">
        <v>2.8820652254005399</v>
      </c>
      <c r="AE1119" s="10">
        <v>21.326393446484399</v>
      </c>
      <c r="AF1119" s="9">
        <v>1.1606397551291201</v>
      </c>
      <c r="AG1119">
        <v>-0.24094003570279299</v>
      </c>
      <c r="AH1119">
        <v>-1.3025414307426901E-2</v>
      </c>
      <c r="AI1119">
        <v>-1.1141125533495201E-3</v>
      </c>
      <c r="AJ1119">
        <v>-6.6651796739138998E-3</v>
      </c>
      <c r="AK1119">
        <v>3.1684505409332701E-2</v>
      </c>
      <c r="AL1119">
        <v>-8.0179866808770903E-3</v>
      </c>
      <c r="AM1119">
        <v>2.46668388569497E-3</v>
      </c>
      <c r="AO1119" s="30">
        <f>N1119-AC1119</f>
        <v>-8.70465278514998E-3</v>
      </c>
      <c r="AP1119" s="6">
        <f>AO1119/AC1119</f>
        <v>-6.6651796739104945E-3</v>
      </c>
      <c r="AQ1119" s="2">
        <f>AO1119*1000</f>
        <v>-8.70465278514998</v>
      </c>
      <c r="AR1119" s="7">
        <f>K1119-Z1119</f>
        <v>1.4177844574423997</v>
      </c>
      <c r="AS1119" s="8">
        <f>ABS(AR1119/Z1119)</f>
        <v>0.24094003570279357</v>
      </c>
      <c r="AU1119" s="11">
        <f>P1119-AE1119</f>
        <v>-0.1709947386049997</v>
      </c>
      <c r="AV1119" s="12">
        <f>AU1119/AE1119</f>
        <v>-8.0179866808744327E-3</v>
      </c>
      <c r="AW1119" s="2"/>
      <c r="AX1119" s="24">
        <f>IF(AR1119&lt;AU1119,1,0)</f>
        <v>0</v>
      </c>
      <c r="AY1119" s="24">
        <f>IF(AS1119&lt;AV1119,1,0)</f>
        <v>0</v>
      </c>
      <c r="AZ1119" s="2"/>
      <c r="BA1119" s="28">
        <f>Q1119-AF1119</f>
        <v>2.8629313810799584E-3</v>
      </c>
      <c r="BB1119" s="26">
        <f>BA1119/AO1119</f>
        <v>-0.32889667764394698</v>
      </c>
      <c r="BC1119" s="2">
        <f>BA1119*1000</f>
        <v>2.8629313810799584</v>
      </c>
      <c r="BD1119">
        <f>IF(ABS(AO1119)&lt;ABS(BA1119),1,0)</f>
        <v>0</v>
      </c>
      <c r="BE1119">
        <f>IF(ABS(AP1119)&lt;ABS(BB1119),1,0)</f>
        <v>1</v>
      </c>
      <c r="BG1119" s="2">
        <f>O1119-AD1119</f>
        <v>9.131681122424995E-2</v>
      </c>
      <c r="BH1119" s="3">
        <f>BG1119/AD1119</f>
        <v>3.1684505409331619E-2</v>
      </c>
    </row>
    <row r="1120" spans="1:60" hidden="1" x14ac:dyDescent="0.25">
      <c r="A1120">
        <v>2015</v>
      </c>
      <c r="B1120" t="s">
        <v>41</v>
      </c>
      <c r="C1120" t="s">
        <v>46</v>
      </c>
      <c r="D1120">
        <v>-5.3639999999999803</v>
      </c>
      <c r="E1120">
        <v>94.070549999999997</v>
      </c>
      <c r="F1120">
        <v>1001.4175</v>
      </c>
      <c r="G1120">
        <v>1.30335</v>
      </c>
      <c r="H1120">
        <v>3.0754350000000001</v>
      </c>
      <c r="I1120">
        <v>19.962</v>
      </c>
      <c r="J1120">
        <v>1.16604</v>
      </c>
      <c r="K1120">
        <v>-5.2683943617916702</v>
      </c>
      <c r="L1120">
        <v>95.628444556506807</v>
      </c>
      <c r="M1120">
        <v>1001.81615284676</v>
      </c>
      <c r="N1120">
        <v>1.30301687235912</v>
      </c>
      <c r="O1120">
        <v>2.9984388718830002</v>
      </c>
      <c r="P1120">
        <v>20.456495964385201</v>
      </c>
      <c r="Q1120">
        <v>1.1662533204485199</v>
      </c>
      <c r="R1120">
        <v>2015</v>
      </c>
      <c r="S1120">
        <v>-5.3639999999999803</v>
      </c>
      <c r="T1120">
        <v>94.070549999999997</v>
      </c>
      <c r="U1120">
        <v>1001.4175</v>
      </c>
      <c r="V1120">
        <v>1.30335</v>
      </c>
      <c r="W1120">
        <v>3.0754350000000001</v>
      </c>
      <c r="X1120">
        <v>19.962</v>
      </c>
      <c r="Y1120">
        <v>1.16604</v>
      </c>
      <c r="Z1120">
        <v>-5.2683943617916702</v>
      </c>
      <c r="AA1120">
        <v>95.628444556506807</v>
      </c>
      <c r="AB1120">
        <v>1001.81615284676</v>
      </c>
      <c r="AC1120">
        <v>1.30301687235912</v>
      </c>
      <c r="AD1120">
        <v>2.9984388718830002</v>
      </c>
      <c r="AE1120">
        <v>20.456495964385201</v>
      </c>
      <c r="AF1120">
        <v>1.1662533204485199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O1120"/>
      <c r="AP1120"/>
      <c r="AR1120"/>
      <c r="AS1120"/>
      <c r="AU1120"/>
      <c r="AV1120"/>
      <c r="BA1120"/>
      <c r="BB1120"/>
    </row>
    <row r="1121" spans="1:54" hidden="1" x14ac:dyDescent="0.25">
      <c r="A1121">
        <v>2016</v>
      </c>
      <c r="B1121" t="s">
        <v>41</v>
      </c>
      <c r="C1121" t="s">
        <v>46</v>
      </c>
      <c r="D1121">
        <v>-6.6074999999999902</v>
      </c>
      <c r="E1121">
        <v>98.294250000000005</v>
      </c>
      <c r="F1121">
        <v>1002.081</v>
      </c>
      <c r="G1121">
        <v>1.30989</v>
      </c>
      <c r="H1121">
        <v>3.0325899999999999</v>
      </c>
      <c r="I1121">
        <v>17.111999999999998</v>
      </c>
      <c r="J1121">
        <v>1.1753800000000001</v>
      </c>
      <c r="K1121">
        <v>-5.2769955681649403</v>
      </c>
      <c r="L1121">
        <v>95.675473537973602</v>
      </c>
      <c r="M1121">
        <v>1001.73997063403</v>
      </c>
      <c r="N1121">
        <v>1.3029597139937401</v>
      </c>
      <c r="O1121">
        <v>2.9976821044732</v>
      </c>
      <c r="P1121">
        <v>20.524961756046299</v>
      </c>
      <c r="Q1121">
        <v>1.1662142818044601</v>
      </c>
      <c r="R1121">
        <v>2015</v>
      </c>
      <c r="S1121">
        <v>-5.3639999999999803</v>
      </c>
      <c r="T1121">
        <v>94.070549999999997</v>
      </c>
      <c r="U1121">
        <v>1001.4175</v>
      </c>
      <c r="V1121">
        <v>1.30335</v>
      </c>
      <c r="W1121">
        <v>3.0754350000000001</v>
      </c>
      <c r="X1121">
        <v>19.962</v>
      </c>
      <c r="Y1121">
        <v>1.16604</v>
      </c>
      <c r="Z1121">
        <v>-5.2683943617916702</v>
      </c>
      <c r="AA1121">
        <v>95.628444556506807</v>
      </c>
      <c r="AB1121">
        <v>1001.81615284676</v>
      </c>
      <c r="AC1121">
        <v>1.30301687235912</v>
      </c>
      <c r="AD1121">
        <v>2.9984388718830002</v>
      </c>
      <c r="AE1121">
        <v>20.456495964385201</v>
      </c>
      <c r="AF1121">
        <v>1.1662533204485199</v>
      </c>
      <c r="AG1121">
        <v>1.63260488539977E-3</v>
      </c>
      <c r="AH1121">
        <v>4.9178862717020005E-4</v>
      </c>
      <c r="AI1121" s="1">
        <v>-7.6044105013029203E-5</v>
      </c>
      <c r="AJ1121" s="1">
        <v>-4.3866174415311102E-5</v>
      </c>
      <c r="AK1121">
        <v>-2.5238713948650299E-4</v>
      </c>
      <c r="AL1121">
        <v>3.3468973269057101E-3</v>
      </c>
      <c r="AM1121" s="1">
        <v>-3.3473554482384001E-5</v>
      </c>
      <c r="AO1121"/>
      <c r="AP1121"/>
      <c r="AR1121"/>
      <c r="AS1121"/>
      <c r="AU1121"/>
      <c r="AV1121"/>
      <c r="BA1121"/>
      <c r="BB1121"/>
    </row>
    <row r="1122" spans="1:54" hidden="1" x14ac:dyDescent="0.25">
      <c r="A1122">
        <v>2017</v>
      </c>
      <c r="B1122" t="s">
        <v>41</v>
      </c>
      <c r="C1122" t="s">
        <v>46</v>
      </c>
      <c r="D1122">
        <v>-4.2979999999999698</v>
      </c>
      <c r="E1122">
        <v>95.622</v>
      </c>
      <c r="F1122">
        <v>1003.635</v>
      </c>
      <c r="G1122">
        <v>1.3003150000000001</v>
      </c>
      <c r="H1122">
        <v>2.9043199999999998</v>
      </c>
      <c r="I1122">
        <v>22.155999999999999</v>
      </c>
      <c r="J1122">
        <v>1.1626099999999999</v>
      </c>
      <c r="K1122">
        <v>-5.2836945682743401</v>
      </c>
      <c r="L1122">
        <v>95.719754175930106</v>
      </c>
      <c r="M1122">
        <v>1001.66624247547</v>
      </c>
      <c r="N1122">
        <v>1.3028959452970501</v>
      </c>
      <c r="O1122">
        <v>2.99694952185687</v>
      </c>
      <c r="P1122">
        <v>20.591555100698301</v>
      </c>
      <c r="Q1122">
        <v>1.1661733945692001</v>
      </c>
      <c r="R1122">
        <v>2015</v>
      </c>
      <c r="S1122">
        <v>-5.3639999999999803</v>
      </c>
      <c r="T1122">
        <v>94.070549999999997</v>
      </c>
      <c r="U1122">
        <v>1001.4175</v>
      </c>
      <c r="V1122">
        <v>1.30335</v>
      </c>
      <c r="W1122">
        <v>3.0754350000000001</v>
      </c>
      <c r="X1122">
        <v>19.962</v>
      </c>
      <c r="Y1122">
        <v>1.16604</v>
      </c>
      <c r="Z1122">
        <v>-5.2683943617916702</v>
      </c>
      <c r="AA1122">
        <v>95.628444556506807</v>
      </c>
      <c r="AB1122">
        <v>1001.81615284676</v>
      </c>
      <c r="AC1122">
        <v>1.30301687235912</v>
      </c>
      <c r="AD1122">
        <v>2.9984388718830002</v>
      </c>
      <c r="AE1122">
        <v>20.456495964385201</v>
      </c>
      <c r="AF1122">
        <v>1.1662533204485199</v>
      </c>
      <c r="AG1122">
        <v>2.9041498095952502E-3</v>
      </c>
      <c r="AH1122">
        <v>9.5483744242348299E-4</v>
      </c>
      <c r="AI1122">
        <v>-1.49638604712228E-4</v>
      </c>
      <c r="AJ1122" s="1">
        <v>-9.2805446065638599E-5</v>
      </c>
      <c r="AK1122">
        <v>-4.9670848390211001E-4</v>
      </c>
      <c r="AL1122">
        <v>6.6022615284739303E-3</v>
      </c>
      <c r="AM1122" s="1">
        <v>-6.8532177287725001E-5</v>
      </c>
      <c r="AO1122"/>
      <c r="AP1122"/>
      <c r="AR1122"/>
      <c r="AS1122"/>
      <c r="AU1122"/>
      <c r="AV1122"/>
      <c r="BA1122"/>
      <c r="BB1122"/>
    </row>
    <row r="1123" spans="1:54" hidden="1" x14ac:dyDescent="0.25">
      <c r="A1123">
        <v>2018</v>
      </c>
      <c r="B1123" t="s">
        <v>41</v>
      </c>
      <c r="C1123" t="s">
        <v>46</v>
      </c>
      <c r="D1123">
        <v>-4.3114999999999704</v>
      </c>
      <c r="E1123">
        <v>93.681150000000002</v>
      </c>
      <c r="F1123">
        <v>1004.35</v>
      </c>
      <c r="G1123">
        <v>1.3016700000000001</v>
      </c>
      <c r="H1123">
        <v>2.9237099999999998</v>
      </c>
      <c r="I1123">
        <v>22.419</v>
      </c>
      <c r="J1123">
        <v>1.1617900000000001</v>
      </c>
      <c r="K1123">
        <v>-5.28837630270578</v>
      </c>
      <c r="L1123">
        <v>95.761110260045896</v>
      </c>
      <c r="M1123">
        <v>1001.59506501874</v>
      </c>
      <c r="N1123">
        <v>1.3028251199493699</v>
      </c>
      <c r="O1123">
        <v>2.9962369736054799</v>
      </c>
      <c r="P1123">
        <v>20.656202429602502</v>
      </c>
      <c r="Q1123">
        <v>1.1661308384170099</v>
      </c>
      <c r="R1123">
        <v>2015</v>
      </c>
      <c r="S1123">
        <v>-5.3639999999999803</v>
      </c>
      <c r="T1123">
        <v>94.070549999999997</v>
      </c>
      <c r="U1123">
        <v>1001.4175</v>
      </c>
      <c r="V1123">
        <v>1.30335</v>
      </c>
      <c r="W1123">
        <v>3.0754350000000001</v>
      </c>
      <c r="X1123">
        <v>19.962</v>
      </c>
      <c r="Y1123">
        <v>1.16604</v>
      </c>
      <c r="Z1123">
        <v>-5.2683943617916702</v>
      </c>
      <c r="AA1123">
        <v>95.628444556506807</v>
      </c>
      <c r="AB1123">
        <v>1001.81615284676</v>
      </c>
      <c r="AC1123">
        <v>1.30301687235912</v>
      </c>
      <c r="AD1123">
        <v>2.9984388718830002</v>
      </c>
      <c r="AE1123">
        <v>20.456495964385201</v>
      </c>
      <c r="AF1123">
        <v>1.1662533204485199</v>
      </c>
      <c r="AG1123">
        <v>3.79279521271772E-3</v>
      </c>
      <c r="AH1123">
        <v>1.38730378972916E-3</v>
      </c>
      <c r="AI1123">
        <v>-2.2068702664253999E-4</v>
      </c>
      <c r="AJ1123">
        <v>-1.4716034290659401E-4</v>
      </c>
      <c r="AK1123">
        <v>-7.3434822972993702E-4</v>
      </c>
      <c r="AL1123">
        <v>9.7624962537563708E-3</v>
      </c>
      <c r="AM1123">
        <v>-1.0502180732551199E-4</v>
      </c>
      <c r="AO1123"/>
      <c r="AP1123"/>
      <c r="AR1123"/>
      <c r="AS1123"/>
      <c r="AU1123"/>
      <c r="AV1123"/>
      <c r="BA1123"/>
      <c r="BB1123"/>
    </row>
    <row r="1124" spans="1:54" hidden="1" x14ac:dyDescent="0.25">
      <c r="A1124">
        <v>2019</v>
      </c>
      <c r="B1124" t="s">
        <v>41</v>
      </c>
      <c r="C1124" t="s">
        <v>46</v>
      </c>
      <c r="D1124">
        <v>-5.6054999999999797</v>
      </c>
      <c r="E1124">
        <v>95.687950000000001</v>
      </c>
      <c r="F1124">
        <v>1000.823</v>
      </c>
      <c r="G1124">
        <v>1.303555</v>
      </c>
      <c r="H1124">
        <v>2.9957400000000001</v>
      </c>
      <c r="I1124">
        <v>22.503</v>
      </c>
      <c r="J1124">
        <v>1.1599299999999999</v>
      </c>
      <c r="K1124">
        <v>-5.2909257120451896</v>
      </c>
      <c r="L1124">
        <v>95.799365579991203</v>
      </c>
      <c r="M1124">
        <v>1001.52653491152</v>
      </c>
      <c r="N1124">
        <v>1.3027467916309901</v>
      </c>
      <c r="O1124">
        <v>2.9955403092904702</v>
      </c>
      <c r="P1124">
        <v>20.7188301740204</v>
      </c>
      <c r="Q1124">
        <v>1.1660867930221299</v>
      </c>
      <c r="R1124">
        <v>2015</v>
      </c>
      <c r="S1124">
        <v>-5.3639999999999803</v>
      </c>
      <c r="T1124">
        <v>94.070549999999997</v>
      </c>
      <c r="U1124">
        <v>1001.4175</v>
      </c>
      <c r="V1124">
        <v>1.30335</v>
      </c>
      <c r="W1124">
        <v>3.0754350000000001</v>
      </c>
      <c r="X1124">
        <v>19.962</v>
      </c>
      <c r="Y1124">
        <v>1.16604</v>
      </c>
      <c r="Z1124">
        <v>-5.2683943617916702</v>
      </c>
      <c r="AA1124">
        <v>95.628444556506807</v>
      </c>
      <c r="AB1124">
        <v>1001.81615284676</v>
      </c>
      <c r="AC1124">
        <v>1.30301687235912</v>
      </c>
      <c r="AD1124">
        <v>2.9984388718830002</v>
      </c>
      <c r="AE1124">
        <v>20.456495964385201</v>
      </c>
      <c r="AF1124">
        <v>1.1662533204485199</v>
      </c>
      <c r="AG1124">
        <v>4.2767015348980997E-3</v>
      </c>
      <c r="AH1124">
        <v>1.7873450130569701E-3</v>
      </c>
      <c r="AI1124">
        <v>-2.8909289834947398E-4</v>
      </c>
      <c r="AJ1124">
        <v>-2.0727339289242501E-4</v>
      </c>
      <c r="AK1124">
        <v>-9.6669057345309803E-4</v>
      </c>
      <c r="AL1124">
        <v>1.28240051518046E-2</v>
      </c>
      <c r="AM1124">
        <v>-1.42788383505805E-4</v>
      </c>
      <c r="AO1124"/>
      <c r="AP1124"/>
      <c r="AR1124"/>
      <c r="AS1124"/>
      <c r="AU1124"/>
      <c r="AV1124"/>
      <c r="BA1124"/>
      <c r="BB1124"/>
    </row>
    <row r="1125" spans="1:54" hidden="1" x14ac:dyDescent="0.25">
      <c r="A1125">
        <v>2020</v>
      </c>
      <c r="B1125" t="s">
        <v>41</v>
      </c>
      <c r="C1125" t="s">
        <v>46</v>
      </c>
      <c r="D1125">
        <v>-5.2749999999999799</v>
      </c>
      <c r="E1125">
        <v>96.414749999999998</v>
      </c>
      <c r="F1125">
        <v>1000.3390000000001</v>
      </c>
      <c r="G1125">
        <v>1.301385</v>
      </c>
      <c r="H1125">
        <v>2.893465</v>
      </c>
      <c r="I1125">
        <v>22.913</v>
      </c>
      <c r="J1125">
        <v>1.16323</v>
      </c>
      <c r="K1125">
        <v>-5.2912277368784899</v>
      </c>
      <c r="L1125">
        <v>95.834343925436002</v>
      </c>
      <c r="M1125">
        <v>1001.46074880146</v>
      </c>
      <c r="N1125">
        <v>1.3026605140222101</v>
      </c>
      <c r="O1125">
        <v>2.9948553784833201</v>
      </c>
      <c r="P1125">
        <v>20.779364765213199</v>
      </c>
      <c r="Q1125">
        <v>1.16604143805884</v>
      </c>
      <c r="R1125">
        <v>2015</v>
      </c>
      <c r="S1125">
        <v>-5.3639999999999803</v>
      </c>
      <c r="T1125">
        <v>94.070549999999997</v>
      </c>
      <c r="U1125">
        <v>1001.4175</v>
      </c>
      <c r="V1125">
        <v>1.30335</v>
      </c>
      <c r="W1125">
        <v>3.0754350000000001</v>
      </c>
      <c r="X1125">
        <v>19.962</v>
      </c>
      <c r="Y1125">
        <v>1.16604</v>
      </c>
      <c r="Z1125">
        <v>-5.2683943617916702</v>
      </c>
      <c r="AA1125">
        <v>95.628444556506807</v>
      </c>
      <c r="AB1125">
        <v>1001.81615284676</v>
      </c>
      <c r="AC1125">
        <v>1.30301687235912</v>
      </c>
      <c r="AD1125">
        <v>2.9984388718830002</v>
      </c>
      <c r="AE1125">
        <v>20.456495964385201</v>
      </c>
      <c r="AF1125">
        <v>1.1662533204485199</v>
      </c>
      <c r="AG1125">
        <v>4.3340292162678601E-3</v>
      </c>
      <c r="AH1125">
        <v>2.1531184563768398E-3</v>
      </c>
      <c r="AI1125">
        <v>-3.54759747377973E-4</v>
      </c>
      <c r="AJ1125">
        <v>-2.7348712397840203E-4</v>
      </c>
      <c r="AK1125">
        <v>-1.1951197115544099E-3</v>
      </c>
      <c r="AL1125">
        <v>1.5783191871671098E-2</v>
      </c>
      <c r="AM1125">
        <v>-1.8167784473771201E-4</v>
      </c>
      <c r="AO1125"/>
      <c r="AP1125"/>
      <c r="AR1125"/>
      <c r="AS1125"/>
      <c r="AU1125"/>
      <c r="AV1125"/>
      <c r="BA1125"/>
      <c r="BB1125"/>
    </row>
    <row r="1126" spans="1:54" hidden="1" x14ac:dyDescent="0.25">
      <c r="A1126">
        <v>2021</v>
      </c>
      <c r="B1126" t="s">
        <v>41</v>
      </c>
      <c r="C1126" t="s">
        <v>46</v>
      </c>
      <c r="D1126">
        <v>-5.1989999999999599</v>
      </c>
      <c r="E1126">
        <v>95.557050000000004</v>
      </c>
      <c r="F1126">
        <v>1002.5815</v>
      </c>
      <c r="G1126">
        <v>1.3038149999999999</v>
      </c>
      <c r="H1126">
        <v>3.0248550000000001</v>
      </c>
      <c r="I1126">
        <v>20.399000000000001</v>
      </c>
      <c r="J1126">
        <v>1.1722999999999999</v>
      </c>
      <c r="K1126">
        <v>-5.2891673177916099</v>
      </c>
      <c r="L1126">
        <v>95.865869086050097</v>
      </c>
      <c r="M1126">
        <v>1001.39780333622</v>
      </c>
      <c r="N1126">
        <v>1.3025658408033101</v>
      </c>
      <c r="O1126">
        <v>2.99417803075547</v>
      </c>
      <c r="P1126">
        <v>20.8377326344423</v>
      </c>
      <c r="Q1126">
        <v>1.16599495320139</v>
      </c>
      <c r="R1126">
        <v>2015</v>
      </c>
      <c r="S1126">
        <v>-5.3639999999999803</v>
      </c>
      <c r="T1126">
        <v>94.070549999999997</v>
      </c>
      <c r="U1126">
        <v>1001.4175</v>
      </c>
      <c r="V1126">
        <v>1.30335</v>
      </c>
      <c r="W1126">
        <v>3.0754350000000001</v>
      </c>
      <c r="X1126">
        <v>19.962</v>
      </c>
      <c r="Y1126">
        <v>1.16604</v>
      </c>
      <c r="Z1126">
        <v>-5.2683943617916702</v>
      </c>
      <c r="AA1126">
        <v>95.628444556506807</v>
      </c>
      <c r="AB1126">
        <v>1001.81615284676</v>
      </c>
      <c r="AC1126">
        <v>1.30301687235912</v>
      </c>
      <c r="AD1126">
        <v>2.9984388718830002</v>
      </c>
      <c r="AE1126">
        <v>20.456495964385201</v>
      </c>
      <c r="AF1126">
        <v>1.1662533204485199</v>
      </c>
      <c r="AG1126">
        <v>3.9429386969579098E-3</v>
      </c>
      <c r="AH1126">
        <v>2.4827814636580502E-3</v>
      </c>
      <c r="AI1126">
        <v>-4.1759110127343401E-4</v>
      </c>
      <c r="AJ1126">
        <v>-3.4614406411945399E-4</v>
      </c>
      <c r="AK1126">
        <v>-1.4210198405174301E-3</v>
      </c>
      <c r="AL1126">
        <v>1.8636460062407101E-2</v>
      </c>
      <c r="AM1126">
        <v>-2.2153612993091299E-4</v>
      </c>
      <c r="AO1126"/>
      <c r="AP1126"/>
      <c r="AR1126"/>
      <c r="AS1126"/>
      <c r="AU1126"/>
      <c r="AV1126"/>
      <c r="BA1126"/>
      <c r="BB1126"/>
    </row>
    <row r="1127" spans="1:54" hidden="1" x14ac:dyDescent="0.25">
      <c r="A1127">
        <v>2022</v>
      </c>
      <c r="B1127" t="s">
        <v>41</v>
      </c>
      <c r="C1127" t="s">
        <v>46</v>
      </c>
      <c r="D1127">
        <v>-4.2614999999999803</v>
      </c>
      <c r="E1127">
        <v>95.014399999999995</v>
      </c>
      <c r="F1127">
        <v>999.48350000000005</v>
      </c>
      <c r="G1127">
        <v>1.2944150000000001</v>
      </c>
      <c r="H1127">
        <v>2.815655</v>
      </c>
      <c r="I1127">
        <v>20.568000000000001</v>
      </c>
      <c r="J1127">
        <v>1.1624399999999999</v>
      </c>
      <c r="K1127">
        <v>-5.2846293953704597</v>
      </c>
      <c r="L1127">
        <v>95.893764851503605</v>
      </c>
      <c r="M1127">
        <v>1001.33779516347</v>
      </c>
      <c r="N1127">
        <v>1.3024623256546</v>
      </c>
      <c r="O1127">
        <v>2.9935041156783901</v>
      </c>
      <c r="P1127">
        <v>20.893860212968999</v>
      </c>
      <c r="Q1127">
        <v>1.16594751812403</v>
      </c>
      <c r="R1127">
        <v>2015</v>
      </c>
      <c r="S1127">
        <v>-5.3639999999999803</v>
      </c>
      <c r="T1127">
        <v>94.070549999999997</v>
      </c>
      <c r="U1127">
        <v>1001.4175</v>
      </c>
      <c r="V1127">
        <v>1.30335</v>
      </c>
      <c r="W1127">
        <v>3.0754350000000001</v>
      </c>
      <c r="X1127">
        <v>19.962</v>
      </c>
      <c r="Y1127">
        <v>1.16604</v>
      </c>
      <c r="Z1127">
        <v>-5.2683943617916702</v>
      </c>
      <c r="AA1127">
        <v>95.628444556506807</v>
      </c>
      <c r="AB1127">
        <v>1001.81615284676</v>
      </c>
      <c r="AC1127">
        <v>1.30301687235912</v>
      </c>
      <c r="AD1127">
        <v>2.9984388718830002</v>
      </c>
      <c r="AE1127">
        <v>20.456495964385201</v>
      </c>
      <c r="AF1127">
        <v>1.1662533204485199</v>
      </c>
      <c r="AG1127">
        <v>3.0815904170992002E-3</v>
      </c>
      <c r="AH1127">
        <v>2.77449137887053E-3</v>
      </c>
      <c r="AI1127">
        <v>-4.7749048758102602E-4</v>
      </c>
      <c r="AJ1127">
        <v>-4.2558674127017099E-4</v>
      </c>
      <c r="AK1127">
        <v>-1.64577515682499E-3</v>
      </c>
      <c r="AL1127">
        <v>2.13802133730642E-2</v>
      </c>
      <c r="AM1127">
        <v>-2.62209177995087E-4</v>
      </c>
      <c r="AO1127"/>
      <c r="AP1127"/>
      <c r="AR1127"/>
      <c r="AS1127"/>
      <c r="AU1127"/>
      <c r="AV1127"/>
      <c r="BA1127"/>
      <c r="BB1127"/>
    </row>
    <row r="1128" spans="1:54" hidden="1" x14ac:dyDescent="0.25">
      <c r="A1128">
        <v>2023</v>
      </c>
      <c r="B1128" t="s">
        <v>41</v>
      </c>
      <c r="C1128" t="s">
        <v>46</v>
      </c>
      <c r="D1128">
        <v>-5.9344999999999901</v>
      </c>
      <c r="E1128">
        <v>97.251149999999996</v>
      </c>
      <c r="F1128">
        <v>999.86850000000004</v>
      </c>
      <c r="G1128">
        <v>1.3036700000000001</v>
      </c>
      <c r="H1128">
        <v>2.9880800000000001</v>
      </c>
      <c r="I1128">
        <v>16.905000000000001</v>
      </c>
      <c r="J1128">
        <v>1.18133</v>
      </c>
      <c r="K1128">
        <v>-5.2774989102009702</v>
      </c>
      <c r="L1128">
        <v>95.917855011466401</v>
      </c>
      <c r="M1128">
        <v>1001.28082093087</v>
      </c>
      <c r="N1128">
        <v>1.3023495222563599</v>
      </c>
      <c r="O1128">
        <v>2.9928294828235402</v>
      </c>
      <c r="P1128">
        <v>20.947673932054698</v>
      </c>
      <c r="Q1128">
        <v>1.16589931250103</v>
      </c>
      <c r="R1128">
        <v>2015</v>
      </c>
      <c r="S1128">
        <v>-5.3639999999999803</v>
      </c>
      <c r="T1128">
        <v>94.070549999999997</v>
      </c>
      <c r="U1128">
        <v>1001.4175</v>
      </c>
      <c r="V1128">
        <v>1.30335</v>
      </c>
      <c r="W1128">
        <v>3.0754350000000001</v>
      </c>
      <c r="X1128">
        <v>19.962</v>
      </c>
      <c r="Y1128">
        <v>1.16604</v>
      </c>
      <c r="Z1128">
        <v>-5.2683943617916702</v>
      </c>
      <c r="AA1128">
        <v>95.628444556506807</v>
      </c>
      <c r="AB1128">
        <v>1001.81615284676</v>
      </c>
      <c r="AC1128">
        <v>1.30301687235912</v>
      </c>
      <c r="AD1128">
        <v>2.9984388718830002</v>
      </c>
      <c r="AE1128">
        <v>20.456495964385201</v>
      </c>
      <c r="AF1128">
        <v>1.1662533204485199</v>
      </c>
      <c r="AG1128">
        <v>1.7281448168228199E-3</v>
      </c>
      <c r="AH1128">
        <v>3.0264055459835598E-3</v>
      </c>
      <c r="AI1128">
        <v>-5.3436143384625798E-4</v>
      </c>
      <c r="AJ1128">
        <v>-5.1215768338582304E-4</v>
      </c>
      <c r="AK1128">
        <v>-1.8707698569600301E-3</v>
      </c>
      <c r="AL1128">
        <v>2.40108554526949E-2</v>
      </c>
      <c r="AM1128">
        <v>-3.03542927840103E-4</v>
      </c>
      <c r="AO1128"/>
      <c r="AP1128"/>
      <c r="AR1128"/>
      <c r="AS1128"/>
      <c r="AU1128"/>
      <c r="AV1128"/>
      <c r="BA1128"/>
      <c r="BB1128"/>
    </row>
    <row r="1129" spans="1:54" hidden="1" x14ac:dyDescent="0.25">
      <c r="A1129">
        <v>2024</v>
      </c>
      <c r="B1129" t="s">
        <v>41</v>
      </c>
      <c r="C1129" t="s">
        <v>46</v>
      </c>
      <c r="D1129">
        <v>-3.76849999999996</v>
      </c>
      <c r="E1129">
        <v>94.842650000000006</v>
      </c>
      <c r="F1129">
        <v>998.55399999999997</v>
      </c>
      <c r="G1129">
        <v>1.29077</v>
      </c>
      <c r="H1129">
        <v>3.2694299999999998</v>
      </c>
      <c r="I1129">
        <v>20.309999999999999</v>
      </c>
      <c r="J1129">
        <v>1.1624099999999999</v>
      </c>
      <c r="K1129">
        <v>-5.2676608028690701</v>
      </c>
      <c r="L1129">
        <v>95.937963355608403</v>
      </c>
      <c r="M1129">
        <v>1001.22697728609</v>
      </c>
      <c r="N1129">
        <v>1.30222698428891</v>
      </c>
      <c r="O1129">
        <v>2.99214998176237</v>
      </c>
      <c r="P1129">
        <v>20.999100222960699</v>
      </c>
      <c r="Q1129">
        <v>1.1658505160066399</v>
      </c>
      <c r="R1129">
        <v>2015</v>
      </c>
      <c r="S1129">
        <v>-5.3639999999999803</v>
      </c>
      <c r="T1129">
        <v>94.070549999999997</v>
      </c>
      <c r="U1129">
        <v>1001.4175</v>
      </c>
      <c r="V1129">
        <v>1.30335</v>
      </c>
      <c r="W1129">
        <v>3.0754350000000001</v>
      </c>
      <c r="X1129">
        <v>19.962</v>
      </c>
      <c r="Y1129">
        <v>1.16604</v>
      </c>
      <c r="Z1129">
        <v>-5.2683943617916702</v>
      </c>
      <c r="AA1129">
        <v>95.628444556506807</v>
      </c>
      <c r="AB1129">
        <v>1001.81615284676</v>
      </c>
      <c r="AC1129">
        <v>1.30301687235912</v>
      </c>
      <c r="AD1129">
        <v>2.9984388718830002</v>
      </c>
      <c r="AE1129">
        <v>20.456495964385201</v>
      </c>
      <c r="AF1129">
        <v>1.1662533204485199</v>
      </c>
      <c r="AG1129">
        <v>-1.3923766373993599E-4</v>
      </c>
      <c r="AH1129">
        <v>3.2366813089673599E-3</v>
      </c>
      <c r="AI1129">
        <v>-5.8810746761407305E-4</v>
      </c>
      <c r="AJ1129">
        <v>-6.0619941842116802E-4</v>
      </c>
      <c r="AK1129">
        <v>-2.0973881374061398E-3</v>
      </c>
      <c r="AL1129">
        <v>2.6524789950350399E-2</v>
      </c>
      <c r="AM1129">
        <v>-3.4538331837526099E-4</v>
      </c>
      <c r="AO1129"/>
      <c r="AP1129"/>
      <c r="AR1129"/>
      <c r="AS1129"/>
      <c r="AU1129"/>
      <c r="AV1129"/>
      <c r="BA1129"/>
      <c r="BB1129"/>
    </row>
    <row r="1130" spans="1:54" hidden="1" x14ac:dyDescent="0.25">
      <c r="A1130">
        <v>2025</v>
      </c>
      <c r="B1130" t="s">
        <v>41</v>
      </c>
      <c r="C1130" t="s">
        <v>46</v>
      </c>
      <c r="D1130">
        <v>-4.7594999999999699</v>
      </c>
      <c r="E1130">
        <v>94.216499999999996</v>
      </c>
      <c r="F1130">
        <v>1000.3905</v>
      </c>
      <c r="G1130">
        <v>1.298405</v>
      </c>
      <c r="H1130">
        <v>3.108965</v>
      </c>
      <c r="I1130">
        <v>23.094999999999999</v>
      </c>
      <c r="J1130">
        <v>1.1596500000000001</v>
      </c>
      <c r="K1130">
        <v>-5.2550000139606698</v>
      </c>
      <c r="L1130">
        <v>95.9539136735998</v>
      </c>
      <c r="M1130">
        <v>1001.17636087679</v>
      </c>
      <c r="N1130">
        <v>1.30209426543252</v>
      </c>
      <c r="O1130">
        <v>2.9914614620663502</v>
      </c>
      <c r="P1130">
        <v>21.048065516948402</v>
      </c>
      <c r="Q1130">
        <v>1.16580130831512</v>
      </c>
      <c r="R1130">
        <v>2015</v>
      </c>
      <c r="S1130">
        <v>-5.3639999999999803</v>
      </c>
      <c r="T1130">
        <v>94.070549999999997</v>
      </c>
      <c r="U1130">
        <v>1001.4175</v>
      </c>
      <c r="V1130">
        <v>1.30335</v>
      </c>
      <c r="W1130">
        <v>3.0754350000000001</v>
      </c>
      <c r="X1130">
        <v>19.962</v>
      </c>
      <c r="Y1130">
        <v>1.16604</v>
      </c>
      <c r="Z1130">
        <v>-5.2683943617916702</v>
      </c>
      <c r="AA1130">
        <v>95.628444556506807</v>
      </c>
      <c r="AB1130">
        <v>1001.81615284676</v>
      </c>
      <c r="AC1130">
        <v>1.30301687235912</v>
      </c>
      <c r="AD1130">
        <v>2.9984388718830002</v>
      </c>
      <c r="AE1130">
        <v>20.456495964385201</v>
      </c>
      <c r="AF1130">
        <v>1.1662533204485199</v>
      </c>
      <c r="AG1130">
        <v>-2.54239658445781E-3</v>
      </c>
      <c r="AH1130">
        <v>3.4034760117913798E-3</v>
      </c>
      <c r="AI1130">
        <v>-6.3863211642975503E-4</v>
      </c>
      <c r="AJ1130">
        <v>-7.0805447433096704E-4</v>
      </c>
      <c r="AK1130">
        <v>-2.32701419464581E-3</v>
      </c>
      <c r="AL1130">
        <v>2.8918420515083001E-2</v>
      </c>
      <c r="AM1130">
        <v>-3.8757628851004901E-4</v>
      </c>
      <c r="AO1130"/>
      <c r="AP1130"/>
      <c r="AR1130"/>
      <c r="AS1130"/>
      <c r="AU1130"/>
      <c r="AV1130"/>
      <c r="BA1130"/>
      <c r="BB1130"/>
    </row>
    <row r="1131" spans="1:54" hidden="1" x14ac:dyDescent="0.25">
      <c r="A1131">
        <v>2026</v>
      </c>
      <c r="B1131" t="s">
        <v>41</v>
      </c>
      <c r="C1131" t="s">
        <v>46</v>
      </c>
      <c r="D1131">
        <v>-5.2234999999999703</v>
      </c>
      <c r="E1131">
        <v>95.532449999999997</v>
      </c>
      <c r="F1131">
        <v>998.81299999999999</v>
      </c>
      <c r="G1131">
        <v>1.2985</v>
      </c>
      <c r="H1131">
        <v>3.111745</v>
      </c>
      <c r="I1131">
        <v>21.734999999999999</v>
      </c>
      <c r="J1131">
        <v>1.16221</v>
      </c>
      <c r="K1131">
        <v>-5.23929949056068</v>
      </c>
      <c r="L1131">
        <v>95.965530504473804</v>
      </c>
      <c r="M1131">
        <v>1001.12923932926</v>
      </c>
      <c r="N1131">
        <v>1.3019506124372799</v>
      </c>
      <c r="O1131">
        <v>2.9907563388243799</v>
      </c>
      <c r="P1131">
        <v>21.094230600692299</v>
      </c>
      <c r="Q1131">
        <v>1.1657524189820601</v>
      </c>
      <c r="R1131">
        <v>2015</v>
      </c>
      <c r="S1131">
        <v>-5.3639999999999803</v>
      </c>
      <c r="T1131">
        <v>94.070549999999997</v>
      </c>
      <c r="U1131">
        <v>1001.4175</v>
      </c>
      <c r="V1131">
        <v>1.30335</v>
      </c>
      <c r="W1131">
        <v>3.0754350000000001</v>
      </c>
      <c r="X1131">
        <v>19.962</v>
      </c>
      <c r="Y1131">
        <v>1.16604</v>
      </c>
      <c r="Z1131">
        <v>-5.2683943617916702</v>
      </c>
      <c r="AA1131">
        <v>95.628444556506807</v>
      </c>
      <c r="AB1131">
        <v>1001.81615284676</v>
      </c>
      <c r="AC1131">
        <v>1.30301687235912</v>
      </c>
      <c r="AD1131">
        <v>2.9984388718830002</v>
      </c>
      <c r="AE1131">
        <v>20.456495964385201</v>
      </c>
      <c r="AF1131">
        <v>1.1662533204485199</v>
      </c>
      <c r="AG1131">
        <v>-5.5225310090670403E-3</v>
      </c>
      <c r="AH1131">
        <v>3.5249548346240902E-3</v>
      </c>
      <c r="AI1131">
        <v>-6.8566823917513798E-4</v>
      </c>
      <c r="AJ1131">
        <v>-8.1830093260046603E-4</v>
      </c>
      <c r="AK1131">
        <v>-2.5621776487281698E-3</v>
      </c>
      <c r="AL1131">
        <v>3.1175164965562802E-2</v>
      </c>
      <c r="AM1131">
        <v>-4.2949628324898402E-4</v>
      </c>
      <c r="AO1131"/>
      <c r="AP1131"/>
      <c r="AR1131"/>
      <c r="AS1131"/>
      <c r="AU1131"/>
      <c r="AV1131"/>
      <c r="BA1131"/>
      <c r="BB1131"/>
    </row>
    <row r="1132" spans="1:54" hidden="1" x14ac:dyDescent="0.25">
      <c r="A1132">
        <v>2027</v>
      </c>
      <c r="B1132" t="s">
        <v>41</v>
      </c>
      <c r="C1132" t="s">
        <v>46</v>
      </c>
      <c r="D1132">
        <v>-6.9924999999999802</v>
      </c>
      <c r="E1132">
        <v>98.392449999999997</v>
      </c>
      <c r="F1132">
        <v>1000.4095</v>
      </c>
      <c r="G1132">
        <v>1.310065</v>
      </c>
      <c r="H1132">
        <v>2.9280900000000001</v>
      </c>
      <c r="I1132">
        <v>20.536000000000001</v>
      </c>
      <c r="J1132">
        <v>1.1665300000000001</v>
      </c>
      <c r="K1132">
        <v>-5.2205879968416902</v>
      </c>
      <c r="L1132">
        <v>95.972980868203294</v>
      </c>
      <c r="M1132">
        <v>1001.08565878682</v>
      </c>
      <c r="N1132">
        <v>1.3017962108899901</v>
      </c>
      <c r="O1132">
        <v>2.99003631838485</v>
      </c>
      <c r="P1132">
        <v>21.137439437770801</v>
      </c>
      <c r="Q1132">
        <v>1.16570414055462</v>
      </c>
      <c r="R1132">
        <v>2015</v>
      </c>
      <c r="S1132">
        <v>-5.3639999999999803</v>
      </c>
      <c r="T1132">
        <v>94.070549999999997</v>
      </c>
      <c r="U1132">
        <v>1001.4175</v>
      </c>
      <c r="V1132">
        <v>1.30335</v>
      </c>
      <c r="W1132">
        <v>3.0754350000000001</v>
      </c>
      <c r="X1132">
        <v>19.962</v>
      </c>
      <c r="Y1132">
        <v>1.16604</v>
      </c>
      <c r="Z1132">
        <v>-5.2683943617916702</v>
      </c>
      <c r="AA1132">
        <v>95.628444556506807</v>
      </c>
      <c r="AB1132">
        <v>1001.81615284676</v>
      </c>
      <c r="AC1132">
        <v>1.30301687235912</v>
      </c>
      <c r="AD1132">
        <v>2.9984388718830002</v>
      </c>
      <c r="AE1132">
        <v>20.456495964385201</v>
      </c>
      <c r="AF1132">
        <v>1.1662533204485199</v>
      </c>
      <c r="AG1132">
        <v>-9.0741811768466005E-3</v>
      </c>
      <c r="AH1132">
        <v>3.60286432864604E-3</v>
      </c>
      <c r="AI1132">
        <v>-7.2916977617685998E-4</v>
      </c>
      <c r="AJ1132">
        <v>-9.3679636466999304E-4</v>
      </c>
      <c r="AK1132">
        <v>-2.8023094207264899E-3</v>
      </c>
      <c r="AL1132">
        <v>3.3287395581878897E-2</v>
      </c>
      <c r="AM1132">
        <v>-4.7089245901076201E-4</v>
      </c>
      <c r="AO1132"/>
      <c r="AP1132"/>
      <c r="AR1132"/>
      <c r="AS1132"/>
      <c r="AU1132"/>
      <c r="AV1132"/>
      <c r="BA1132"/>
      <c r="BB1132"/>
    </row>
    <row r="1133" spans="1:54" hidden="1" x14ac:dyDescent="0.25">
      <c r="A1133">
        <v>2028</v>
      </c>
      <c r="B1133" t="s">
        <v>41</v>
      </c>
      <c r="C1133" t="s">
        <v>46</v>
      </c>
      <c r="D1133">
        <v>-6.0544999999999902</v>
      </c>
      <c r="E1133">
        <v>95.0685</v>
      </c>
      <c r="F1133">
        <v>1004.751</v>
      </c>
      <c r="G1133">
        <v>1.3117749999999999</v>
      </c>
      <c r="H1133">
        <v>2.8448950000000002</v>
      </c>
      <c r="I1133">
        <v>23.421000000000099</v>
      </c>
      <c r="J1133">
        <v>1.1583699999999999</v>
      </c>
      <c r="K1133">
        <v>-5.1991191990211796</v>
      </c>
      <c r="L1133">
        <v>95.976602275867094</v>
      </c>
      <c r="M1133">
        <v>1001.04538367269</v>
      </c>
      <c r="N1133">
        <v>1.30163202272608</v>
      </c>
      <c r="O1133">
        <v>2.9893111872084002</v>
      </c>
      <c r="P1133">
        <v>21.1778932248011</v>
      </c>
      <c r="Q1133">
        <v>1.16565599719442</v>
      </c>
      <c r="R1133">
        <v>2015</v>
      </c>
      <c r="S1133">
        <v>-5.3639999999999803</v>
      </c>
      <c r="T1133">
        <v>94.070549999999997</v>
      </c>
      <c r="U1133">
        <v>1001.4175</v>
      </c>
      <c r="V1133">
        <v>1.30335</v>
      </c>
      <c r="W1133">
        <v>3.0754350000000001</v>
      </c>
      <c r="X1133">
        <v>19.962</v>
      </c>
      <c r="Y1133">
        <v>1.16604</v>
      </c>
      <c r="Z1133">
        <v>-5.2683943617916702</v>
      </c>
      <c r="AA1133">
        <v>95.628444556506807</v>
      </c>
      <c r="AB1133">
        <v>1001.81615284676</v>
      </c>
      <c r="AC1133">
        <v>1.30301687235912</v>
      </c>
      <c r="AD1133">
        <v>2.9984388718830002</v>
      </c>
      <c r="AE1133">
        <v>20.456495964385201</v>
      </c>
      <c r="AF1133">
        <v>1.1662533204485199</v>
      </c>
      <c r="AG1133">
        <v>-1.3149198410979199E-2</v>
      </c>
      <c r="AH1133">
        <v>3.6407338943443301E-3</v>
      </c>
      <c r="AI1133">
        <v>-7.6937187714690603E-4</v>
      </c>
      <c r="AJ1133">
        <v>-1.0628025334284601E-3</v>
      </c>
      <c r="AK1133">
        <v>-3.0441456586603002E-3</v>
      </c>
      <c r="AL1133">
        <v>3.5264947705211401E-2</v>
      </c>
      <c r="AM1133">
        <v>-5.1217282182661802E-4</v>
      </c>
      <c r="AO1133"/>
      <c r="AP1133"/>
      <c r="AR1133"/>
      <c r="AS1133"/>
      <c r="AU1133"/>
      <c r="AV1133"/>
      <c r="BA1133"/>
      <c r="BB1133"/>
    </row>
    <row r="1134" spans="1:54" hidden="1" x14ac:dyDescent="0.25">
      <c r="A1134">
        <v>2029</v>
      </c>
      <c r="B1134" t="s">
        <v>41</v>
      </c>
      <c r="C1134" t="s">
        <v>46</v>
      </c>
      <c r="D1134">
        <v>-4.5094999999999699</v>
      </c>
      <c r="E1134">
        <v>95.710750000000004</v>
      </c>
      <c r="F1134">
        <v>1002.744</v>
      </c>
      <c r="G1134">
        <v>1.3003849999999999</v>
      </c>
      <c r="H1134">
        <v>3.0690300000000001</v>
      </c>
      <c r="I1134">
        <v>21.870999999999999</v>
      </c>
      <c r="J1134">
        <v>1.1634599999999999</v>
      </c>
      <c r="K1134">
        <v>-5.1751467633166204</v>
      </c>
      <c r="L1134">
        <v>95.976732238543903</v>
      </c>
      <c r="M1134">
        <v>1001.00817841009</v>
      </c>
      <c r="N1134">
        <v>1.30145900988095</v>
      </c>
      <c r="O1134">
        <v>2.9885907317556799</v>
      </c>
      <c r="P1134">
        <v>21.215793158400398</v>
      </c>
      <c r="Q1134">
        <v>1.1656075130630601</v>
      </c>
      <c r="R1134">
        <v>2015</v>
      </c>
      <c r="S1134">
        <v>-5.3639999999999803</v>
      </c>
      <c r="T1134">
        <v>94.070549999999997</v>
      </c>
      <c r="U1134">
        <v>1001.4175</v>
      </c>
      <c r="V1134">
        <v>1.30335</v>
      </c>
      <c r="W1134">
        <v>3.0754350000000001</v>
      </c>
      <c r="X1134">
        <v>19.962</v>
      </c>
      <c r="Y1134">
        <v>1.16604</v>
      </c>
      <c r="Z1134">
        <v>-5.2683943617916702</v>
      </c>
      <c r="AA1134">
        <v>95.628444556506807</v>
      </c>
      <c r="AB1134">
        <v>1001.81615284676</v>
      </c>
      <c r="AC1134">
        <v>1.30301687235912</v>
      </c>
      <c r="AD1134">
        <v>2.9984388718830002</v>
      </c>
      <c r="AE1134">
        <v>20.456495964385201</v>
      </c>
      <c r="AF1134">
        <v>1.1662533204485199</v>
      </c>
      <c r="AG1134">
        <v>-1.76994340346486E-2</v>
      </c>
      <c r="AH1134">
        <v>3.64209293220648E-3</v>
      </c>
      <c r="AI1134">
        <v>-8.0650969179839002E-4</v>
      </c>
      <c r="AJ1134">
        <v>-1.19558120176444E-3</v>
      </c>
      <c r="AK1134">
        <v>-3.2844225105500202E-3</v>
      </c>
      <c r="AL1134">
        <v>3.7117656676739198E-2</v>
      </c>
      <c r="AM1134">
        <v>-5.5374537772817005E-4</v>
      </c>
      <c r="AO1134"/>
      <c r="AP1134"/>
      <c r="AR1134"/>
      <c r="AS1134"/>
      <c r="AU1134"/>
      <c r="AV1134"/>
      <c r="BA1134"/>
      <c r="BB1134"/>
    </row>
    <row r="1135" spans="1:54" hidden="1" x14ac:dyDescent="0.25">
      <c r="A1135">
        <v>2030</v>
      </c>
      <c r="B1135" t="s">
        <v>41</v>
      </c>
      <c r="C1135" t="s">
        <v>46</v>
      </c>
      <c r="D1135">
        <v>-6.5129999999999804</v>
      </c>
      <c r="E1135">
        <v>97.455600000000004</v>
      </c>
      <c r="F1135">
        <v>1000.282</v>
      </c>
      <c r="G1135">
        <v>1.306945</v>
      </c>
      <c r="H1135">
        <v>3.0694499999999998</v>
      </c>
      <c r="I1135">
        <v>18.359000000000002</v>
      </c>
      <c r="J1135">
        <v>1.1888000000000001</v>
      </c>
      <c r="K1135">
        <v>-5.1489243559454696</v>
      </c>
      <c r="L1135">
        <v>95.973708267312603</v>
      </c>
      <c r="M1135">
        <v>1000.97380742224</v>
      </c>
      <c r="N1135">
        <v>1.3012781342900099</v>
      </c>
      <c r="O1135">
        <v>2.9878847384873399</v>
      </c>
      <c r="P1135">
        <v>21.2513404351857</v>
      </c>
      <c r="Q1135">
        <v>1.16555821232215</v>
      </c>
      <c r="R1135">
        <v>2015</v>
      </c>
      <c r="S1135">
        <v>-5.3639999999999803</v>
      </c>
      <c r="T1135">
        <v>94.070549999999997</v>
      </c>
      <c r="U1135">
        <v>1001.4175</v>
      </c>
      <c r="V1135">
        <v>1.30335</v>
      </c>
      <c r="W1135">
        <v>3.0754350000000001</v>
      </c>
      <c r="X1135">
        <v>19.962</v>
      </c>
      <c r="Y1135">
        <v>1.16604</v>
      </c>
      <c r="Z1135">
        <v>-5.2683943617916702</v>
      </c>
      <c r="AA1135">
        <v>95.628444556506807</v>
      </c>
      <c r="AB1135">
        <v>1001.81615284676</v>
      </c>
      <c r="AC1135">
        <v>1.30301687235912</v>
      </c>
      <c r="AD1135">
        <v>2.9984388718830002</v>
      </c>
      <c r="AE1135">
        <v>20.456495964385201</v>
      </c>
      <c r="AF1135">
        <v>1.1662533204485199</v>
      </c>
      <c r="AG1135">
        <v>-2.2676739371038399E-2</v>
      </c>
      <c r="AH1135">
        <v>3.6104708427191498E-3</v>
      </c>
      <c r="AI1135">
        <v>-8.4081836984363696E-4</v>
      </c>
      <c r="AJ1135">
        <v>-1.3343941325665101E-3</v>
      </c>
      <c r="AK1135">
        <v>-3.51987612441548E-3</v>
      </c>
      <c r="AL1135">
        <v>3.8855357837641803E-2</v>
      </c>
      <c r="AM1135">
        <v>-5.9601813274722296E-4</v>
      </c>
      <c r="AO1135"/>
      <c r="AP1135"/>
      <c r="AR1135"/>
      <c r="AS1135"/>
      <c r="AU1135"/>
      <c r="AV1135"/>
      <c r="BA1135"/>
      <c r="BB1135"/>
    </row>
    <row r="1136" spans="1:54" hidden="1" x14ac:dyDescent="0.25">
      <c r="A1136">
        <v>2031</v>
      </c>
      <c r="B1136" t="s">
        <v>41</v>
      </c>
      <c r="C1136" t="s">
        <v>46</v>
      </c>
      <c r="D1136">
        <v>-5.0094999999999699</v>
      </c>
      <c r="E1136">
        <v>96.725899999999996</v>
      </c>
      <c r="F1136">
        <v>1002.1025</v>
      </c>
      <c r="G1136">
        <v>1.3019499999999999</v>
      </c>
      <c r="H1136">
        <v>2.9866199999999998</v>
      </c>
      <c r="I1136">
        <v>20.431999999999999</v>
      </c>
      <c r="J1136">
        <v>1.1556500000000001</v>
      </c>
      <c r="K1136">
        <v>-5.1207056431252003</v>
      </c>
      <c r="L1136">
        <v>95.967867873252104</v>
      </c>
      <c r="M1136">
        <v>1000.94203513236</v>
      </c>
      <c r="N1136">
        <v>1.3010903578886801</v>
      </c>
      <c r="O1136">
        <v>2.9872029938640301</v>
      </c>
      <c r="P1136">
        <v>21.284736251774198</v>
      </c>
      <c r="Q1136">
        <v>1.16550761913331</v>
      </c>
      <c r="R1136">
        <v>2015</v>
      </c>
      <c r="S1136">
        <v>-5.3639999999999803</v>
      </c>
      <c r="T1136">
        <v>94.070549999999997</v>
      </c>
      <c r="U1136">
        <v>1001.4175</v>
      </c>
      <c r="V1136">
        <v>1.30335</v>
      </c>
      <c r="W1136">
        <v>3.0754350000000001</v>
      </c>
      <c r="X1136">
        <v>19.962</v>
      </c>
      <c r="Y1136">
        <v>1.16604</v>
      </c>
      <c r="Z1136">
        <v>-5.2683943617916702</v>
      </c>
      <c r="AA1136">
        <v>95.628444556506807</v>
      </c>
      <c r="AB1136">
        <v>1001.81615284676</v>
      </c>
      <c r="AC1136">
        <v>1.30301687235912</v>
      </c>
      <c r="AD1136">
        <v>2.9984388718830002</v>
      </c>
      <c r="AE1136">
        <v>20.456495964385201</v>
      </c>
      <c r="AF1136">
        <v>1.1662533204485199</v>
      </c>
      <c r="AG1136">
        <v>-2.80329657433315E-2</v>
      </c>
      <c r="AH1136">
        <v>3.5493970263703002E-3</v>
      </c>
      <c r="AI1136">
        <v>-8.7253306099439995E-4</v>
      </c>
      <c r="AJ1136">
        <v>-1.4785030887230601E-3</v>
      </c>
      <c r="AK1136">
        <v>-3.7472426482762201E-3</v>
      </c>
      <c r="AL1136">
        <v>4.0487886529099203E-2</v>
      </c>
      <c r="AM1136">
        <v>-6.3939909291463402E-4</v>
      </c>
      <c r="AO1136"/>
      <c r="AP1136"/>
      <c r="AR1136"/>
      <c r="AS1136"/>
      <c r="AU1136"/>
      <c r="AV1136"/>
      <c r="BA1136"/>
      <c r="BB1136"/>
    </row>
    <row r="1137" spans="1:54" hidden="1" x14ac:dyDescent="0.25">
      <c r="A1137">
        <v>2032</v>
      </c>
      <c r="B1137" t="s">
        <v>41</v>
      </c>
      <c r="C1137" t="s">
        <v>46</v>
      </c>
      <c r="D1137">
        <v>-4.4724999999999699</v>
      </c>
      <c r="E1137">
        <v>97.169749999999993</v>
      </c>
      <c r="F1137">
        <v>998.85550000000001</v>
      </c>
      <c r="G1137">
        <v>1.2948649999999999</v>
      </c>
      <c r="H1137">
        <v>2.941735</v>
      </c>
      <c r="I1137">
        <v>21.873999999999999</v>
      </c>
      <c r="J1137">
        <v>1.1613899999999999</v>
      </c>
      <c r="K1137">
        <v>-5.0907442910732801</v>
      </c>
      <c r="L1137">
        <v>95.959548567441004</v>
      </c>
      <c r="M1137">
        <v>1000.9126259636701</v>
      </c>
      <c r="N1137">
        <v>1.30089664261237</v>
      </c>
      <c r="O1137">
        <v>2.9865552843463998</v>
      </c>
      <c r="P1137">
        <v>21.316181804783099</v>
      </c>
      <c r="Q1137">
        <v>1.1654552576581501</v>
      </c>
      <c r="R1137">
        <v>2015</v>
      </c>
      <c r="S1137">
        <v>-5.3639999999999803</v>
      </c>
      <c r="T1137">
        <v>94.070549999999997</v>
      </c>
      <c r="U1137">
        <v>1001.4175</v>
      </c>
      <c r="V1137">
        <v>1.30335</v>
      </c>
      <c r="W1137">
        <v>3.0754350000000001</v>
      </c>
      <c r="X1137">
        <v>19.962</v>
      </c>
      <c r="Y1137">
        <v>1.16604</v>
      </c>
      <c r="Z1137">
        <v>-5.2683943617916702</v>
      </c>
      <c r="AA1137">
        <v>95.628444556506807</v>
      </c>
      <c r="AB1137">
        <v>1001.81615284676</v>
      </c>
      <c r="AC1137">
        <v>1.30301687235912</v>
      </c>
      <c r="AD1137">
        <v>2.9984388718830002</v>
      </c>
      <c r="AE1137">
        <v>20.456495964385201</v>
      </c>
      <c r="AF1137">
        <v>1.1662533204485199</v>
      </c>
      <c r="AG1137">
        <v>-3.3719964474711199E-2</v>
      </c>
      <c r="AH1137">
        <v>3.46240088364673E-3</v>
      </c>
      <c r="AI1137">
        <v>-9.01888914963797E-4</v>
      </c>
      <c r="AJ1137">
        <v>-1.6271698331226799E-3</v>
      </c>
      <c r="AK1137">
        <v>-3.9632582301526503E-3</v>
      </c>
      <c r="AL1137">
        <v>4.2025078092290502E-2</v>
      </c>
      <c r="AM1137">
        <v>-6.8429626426220796E-4</v>
      </c>
      <c r="AO1137"/>
      <c r="AP1137"/>
      <c r="AR1137"/>
      <c r="AS1137"/>
      <c r="AU1137"/>
      <c r="AV1137"/>
      <c r="BA1137"/>
      <c r="BB1137"/>
    </row>
    <row r="1138" spans="1:54" hidden="1" x14ac:dyDescent="0.25">
      <c r="A1138">
        <v>2033</v>
      </c>
      <c r="B1138" t="s">
        <v>41</v>
      </c>
      <c r="C1138" t="s">
        <v>46</v>
      </c>
      <c r="D1138">
        <v>-6.1409999999999902</v>
      </c>
      <c r="E1138">
        <v>98.051850000000002</v>
      </c>
      <c r="F1138">
        <v>1002.7005</v>
      </c>
      <c r="G1138">
        <v>1.30891</v>
      </c>
      <c r="H1138">
        <v>2.86727</v>
      </c>
      <c r="I1138">
        <v>22.324999999999999</v>
      </c>
      <c r="J1138">
        <v>1.16489</v>
      </c>
      <c r="K1138">
        <v>-5.0592939660071803</v>
      </c>
      <c r="L1138">
        <v>95.949087860958201</v>
      </c>
      <c r="M1138">
        <v>1000.8853443394</v>
      </c>
      <c r="N1138">
        <v>1.3006979503964899</v>
      </c>
      <c r="O1138">
        <v>2.9859513963950901</v>
      </c>
      <c r="P1138">
        <v>21.345878290829599</v>
      </c>
      <c r="Q1138">
        <v>1.16540065205828</v>
      </c>
      <c r="R1138">
        <v>2015</v>
      </c>
      <c r="S1138">
        <v>-5.3639999999999803</v>
      </c>
      <c r="T1138">
        <v>94.070549999999997</v>
      </c>
      <c r="U1138">
        <v>1001.4175</v>
      </c>
      <c r="V1138">
        <v>1.30335</v>
      </c>
      <c r="W1138">
        <v>3.0754350000000001</v>
      </c>
      <c r="X1138">
        <v>19.962</v>
      </c>
      <c r="Y1138">
        <v>1.16604</v>
      </c>
      <c r="Z1138">
        <v>-5.2683943617916702</v>
      </c>
      <c r="AA1138">
        <v>95.628444556506807</v>
      </c>
      <c r="AB1138">
        <v>1001.81615284676</v>
      </c>
      <c r="AC1138">
        <v>1.30301687235912</v>
      </c>
      <c r="AD1138">
        <v>2.9984388718830002</v>
      </c>
      <c r="AE1138">
        <v>20.456495964385201</v>
      </c>
      <c r="AF1138">
        <v>1.1662533204485199</v>
      </c>
      <c r="AG1138">
        <v>-3.9689586888361397E-2</v>
      </c>
      <c r="AH1138">
        <v>3.3530118150356799E-3</v>
      </c>
      <c r="AI1138">
        <v>-9.2912108146414997E-4</v>
      </c>
      <c r="AJ1138">
        <v>-1.7796561286542701E-3</v>
      </c>
      <c r="AK1138">
        <v>-4.1646590180643003E-3</v>
      </c>
      <c r="AL1138">
        <v>4.3476767868395598E-2</v>
      </c>
      <c r="AM1138">
        <v>-7.3111765282137095E-4</v>
      </c>
      <c r="AO1138"/>
      <c r="AP1138"/>
      <c r="AR1138"/>
      <c r="AS1138"/>
      <c r="AU1138"/>
      <c r="AV1138"/>
      <c r="BA1138"/>
      <c r="BB1138"/>
    </row>
    <row r="1139" spans="1:54" hidden="1" x14ac:dyDescent="0.25">
      <c r="A1139">
        <v>2034</v>
      </c>
      <c r="B1139" t="s">
        <v>41</v>
      </c>
      <c r="C1139" t="s">
        <v>46</v>
      </c>
      <c r="D1139">
        <v>-5.6684999999999697</v>
      </c>
      <c r="E1139">
        <v>96.823650000000001</v>
      </c>
      <c r="F1139">
        <v>1000.26</v>
      </c>
      <c r="G1139">
        <v>1.3026500000000001</v>
      </c>
      <c r="H1139">
        <v>2.8348300000000002</v>
      </c>
      <c r="I1139">
        <v>21.137</v>
      </c>
      <c r="J1139">
        <v>1.1632</v>
      </c>
      <c r="K1139">
        <v>-5.0266083341443704</v>
      </c>
      <c r="L1139">
        <v>95.936823264882605</v>
      </c>
      <c r="M1139">
        <v>1000.85995468275</v>
      </c>
      <c r="N1139">
        <v>1.30049524317645</v>
      </c>
      <c r="O1139">
        <v>2.9854011164707699</v>
      </c>
      <c r="P1139">
        <v>21.374026906530698</v>
      </c>
      <c r="Q1139">
        <v>1.1653433264952999</v>
      </c>
      <c r="R1139">
        <v>2015</v>
      </c>
      <c r="S1139">
        <v>-5.3639999999999803</v>
      </c>
      <c r="T1139">
        <v>94.070549999999997</v>
      </c>
      <c r="U1139">
        <v>1001.4175</v>
      </c>
      <c r="V1139">
        <v>1.30335</v>
      </c>
      <c r="W1139">
        <v>3.0754350000000001</v>
      </c>
      <c r="X1139">
        <v>19.962</v>
      </c>
      <c r="Y1139">
        <v>1.16604</v>
      </c>
      <c r="Z1139">
        <v>-5.2683943617916702</v>
      </c>
      <c r="AA1139">
        <v>95.628444556506807</v>
      </c>
      <c r="AB1139">
        <v>1001.81615284676</v>
      </c>
      <c r="AC1139">
        <v>1.30301687235912</v>
      </c>
      <c r="AD1139">
        <v>2.9984388718830002</v>
      </c>
      <c r="AE1139">
        <v>20.456495964385201</v>
      </c>
      <c r="AF1139">
        <v>1.1662533204485199</v>
      </c>
      <c r="AG1139">
        <v>-4.5893684307464697E-2</v>
      </c>
      <c r="AH1139">
        <v>3.2247592210246602E-3</v>
      </c>
      <c r="AI1139">
        <v>-9.5446471020755404E-4</v>
      </c>
      <c r="AJ1139">
        <v>-1.9352237382060701E-3</v>
      </c>
      <c r="AK1139">
        <v>-4.3481811600311598E-3</v>
      </c>
      <c r="AL1139">
        <v>4.4852791198593998E-2</v>
      </c>
      <c r="AM1139">
        <v>-7.8027126462336003E-4</v>
      </c>
      <c r="AO1139"/>
      <c r="AP1139"/>
      <c r="AR1139"/>
      <c r="AS1139"/>
      <c r="AU1139"/>
      <c r="AV1139"/>
      <c r="BA1139"/>
      <c r="BB1139"/>
    </row>
    <row r="1140" spans="1:54" hidden="1" x14ac:dyDescent="0.25">
      <c r="A1140">
        <v>2035</v>
      </c>
      <c r="B1140" t="s">
        <v>41</v>
      </c>
      <c r="C1140" t="s">
        <v>46</v>
      </c>
      <c r="D1140">
        <v>-5.7134999999999501</v>
      </c>
      <c r="E1140">
        <v>97.915000000000006</v>
      </c>
      <c r="F1140">
        <v>998.43899999999996</v>
      </c>
      <c r="G1140">
        <v>1.3001</v>
      </c>
      <c r="H1140">
        <v>2.87195</v>
      </c>
      <c r="I1140">
        <v>17.119</v>
      </c>
      <c r="J1140">
        <v>1.17584</v>
      </c>
      <c r="K1140">
        <v>-4.9929410617023198</v>
      </c>
      <c r="L1140">
        <v>95.9230922902929</v>
      </c>
      <c r="M1140">
        <v>1000.83622141695</v>
      </c>
      <c r="N1140">
        <v>1.3002894828876701</v>
      </c>
      <c r="O1140">
        <v>2.9849142310340699</v>
      </c>
      <c r="P1140">
        <v>21.4008288485036</v>
      </c>
      <c r="Q1140">
        <v>1.1652828051308299</v>
      </c>
      <c r="R1140">
        <v>2015</v>
      </c>
      <c r="S1140">
        <v>-5.3639999999999803</v>
      </c>
      <c r="T1140">
        <v>94.070549999999997</v>
      </c>
      <c r="U1140">
        <v>1001.4175</v>
      </c>
      <c r="V1140">
        <v>1.30335</v>
      </c>
      <c r="W1140">
        <v>3.0754350000000001</v>
      </c>
      <c r="X1140">
        <v>19.962</v>
      </c>
      <c r="Y1140">
        <v>1.16604</v>
      </c>
      <c r="Z1140">
        <v>-5.2683943617916702</v>
      </c>
      <c r="AA1140">
        <v>95.628444556506807</v>
      </c>
      <c r="AB1140">
        <v>1001.81615284676</v>
      </c>
      <c r="AC1140">
        <v>1.30301687235912</v>
      </c>
      <c r="AD1140">
        <v>2.9984388718830002</v>
      </c>
      <c r="AE1140">
        <v>20.456495964385201</v>
      </c>
      <c r="AF1140">
        <v>1.1662533204485199</v>
      </c>
      <c r="AG1140">
        <v>-5.2284108055204802E-2</v>
      </c>
      <c r="AH1140">
        <v>3.0811725021004902E-3</v>
      </c>
      <c r="AI1140">
        <v>-9.7815495090678708E-4</v>
      </c>
      <c r="AJ1140">
        <v>-2.0931344246668099E-3</v>
      </c>
      <c r="AK1140">
        <v>-4.5105608040730497E-3</v>
      </c>
      <c r="AL1140">
        <v>4.6162983424064601E-2</v>
      </c>
      <c r="AM1140">
        <v>-8.3216510570017198E-4</v>
      </c>
      <c r="AO1140"/>
      <c r="AP1140"/>
      <c r="AR1140"/>
      <c r="AS1140"/>
      <c r="AU1140"/>
      <c r="AV1140"/>
      <c r="BA1140"/>
      <c r="BB1140"/>
    </row>
    <row r="1141" spans="1:54" hidden="1" x14ac:dyDescent="0.25">
      <c r="A1141">
        <v>2036</v>
      </c>
      <c r="B1141" t="s">
        <v>41</v>
      </c>
      <c r="C1141" t="s">
        <v>46</v>
      </c>
      <c r="D1141">
        <v>-4.8294999999999702</v>
      </c>
      <c r="E1141">
        <v>94.4739</v>
      </c>
      <c r="F1141">
        <v>1000.686</v>
      </c>
      <c r="G1141">
        <v>1.299545</v>
      </c>
      <c r="H1141">
        <v>3.023485</v>
      </c>
      <c r="I1141">
        <v>26.466000000000001</v>
      </c>
      <c r="J1141">
        <v>1.1521399999999999</v>
      </c>
      <c r="K1141">
        <v>-4.95854581489849</v>
      </c>
      <c r="L1141">
        <v>95.908232448267995</v>
      </c>
      <c r="M1141">
        <v>1000.81390896523</v>
      </c>
      <c r="N1141">
        <v>1.3000816314655499</v>
      </c>
      <c r="O1141">
        <v>2.9845005265456499</v>
      </c>
      <c r="P1141">
        <v>21.4264853133655</v>
      </c>
      <c r="Q1141">
        <v>1.16521861212649</v>
      </c>
      <c r="R1141">
        <v>2015</v>
      </c>
      <c r="S1141">
        <v>-5.3639999999999803</v>
      </c>
      <c r="T1141">
        <v>94.070549999999997</v>
      </c>
      <c r="U1141">
        <v>1001.4175</v>
      </c>
      <c r="V1141">
        <v>1.30335</v>
      </c>
      <c r="W1141">
        <v>3.0754350000000001</v>
      </c>
      <c r="X1141">
        <v>19.962</v>
      </c>
      <c r="Y1141">
        <v>1.16604</v>
      </c>
      <c r="Z1141">
        <v>-5.2683943617916702</v>
      </c>
      <c r="AA1141">
        <v>95.628444556506807</v>
      </c>
      <c r="AB1141">
        <v>1001.81615284676</v>
      </c>
      <c r="AC1141">
        <v>1.30301687235912</v>
      </c>
      <c r="AD1141">
        <v>2.9984388718830002</v>
      </c>
      <c r="AE1141">
        <v>20.456495964385201</v>
      </c>
      <c r="AF1141">
        <v>1.1662533204485199</v>
      </c>
      <c r="AG1141">
        <v>-5.8812709454764897E-2</v>
      </c>
      <c r="AH1141">
        <v>2.9257810587508199E-3</v>
      </c>
      <c r="AI1141">
        <v>-1.0004269532741699E-3</v>
      </c>
      <c r="AJ1141">
        <v>-2.2526499509250798E-3</v>
      </c>
      <c r="AK1141">
        <v>-4.64853409821025E-3</v>
      </c>
      <c r="AL1141">
        <v>4.7417179885987801E-2</v>
      </c>
      <c r="AM1141">
        <v>-8.8720718208285096E-4</v>
      </c>
      <c r="AO1141"/>
      <c r="AP1141"/>
      <c r="AR1141"/>
      <c r="AS1141"/>
      <c r="AU1141"/>
      <c r="AV1141"/>
      <c r="BA1141"/>
      <c r="BB1141"/>
    </row>
    <row r="1142" spans="1:54" hidden="1" x14ac:dyDescent="0.25">
      <c r="A1142">
        <v>2037</v>
      </c>
      <c r="B1142" t="s">
        <v>41</v>
      </c>
      <c r="C1142" t="s">
        <v>46</v>
      </c>
      <c r="D1142">
        <v>-4.0350000000000001</v>
      </c>
      <c r="E1142">
        <v>94.388999999999996</v>
      </c>
      <c r="F1142">
        <v>1003.9765</v>
      </c>
      <c r="G1142">
        <v>1.2997050000000001</v>
      </c>
      <c r="H1142">
        <v>3.0813999999999999</v>
      </c>
      <c r="I1142">
        <v>21.13</v>
      </c>
      <c r="J1142">
        <v>1.1617299999999999</v>
      </c>
      <c r="K1142">
        <v>-4.9198558587557297</v>
      </c>
      <c r="L1142">
        <v>95.888039252868296</v>
      </c>
      <c r="M1142">
        <v>1000.79725508627</v>
      </c>
      <c r="N1142">
        <v>1.29985933173563</v>
      </c>
      <c r="O1142">
        <v>2.9840261074302901</v>
      </c>
      <c r="P1142">
        <v>21.448541613201101</v>
      </c>
      <c r="Q1142">
        <v>1.16515790245148</v>
      </c>
      <c r="R1142">
        <v>2015</v>
      </c>
      <c r="S1142">
        <v>-5.3639999999999803</v>
      </c>
      <c r="T1142">
        <v>94.070549999999997</v>
      </c>
      <c r="U1142">
        <v>1001.4175</v>
      </c>
      <c r="V1142">
        <v>1.30335</v>
      </c>
      <c r="W1142">
        <v>3.0754350000000001</v>
      </c>
      <c r="X1142">
        <v>19.962</v>
      </c>
      <c r="Y1142">
        <v>1.16604</v>
      </c>
      <c r="Z1142">
        <v>-5.2683943617916702</v>
      </c>
      <c r="AA1142">
        <v>95.628444556506807</v>
      </c>
      <c r="AB1142">
        <v>1001.81615284676</v>
      </c>
      <c r="AC1142">
        <v>1.30301687235912</v>
      </c>
      <c r="AD1142">
        <v>2.9984388718830002</v>
      </c>
      <c r="AE1142">
        <v>20.456495964385201</v>
      </c>
      <c r="AF1142">
        <v>1.1662533204485199</v>
      </c>
      <c r="AG1142">
        <v>-6.6156494579005506E-2</v>
      </c>
      <c r="AH1142">
        <v>2.7146179943157299E-3</v>
      </c>
      <c r="AI1142">
        <v>-1.01705064106787E-3</v>
      </c>
      <c r="AJ1142">
        <v>-2.4232538276942901E-3</v>
      </c>
      <c r="AK1142">
        <v>-4.8067561382889902E-3</v>
      </c>
      <c r="AL1142">
        <v>4.8495385062183302E-2</v>
      </c>
      <c r="AM1142">
        <v>-9.3926248939905303E-4</v>
      </c>
      <c r="AO1142"/>
      <c r="AP1142"/>
      <c r="AR1142"/>
      <c r="AS1142"/>
      <c r="AU1142"/>
      <c r="AV1142"/>
      <c r="BA1142"/>
      <c r="BB1142"/>
    </row>
    <row r="1143" spans="1:54" hidden="1" x14ac:dyDescent="0.25">
      <c r="A1143">
        <v>2038</v>
      </c>
      <c r="B1143" t="s">
        <v>41</v>
      </c>
      <c r="C1143" t="s">
        <v>46</v>
      </c>
      <c r="D1143">
        <v>-5.5599999999999703</v>
      </c>
      <c r="E1143">
        <v>98.249799999999993</v>
      </c>
      <c r="F1143">
        <v>1001.1985</v>
      </c>
      <c r="G1143">
        <v>1.3033250000000001</v>
      </c>
      <c r="H1143">
        <v>3.2035800000000001</v>
      </c>
      <c r="I1143">
        <v>18.855</v>
      </c>
      <c r="J1143">
        <v>1.1826000000000001</v>
      </c>
      <c r="K1143">
        <v>-4.8739873960772098</v>
      </c>
      <c r="L1143">
        <v>95.859063234915496</v>
      </c>
      <c r="M1143">
        <v>1000.78953703936</v>
      </c>
      <c r="N1143">
        <v>1.2996123974893099</v>
      </c>
      <c r="O1143">
        <v>2.9833828678801</v>
      </c>
      <c r="P1143">
        <v>21.465054178323602</v>
      </c>
      <c r="Q1143">
        <v>1.1651062882971699</v>
      </c>
      <c r="R1143">
        <v>2015</v>
      </c>
      <c r="S1143">
        <v>-5.3639999999999803</v>
      </c>
      <c r="T1143">
        <v>94.070549999999997</v>
      </c>
      <c r="U1143">
        <v>1001.4175</v>
      </c>
      <c r="V1143">
        <v>1.30335</v>
      </c>
      <c r="W1143">
        <v>3.0754350000000001</v>
      </c>
      <c r="X1143">
        <v>19.962</v>
      </c>
      <c r="Y1143">
        <v>1.16604</v>
      </c>
      <c r="Z1143">
        <v>-5.2683943617916702</v>
      </c>
      <c r="AA1143">
        <v>95.628444556506807</v>
      </c>
      <c r="AB1143">
        <v>1001.81615284676</v>
      </c>
      <c r="AC1143">
        <v>1.30301687235912</v>
      </c>
      <c r="AD1143">
        <v>2.9984388718830002</v>
      </c>
      <c r="AE1143">
        <v>20.456495964385201</v>
      </c>
      <c r="AF1143">
        <v>1.1662533204485199</v>
      </c>
      <c r="AG1143">
        <v>-7.4862840294348601E-2</v>
      </c>
      <c r="AH1143">
        <v>2.4116117278523098E-3</v>
      </c>
      <c r="AI1143">
        <v>-1.02475469623557E-3</v>
      </c>
      <c r="AJ1143">
        <v>-2.6127634584306699E-3</v>
      </c>
      <c r="AK1143">
        <v>-5.0212809552597597E-3</v>
      </c>
      <c r="AL1143">
        <v>4.9302589050163402E-2</v>
      </c>
      <c r="AM1143">
        <v>-9.835188729908561E-4</v>
      </c>
      <c r="AO1143"/>
      <c r="AP1143"/>
      <c r="AR1143"/>
      <c r="AS1143"/>
      <c r="AU1143"/>
      <c r="AV1143"/>
      <c r="BA1143"/>
      <c r="BB1143"/>
    </row>
    <row r="1144" spans="1:54" hidden="1" x14ac:dyDescent="0.25">
      <c r="A1144">
        <v>2039</v>
      </c>
      <c r="B1144" t="s">
        <v>41</v>
      </c>
      <c r="C1144" t="s">
        <v>46</v>
      </c>
      <c r="D1144">
        <v>-5.5054999999999801</v>
      </c>
      <c r="E1144">
        <v>96.974500000000006</v>
      </c>
      <c r="F1144">
        <v>1001.1765</v>
      </c>
      <c r="G1144">
        <v>1.3036049999999999</v>
      </c>
      <c r="H1144">
        <v>2.9219400000000002</v>
      </c>
      <c r="I1144">
        <v>19.986000000000001</v>
      </c>
      <c r="J1144">
        <v>1.16937</v>
      </c>
      <c r="K1144">
        <v>-4.8222184997508704</v>
      </c>
      <c r="L1144">
        <v>95.822774430630503</v>
      </c>
      <c r="M1144">
        <v>1000.78907849856</v>
      </c>
      <c r="N1144">
        <v>1.2993450471107899</v>
      </c>
      <c r="O1144">
        <v>2.9826192790067201</v>
      </c>
      <c r="P1144">
        <v>21.476990882692899</v>
      </c>
      <c r="Q1144">
        <v>1.16506097965835</v>
      </c>
      <c r="R1144">
        <v>2015</v>
      </c>
      <c r="S1144">
        <v>-5.3639999999999803</v>
      </c>
      <c r="T1144">
        <v>94.070549999999997</v>
      </c>
      <c r="U1144">
        <v>1001.4175</v>
      </c>
      <c r="V1144">
        <v>1.30335</v>
      </c>
      <c r="W1144">
        <v>3.0754350000000001</v>
      </c>
      <c r="X1144">
        <v>19.962</v>
      </c>
      <c r="Y1144">
        <v>1.16604</v>
      </c>
      <c r="Z1144">
        <v>-5.2683943617916702</v>
      </c>
      <c r="AA1144">
        <v>95.628444556506807</v>
      </c>
      <c r="AB1144">
        <v>1001.81615284676</v>
      </c>
      <c r="AC1144">
        <v>1.30301687235912</v>
      </c>
      <c r="AD1144">
        <v>2.9984388718830002</v>
      </c>
      <c r="AE1144">
        <v>20.456495964385201</v>
      </c>
      <c r="AF1144">
        <v>1.1662533204485199</v>
      </c>
      <c r="AG1144">
        <v>-8.4689154114320903E-2</v>
      </c>
      <c r="AH1144">
        <v>2.0321346334231999E-3</v>
      </c>
      <c r="AI1144">
        <v>-1.0252124057739201E-3</v>
      </c>
      <c r="AJ1144">
        <v>-2.81794144513655E-3</v>
      </c>
      <c r="AK1144">
        <v>-5.2759430997980803E-3</v>
      </c>
      <c r="AL1144">
        <v>4.9886105620645202E-2</v>
      </c>
      <c r="AM1144">
        <v>-1.02236861346141E-3</v>
      </c>
      <c r="AO1144"/>
      <c r="AP1144"/>
      <c r="AR1144"/>
      <c r="AS1144"/>
      <c r="AU1144"/>
      <c r="AV1144"/>
      <c r="BA1144"/>
      <c r="BB1144"/>
    </row>
    <row r="1145" spans="1:54" hidden="1" x14ac:dyDescent="0.25">
      <c r="A1145">
        <v>2040</v>
      </c>
      <c r="B1145" t="s">
        <v>41</v>
      </c>
      <c r="C1145" t="s">
        <v>46</v>
      </c>
      <c r="D1145">
        <v>-3.64149999999995</v>
      </c>
      <c r="E1145">
        <v>94.462249999999997</v>
      </c>
      <c r="F1145">
        <v>998.68100000000004</v>
      </c>
      <c r="G1145">
        <v>1.2906500000000001</v>
      </c>
      <c r="H1145">
        <v>3.1015899999999998</v>
      </c>
      <c r="I1145">
        <v>22.931000000000001</v>
      </c>
      <c r="J1145">
        <v>1.1583699999999999</v>
      </c>
      <c r="K1145">
        <v>-4.7658272426646704</v>
      </c>
      <c r="L1145">
        <v>95.780642876233799</v>
      </c>
      <c r="M1145">
        <v>1000.79420313791</v>
      </c>
      <c r="N1145">
        <v>1.2990614989842999</v>
      </c>
      <c r="O1145">
        <v>2.9817838119217801</v>
      </c>
      <c r="P1145">
        <v>21.4853196002685</v>
      </c>
      <c r="Q1145">
        <v>1.1650191865298201</v>
      </c>
      <c r="R1145">
        <v>2015</v>
      </c>
      <c r="S1145">
        <v>-5.3639999999999803</v>
      </c>
      <c r="T1145">
        <v>94.070549999999997</v>
      </c>
      <c r="U1145">
        <v>1001.4175</v>
      </c>
      <c r="V1145">
        <v>1.30335</v>
      </c>
      <c r="W1145">
        <v>3.0754350000000001</v>
      </c>
      <c r="X1145">
        <v>19.962</v>
      </c>
      <c r="Y1145">
        <v>1.16604</v>
      </c>
      <c r="Z1145">
        <v>-5.2683943617916702</v>
      </c>
      <c r="AA1145">
        <v>95.628444556506807</v>
      </c>
      <c r="AB1145">
        <v>1001.81615284676</v>
      </c>
      <c r="AC1145">
        <v>1.30301687235912</v>
      </c>
      <c r="AD1145">
        <v>2.9984388718830002</v>
      </c>
      <c r="AE1145">
        <v>20.456495964385201</v>
      </c>
      <c r="AF1145">
        <v>1.1662533204485199</v>
      </c>
      <c r="AG1145">
        <v>-9.5392843552449605E-2</v>
      </c>
      <c r="AH1145">
        <v>1.5915590850907599E-3</v>
      </c>
      <c r="AI1145">
        <v>-1.0200970566797299E-3</v>
      </c>
      <c r="AJ1145">
        <v>-3.03555038981513E-3</v>
      </c>
      <c r="AK1145">
        <v>-5.55457712258007E-3</v>
      </c>
      <c r="AL1145">
        <v>5.0293248544345602E-2</v>
      </c>
      <c r="AM1145">
        <v>-1.05820399141464E-3</v>
      </c>
      <c r="AO1145"/>
      <c r="AP1145"/>
      <c r="AR1145"/>
      <c r="AS1145"/>
      <c r="AU1145"/>
      <c r="AV1145"/>
      <c r="BA1145"/>
      <c r="BB1145"/>
    </row>
    <row r="1146" spans="1:54" hidden="1" x14ac:dyDescent="0.25">
      <c r="A1146">
        <v>2041</v>
      </c>
      <c r="B1146" t="s">
        <v>41</v>
      </c>
      <c r="C1146" t="s">
        <v>46</v>
      </c>
      <c r="D1146">
        <v>-4.5799999999999601</v>
      </c>
      <c r="E1146">
        <v>94.854150000000004</v>
      </c>
      <c r="F1146">
        <v>999.46299999999997</v>
      </c>
      <c r="G1146">
        <v>1.29667</v>
      </c>
      <c r="H1146">
        <v>3.0519050000000001</v>
      </c>
      <c r="I1146">
        <v>22.405999999999999</v>
      </c>
      <c r="J1146">
        <v>1.1664300000000001</v>
      </c>
      <c r="K1146">
        <v>-4.7060916977065403</v>
      </c>
      <c r="L1146">
        <v>95.734138607946306</v>
      </c>
      <c r="M1146">
        <v>1000.80323463147</v>
      </c>
      <c r="N1146">
        <v>1.2987659714940401</v>
      </c>
      <c r="O1146">
        <v>2.98092493773692</v>
      </c>
      <c r="P1146">
        <v>21.4910082050102</v>
      </c>
      <c r="Q1146">
        <v>1.1649781189063899</v>
      </c>
      <c r="R1146">
        <v>2015</v>
      </c>
      <c r="S1146">
        <v>-5.3639999999999803</v>
      </c>
      <c r="T1146">
        <v>94.070549999999997</v>
      </c>
      <c r="U1146">
        <v>1001.4175</v>
      </c>
      <c r="V1146">
        <v>1.30335</v>
      </c>
      <c r="W1146">
        <v>3.0754350000000001</v>
      </c>
      <c r="X1146">
        <v>19.962</v>
      </c>
      <c r="Y1146">
        <v>1.16604</v>
      </c>
      <c r="Z1146">
        <v>-5.2683943617916702</v>
      </c>
      <c r="AA1146">
        <v>95.628444556506807</v>
      </c>
      <c r="AB1146">
        <v>1001.81615284676</v>
      </c>
      <c r="AC1146">
        <v>1.30301687235912</v>
      </c>
      <c r="AD1146">
        <v>2.9984388718830002</v>
      </c>
      <c r="AE1146">
        <v>20.456495964385201</v>
      </c>
      <c r="AF1146">
        <v>1.1662533204485199</v>
      </c>
      <c r="AG1146">
        <v>-0.106731316122261</v>
      </c>
      <c r="AH1146">
        <v>1.1052574569176299E-3</v>
      </c>
      <c r="AI1146">
        <v>-1.0110819359500001E-3</v>
      </c>
      <c r="AJ1146">
        <v>-3.26235289446874E-3</v>
      </c>
      <c r="AK1146">
        <v>-5.8410175742812402E-3</v>
      </c>
      <c r="AL1146">
        <v>5.05713315919816E-2</v>
      </c>
      <c r="AM1146">
        <v>-1.0934172874535E-3</v>
      </c>
      <c r="AO1146"/>
      <c r="AP1146"/>
      <c r="AR1146"/>
      <c r="AS1146"/>
      <c r="AU1146"/>
      <c r="AV1146"/>
      <c r="BA1146"/>
      <c r="BB1146"/>
    </row>
    <row r="1147" spans="1:54" hidden="1" x14ac:dyDescent="0.25">
      <c r="A1147">
        <v>2042</v>
      </c>
      <c r="B1147" t="s">
        <v>41</v>
      </c>
      <c r="C1147" t="s">
        <v>46</v>
      </c>
      <c r="D1147">
        <v>-4.2214999999999598</v>
      </c>
      <c r="E1147">
        <v>93.390699999999995</v>
      </c>
      <c r="F1147">
        <v>1000.564</v>
      </c>
      <c r="G1147">
        <v>1.2957799999999999</v>
      </c>
      <c r="H1147">
        <v>3.0874799999999998</v>
      </c>
      <c r="I1147">
        <v>28.286999999999999</v>
      </c>
      <c r="J1147">
        <v>1.14619</v>
      </c>
      <c r="K1147">
        <v>-4.6442899377644498</v>
      </c>
      <c r="L1147">
        <v>95.684731661988707</v>
      </c>
      <c r="M1147">
        <v>1000.81449665331</v>
      </c>
      <c r="N1147">
        <v>1.2984626830242301</v>
      </c>
      <c r="O1147">
        <v>2.98009112756377</v>
      </c>
      <c r="P1147">
        <v>21.495024570877799</v>
      </c>
      <c r="Q1147">
        <v>1.16493498678286</v>
      </c>
      <c r="R1147">
        <v>2015</v>
      </c>
      <c r="S1147">
        <v>-5.3639999999999803</v>
      </c>
      <c r="T1147">
        <v>94.070549999999997</v>
      </c>
      <c r="U1147">
        <v>1001.4175</v>
      </c>
      <c r="V1147">
        <v>1.30335</v>
      </c>
      <c r="W1147">
        <v>3.0754350000000001</v>
      </c>
      <c r="X1147">
        <v>19.962</v>
      </c>
      <c r="Y1147">
        <v>1.16604</v>
      </c>
      <c r="Z1147">
        <v>-5.2683943617916702</v>
      </c>
      <c r="AA1147">
        <v>95.628444556506807</v>
      </c>
      <c r="AB1147">
        <v>1001.81615284676</v>
      </c>
      <c r="AC1147">
        <v>1.30301687235912</v>
      </c>
      <c r="AD1147">
        <v>2.9984388718830002</v>
      </c>
      <c r="AE1147">
        <v>20.456495964385201</v>
      </c>
      <c r="AF1147">
        <v>1.1662533204485199</v>
      </c>
      <c r="AG1147">
        <v>-0.118461979337282</v>
      </c>
      <c r="AH1147">
        <v>5.8860212296633397E-4</v>
      </c>
      <c r="AI1147">
        <v>-9.9984033058128901E-4</v>
      </c>
      <c r="AJ1147">
        <v>-3.49511156110024E-3</v>
      </c>
      <c r="AK1147">
        <v>-6.1190990055769801E-3</v>
      </c>
      <c r="AL1147">
        <v>5.07676685342709E-2</v>
      </c>
      <c r="AM1147">
        <v>-1.1304007821819101E-3</v>
      </c>
      <c r="AO1147"/>
      <c r="AP1147"/>
      <c r="AR1147"/>
      <c r="AS1147"/>
      <c r="AU1147"/>
      <c r="AV1147"/>
      <c r="BA1147"/>
      <c r="BB1147"/>
    </row>
    <row r="1148" spans="1:54" hidden="1" x14ac:dyDescent="0.25">
      <c r="A1148">
        <v>2043</v>
      </c>
      <c r="B1148" t="s">
        <v>41</v>
      </c>
      <c r="C1148" t="s">
        <v>46</v>
      </c>
      <c r="D1148">
        <v>-6.9245000000000001</v>
      </c>
      <c r="E1148">
        <v>97.626850000000005</v>
      </c>
      <c r="F1148">
        <v>1000.8115</v>
      </c>
      <c r="G1148">
        <v>1.3104150000000001</v>
      </c>
      <c r="H1148">
        <v>2.9577100000000001</v>
      </c>
      <c r="I1148">
        <v>18.143999999999998</v>
      </c>
      <c r="J1148">
        <v>1.17225</v>
      </c>
      <c r="K1148">
        <v>-4.58170003572633</v>
      </c>
      <c r="L1148">
        <v>95.633892074581794</v>
      </c>
      <c r="M1148">
        <v>1000.82631287749</v>
      </c>
      <c r="N1148">
        <v>1.2981558519590899</v>
      </c>
      <c r="O1148">
        <v>2.9793308525139799</v>
      </c>
      <c r="P1148">
        <v>21.498336571831</v>
      </c>
      <c r="Q1148">
        <v>1.1648870001540399</v>
      </c>
      <c r="R1148">
        <v>2015</v>
      </c>
      <c r="S1148">
        <v>-5.3639999999999803</v>
      </c>
      <c r="T1148">
        <v>94.070549999999997</v>
      </c>
      <c r="U1148">
        <v>1001.4175</v>
      </c>
      <c r="V1148">
        <v>1.30335</v>
      </c>
      <c r="W1148">
        <v>3.0754350000000001</v>
      </c>
      <c r="X1148">
        <v>19.962</v>
      </c>
      <c r="Y1148">
        <v>1.16604</v>
      </c>
      <c r="Z1148">
        <v>-5.2683943617916702</v>
      </c>
      <c r="AA1148">
        <v>95.628444556506807</v>
      </c>
      <c r="AB1148">
        <v>1001.81615284676</v>
      </c>
      <c r="AC1148">
        <v>1.30301687235912</v>
      </c>
      <c r="AD1148">
        <v>2.9984388718830002</v>
      </c>
      <c r="AE1148">
        <v>20.456495964385201</v>
      </c>
      <c r="AF1148">
        <v>1.1662533204485199</v>
      </c>
      <c r="AG1148">
        <v>-0.13034224071104</v>
      </c>
      <c r="AH1148" s="1">
        <v>5.6965457299356403E-5</v>
      </c>
      <c r="AI1148">
        <v>-9.8804552757073504E-4</v>
      </c>
      <c r="AJ1148">
        <v>-3.7305889917121199E-3</v>
      </c>
      <c r="AK1148">
        <v>-6.3726559671433798E-3</v>
      </c>
      <c r="AL1148">
        <v>5.09295731419303E-2</v>
      </c>
      <c r="AM1148">
        <v>-1.17154675620303E-3</v>
      </c>
      <c r="AO1148"/>
      <c r="AP1148"/>
      <c r="AR1148"/>
      <c r="AS1148"/>
      <c r="AU1148"/>
      <c r="AV1148"/>
      <c r="BA1148"/>
      <c r="BB1148"/>
    </row>
    <row r="1149" spans="1:54" hidden="1" x14ac:dyDescent="0.25">
      <c r="A1149">
        <v>2044</v>
      </c>
      <c r="B1149" t="s">
        <v>41</v>
      </c>
      <c r="C1149" t="s">
        <v>46</v>
      </c>
      <c r="D1149">
        <v>-3.7349999999999901</v>
      </c>
      <c r="E1149">
        <v>94.120199999999997</v>
      </c>
      <c r="F1149">
        <v>1002.4615</v>
      </c>
      <c r="G1149">
        <v>1.29596</v>
      </c>
      <c r="H1149">
        <v>2.9827050000000002</v>
      </c>
      <c r="I1149">
        <v>21.321000000000002</v>
      </c>
      <c r="J1149">
        <v>1.1664099999999999</v>
      </c>
      <c r="K1149">
        <v>-4.51960006448014</v>
      </c>
      <c r="L1149">
        <v>95.583089881946194</v>
      </c>
      <c r="M1149">
        <v>1000.83700697806</v>
      </c>
      <c r="N1149">
        <v>1.2978496966828099</v>
      </c>
      <c r="O1149">
        <v>2.9786925836991598</v>
      </c>
      <c r="P1149">
        <v>21.501912081829499</v>
      </c>
      <c r="Q1149">
        <v>1.1648313690147201</v>
      </c>
      <c r="R1149">
        <v>2015</v>
      </c>
      <c r="S1149">
        <v>-5.3639999999999803</v>
      </c>
      <c r="T1149">
        <v>94.070549999999997</v>
      </c>
      <c r="U1149">
        <v>1001.4175</v>
      </c>
      <c r="V1149">
        <v>1.30335</v>
      </c>
      <c r="W1149">
        <v>3.0754350000000001</v>
      </c>
      <c r="X1149">
        <v>19.962</v>
      </c>
      <c r="Y1149">
        <v>1.16604</v>
      </c>
      <c r="Z1149">
        <v>-5.2683943617916702</v>
      </c>
      <c r="AA1149">
        <v>95.628444556506807</v>
      </c>
      <c r="AB1149">
        <v>1001.81615284676</v>
      </c>
      <c r="AC1149">
        <v>1.30301687235912</v>
      </c>
      <c r="AD1149">
        <v>2.9984388718830002</v>
      </c>
      <c r="AE1149">
        <v>20.456495964385201</v>
      </c>
      <c r="AF1149">
        <v>1.1662533204485199</v>
      </c>
      <c r="AG1149">
        <v>-0.14212950775706101</v>
      </c>
      <c r="AH1149">
        <v>-4.7428016602124302E-4</v>
      </c>
      <c r="AI1149">
        <v>-9.773708139147819E-4</v>
      </c>
      <c r="AJ1149">
        <v>-3.96554778830742E-3</v>
      </c>
      <c r="AK1149">
        <v>-6.5855230096561303E-3</v>
      </c>
      <c r="AL1149">
        <v>5.1104359185677101E-2</v>
      </c>
      <c r="AM1149">
        <v>-1.21924749012E-3</v>
      </c>
      <c r="AO1149"/>
      <c r="AP1149"/>
      <c r="AR1149"/>
      <c r="AS1149"/>
      <c r="AU1149"/>
      <c r="AV1149"/>
      <c r="BA1149"/>
      <c r="BB1149"/>
    </row>
    <row r="1150" spans="1:54" hidden="1" x14ac:dyDescent="0.25">
      <c r="A1150">
        <v>2045</v>
      </c>
      <c r="B1150" t="s">
        <v>41</v>
      </c>
      <c r="C1150" t="s">
        <v>46</v>
      </c>
      <c r="D1150">
        <v>-4.91949999999997</v>
      </c>
      <c r="E1150">
        <v>96.47475</v>
      </c>
      <c r="F1150">
        <v>1001.208</v>
      </c>
      <c r="G1150">
        <v>1.30003</v>
      </c>
      <c r="H1150">
        <v>2.9352149999999999</v>
      </c>
      <c r="I1150">
        <v>17.093</v>
      </c>
      <c r="J1150">
        <v>1.1767700000000001</v>
      </c>
      <c r="K1150">
        <v>-4.4592680969138296</v>
      </c>
      <c r="L1150">
        <v>95.533795120302699</v>
      </c>
      <c r="M1150">
        <v>1000.84490262908</v>
      </c>
      <c r="N1150">
        <v>1.2975484355796301</v>
      </c>
      <c r="O1150">
        <v>2.9782247922309701</v>
      </c>
      <c r="P1150">
        <v>21.506718974833099</v>
      </c>
      <c r="Q1150">
        <v>1.1647653033597101</v>
      </c>
      <c r="R1150">
        <v>2015</v>
      </c>
      <c r="S1150">
        <v>-5.3639999999999803</v>
      </c>
      <c r="T1150">
        <v>94.070549999999997</v>
      </c>
      <c r="U1150">
        <v>1001.4175</v>
      </c>
      <c r="V1150">
        <v>1.30335</v>
      </c>
      <c r="W1150">
        <v>3.0754350000000001</v>
      </c>
      <c r="X1150">
        <v>19.962</v>
      </c>
      <c r="Y1150">
        <v>1.16604</v>
      </c>
      <c r="Z1150">
        <v>-5.2683943617916702</v>
      </c>
      <c r="AA1150">
        <v>95.628444556506807</v>
      </c>
      <c r="AB1150">
        <v>1001.81615284676</v>
      </c>
      <c r="AC1150">
        <v>1.30301687235912</v>
      </c>
      <c r="AD1150">
        <v>2.9984388718830002</v>
      </c>
      <c r="AE1150">
        <v>20.456495964385201</v>
      </c>
      <c r="AF1150">
        <v>1.1662533204485199</v>
      </c>
      <c r="AG1150">
        <v>-0.15358118798887199</v>
      </c>
      <c r="AH1150">
        <v>-9.8976237293206992E-4</v>
      </c>
      <c r="AI1150">
        <v>-9.6948947661021595E-4</v>
      </c>
      <c r="AJ1150">
        <v>-4.1967505528884702E-3</v>
      </c>
      <c r="AK1150">
        <v>-6.7415346837908898E-3</v>
      </c>
      <c r="AL1150">
        <v>5.1339340436228002E-2</v>
      </c>
      <c r="AM1150">
        <v>-1.27589526453656E-3</v>
      </c>
      <c r="AO1150"/>
      <c r="AP1150"/>
      <c r="AR1150"/>
      <c r="AS1150"/>
      <c r="AU1150"/>
      <c r="AV1150"/>
      <c r="BA1150"/>
      <c r="BB1150"/>
    </row>
    <row r="1151" spans="1:54" hidden="1" x14ac:dyDescent="0.25">
      <c r="A1151">
        <v>2046</v>
      </c>
      <c r="B1151" t="s">
        <v>41</v>
      </c>
      <c r="C1151" t="s">
        <v>46</v>
      </c>
      <c r="D1151">
        <v>-4.9129999999999798</v>
      </c>
      <c r="E1151">
        <v>96.114900000000006</v>
      </c>
      <c r="F1151">
        <v>999.53049999999996</v>
      </c>
      <c r="G1151">
        <v>1.2976399999999999</v>
      </c>
      <c r="H1151">
        <v>2.9604400000000002</v>
      </c>
      <c r="I1151">
        <v>22.414000000000001</v>
      </c>
      <c r="J1151">
        <v>1.16032</v>
      </c>
      <c r="K1151">
        <v>-4.4019822059153402</v>
      </c>
      <c r="L1151">
        <v>95.487477825872105</v>
      </c>
      <c r="M1151">
        <v>1000.8483235046</v>
      </c>
      <c r="N1151">
        <v>1.2972562870337401</v>
      </c>
      <c r="O1151">
        <v>2.97797594922103</v>
      </c>
      <c r="P1151">
        <v>21.5137251248015</v>
      </c>
      <c r="Q1151">
        <v>1.1646860131838099</v>
      </c>
      <c r="R1151">
        <v>2015</v>
      </c>
      <c r="S1151">
        <v>-5.3639999999999803</v>
      </c>
      <c r="T1151">
        <v>94.070549999999997</v>
      </c>
      <c r="U1151">
        <v>1001.4175</v>
      </c>
      <c r="V1151">
        <v>1.30335</v>
      </c>
      <c r="W1151">
        <v>3.0754350000000001</v>
      </c>
      <c r="X1151">
        <v>19.962</v>
      </c>
      <c r="Y1151">
        <v>1.16604</v>
      </c>
      <c r="Z1151">
        <v>-5.2683943617916702</v>
      </c>
      <c r="AA1151">
        <v>95.628444556506807</v>
      </c>
      <c r="AB1151">
        <v>1001.81615284676</v>
      </c>
      <c r="AC1151">
        <v>1.30301687235912</v>
      </c>
      <c r="AD1151">
        <v>2.9984388718830002</v>
      </c>
      <c r="AE1151">
        <v>20.456495964385201</v>
      </c>
      <c r="AF1151">
        <v>1.1662533204485199</v>
      </c>
      <c r="AG1151">
        <v>-0.16445468891999901</v>
      </c>
      <c r="AH1151">
        <v>-1.47410878937152E-3</v>
      </c>
      <c r="AI1151">
        <v>-9.6607480265427901E-4</v>
      </c>
      <c r="AJ1151">
        <v>-4.4209598874579504E-3</v>
      </c>
      <c r="AK1151">
        <v>-6.8245255402234698E-3</v>
      </c>
      <c r="AL1151">
        <v>5.1681830664300397E-2</v>
      </c>
      <c r="AM1151">
        <v>-1.3438823600562301E-3</v>
      </c>
      <c r="AO1151"/>
      <c r="AP1151"/>
      <c r="AR1151"/>
      <c r="AS1151"/>
      <c r="AU1151"/>
      <c r="AV1151"/>
      <c r="BA1151"/>
      <c r="BB1151"/>
    </row>
    <row r="1152" spans="1:54" hidden="1" x14ac:dyDescent="0.25">
      <c r="A1152">
        <v>2047</v>
      </c>
      <c r="B1152" t="s">
        <v>41</v>
      </c>
      <c r="C1152" t="s">
        <v>46</v>
      </c>
      <c r="D1152">
        <v>-3.2714999999999801</v>
      </c>
      <c r="E1152">
        <v>94.341849999999994</v>
      </c>
      <c r="F1152">
        <v>1001.7835</v>
      </c>
      <c r="G1152">
        <v>1.293355</v>
      </c>
      <c r="H1152">
        <v>2.9844300000000001</v>
      </c>
      <c r="I1152">
        <v>22.018000000000001</v>
      </c>
      <c r="J1152">
        <v>1.15859</v>
      </c>
      <c r="K1152">
        <v>-4.3490204643726198</v>
      </c>
      <c r="L1152">
        <v>95.445608034875093</v>
      </c>
      <c r="M1152">
        <v>1000.84559327869</v>
      </c>
      <c r="N1152">
        <v>1.2969774694293701</v>
      </c>
      <c r="O1152">
        <v>2.9779945257809901</v>
      </c>
      <c r="P1152">
        <v>21.523898405694499</v>
      </c>
      <c r="Q1152">
        <v>1.1645907084818301</v>
      </c>
      <c r="R1152">
        <v>2015</v>
      </c>
      <c r="S1152">
        <v>-5.3639999999999803</v>
      </c>
      <c r="T1152">
        <v>94.070549999999997</v>
      </c>
      <c r="U1152">
        <v>1001.4175</v>
      </c>
      <c r="V1152">
        <v>1.30335</v>
      </c>
      <c r="W1152">
        <v>3.0754350000000001</v>
      </c>
      <c r="X1152">
        <v>19.962</v>
      </c>
      <c r="Y1152">
        <v>1.16604</v>
      </c>
      <c r="Z1152">
        <v>-5.2683943617916702</v>
      </c>
      <c r="AA1152">
        <v>95.628444556506807</v>
      </c>
      <c r="AB1152">
        <v>1001.81615284676</v>
      </c>
      <c r="AC1152">
        <v>1.30301687235912</v>
      </c>
      <c r="AD1152">
        <v>2.9984388718830002</v>
      </c>
      <c r="AE1152">
        <v>20.456495964385201</v>
      </c>
      <c r="AF1152">
        <v>1.1662533204485199</v>
      </c>
      <c r="AG1152">
        <v>-0.17450741806397099</v>
      </c>
      <c r="AH1152">
        <v>-1.91194704127634E-3</v>
      </c>
      <c r="AI1152">
        <v>-9.6880007904307896E-4</v>
      </c>
      <c r="AJ1152">
        <v>-4.6349383940188704E-3</v>
      </c>
      <c r="AK1152">
        <v>-6.8183301296294097E-3</v>
      </c>
      <c r="AL1152">
        <v>5.2179143640611603E-2</v>
      </c>
      <c r="AM1152">
        <v>-1.42560105728199E-3</v>
      </c>
      <c r="AO1152"/>
      <c r="AP1152"/>
      <c r="AR1152"/>
      <c r="AS1152"/>
      <c r="AU1152"/>
      <c r="AV1152"/>
      <c r="BA1152"/>
      <c r="BB1152"/>
    </row>
    <row r="1153" spans="1:54" hidden="1" x14ac:dyDescent="0.25">
      <c r="A1153">
        <v>2048</v>
      </c>
      <c r="B1153" t="s">
        <v>41</v>
      </c>
      <c r="C1153" t="s">
        <v>46</v>
      </c>
      <c r="D1153">
        <v>-1.99249999999998</v>
      </c>
      <c r="E1153">
        <v>91.688699999999997</v>
      </c>
      <c r="F1153">
        <v>1000.3805</v>
      </c>
      <c r="G1153">
        <v>1.2844199999999999</v>
      </c>
      <c r="H1153">
        <v>2.9674999999999998</v>
      </c>
      <c r="I1153">
        <v>23.073</v>
      </c>
      <c r="J1153">
        <v>1.15693</v>
      </c>
      <c r="K1153">
        <v>-4.2983321152973302</v>
      </c>
      <c r="L1153">
        <v>95.4048753820651</v>
      </c>
      <c r="M1153">
        <v>1000.84057591903</v>
      </c>
      <c r="N1153">
        <v>1.2967061058469</v>
      </c>
      <c r="O1153">
        <v>2.9783079688949501</v>
      </c>
      <c r="P1153">
        <v>21.535794492948099</v>
      </c>
      <c r="Q1153">
        <v>1.16447389809339</v>
      </c>
      <c r="R1153">
        <v>2015</v>
      </c>
      <c r="S1153">
        <v>-5.3639999999999803</v>
      </c>
      <c r="T1153">
        <v>94.070549999999997</v>
      </c>
      <c r="U1153">
        <v>1001.4175</v>
      </c>
      <c r="V1153">
        <v>1.30335</v>
      </c>
      <c r="W1153">
        <v>3.0754350000000001</v>
      </c>
      <c r="X1153">
        <v>19.962</v>
      </c>
      <c r="Y1153">
        <v>1.16604</v>
      </c>
      <c r="Z1153">
        <v>-5.2683943617916702</v>
      </c>
      <c r="AA1153">
        <v>95.628444556506807</v>
      </c>
      <c r="AB1153">
        <v>1001.81615284676</v>
      </c>
      <c r="AC1153">
        <v>1.30301687235912</v>
      </c>
      <c r="AD1153">
        <v>2.9984388718830002</v>
      </c>
      <c r="AE1153">
        <v>20.456495964385201</v>
      </c>
      <c r="AF1153">
        <v>1.1662533204485199</v>
      </c>
      <c r="AG1153">
        <v>-0.18412863196604701</v>
      </c>
      <c r="AH1153">
        <v>-2.3378940803489602E-3</v>
      </c>
      <c r="AI1153">
        <v>-9.7380834293532895E-4</v>
      </c>
      <c r="AJ1153">
        <v>-4.8431963131827403E-3</v>
      </c>
      <c r="AK1153">
        <v>-6.7137946939055896E-3</v>
      </c>
      <c r="AL1153">
        <v>5.2760674674781301E-2</v>
      </c>
      <c r="AM1153">
        <v>-1.52575973326891E-3</v>
      </c>
      <c r="AO1153"/>
      <c r="AP1153"/>
      <c r="AR1153"/>
      <c r="AS1153"/>
      <c r="AU1153"/>
      <c r="AV1153"/>
      <c r="BA1153"/>
      <c r="BB1153"/>
    </row>
    <row r="1154" spans="1:54" hidden="1" x14ac:dyDescent="0.25">
      <c r="A1154">
        <v>2049</v>
      </c>
      <c r="B1154" t="s">
        <v>41</v>
      </c>
      <c r="C1154" t="s">
        <v>46</v>
      </c>
      <c r="D1154">
        <v>-5.5609999999999804</v>
      </c>
      <c r="E1154">
        <v>97.575699999999998</v>
      </c>
      <c r="F1154">
        <v>999.28700000000003</v>
      </c>
      <c r="G1154">
        <v>1.3012049999999999</v>
      </c>
      <c r="H1154">
        <v>2.766445</v>
      </c>
      <c r="I1154">
        <v>22.983000000000001</v>
      </c>
      <c r="J1154">
        <v>1.1618299999999999</v>
      </c>
      <c r="K1154">
        <v>-4.2472214388419802</v>
      </c>
      <c r="L1154">
        <v>95.361583615207707</v>
      </c>
      <c r="M1154">
        <v>1000.83761524472</v>
      </c>
      <c r="N1154">
        <v>1.2964339274374601</v>
      </c>
      <c r="O1154">
        <v>2.9788854972495402</v>
      </c>
      <c r="P1154">
        <v>21.547341802525398</v>
      </c>
      <c r="Q1154">
        <v>1.1643351084612701</v>
      </c>
      <c r="R1154">
        <v>2015</v>
      </c>
      <c r="S1154">
        <v>-5.3639999999999803</v>
      </c>
      <c r="T1154">
        <v>94.070549999999997</v>
      </c>
      <c r="U1154">
        <v>1001.4175</v>
      </c>
      <c r="V1154">
        <v>1.30335</v>
      </c>
      <c r="W1154">
        <v>3.0754350000000001</v>
      </c>
      <c r="X1154">
        <v>19.962</v>
      </c>
      <c r="Y1154">
        <v>1.16604</v>
      </c>
      <c r="Z1154">
        <v>-5.2683943617916702</v>
      </c>
      <c r="AA1154">
        <v>95.628444556506807</v>
      </c>
      <c r="AB1154">
        <v>1001.81615284676</v>
      </c>
      <c r="AC1154">
        <v>1.30301687235912</v>
      </c>
      <c r="AD1154">
        <v>2.9984388718830002</v>
      </c>
      <c r="AE1154">
        <v>20.456495964385201</v>
      </c>
      <c r="AF1154">
        <v>1.1662533204485199</v>
      </c>
      <c r="AG1154">
        <v>-0.19383000831441299</v>
      </c>
      <c r="AH1154">
        <v>-2.7906021324163202E-3</v>
      </c>
      <c r="AI1154">
        <v>-9.767636499550239E-4</v>
      </c>
      <c r="AJ1154">
        <v>-5.05207957111277E-3</v>
      </c>
      <c r="AK1154">
        <v>-6.5211850129135596E-3</v>
      </c>
      <c r="AL1154">
        <v>5.3325155981714799E-2</v>
      </c>
      <c r="AM1154">
        <v>-1.6447644380602399E-3</v>
      </c>
      <c r="AO1154"/>
      <c r="AP1154"/>
      <c r="AR1154"/>
      <c r="AS1154"/>
      <c r="AU1154"/>
      <c r="AV1154"/>
      <c r="BA1154"/>
      <c r="BB1154"/>
    </row>
    <row r="1155" spans="1:54" hidden="1" x14ac:dyDescent="0.25">
      <c r="A1155">
        <v>2050</v>
      </c>
      <c r="B1155" t="s">
        <v>41</v>
      </c>
      <c r="C1155" t="s">
        <v>46</v>
      </c>
      <c r="D1155">
        <v>-5.3674999999999802</v>
      </c>
      <c r="E1155">
        <v>95.410749999999993</v>
      </c>
      <c r="F1155">
        <v>1001.407</v>
      </c>
      <c r="G1155">
        <v>1.303375</v>
      </c>
      <c r="H1155">
        <v>2.9687649999999999</v>
      </c>
      <c r="I1155">
        <v>23.120999999999999</v>
      </c>
      <c r="J1155">
        <v>1.1747399999999999</v>
      </c>
      <c r="K1155">
        <v>-4.1959990636058402</v>
      </c>
      <c r="L1155">
        <v>95.316623940041694</v>
      </c>
      <c r="M1155">
        <v>1000.83575470698</v>
      </c>
      <c r="N1155">
        <v>1.2961615646914</v>
      </c>
      <c r="O1155">
        <v>2.9796882395101099</v>
      </c>
      <c r="P1155">
        <v>21.558567319175999</v>
      </c>
      <c r="Q1155">
        <v>1.1641790759850399</v>
      </c>
      <c r="R1155">
        <v>2015</v>
      </c>
      <c r="S1155">
        <v>-5.3639999999999803</v>
      </c>
      <c r="T1155">
        <v>94.070549999999997</v>
      </c>
      <c r="U1155">
        <v>1001.4175</v>
      </c>
      <c r="V1155">
        <v>1.30335</v>
      </c>
      <c r="W1155">
        <v>3.0754350000000001</v>
      </c>
      <c r="X1155">
        <v>19.962</v>
      </c>
      <c r="Y1155">
        <v>1.16604</v>
      </c>
      <c r="Z1155">
        <v>-5.2683943617916702</v>
      </c>
      <c r="AA1155">
        <v>95.628444556506807</v>
      </c>
      <c r="AB1155">
        <v>1001.81615284676</v>
      </c>
      <c r="AC1155">
        <v>1.30301687235912</v>
      </c>
      <c r="AD1155">
        <v>2.9984388718830002</v>
      </c>
      <c r="AE1155">
        <v>20.456495964385201</v>
      </c>
      <c r="AF1155">
        <v>1.1662533204485199</v>
      </c>
      <c r="AG1155">
        <v>-0.20355258633697501</v>
      </c>
      <c r="AH1155">
        <v>-3.2607517346035599E-3</v>
      </c>
      <c r="AI1155">
        <v>-9.786208147977201E-4</v>
      </c>
      <c r="AJ1155">
        <v>-5.2611042981412304E-3</v>
      </c>
      <c r="AK1155">
        <v>-6.2534649442786598E-3</v>
      </c>
      <c r="AL1155">
        <v>5.3873906690056102E-2</v>
      </c>
      <c r="AM1155">
        <v>-1.7785539617425801E-3</v>
      </c>
      <c r="AO1155"/>
      <c r="AP1155"/>
      <c r="AR1155"/>
      <c r="AS1155"/>
      <c r="AU1155"/>
      <c r="AV1155"/>
      <c r="BA1155"/>
      <c r="BB1155"/>
    </row>
    <row r="1156" spans="1:54" hidden="1" x14ac:dyDescent="0.25">
      <c r="A1156">
        <v>2051</v>
      </c>
      <c r="B1156" t="s">
        <v>41</v>
      </c>
      <c r="C1156" t="s">
        <v>46</v>
      </c>
      <c r="D1156">
        <v>-4.1875</v>
      </c>
      <c r="E1156">
        <v>93.335949999999997</v>
      </c>
      <c r="F1156">
        <v>1001.3735</v>
      </c>
      <c r="G1156">
        <v>1.2968999999999999</v>
      </c>
      <c r="H1156">
        <v>2.9960900000000001</v>
      </c>
      <c r="I1156">
        <v>23.875</v>
      </c>
      <c r="J1156">
        <v>1.16229</v>
      </c>
      <c r="K1156">
        <v>-4.1449756181881598</v>
      </c>
      <c r="L1156">
        <v>95.270887562306001</v>
      </c>
      <c r="M1156">
        <v>1000.83403775703</v>
      </c>
      <c r="N1156">
        <v>1.29588964809907</v>
      </c>
      <c r="O1156">
        <v>2.9806773243420599</v>
      </c>
      <c r="P1156">
        <v>21.5694980276499</v>
      </c>
      <c r="Q1156">
        <v>1.16401053706423</v>
      </c>
      <c r="R1156">
        <v>2015</v>
      </c>
      <c r="S1156">
        <v>-5.3639999999999803</v>
      </c>
      <c r="T1156">
        <v>94.070549999999997</v>
      </c>
      <c r="U1156">
        <v>1001.4175</v>
      </c>
      <c r="V1156">
        <v>1.30335</v>
      </c>
      <c r="W1156">
        <v>3.0754350000000001</v>
      </c>
      <c r="X1156">
        <v>19.962</v>
      </c>
      <c r="Y1156">
        <v>1.16604</v>
      </c>
      <c r="Z1156">
        <v>-5.2683943617916702</v>
      </c>
      <c r="AA1156">
        <v>95.628444556506807</v>
      </c>
      <c r="AB1156">
        <v>1001.81615284676</v>
      </c>
      <c r="AC1156">
        <v>1.30301687235912</v>
      </c>
      <c r="AD1156">
        <v>2.9984388718830002</v>
      </c>
      <c r="AE1156">
        <v>20.456495964385201</v>
      </c>
      <c r="AF1156">
        <v>1.1662533204485199</v>
      </c>
      <c r="AG1156">
        <v>-0.21323740526163901</v>
      </c>
      <c r="AH1156">
        <v>-3.73902342403465E-3</v>
      </c>
      <c r="AI1156">
        <v>-9.8033465215829202E-4</v>
      </c>
      <c r="AJ1156">
        <v>-5.4697866245980503E-3</v>
      </c>
      <c r="AK1156">
        <v>-5.9235983456232301E-3</v>
      </c>
      <c r="AL1156">
        <v>5.4408245928450699E-2</v>
      </c>
      <c r="AM1156">
        <v>-1.92306709440115E-3</v>
      </c>
      <c r="AO1156"/>
      <c r="AP1156"/>
      <c r="AR1156"/>
      <c r="AS1156"/>
      <c r="AU1156"/>
      <c r="AV1156"/>
      <c r="BA1156"/>
      <c r="BB1156"/>
    </row>
    <row r="1157" spans="1:54" hidden="1" x14ac:dyDescent="0.25">
      <c r="A1157">
        <v>2052</v>
      </c>
      <c r="B1157" t="s">
        <v>41</v>
      </c>
      <c r="C1157" t="s">
        <v>46</v>
      </c>
      <c r="D1157">
        <v>-4.6194999999999604</v>
      </c>
      <c r="E1157">
        <v>96.033799999999999</v>
      </c>
      <c r="F1157">
        <v>1000.99</v>
      </c>
      <c r="G1157">
        <v>1.29834</v>
      </c>
      <c r="H1157">
        <v>2.7539750000000001</v>
      </c>
      <c r="I1157">
        <v>21.053000000000001</v>
      </c>
      <c r="J1157">
        <v>1.15768</v>
      </c>
      <c r="K1157">
        <v>-4.0944617311882103</v>
      </c>
      <c r="L1157">
        <v>95.225265687739395</v>
      </c>
      <c r="M1157">
        <v>1000.8315078460799</v>
      </c>
      <c r="N1157">
        <v>1.2956188081508</v>
      </c>
      <c r="O1157">
        <v>2.9818138804107401</v>
      </c>
      <c r="P1157">
        <v>21.580160912696702</v>
      </c>
      <c r="Q1157">
        <v>1.16383422809839</v>
      </c>
      <c r="R1157">
        <v>2015</v>
      </c>
      <c r="S1157">
        <v>-5.3639999999999803</v>
      </c>
      <c r="T1157">
        <v>94.070549999999997</v>
      </c>
      <c r="U1157">
        <v>1001.4175</v>
      </c>
      <c r="V1157">
        <v>1.30335</v>
      </c>
      <c r="W1157">
        <v>3.0754350000000001</v>
      </c>
      <c r="X1157">
        <v>19.962</v>
      </c>
      <c r="Y1157">
        <v>1.16604</v>
      </c>
      <c r="Z1157">
        <v>-5.2683943617916702</v>
      </c>
      <c r="AA1157">
        <v>95.628444556506807</v>
      </c>
      <c r="AB1157">
        <v>1001.81615284676</v>
      </c>
      <c r="AC1157">
        <v>1.30301687235912</v>
      </c>
      <c r="AD1157">
        <v>2.9984388718830002</v>
      </c>
      <c r="AE1157">
        <v>20.456495964385201</v>
      </c>
      <c r="AF1157">
        <v>1.1662533204485199</v>
      </c>
      <c r="AG1157">
        <v>-0.22282550431631501</v>
      </c>
      <c r="AH1157">
        <v>-4.2160977378354596E-3</v>
      </c>
      <c r="AI1157">
        <v>-9.8285997673275196E-4</v>
      </c>
      <c r="AJ1157">
        <v>-5.6776426808148204E-3</v>
      </c>
      <c r="AK1157">
        <v>-5.5445490745722999E-3</v>
      </c>
      <c r="AL1157">
        <v>5.4929492825541902E-2</v>
      </c>
      <c r="AM1157">
        <v>-2.0742426261232999E-3</v>
      </c>
      <c r="AO1157"/>
      <c r="AP1157"/>
      <c r="AR1157"/>
      <c r="AS1157"/>
      <c r="AU1157"/>
      <c r="AV1157"/>
      <c r="BA1157"/>
      <c r="BB1157"/>
    </row>
    <row r="1158" spans="1:54" hidden="1" x14ac:dyDescent="0.25">
      <c r="A1158">
        <v>2053</v>
      </c>
      <c r="B1158" t="s">
        <v>41</v>
      </c>
      <c r="C1158" t="s">
        <v>46</v>
      </c>
      <c r="D1158">
        <v>-2.9934999999999801</v>
      </c>
      <c r="E1158">
        <v>94.917000000000002</v>
      </c>
      <c r="F1158">
        <v>1000.756</v>
      </c>
      <c r="G1158">
        <v>1.2901750000000001</v>
      </c>
      <c r="H1158">
        <v>2.637025</v>
      </c>
      <c r="I1158">
        <v>22.6950000000001</v>
      </c>
      <c r="J1158">
        <v>1.1571199999999999</v>
      </c>
      <c r="K1158">
        <v>-4.0447680312052299</v>
      </c>
      <c r="L1158">
        <v>95.180649522080699</v>
      </c>
      <c r="M1158">
        <v>1000.82720842535</v>
      </c>
      <c r="N1158">
        <v>1.29534967533693</v>
      </c>
      <c r="O1158">
        <v>2.9830590363815199</v>
      </c>
      <c r="P1158">
        <v>21.5905829590662</v>
      </c>
      <c r="Q1158">
        <v>1.1636548854870601</v>
      </c>
      <c r="R1158">
        <v>2015</v>
      </c>
      <c r="S1158">
        <v>-5.3639999999999803</v>
      </c>
      <c r="T1158">
        <v>94.070549999999997</v>
      </c>
      <c r="U1158">
        <v>1001.4175</v>
      </c>
      <c r="V1158">
        <v>1.30335</v>
      </c>
      <c r="W1158">
        <v>3.0754350000000001</v>
      </c>
      <c r="X1158">
        <v>19.962</v>
      </c>
      <c r="Y1158">
        <v>1.16604</v>
      </c>
      <c r="Z1158">
        <v>-5.2683943617916702</v>
      </c>
      <c r="AA1158">
        <v>95.628444556506807</v>
      </c>
      <c r="AB1158">
        <v>1001.81615284676</v>
      </c>
      <c r="AC1158">
        <v>1.30301687235912</v>
      </c>
      <c r="AD1158">
        <v>2.9984388718830002</v>
      </c>
      <c r="AE1158">
        <v>20.456495964385201</v>
      </c>
      <c r="AF1158">
        <v>1.1662533204485199</v>
      </c>
      <c r="AG1158">
        <v>-0.23225792272890999</v>
      </c>
      <c r="AH1158">
        <v>-4.6826552131302599E-3</v>
      </c>
      <c r="AI1158">
        <v>-9.8715160321597491E-4</v>
      </c>
      <c r="AJ1158">
        <v>-5.8841885971221402E-3</v>
      </c>
      <c r="AK1158">
        <v>-5.12928098874942E-3</v>
      </c>
      <c r="AL1158">
        <v>5.5438966509975499E-2</v>
      </c>
      <c r="AM1158">
        <v>-2.2280193469946599E-3</v>
      </c>
      <c r="AO1158"/>
      <c r="AP1158"/>
      <c r="AR1158"/>
      <c r="AS1158"/>
      <c r="AU1158"/>
      <c r="AV1158"/>
      <c r="BA1158"/>
      <c r="BB1158"/>
    </row>
    <row r="1159" spans="1:54" hidden="1" x14ac:dyDescent="0.25">
      <c r="A1159">
        <v>2054</v>
      </c>
      <c r="B1159" t="s">
        <v>41</v>
      </c>
      <c r="C1159" t="s">
        <v>46</v>
      </c>
      <c r="D1159">
        <v>-3.0744999999999698</v>
      </c>
      <c r="E1159">
        <v>93.599549999999994</v>
      </c>
      <c r="F1159">
        <v>1000.2875</v>
      </c>
      <c r="G1159">
        <v>1.28955</v>
      </c>
      <c r="H1159">
        <v>3.1354950000000001</v>
      </c>
      <c r="I1159">
        <v>19.895</v>
      </c>
      <c r="J1159">
        <v>1.16936</v>
      </c>
      <c r="K1159">
        <v>-3.9962051468384998</v>
      </c>
      <c r="L1159">
        <v>95.137930271068797</v>
      </c>
      <c r="M1159">
        <v>1000.82018294605</v>
      </c>
      <c r="N1159">
        <v>1.29508288014781</v>
      </c>
      <c r="O1159">
        <v>2.9843739209197802</v>
      </c>
      <c r="P1159">
        <v>21.6007911515084</v>
      </c>
      <c r="Q1159">
        <v>1.1634772456297999</v>
      </c>
      <c r="R1159">
        <v>2015</v>
      </c>
      <c r="S1159">
        <v>-5.3639999999999803</v>
      </c>
      <c r="T1159">
        <v>94.070549999999997</v>
      </c>
      <c r="U1159">
        <v>1001.4175</v>
      </c>
      <c r="V1159">
        <v>1.30335</v>
      </c>
      <c r="W1159">
        <v>3.0754350000000001</v>
      </c>
      <c r="X1159">
        <v>19.962</v>
      </c>
      <c r="Y1159">
        <v>1.16604</v>
      </c>
      <c r="Z1159">
        <v>-5.2683943617916702</v>
      </c>
      <c r="AA1159">
        <v>95.628444556506807</v>
      </c>
      <c r="AB1159">
        <v>1001.81615284676</v>
      </c>
      <c r="AC1159">
        <v>1.30301687235912</v>
      </c>
      <c r="AD1159">
        <v>2.9984388718830002</v>
      </c>
      <c r="AE1159">
        <v>20.456495964385201</v>
      </c>
      <c r="AF1159">
        <v>1.1662533204485199</v>
      </c>
      <c r="AG1159">
        <v>-0.24147569972732999</v>
      </c>
      <c r="AH1159">
        <v>-5.12937638704464E-3</v>
      </c>
      <c r="AI1159">
        <v>-9.9416434630385806E-4</v>
      </c>
      <c r="AJ1159">
        <v>-6.0889405038516203E-3</v>
      </c>
      <c r="AK1159">
        <v>-4.6907579457790101E-3</v>
      </c>
      <c r="AL1159">
        <v>5.5937986110394897E-2</v>
      </c>
      <c r="AM1159">
        <v>-2.3803360471020001E-3</v>
      </c>
      <c r="AO1159"/>
      <c r="AP1159"/>
      <c r="AR1159"/>
      <c r="AS1159"/>
      <c r="AU1159"/>
      <c r="AV1159"/>
      <c r="BA1159"/>
      <c r="BB1159"/>
    </row>
    <row r="1160" spans="1:54" hidden="1" x14ac:dyDescent="0.25">
      <c r="A1160">
        <v>2055</v>
      </c>
      <c r="B1160" t="s">
        <v>41</v>
      </c>
      <c r="C1160" t="s">
        <v>46</v>
      </c>
      <c r="D1160">
        <v>-4.4159999999999702</v>
      </c>
      <c r="E1160">
        <v>96.431100000000001</v>
      </c>
      <c r="F1160">
        <v>1002.1265</v>
      </c>
      <c r="G1160">
        <v>1.298775</v>
      </c>
      <c r="H1160">
        <v>3.1603699999999999</v>
      </c>
      <c r="I1160">
        <v>19.396000000000001</v>
      </c>
      <c r="J1160">
        <v>1.1702999999999999</v>
      </c>
      <c r="K1160">
        <v>-3.9490837066872801</v>
      </c>
      <c r="L1160">
        <v>95.097999140442695</v>
      </c>
      <c r="M1160">
        <v>1000.80947485939</v>
      </c>
      <c r="N1160">
        <v>1.29481905307379</v>
      </c>
      <c r="O1160">
        <v>2.9857196626908902</v>
      </c>
      <c r="P1160">
        <v>21.610812474772899</v>
      </c>
      <c r="Q1160">
        <v>1.1633060449261501</v>
      </c>
      <c r="R1160">
        <v>2015</v>
      </c>
      <c r="S1160">
        <v>-5.3639999999999803</v>
      </c>
      <c r="T1160">
        <v>94.070549999999997</v>
      </c>
      <c r="U1160">
        <v>1001.4175</v>
      </c>
      <c r="V1160">
        <v>1.30335</v>
      </c>
      <c r="W1160">
        <v>3.0754350000000001</v>
      </c>
      <c r="X1160">
        <v>19.962</v>
      </c>
      <c r="Y1160">
        <v>1.16604</v>
      </c>
      <c r="Z1160">
        <v>-5.2683943617916702</v>
      </c>
      <c r="AA1160">
        <v>95.628444556506807</v>
      </c>
      <c r="AB1160">
        <v>1001.81615284676</v>
      </c>
      <c r="AC1160">
        <v>1.30301687235912</v>
      </c>
      <c r="AD1160">
        <v>2.9984388718830002</v>
      </c>
      <c r="AE1160">
        <v>20.456495964385201</v>
      </c>
      <c r="AF1160">
        <v>1.1662533204485199</v>
      </c>
      <c r="AG1160">
        <v>-0.250419874539483</v>
      </c>
      <c r="AH1160">
        <v>-5.5469417967022499E-3</v>
      </c>
      <c r="AI1160">
        <v>-1.0048530206912801E-3</v>
      </c>
      <c r="AJ1160">
        <v>-6.2914145313333301E-3</v>
      </c>
      <c r="AK1160">
        <v>-4.2419438032844604E-3</v>
      </c>
      <c r="AL1160">
        <v>5.6427870755445697E-2</v>
      </c>
      <c r="AM1160">
        <v>-2.5271315165307298E-3</v>
      </c>
      <c r="AO1160"/>
      <c r="AP1160"/>
      <c r="AR1160"/>
      <c r="AS1160"/>
      <c r="AU1160"/>
      <c r="AV1160"/>
      <c r="BA1160"/>
      <c r="BB1160"/>
    </row>
    <row r="1161" spans="1:54" hidden="1" x14ac:dyDescent="0.25">
      <c r="A1161">
        <v>2056</v>
      </c>
      <c r="B1161" t="s">
        <v>41</v>
      </c>
      <c r="C1161" t="s">
        <v>46</v>
      </c>
      <c r="D1161">
        <v>-4.1439999999999797</v>
      </c>
      <c r="E1161">
        <v>95.962549999999993</v>
      </c>
      <c r="F1161">
        <v>1000.495</v>
      </c>
      <c r="G1161">
        <v>1.29508</v>
      </c>
      <c r="H1161">
        <v>3.0181650000000002</v>
      </c>
      <c r="I1161">
        <v>19.768999999999998</v>
      </c>
      <c r="J1161">
        <v>1.15699</v>
      </c>
      <c r="K1161">
        <v>-3.90371433935081</v>
      </c>
      <c r="L1161">
        <v>95.061747335941007</v>
      </c>
      <c r="M1161">
        <v>1000.7941276166</v>
      </c>
      <c r="N1161">
        <v>1.2945588246052</v>
      </c>
      <c r="O1161">
        <v>2.98705739036021</v>
      </c>
      <c r="P1161">
        <v>21.620673913609501</v>
      </c>
      <c r="Q1161">
        <v>1.16314601977566</v>
      </c>
      <c r="R1161">
        <v>2015</v>
      </c>
      <c r="S1161">
        <v>-5.3639999999999803</v>
      </c>
      <c r="T1161">
        <v>94.070549999999997</v>
      </c>
      <c r="U1161">
        <v>1001.4175</v>
      </c>
      <c r="V1161">
        <v>1.30335</v>
      </c>
      <c r="W1161">
        <v>3.0754350000000001</v>
      </c>
      <c r="X1161">
        <v>19.962</v>
      </c>
      <c r="Y1161">
        <v>1.16604</v>
      </c>
      <c r="Z1161">
        <v>-5.2683943617916702</v>
      </c>
      <c r="AA1161">
        <v>95.628444556506807</v>
      </c>
      <c r="AB1161">
        <v>1001.81615284676</v>
      </c>
      <c r="AC1161">
        <v>1.30301687235912</v>
      </c>
      <c r="AD1161">
        <v>2.9984388718830002</v>
      </c>
      <c r="AE1161">
        <v>20.456495964385201</v>
      </c>
      <c r="AF1161">
        <v>1.1662533204485199</v>
      </c>
      <c r="AG1161">
        <v>-0.259031486393276</v>
      </c>
      <c r="AH1161">
        <v>-5.9260319792291396E-3</v>
      </c>
      <c r="AI1161">
        <v>-1.0201724410741301E-3</v>
      </c>
      <c r="AJ1161">
        <v>-6.4911268098992196E-3</v>
      </c>
      <c r="AK1161">
        <v>-3.7958024188902199E-3</v>
      </c>
      <c r="AL1161">
        <v>5.6909939573771502E-2</v>
      </c>
      <c r="AM1161">
        <v>-2.6643445453684101E-3</v>
      </c>
      <c r="AO1161"/>
      <c r="AP1161"/>
      <c r="AR1161"/>
      <c r="AS1161"/>
      <c r="AU1161"/>
      <c r="AV1161"/>
      <c r="BA1161"/>
      <c r="BB1161"/>
    </row>
    <row r="1162" spans="1:54" hidden="1" x14ac:dyDescent="0.25">
      <c r="A1162">
        <v>2057</v>
      </c>
      <c r="B1162" t="s">
        <v>41</v>
      </c>
      <c r="C1162" t="s">
        <v>46</v>
      </c>
      <c r="D1162">
        <v>-3.1224999999999699</v>
      </c>
      <c r="E1162">
        <v>95.051050000000004</v>
      </c>
      <c r="F1162">
        <v>999.78750000000002</v>
      </c>
      <c r="G1162">
        <v>1.2892699999999999</v>
      </c>
      <c r="H1162">
        <v>3.132625</v>
      </c>
      <c r="I1162">
        <v>23.431000000000001</v>
      </c>
      <c r="J1162">
        <v>1.1534</v>
      </c>
      <c r="K1162">
        <v>-3.8604076734283699</v>
      </c>
      <c r="L1162">
        <v>95.030066063302698</v>
      </c>
      <c r="M1162">
        <v>1000.7731846688901</v>
      </c>
      <c r="N1162">
        <v>1.29430282523239</v>
      </c>
      <c r="O1162">
        <v>2.9883482325931201</v>
      </c>
      <c r="P1162">
        <v>21.630402452768099</v>
      </c>
      <c r="Q1162">
        <v>1.1630019065778801</v>
      </c>
      <c r="R1162">
        <v>2015</v>
      </c>
      <c r="S1162">
        <v>-5.3639999999999803</v>
      </c>
      <c r="T1162">
        <v>94.070549999999997</v>
      </c>
      <c r="U1162">
        <v>1001.4175</v>
      </c>
      <c r="V1162">
        <v>1.30335</v>
      </c>
      <c r="W1162">
        <v>3.0754350000000001</v>
      </c>
      <c r="X1162">
        <v>19.962</v>
      </c>
      <c r="Y1162">
        <v>1.16604</v>
      </c>
      <c r="Z1162">
        <v>-5.2683943617916702</v>
      </c>
      <c r="AA1162">
        <v>95.628444556506807</v>
      </c>
      <c r="AB1162">
        <v>1001.81615284676</v>
      </c>
      <c r="AC1162">
        <v>1.30301687235912</v>
      </c>
      <c r="AD1162">
        <v>2.9984388718830002</v>
      </c>
      <c r="AE1162">
        <v>20.456495964385201</v>
      </c>
      <c r="AF1162">
        <v>1.1662533204485199</v>
      </c>
      <c r="AG1162">
        <v>-0.26725157451661802</v>
      </c>
      <c r="AH1162">
        <v>-6.2573274717494104E-3</v>
      </c>
      <c r="AI1162">
        <v>-1.0410774221475099E-3</v>
      </c>
      <c r="AJ1162">
        <v>-6.6875934698797102E-3</v>
      </c>
      <c r="AK1162">
        <v>-3.3652976502202702E-3</v>
      </c>
      <c r="AL1162">
        <v>5.7385511694017698E-2</v>
      </c>
      <c r="AM1162">
        <v>-2.7879139237000799E-3</v>
      </c>
      <c r="AO1162"/>
      <c r="AP1162"/>
      <c r="AR1162"/>
      <c r="AS1162"/>
      <c r="AU1162"/>
      <c r="AV1162"/>
      <c r="BA1162"/>
      <c r="BB1162"/>
    </row>
    <row r="1163" spans="1:54" hidden="1" x14ac:dyDescent="0.25">
      <c r="A1163">
        <v>2058</v>
      </c>
      <c r="B1163" t="s">
        <v>41</v>
      </c>
      <c r="C1163" t="s">
        <v>46</v>
      </c>
      <c r="D1163">
        <v>-2.1394999999999702</v>
      </c>
      <c r="E1163">
        <v>93.834850000000003</v>
      </c>
      <c r="F1163">
        <v>1001.14</v>
      </c>
      <c r="G1163">
        <v>1.286025</v>
      </c>
      <c r="H1163">
        <v>3.06589</v>
      </c>
      <c r="I1163">
        <v>21.314</v>
      </c>
      <c r="J1163">
        <v>1.1739999999999999</v>
      </c>
      <c r="K1163">
        <v>-3.8208793057954802</v>
      </c>
      <c r="L1163">
        <v>95.003641729818895</v>
      </c>
      <c r="M1163">
        <v>1000.74285711075</v>
      </c>
      <c r="N1163">
        <v>1.2940538332601099</v>
      </c>
      <c r="O1163">
        <v>2.9899392343786402</v>
      </c>
      <c r="P1163">
        <v>21.636523441043298</v>
      </c>
      <c r="Q1163">
        <v>1.1628713121665399</v>
      </c>
      <c r="R1163">
        <v>2015</v>
      </c>
      <c r="S1163">
        <v>-5.3639999999999803</v>
      </c>
      <c r="T1163">
        <v>94.070549999999997</v>
      </c>
      <c r="U1163">
        <v>1001.4175</v>
      </c>
      <c r="V1163">
        <v>1.30335</v>
      </c>
      <c r="W1163">
        <v>3.0754350000000001</v>
      </c>
      <c r="X1163">
        <v>19.962</v>
      </c>
      <c r="Y1163">
        <v>1.16604</v>
      </c>
      <c r="Z1163">
        <v>-5.2683943617916702</v>
      </c>
      <c r="AA1163">
        <v>95.628444556506807</v>
      </c>
      <c r="AB1163">
        <v>1001.81615284676</v>
      </c>
      <c r="AC1163">
        <v>1.30301687235912</v>
      </c>
      <c r="AD1163">
        <v>2.9984388718830002</v>
      </c>
      <c r="AE1163">
        <v>20.456495964385201</v>
      </c>
      <c r="AF1163">
        <v>1.1662533204485199</v>
      </c>
      <c r="AG1163">
        <v>-0.27475449949117298</v>
      </c>
      <c r="AH1163">
        <v>-6.5336504173572002E-3</v>
      </c>
      <c r="AI1163">
        <v>-1.0713500006594801E-3</v>
      </c>
      <c r="AJ1163">
        <v>-6.8786823019338101E-3</v>
      </c>
      <c r="AK1163">
        <v>-2.83468760496131E-3</v>
      </c>
      <c r="AL1163">
        <v>5.7684731476619802E-2</v>
      </c>
      <c r="AM1163">
        <v>-2.8998916639151199E-3</v>
      </c>
      <c r="AO1163"/>
      <c r="AP1163"/>
      <c r="AR1163"/>
      <c r="AS1163"/>
      <c r="AU1163"/>
      <c r="AV1163"/>
      <c r="BA1163"/>
      <c r="BB1163"/>
    </row>
    <row r="1164" spans="1:54" hidden="1" x14ac:dyDescent="0.25">
      <c r="A1164">
        <v>2059</v>
      </c>
      <c r="B1164" t="s">
        <v>41</v>
      </c>
      <c r="C1164" t="s">
        <v>46</v>
      </c>
      <c r="D1164">
        <v>-3.2799999999999701</v>
      </c>
      <c r="E1164">
        <v>96.966750000000005</v>
      </c>
      <c r="F1164">
        <v>997.44399999999996</v>
      </c>
      <c r="G1164">
        <v>1.28634</v>
      </c>
      <c r="H1164">
        <v>3.25488</v>
      </c>
      <c r="I1164">
        <v>19.536000000000001</v>
      </c>
      <c r="J1164">
        <v>1.16774</v>
      </c>
      <c r="K1164">
        <v>-3.7860301133180299</v>
      </c>
      <c r="L1164">
        <v>94.982052935376004</v>
      </c>
      <c r="M1164">
        <v>1000.7016499919901</v>
      </c>
      <c r="N1164">
        <v>1.29381346081731</v>
      </c>
      <c r="O1164">
        <v>2.9921176820294799</v>
      </c>
      <c r="P1164">
        <v>21.636677093312599</v>
      </c>
      <c r="Q1164">
        <v>1.16274732463743</v>
      </c>
      <c r="R1164">
        <v>2015</v>
      </c>
      <c r="S1164">
        <v>-5.3639999999999803</v>
      </c>
      <c r="T1164">
        <v>94.070549999999997</v>
      </c>
      <c r="U1164">
        <v>1001.4175</v>
      </c>
      <c r="V1164">
        <v>1.30335</v>
      </c>
      <c r="W1164">
        <v>3.0754350000000001</v>
      </c>
      <c r="X1164">
        <v>19.962</v>
      </c>
      <c r="Y1164">
        <v>1.16604</v>
      </c>
      <c r="Z1164">
        <v>-5.2683943617916702</v>
      </c>
      <c r="AA1164">
        <v>95.628444556506807</v>
      </c>
      <c r="AB1164">
        <v>1001.81615284676</v>
      </c>
      <c r="AC1164">
        <v>1.30301687235912</v>
      </c>
      <c r="AD1164">
        <v>2.9984388718830002</v>
      </c>
      <c r="AE1164">
        <v>20.456495964385201</v>
      </c>
      <c r="AF1164">
        <v>1.1662533204485199</v>
      </c>
      <c r="AG1164">
        <v>-0.28136926484172903</v>
      </c>
      <c r="AH1164">
        <v>-6.7594074558939097E-3</v>
      </c>
      <c r="AI1164">
        <v>-1.1124824166625399E-3</v>
      </c>
      <c r="AJ1164">
        <v>-7.0631560780596197E-3</v>
      </c>
      <c r="AK1164">
        <v>-2.1081603206235299E-3</v>
      </c>
      <c r="AL1164">
        <v>5.7692242649087601E-2</v>
      </c>
      <c r="AM1164">
        <v>-3.0062043551064401E-3</v>
      </c>
      <c r="AO1164"/>
      <c r="AP1164"/>
      <c r="AR1164"/>
      <c r="AS1164"/>
      <c r="AU1164"/>
      <c r="AV1164"/>
      <c r="BA1164"/>
      <c r="BB1164"/>
    </row>
    <row r="1165" spans="1:54" hidden="1" x14ac:dyDescent="0.25">
      <c r="A1165">
        <v>2060</v>
      </c>
      <c r="B1165" t="s">
        <v>41</v>
      </c>
      <c r="C1165" t="s">
        <v>46</v>
      </c>
      <c r="D1165">
        <v>-4.54849999999999</v>
      </c>
      <c r="E1165">
        <v>97.798749999999998</v>
      </c>
      <c r="F1165">
        <v>1002.761</v>
      </c>
      <c r="G1165">
        <v>1.2997399999999999</v>
      </c>
      <c r="H1165">
        <v>3.02434</v>
      </c>
      <c r="I1165">
        <v>16.591000000000001</v>
      </c>
      <c r="J1165">
        <v>1.1750499999999999</v>
      </c>
      <c r="K1165">
        <v>-3.75494864458086</v>
      </c>
      <c r="L1165">
        <v>94.964529174605303</v>
      </c>
      <c r="M1165">
        <v>1000.6520476968</v>
      </c>
      <c r="N1165">
        <v>1.29358058913066</v>
      </c>
      <c r="O1165">
        <v>2.9947550661965701</v>
      </c>
      <c r="P1165">
        <v>21.6325626934496</v>
      </c>
      <c r="Q1165">
        <v>1.16262790228318</v>
      </c>
      <c r="R1165">
        <v>2015</v>
      </c>
      <c r="S1165">
        <v>-5.3639999999999803</v>
      </c>
      <c r="T1165">
        <v>94.070549999999997</v>
      </c>
      <c r="U1165">
        <v>1001.4175</v>
      </c>
      <c r="V1165">
        <v>1.30335</v>
      </c>
      <c r="W1165">
        <v>3.0754350000000001</v>
      </c>
      <c r="X1165">
        <v>19.962</v>
      </c>
      <c r="Y1165">
        <v>1.16604</v>
      </c>
      <c r="Z1165">
        <v>-5.2683943617916702</v>
      </c>
      <c r="AA1165">
        <v>95.628444556506807</v>
      </c>
      <c r="AB1165">
        <v>1001.81615284676</v>
      </c>
      <c r="AC1165">
        <v>1.30301687235912</v>
      </c>
      <c r="AD1165">
        <v>2.9984388718830002</v>
      </c>
      <c r="AE1165">
        <v>20.456495964385201</v>
      </c>
      <c r="AF1165">
        <v>1.1662533204485199</v>
      </c>
      <c r="AG1165">
        <v>-0.28726887421087399</v>
      </c>
      <c r="AH1165">
        <v>-6.9426558696054899E-3</v>
      </c>
      <c r="AI1165">
        <v>-1.1619947898091601E-3</v>
      </c>
      <c r="AJ1165">
        <v>-7.2418734005973697E-3</v>
      </c>
      <c r="AK1165">
        <v>-1.2285745495655401E-3</v>
      </c>
      <c r="AL1165">
        <v>5.7491113390677903E-2</v>
      </c>
      <c r="AM1165">
        <v>-3.1086026524160099E-3</v>
      </c>
      <c r="AO1165"/>
      <c r="AP1165"/>
      <c r="AR1165"/>
      <c r="AS1165"/>
      <c r="AU1165"/>
      <c r="AV1165"/>
      <c r="BA1165"/>
      <c r="BB1165"/>
    </row>
    <row r="1166" spans="1:54" hidden="1" x14ac:dyDescent="0.25">
      <c r="A1166">
        <v>2061</v>
      </c>
      <c r="B1166" t="s">
        <v>41</v>
      </c>
      <c r="C1166" t="s">
        <v>46</v>
      </c>
      <c r="D1166">
        <v>-4.3009999999999904</v>
      </c>
      <c r="E1166">
        <v>94.538749999999993</v>
      </c>
      <c r="F1166">
        <v>1002.003</v>
      </c>
      <c r="G1166">
        <v>1.2989850000000001</v>
      </c>
      <c r="H1166">
        <v>2.816805</v>
      </c>
      <c r="I1166">
        <v>21.689</v>
      </c>
      <c r="J1166">
        <v>1.1599900000000001</v>
      </c>
      <c r="K1166">
        <v>-3.7267234481687699</v>
      </c>
      <c r="L1166">
        <v>94.950299942138301</v>
      </c>
      <c r="M1166">
        <v>1000.59653460938</v>
      </c>
      <c r="N1166">
        <v>1.29335409942682</v>
      </c>
      <c r="O1166">
        <v>2.9977228775308502</v>
      </c>
      <c r="P1166">
        <v>21.625879525328099</v>
      </c>
      <c r="Q1166">
        <v>1.1625110033964301</v>
      </c>
      <c r="R1166">
        <v>2015</v>
      </c>
      <c r="S1166">
        <v>-5.3639999999999803</v>
      </c>
      <c r="T1166">
        <v>94.070549999999997</v>
      </c>
      <c r="U1166">
        <v>1001.4175</v>
      </c>
      <c r="V1166">
        <v>1.30335</v>
      </c>
      <c r="W1166">
        <v>3.0754350000000001</v>
      </c>
      <c r="X1166">
        <v>19.962</v>
      </c>
      <c r="Y1166">
        <v>1.16604</v>
      </c>
      <c r="Z1166">
        <v>-5.2683943617916702</v>
      </c>
      <c r="AA1166">
        <v>95.628444556506807</v>
      </c>
      <c r="AB1166">
        <v>1001.81615284676</v>
      </c>
      <c r="AC1166">
        <v>1.30301687235912</v>
      </c>
      <c r="AD1166">
        <v>2.9984388718830002</v>
      </c>
      <c r="AE1166">
        <v>20.456495964385201</v>
      </c>
      <c r="AF1166">
        <v>1.1662533204485199</v>
      </c>
      <c r="AG1166">
        <v>-0.29262633124119602</v>
      </c>
      <c r="AH1166">
        <v>-7.0914529407385303E-3</v>
      </c>
      <c r="AI1166">
        <v>-1.21740723975224E-3</v>
      </c>
      <c r="AJ1166">
        <v>-7.41569287188696E-3</v>
      </c>
      <c r="AK1166">
        <v>-2.3878904414590399E-4</v>
      </c>
      <c r="AL1166">
        <v>5.7164411880645999E-2</v>
      </c>
      <c r="AM1166">
        <v>-3.2088372109861699E-3</v>
      </c>
      <c r="AO1166"/>
      <c r="AP1166"/>
      <c r="AR1166"/>
      <c r="AS1166"/>
      <c r="AU1166"/>
      <c r="AV1166"/>
      <c r="BA1166"/>
      <c r="BB1166"/>
    </row>
    <row r="1167" spans="1:54" hidden="1" x14ac:dyDescent="0.25">
      <c r="A1167">
        <v>2062</v>
      </c>
      <c r="B1167" t="s">
        <v>41</v>
      </c>
      <c r="C1167" t="s">
        <v>46</v>
      </c>
      <c r="D1167">
        <v>-3.43349999999998</v>
      </c>
      <c r="E1167">
        <v>93.664050000000003</v>
      </c>
      <c r="F1167">
        <v>1003.068</v>
      </c>
      <c r="G1167">
        <v>1.295085</v>
      </c>
      <c r="H1167">
        <v>3.1069800000000001</v>
      </c>
      <c r="I1167">
        <v>21.449000000000002</v>
      </c>
      <c r="J1167">
        <v>1.16967</v>
      </c>
      <c r="K1167">
        <v>-3.70044307266659</v>
      </c>
      <c r="L1167">
        <v>94.938594732606305</v>
      </c>
      <c r="M1167">
        <v>1000.53759511391</v>
      </c>
      <c r="N1167">
        <v>1.29313287293247</v>
      </c>
      <c r="O1167">
        <v>3.0008926066832302</v>
      </c>
      <c r="P1167">
        <v>21.6183268728218</v>
      </c>
      <c r="Q1167">
        <v>1.16239458626979</v>
      </c>
      <c r="R1167">
        <v>2015</v>
      </c>
      <c r="S1167">
        <v>-5.3639999999999803</v>
      </c>
      <c r="T1167">
        <v>94.070549999999997</v>
      </c>
      <c r="U1167">
        <v>1001.4175</v>
      </c>
      <c r="V1167">
        <v>1.30335</v>
      </c>
      <c r="W1167">
        <v>3.0754350000000001</v>
      </c>
      <c r="X1167">
        <v>19.962</v>
      </c>
      <c r="Y1167">
        <v>1.16604</v>
      </c>
      <c r="Z1167">
        <v>-5.2683943617916702</v>
      </c>
      <c r="AA1167">
        <v>95.628444556506807</v>
      </c>
      <c r="AB1167">
        <v>1001.81615284676</v>
      </c>
      <c r="AC1167">
        <v>1.30301687235912</v>
      </c>
      <c r="AD1167">
        <v>2.9984388718830002</v>
      </c>
      <c r="AE1167">
        <v>20.456495964385201</v>
      </c>
      <c r="AF1167">
        <v>1.1662533204485199</v>
      </c>
      <c r="AG1167">
        <v>-0.297614639575283</v>
      </c>
      <c r="AH1167">
        <v>-7.2138559515398997E-3</v>
      </c>
      <c r="AI1167">
        <v>-1.27623988614423E-3</v>
      </c>
      <c r="AJ1167">
        <v>-7.5854730942689604E-3</v>
      </c>
      <c r="AK1167">
        <v>8.1833744327560495E-4</v>
      </c>
      <c r="AL1167">
        <v>5.6795206298247802E-2</v>
      </c>
      <c r="AM1167">
        <v>-3.30865868595985E-3</v>
      </c>
      <c r="AO1167"/>
      <c r="AP1167"/>
      <c r="AR1167"/>
      <c r="AS1167"/>
      <c r="AU1167"/>
      <c r="AV1167"/>
      <c r="BA1167"/>
      <c r="BB1167"/>
    </row>
    <row r="1168" spans="1:54" hidden="1" x14ac:dyDescent="0.25">
      <c r="A1168">
        <v>2063</v>
      </c>
      <c r="B1168" t="s">
        <v>41</v>
      </c>
      <c r="C1168" t="s">
        <v>46</v>
      </c>
      <c r="D1168">
        <v>-3.5689999999999902</v>
      </c>
      <c r="E1168">
        <v>95.04195</v>
      </c>
      <c r="F1168">
        <v>1000.8635</v>
      </c>
      <c r="G1168">
        <v>1.2925949999999999</v>
      </c>
      <c r="H1168">
        <v>2.9307050000000001</v>
      </c>
      <c r="I1168">
        <v>21.169</v>
      </c>
      <c r="J1168">
        <v>1.17788</v>
      </c>
      <c r="K1168">
        <v>-3.6751960666591299</v>
      </c>
      <c r="L1168">
        <v>94.928643040640907</v>
      </c>
      <c r="M1168">
        <v>1000.47771359458</v>
      </c>
      <c r="N1168">
        <v>1.2929157908742499</v>
      </c>
      <c r="O1168">
        <v>3.0041357443046501</v>
      </c>
      <c r="P1168">
        <v>21.6116040198043</v>
      </c>
      <c r="Q1168">
        <v>1.16227660919589</v>
      </c>
      <c r="R1168">
        <v>2015</v>
      </c>
      <c r="S1168">
        <v>-5.3639999999999803</v>
      </c>
      <c r="T1168">
        <v>94.070549999999997</v>
      </c>
      <c r="U1168">
        <v>1001.4175</v>
      </c>
      <c r="V1168">
        <v>1.30335</v>
      </c>
      <c r="W1168">
        <v>3.0754350000000001</v>
      </c>
      <c r="X1168">
        <v>19.962</v>
      </c>
      <c r="Y1168">
        <v>1.16604</v>
      </c>
      <c r="Z1168">
        <v>-5.2683943617916702</v>
      </c>
      <c r="AA1168">
        <v>95.628444556506807</v>
      </c>
      <c r="AB1168">
        <v>1001.81615284676</v>
      </c>
      <c r="AC1168">
        <v>1.30301687235912</v>
      </c>
      <c r="AD1168">
        <v>2.9984388718830002</v>
      </c>
      <c r="AE1168">
        <v>20.456495964385201</v>
      </c>
      <c r="AF1168">
        <v>1.1662533204485199</v>
      </c>
      <c r="AG1168">
        <v>-0.30240680285572302</v>
      </c>
      <c r="AH1168">
        <v>-7.3179221842548199E-3</v>
      </c>
      <c r="AI1168">
        <v>-1.3360128486375701E-3</v>
      </c>
      <c r="AJ1168">
        <v>-7.7520726700829297E-3</v>
      </c>
      <c r="AK1168">
        <v>1.89994616034129E-3</v>
      </c>
      <c r="AL1168">
        <v>5.6466564822739297E-2</v>
      </c>
      <c r="AM1168">
        <v>-3.4098177324788201E-3</v>
      </c>
      <c r="AO1168"/>
      <c r="AP1168"/>
      <c r="AR1168"/>
      <c r="AS1168"/>
      <c r="AU1168"/>
      <c r="AV1168"/>
      <c r="BA1168"/>
      <c r="BB1168"/>
    </row>
    <row r="1169" spans="1:54" hidden="1" x14ac:dyDescent="0.25">
      <c r="A1169">
        <v>2064</v>
      </c>
      <c r="B1169" t="s">
        <v>41</v>
      </c>
      <c r="C1169" t="s">
        <v>46</v>
      </c>
      <c r="D1169">
        <v>-4.4374999999999698</v>
      </c>
      <c r="E1169">
        <v>96.885850000000005</v>
      </c>
      <c r="F1169">
        <v>1001.932</v>
      </c>
      <c r="G1169">
        <v>1.29861</v>
      </c>
      <c r="H1169">
        <v>2.7843049999999998</v>
      </c>
      <c r="I1169">
        <v>23.747</v>
      </c>
      <c r="J1169">
        <v>1.1466799999999999</v>
      </c>
      <c r="K1169">
        <v>-3.6500709787312098</v>
      </c>
      <c r="L1169">
        <v>94.919674360873501</v>
      </c>
      <c r="M1169">
        <v>1000.41937443558</v>
      </c>
      <c r="N1169">
        <v>1.2927017344788401</v>
      </c>
      <c r="O1169">
        <v>3.00732378104603</v>
      </c>
      <c r="P1169">
        <v>21.6074102501494</v>
      </c>
      <c r="Q1169">
        <v>1.16215503046737</v>
      </c>
      <c r="R1169">
        <v>2015</v>
      </c>
      <c r="S1169">
        <v>-5.3639999999999803</v>
      </c>
      <c r="T1169">
        <v>94.070549999999997</v>
      </c>
      <c r="U1169">
        <v>1001.4175</v>
      </c>
      <c r="V1169">
        <v>1.30335</v>
      </c>
      <c r="W1169">
        <v>3.0754350000000001</v>
      </c>
      <c r="X1169">
        <v>19.962</v>
      </c>
      <c r="Y1169">
        <v>1.16604</v>
      </c>
      <c r="Z1169">
        <v>-5.2683943617916702</v>
      </c>
      <c r="AA1169">
        <v>95.628444556506807</v>
      </c>
      <c r="AB1169">
        <v>1001.81615284676</v>
      </c>
      <c r="AC1169">
        <v>1.30301687235912</v>
      </c>
      <c r="AD1169">
        <v>2.9984388718830002</v>
      </c>
      <c r="AE1169">
        <v>20.456495964385201</v>
      </c>
      <c r="AF1169">
        <v>1.1662533204485199</v>
      </c>
      <c r="AG1169">
        <v>-0.30717582472510602</v>
      </c>
      <c r="AH1169">
        <v>-7.4117089211307701E-3</v>
      </c>
      <c r="AI1169">
        <v>-1.3942462468850699E-3</v>
      </c>
      <c r="AJ1169">
        <v>-7.9163502016697702E-3</v>
      </c>
      <c r="AK1169">
        <v>2.96317835469169E-3</v>
      </c>
      <c r="AL1169">
        <v>5.6261555633376398E-2</v>
      </c>
      <c r="AM1169">
        <v>-3.5140650056854402E-3</v>
      </c>
      <c r="AO1169"/>
      <c r="AP1169"/>
      <c r="AR1169"/>
      <c r="AS1169"/>
      <c r="AU1169"/>
      <c r="AV1169"/>
      <c r="BA1169"/>
      <c r="BB1169"/>
    </row>
    <row r="1170" spans="1:54" hidden="1" x14ac:dyDescent="0.25">
      <c r="A1170">
        <v>2065</v>
      </c>
      <c r="B1170" t="s">
        <v>41</v>
      </c>
      <c r="C1170" t="s">
        <v>46</v>
      </c>
      <c r="D1170">
        <v>-4.1114999999999799</v>
      </c>
      <c r="E1170">
        <v>94.345100000000002</v>
      </c>
      <c r="F1170">
        <v>999.90949999999998</v>
      </c>
      <c r="G1170">
        <v>1.2947599999999999</v>
      </c>
      <c r="H1170">
        <v>3.16113</v>
      </c>
      <c r="I1170">
        <v>24.428000000000001</v>
      </c>
      <c r="J1170">
        <v>1.1543300000000001</v>
      </c>
      <c r="K1170">
        <v>-3.6241563574676601</v>
      </c>
      <c r="L1170">
        <v>94.910918187935394</v>
      </c>
      <c r="M1170">
        <v>1000.3650620211</v>
      </c>
      <c r="N1170">
        <v>1.2924895849729101</v>
      </c>
      <c r="O1170">
        <v>3.01032820755829</v>
      </c>
      <c r="P1170">
        <v>21.6074448477309</v>
      </c>
      <c r="Q1170">
        <v>1.1620278083768401</v>
      </c>
      <c r="R1170">
        <v>2015</v>
      </c>
      <c r="S1170">
        <v>-5.3639999999999803</v>
      </c>
      <c r="T1170">
        <v>94.070549999999997</v>
      </c>
      <c r="U1170">
        <v>1001.4175</v>
      </c>
      <c r="V1170">
        <v>1.30335</v>
      </c>
      <c r="W1170">
        <v>3.0754350000000001</v>
      </c>
      <c r="X1170">
        <v>19.962</v>
      </c>
      <c r="Y1170">
        <v>1.16604</v>
      </c>
      <c r="Z1170">
        <v>-5.2683943617916702</v>
      </c>
      <c r="AA1170">
        <v>95.628444556506807</v>
      </c>
      <c r="AB1170">
        <v>1001.81615284676</v>
      </c>
      <c r="AC1170">
        <v>1.30301687235912</v>
      </c>
      <c r="AD1170">
        <v>2.9984388718830002</v>
      </c>
      <c r="AE1170">
        <v>20.456495964385201</v>
      </c>
      <c r="AF1170">
        <v>1.1662533204485199</v>
      </c>
      <c r="AG1170">
        <v>-0.31209470882601797</v>
      </c>
      <c r="AH1170">
        <v>-7.50327344441313E-3</v>
      </c>
      <c r="AI1170">
        <v>-1.44846020053928E-3</v>
      </c>
      <c r="AJ1170">
        <v>-8.0791642913688802E-3</v>
      </c>
      <c r="AK1170">
        <v>3.9651752739680596E-3</v>
      </c>
      <c r="AL1170">
        <v>5.6263246909415102E-2</v>
      </c>
      <c r="AM1170">
        <v>-3.6231511607220401E-3</v>
      </c>
      <c r="AO1170"/>
      <c r="AP1170"/>
      <c r="AR1170"/>
      <c r="AS1170"/>
      <c r="AU1170"/>
      <c r="AV1170"/>
      <c r="BA1170"/>
      <c r="BB1170"/>
    </row>
    <row r="1171" spans="1:54" hidden="1" x14ac:dyDescent="0.25">
      <c r="A1171">
        <v>2066</v>
      </c>
      <c r="B1171" t="s">
        <v>41</v>
      </c>
      <c r="C1171" t="s">
        <v>46</v>
      </c>
      <c r="D1171">
        <v>-3.68199999999996</v>
      </c>
      <c r="E1171">
        <v>93.906549999999996</v>
      </c>
      <c r="F1171">
        <v>998.00649999999996</v>
      </c>
      <c r="G1171">
        <v>1.289855</v>
      </c>
      <c r="H1171">
        <v>2.9778799999999999</v>
      </c>
      <c r="I1171">
        <v>20.966999999999999</v>
      </c>
      <c r="J1171">
        <v>1.1604099999999999</v>
      </c>
      <c r="K1171">
        <v>-3.5965407514532801</v>
      </c>
      <c r="L1171">
        <v>94.901604016458094</v>
      </c>
      <c r="M1171">
        <v>1000.31726073533</v>
      </c>
      <c r="N1171">
        <v>1.2922782235831101</v>
      </c>
      <c r="O1171">
        <v>3.0130205144923701</v>
      </c>
      <c r="P1171">
        <v>21.613407096422399</v>
      </c>
      <c r="Q1171">
        <v>1.1618929012169401</v>
      </c>
      <c r="R1171">
        <v>2015</v>
      </c>
      <c r="S1171">
        <v>-5.3639999999999803</v>
      </c>
      <c r="T1171">
        <v>94.070549999999997</v>
      </c>
      <c r="U1171">
        <v>1001.4175</v>
      </c>
      <c r="V1171">
        <v>1.30335</v>
      </c>
      <c r="W1171">
        <v>3.0754350000000001</v>
      </c>
      <c r="X1171">
        <v>19.962</v>
      </c>
      <c r="Y1171">
        <v>1.16604</v>
      </c>
      <c r="Z1171">
        <v>-5.2683943617916702</v>
      </c>
      <c r="AA1171">
        <v>95.628444556506807</v>
      </c>
      <c r="AB1171">
        <v>1001.81615284676</v>
      </c>
      <c r="AC1171">
        <v>1.30301687235912</v>
      </c>
      <c r="AD1171">
        <v>2.9984388718830002</v>
      </c>
      <c r="AE1171">
        <v>20.456495964385201</v>
      </c>
      <c r="AF1171">
        <v>1.1662533204485199</v>
      </c>
      <c r="AG1171">
        <v>-0.31733645880104999</v>
      </c>
      <c r="AH1171">
        <v>-7.6006730363490501E-3</v>
      </c>
      <c r="AI1171">
        <v>-1.49617482925244E-3</v>
      </c>
      <c r="AJ1171">
        <v>-8.2413735415206597E-3</v>
      </c>
      <c r="AK1171">
        <v>4.8630781658122804E-3</v>
      </c>
      <c r="AL1171">
        <v>5.6554706830111497E-2</v>
      </c>
      <c r="AM1171">
        <v>-3.7388268527309902E-3</v>
      </c>
      <c r="AO1171"/>
      <c r="AP1171"/>
      <c r="AR1171"/>
      <c r="AS1171"/>
      <c r="AU1171"/>
      <c r="AV1171"/>
      <c r="BA1171"/>
      <c r="BB1171"/>
    </row>
    <row r="1172" spans="1:54" hidden="1" x14ac:dyDescent="0.25">
      <c r="A1172">
        <v>2067</v>
      </c>
      <c r="B1172" t="s">
        <v>41</v>
      </c>
      <c r="C1172" t="s">
        <v>46</v>
      </c>
      <c r="D1172">
        <v>-2.4789999999999899</v>
      </c>
      <c r="E1172">
        <v>93.191900000000004</v>
      </c>
      <c r="F1172">
        <v>999.68100000000004</v>
      </c>
      <c r="G1172">
        <v>1.2856449999999999</v>
      </c>
      <c r="H1172">
        <v>3.078325</v>
      </c>
      <c r="I1172">
        <v>24.03</v>
      </c>
      <c r="J1172">
        <v>1.14903</v>
      </c>
      <c r="K1172">
        <v>-3.5663127092728999</v>
      </c>
      <c r="L1172">
        <v>94.890961341073094</v>
      </c>
      <c r="M1172">
        <v>1000.27845496246</v>
      </c>
      <c r="N1172">
        <v>1.29206653153611</v>
      </c>
      <c r="O1172">
        <v>3.0152721924992001</v>
      </c>
      <c r="P1172">
        <v>21.6269962800976</v>
      </c>
      <c r="Q1172">
        <v>1.1617482672802899</v>
      </c>
      <c r="R1172">
        <v>2015</v>
      </c>
      <c r="S1172">
        <v>-5.3639999999999803</v>
      </c>
      <c r="T1172">
        <v>94.070549999999997</v>
      </c>
      <c r="U1172">
        <v>1001.4175</v>
      </c>
      <c r="V1172">
        <v>1.30335</v>
      </c>
      <c r="W1172">
        <v>3.0754350000000001</v>
      </c>
      <c r="X1172">
        <v>19.962</v>
      </c>
      <c r="Y1172">
        <v>1.16604</v>
      </c>
      <c r="Z1172">
        <v>-5.2683943617916702</v>
      </c>
      <c r="AA1172">
        <v>95.628444556506807</v>
      </c>
      <c r="AB1172">
        <v>1001.81615284676</v>
      </c>
      <c r="AC1172">
        <v>1.30301687235912</v>
      </c>
      <c r="AD1172">
        <v>2.9984388718830002</v>
      </c>
      <c r="AE1172">
        <v>20.456495964385201</v>
      </c>
      <c r="AF1172">
        <v>1.1662533204485199</v>
      </c>
      <c r="AG1172">
        <v>-0.323074078292788</v>
      </c>
      <c r="AH1172">
        <v>-7.7119649791843803E-3</v>
      </c>
      <c r="AI1172">
        <v>-1.53491025267767E-3</v>
      </c>
      <c r="AJ1172">
        <v>-8.40383655446569E-3</v>
      </c>
      <c r="AK1172">
        <v>5.6140282778647096E-3</v>
      </c>
      <c r="AL1172">
        <v>5.7219003574720803E-2</v>
      </c>
      <c r="AM1172">
        <v>-3.8628427368546199E-3</v>
      </c>
      <c r="AO1172"/>
      <c r="AP1172"/>
      <c r="AR1172"/>
      <c r="AS1172"/>
      <c r="AU1172"/>
      <c r="AV1172"/>
      <c r="BA1172"/>
      <c r="BB1172"/>
    </row>
    <row r="1173" spans="1:54" hidden="1" x14ac:dyDescent="0.25">
      <c r="A1173">
        <v>2068</v>
      </c>
      <c r="B1173" t="s">
        <v>41</v>
      </c>
      <c r="C1173" t="s">
        <v>46</v>
      </c>
      <c r="D1173">
        <v>-4.9725000000000001</v>
      </c>
      <c r="E1173">
        <v>96.404849999999996</v>
      </c>
      <c r="F1173">
        <v>1000.7285000000001</v>
      </c>
      <c r="G1173">
        <v>1.29986</v>
      </c>
      <c r="H1173">
        <v>2.7825449999999998</v>
      </c>
      <c r="I1173">
        <v>21.518000000000001</v>
      </c>
      <c r="J1173">
        <v>1.1666799999999999</v>
      </c>
      <c r="K1173">
        <v>-3.5325607795113401</v>
      </c>
      <c r="L1173">
        <v>94.878219656411801</v>
      </c>
      <c r="M1173">
        <v>1000.2511290866699</v>
      </c>
      <c r="N1173">
        <v>1.29185339005857</v>
      </c>
      <c r="O1173">
        <v>3.0169547322296899</v>
      </c>
      <c r="P1173">
        <v>21.6499116826304</v>
      </c>
      <c r="Q1173">
        <v>1.16159186485952</v>
      </c>
      <c r="R1173">
        <v>2015</v>
      </c>
      <c r="S1173">
        <v>-5.3639999999999803</v>
      </c>
      <c r="T1173">
        <v>94.070549999999997</v>
      </c>
      <c r="U1173">
        <v>1001.4175</v>
      </c>
      <c r="V1173">
        <v>1.30335</v>
      </c>
      <c r="W1173">
        <v>3.0754350000000001</v>
      </c>
      <c r="X1173">
        <v>19.962</v>
      </c>
      <c r="Y1173">
        <v>1.16604</v>
      </c>
      <c r="Z1173">
        <v>-5.2683943617916702</v>
      </c>
      <c r="AA1173">
        <v>95.628444556506807</v>
      </c>
      <c r="AB1173">
        <v>1001.81615284676</v>
      </c>
      <c r="AC1173">
        <v>1.30301687235912</v>
      </c>
      <c r="AD1173">
        <v>2.9984388718830002</v>
      </c>
      <c r="AE1173">
        <v>20.456495964385201</v>
      </c>
      <c r="AF1173">
        <v>1.1662533204485199</v>
      </c>
      <c r="AG1173">
        <v>-0.32948057094382099</v>
      </c>
      <c r="AH1173">
        <v>-7.8452065551656899E-3</v>
      </c>
      <c r="AI1173">
        <v>-1.5621865904670801E-3</v>
      </c>
      <c r="AJ1173">
        <v>-8.5674119325433399E-3</v>
      </c>
      <c r="AK1173">
        <v>6.1751668577670797E-3</v>
      </c>
      <c r="AL1173">
        <v>5.8339205322499699E-2</v>
      </c>
      <c r="AM1173">
        <v>-3.9969494682352801E-3</v>
      </c>
      <c r="AO1173"/>
      <c r="AP1173"/>
      <c r="AR1173"/>
      <c r="AS1173"/>
      <c r="AU1173"/>
      <c r="AV1173"/>
      <c r="BA1173"/>
      <c r="BB1173"/>
    </row>
    <row r="1174" spans="1:54" hidden="1" x14ac:dyDescent="0.25">
      <c r="A1174">
        <v>2069</v>
      </c>
      <c r="B1174" t="s">
        <v>41</v>
      </c>
      <c r="C1174" t="s">
        <v>46</v>
      </c>
      <c r="D1174">
        <v>-5.2739999999999698</v>
      </c>
      <c r="E1174">
        <v>96.625600000000006</v>
      </c>
      <c r="F1174">
        <v>1002.127</v>
      </c>
      <c r="G1174">
        <v>1.303245</v>
      </c>
      <c r="H1174">
        <v>2.7507450000000002</v>
      </c>
      <c r="I1174">
        <v>20.282</v>
      </c>
      <c r="J1174">
        <v>1.1594</v>
      </c>
      <c r="K1174">
        <v>-3.4956839748624202</v>
      </c>
      <c r="L1174">
        <v>94.864947037047401</v>
      </c>
      <c r="M1174">
        <v>1000.23137540061</v>
      </c>
      <c r="N1174">
        <v>1.2916354383884201</v>
      </c>
      <c r="O1174">
        <v>3.01807278834898</v>
      </c>
      <c r="P1174">
        <v>21.684979316705</v>
      </c>
      <c r="Q1174">
        <v>1.16141089539741</v>
      </c>
      <c r="R1174">
        <v>2015</v>
      </c>
      <c r="S1174">
        <v>-5.3639999999999803</v>
      </c>
      <c r="T1174">
        <v>94.070549999999997</v>
      </c>
      <c r="U1174">
        <v>1001.4175</v>
      </c>
      <c r="V1174">
        <v>1.30335</v>
      </c>
      <c r="W1174">
        <v>3.0754350000000001</v>
      </c>
      <c r="X1174">
        <v>19.962</v>
      </c>
      <c r="Y1174">
        <v>1.16604</v>
      </c>
      <c r="Z1174">
        <v>-5.2683943617916702</v>
      </c>
      <c r="AA1174">
        <v>95.628444556506807</v>
      </c>
      <c r="AB1174">
        <v>1001.81615284676</v>
      </c>
      <c r="AC1174">
        <v>1.30301687235912</v>
      </c>
      <c r="AD1174">
        <v>2.9984388718830002</v>
      </c>
      <c r="AE1174">
        <v>20.456495964385201</v>
      </c>
      <c r="AF1174">
        <v>1.1662533204485199</v>
      </c>
      <c r="AG1174">
        <v>-0.33648019969529802</v>
      </c>
      <c r="AH1174">
        <v>-7.9840001894853092E-3</v>
      </c>
      <c r="AI1174">
        <v>-1.58190446584655E-3</v>
      </c>
      <c r="AJ1174">
        <v>-8.7346788918343399E-3</v>
      </c>
      <c r="AK1174">
        <v>6.5480462683762597E-3</v>
      </c>
      <c r="AL1174">
        <v>6.0053459520072898E-2</v>
      </c>
      <c r="AM1174">
        <v>-4.1521211268585401E-3</v>
      </c>
      <c r="AO1174"/>
      <c r="AP1174"/>
      <c r="AR1174"/>
      <c r="AS1174"/>
      <c r="AU1174"/>
      <c r="AV1174"/>
      <c r="BA1174"/>
      <c r="BB1174"/>
    </row>
    <row r="1175" spans="1:54" hidden="1" x14ac:dyDescent="0.25">
      <c r="A1175">
        <v>2070</v>
      </c>
      <c r="B1175" t="s">
        <v>41</v>
      </c>
      <c r="C1175" t="s">
        <v>46</v>
      </c>
      <c r="D1175">
        <v>-3.7084999999999901</v>
      </c>
      <c r="E1175">
        <v>94.837249999999997</v>
      </c>
      <c r="F1175">
        <v>999.38499999999999</v>
      </c>
      <c r="G1175">
        <v>1.2918000000000001</v>
      </c>
      <c r="H1175">
        <v>3.0925950000000002</v>
      </c>
      <c r="I1175">
        <v>22.997</v>
      </c>
      <c r="J1175">
        <v>1.15909</v>
      </c>
      <c r="K1175">
        <v>-3.45702198627701</v>
      </c>
      <c r="L1175">
        <v>94.853035907128401</v>
      </c>
      <c r="M1175">
        <v>1000.21368380044</v>
      </c>
      <c r="N1175">
        <v>1.29141178611064</v>
      </c>
      <c r="O1175">
        <v>3.0187733587315599</v>
      </c>
      <c r="P1175">
        <v>21.731973427025601</v>
      </c>
      <c r="Q1175">
        <v>1.1611995996331499</v>
      </c>
      <c r="R1175">
        <v>2015</v>
      </c>
      <c r="S1175">
        <v>-5.3639999999999803</v>
      </c>
      <c r="T1175">
        <v>94.070549999999997</v>
      </c>
      <c r="U1175">
        <v>1001.4175</v>
      </c>
      <c r="V1175">
        <v>1.30335</v>
      </c>
      <c r="W1175">
        <v>3.0754350000000001</v>
      </c>
      <c r="X1175">
        <v>19.962</v>
      </c>
      <c r="Y1175">
        <v>1.16604</v>
      </c>
      <c r="Z1175">
        <v>-5.2683943617916702</v>
      </c>
      <c r="AA1175">
        <v>95.628444556506807</v>
      </c>
      <c r="AB1175">
        <v>1001.81615284676</v>
      </c>
      <c r="AC1175">
        <v>1.30301687235912</v>
      </c>
      <c r="AD1175">
        <v>2.9984388718830002</v>
      </c>
      <c r="AE1175">
        <v>20.456495964385201</v>
      </c>
      <c r="AF1175">
        <v>1.1662533204485199</v>
      </c>
      <c r="AG1175">
        <v>-0.34381867626527601</v>
      </c>
      <c r="AH1175">
        <v>-8.1085565385322807E-3</v>
      </c>
      <c r="AI1175">
        <v>-1.5995639936203601E-3</v>
      </c>
      <c r="AJ1175">
        <v>-8.9063207811510003E-3</v>
      </c>
      <c r="AK1175">
        <v>6.7816913125167801E-3</v>
      </c>
      <c r="AL1175">
        <v>6.2350730294231098E-2</v>
      </c>
      <c r="AM1175">
        <v>-4.3332959716021104E-3</v>
      </c>
      <c r="AO1175"/>
      <c r="AP1175"/>
      <c r="AR1175"/>
      <c r="AS1175"/>
      <c r="AU1175"/>
      <c r="AV1175"/>
      <c r="BA1175"/>
      <c r="BB1175"/>
    </row>
    <row r="1176" spans="1:54" hidden="1" x14ac:dyDescent="0.25">
      <c r="A1176">
        <v>2071</v>
      </c>
      <c r="B1176" t="s">
        <v>41</v>
      </c>
      <c r="C1176" t="s">
        <v>46</v>
      </c>
      <c r="D1176">
        <v>-2.7279999999999802</v>
      </c>
      <c r="E1176">
        <v>92.572800000000001</v>
      </c>
      <c r="F1176">
        <v>1000.332</v>
      </c>
      <c r="G1176">
        <v>1.287865</v>
      </c>
      <c r="H1176">
        <v>3.02176</v>
      </c>
      <c r="I1176">
        <v>26.25</v>
      </c>
      <c r="J1176">
        <v>1.14825</v>
      </c>
      <c r="K1176">
        <v>-3.4170743797254799</v>
      </c>
      <c r="L1176">
        <v>94.842202285648696</v>
      </c>
      <c r="M1176">
        <v>1000.19813507558</v>
      </c>
      <c r="N1176">
        <v>1.29118501997244</v>
      </c>
      <c r="O1176">
        <v>3.0191414488423498</v>
      </c>
      <c r="P1176">
        <v>21.7880156454959</v>
      </c>
      <c r="Q1176">
        <v>1.16096649480397</v>
      </c>
      <c r="R1176">
        <v>2015</v>
      </c>
      <c r="S1176">
        <v>-5.3639999999999803</v>
      </c>
      <c r="T1176">
        <v>94.070549999999997</v>
      </c>
      <c r="U1176">
        <v>1001.4175</v>
      </c>
      <c r="V1176">
        <v>1.30335</v>
      </c>
      <c r="W1176">
        <v>3.0754350000000001</v>
      </c>
      <c r="X1176">
        <v>19.962</v>
      </c>
      <c r="Y1176">
        <v>1.16604</v>
      </c>
      <c r="Z1176">
        <v>-5.2683943617916702</v>
      </c>
      <c r="AA1176">
        <v>95.628444556506807</v>
      </c>
      <c r="AB1176">
        <v>1001.81615284676</v>
      </c>
      <c r="AC1176">
        <v>1.30301687235912</v>
      </c>
      <c r="AD1176">
        <v>2.9984388718830002</v>
      </c>
      <c r="AE1176">
        <v>20.456495964385201</v>
      </c>
      <c r="AF1176">
        <v>1.1662533204485199</v>
      </c>
      <c r="AG1176">
        <v>-0.35140117746170202</v>
      </c>
      <c r="AH1176">
        <v>-8.2218452313475299E-3</v>
      </c>
      <c r="AI1176">
        <v>-1.61508453080889E-3</v>
      </c>
      <c r="AJ1176">
        <v>-9.0803524019312798E-3</v>
      </c>
      <c r="AK1176">
        <v>6.9044518977805103E-3</v>
      </c>
      <c r="AL1176">
        <v>6.5090310844478805E-2</v>
      </c>
      <c r="AM1176">
        <v>-4.53317092594532E-3</v>
      </c>
      <c r="AO1176"/>
      <c r="AP1176"/>
      <c r="AR1176"/>
      <c r="AS1176"/>
      <c r="AU1176"/>
      <c r="AV1176"/>
      <c r="BA1176"/>
      <c r="BB1176"/>
    </row>
    <row r="1177" spans="1:54" hidden="1" x14ac:dyDescent="0.25">
      <c r="A1177">
        <v>2072</v>
      </c>
      <c r="B1177" t="s">
        <v>41</v>
      </c>
      <c r="C1177" t="s">
        <v>46</v>
      </c>
      <c r="D1177">
        <v>-2.5999999999999899</v>
      </c>
      <c r="E1177">
        <v>92.832849999999993</v>
      </c>
      <c r="F1177">
        <v>999.47950000000003</v>
      </c>
      <c r="G1177">
        <v>1.286095</v>
      </c>
      <c r="H1177">
        <v>3.404385</v>
      </c>
      <c r="I1177">
        <v>22.314</v>
      </c>
      <c r="J1177">
        <v>1.1549700000000001</v>
      </c>
      <c r="K1177">
        <v>-3.3763407211782202</v>
      </c>
      <c r="L1177">
        <v>94.832162191601995</v>
      </c>
      <c r="M1177">
        <v>1000.18481001548</v>
      </c>
      <c r="N1177">
        <v>1.2909577267210399</v>
      </c>
      <c r="O1177">
        <v>3.0192620641462899</v>
      </c>
      <c r="P1177">
        <v>21.850227604019199</v>
      </c>
      <c r="Q1177">
        <v>1.16072009814712</v>
      </c>
      <c r="R1177">
        <v>2015</v>
      </c>
      <c r="S1177">
        <v>-5.3639999999999803</v>
      </c>
      <c r="T1177">
        <v>94.070549999999997</v>
      </c>
      <c r="U1177">
        <v>1001.4175</v>
      </c>
      <c r="V1177">
        <v>1.30335</v>
      </c>
      <c r="W1177">
        <v>3.0754350000000001</v>
      </c>
      <c r="X1177">
        <v>19.962</v>
      </c>
      <c r="Y1177">
        <v>1.16604</v>
      </c>
      <c r="Z1177">
        <v>-5.2683943617916702</v>
      </c>
      <c r="AA1177">
        <v>95.628444556506807</v>
      </c>
      <c r="AB1177">
        <v>1001.81615284676</v>
      </c>
      <c r="AC1177">
        <v>1.30301687235912</v>
      </c>
      <c r="AD1177">
        <v>2.9984388718830002</v>
      </c>
      <c r="AE1177">
        <v>20.456495964385201</v>
      </c>
      <c r="AF1177">
        <v>1.1662533204485199</v>
      </c>
      <c r="AG1177">
        <v>-0.35913288009252198</v>
      </c>
      <c r="AH1177">
        <v>-8.3268358969724003E-3</v>
      </c>
      <c r="AI1177">
        <v>-1.6283854344333101E-3</v>
      </c>
      <c r="AJ1177">
        <v>-9.25478855561402E-3</v>
      </c>
      <c r="AK1177">
        <v>6.9446779317600396E-3</v>
      </c>
      <c r="AL1177">
        <v>6.8131494370319207E-2</v>
      </c>
      <c r="AM1177">
        <v>-4.7444429133677102E-3</v>
      </c>
      <c r="AO1177"/>
      <c r="AP1177"/>
      <c r="AR1177"/>
      <c r="AS1177"/>
      <c r="AU1177"/>
      <c r="AV1177"/>
      <c r="BA1177"/>
      <c r="BB1177"/>
    </row>
    <row r="1178" spans="1:54" hidden="1" x14ac:dyDescent="0.25">
      <c r="A1178">
        <v>2073</v>
      </c>
      <c r="B1178" t="s">
        <v>41</v>
      </c>
      <c r="C1178" t="s">
        <v>46</v>
      </c>
      <c r="D1178">
        <v>-3.2614999999999599</v>
      </c>
      <c r="E1178">
        <v>94.488399999999999</v>
      </c>
      <c r="F1178">
        <v>1000.6375</v>
      </c>
      <c r="G1178">
        <v>1.29088</v>
      </c>
      <c r="H1178">
        <v>3.0802450000000001</v>
      </c>
      <c r="I1178">
        <v>23.239000000000001</v>
      </c>
      <c r="J1178">
        <v>1.15771</v>
      </c>
      <c r="K1178">
        <v>-3.3353205766056</v>
      </c>
      <c r="L1178">
        <v>94.822631643982405</v>
      </c>
      <c r="M1178">
        <v>1000.17378940958</v>
      </c>
      <c r="N1178">
        <v>1.2907324931036701</v>
      </c>
      <c r="O1178">
        <v>3.0192202101083301</v>
      </c>
      <c r="P1178">
        <v>21.915730934499098</v>
      </c>
      <c r="Q1178">
        <v>1.16046892689984</v>
      </c>
      <c r="R1178">
        <v>2015</v>
      </c>
      <c r="S1178">
        <v>-5.3639999999999803</v>
      </c>
      <c r="T1178">
        <v>94.070549999999997</v>
      </c>
      <c r="U1178">
        <v>1001.4175</v>
      </c>
      <c r="V1178">
        <v>1.30335</v>
      </c>
      <c r="W1178">
        <v>3.0754350000000001</v>
      </c>
      <c r="X1178">
        <v>19.962</v>
      </c>
      <c r="Y1178">
        <v>1.16604</v>
      </c>
      <c r="Z1178">
        <v>-5.2683943617916702</v>
      </c>
      <c r="AA1178">
        <v>95.628444556506807</v>
      </c>
      <c r="AB1178">
        <v>1001.81615284676</v>
      </c>
      <c r="AC1178">
        <v>1.30301687235912</v>
      </c>
      <c r="AD1178">
        <v>2.9984388718830002</v>
      </c>
      <c r="AE1178">
        <v>20.456495964385201</v>
      </c>
      <c r="AF1178">
        <v>1.1662533204485199</v>
      </c>
      <c r="AG1178">
        <v>-0.36691896096568399</v>
      </c>
      <c r="AH1178">
        <v>-8.4264981644479493E-3</v>
      </c>
      <c r="AI1178">
        <v>-1.63938606151397E-3</v>
      </c>
      <c r="AJ1178">
        <v>-9.4276440436378492E-3</v>
      </c>
      <c r="AK1178">
        <v>6.9307193220464998E-3</v>
      </c>
      <c r="AL1178">
        <v>7.1333574071256706E-2</v>
      </c>
      <c r="AM1178">
        <v>-4.9598088573497403E-3</v>
      </c>
      <c r="AO1178"/>
      <c r="AP1178"/>
      <c r="AR1178"/>
      <c r="AS1178"/>
      <c r="AU1178"/>
      <c r="AV1178"/>
      <c r="BA1178"/>
      <c r="BB1178"/>
    </row>
    <row r="1179" spans="1:54" hidden="1" x14ac:dyDescent="0.25">
      <c r="A1179">
        <v>2074</v>
      </c>
      <c r="B1179" t="s">
        <v>41</v>
      </c>
      <c r="C1179" t="s">
        <v>46</v>
      </c>
      <c r="D1179">
        <v>-2.6889999999999601</v>
      </c>
      <c r="E1179">
        <v>93.182599999999994</v>
      </c>
      <c r="F1179">
        <v>998.28449999999998</v>
      </c>
      <c r="G1179">
        <v>1.2850250000000001</v>
      </c>
      <c r="H1179">
        <v>3.0260449999999999</v>
      </c>
      <c r="I1179">
        <v>22.356000000000002</v>
      </c>
      <c r="J1179">
        <v>1.1605700000000001</v>
      </c>
      <c r="K1179">
        <v>-3.29451351197799</v>
      </c>
      <c r="L1179">
        <v>94.813326661783606</v>
      </c>
      <c r="M1179">
        <v>1000.16515404732</v>
      </c>
      <c r="N1179">
        <v>1.2905119058675401</v>
      </c>
      <c r="O1179">
        <v>3.0191008921933999</v>
      </c>
      <c r="P1179">
        <v>21.981647268839001</v>
      </c>
      <c r="Q1179">
        <v>1.1602214982993699</v>
      </c>
      <c r="R1179">
        <v>2015</v>
      </c>
      <c r="S1179">
        <v>-5.3639999999999803</v>
      </c>
      <c r="T1179">
        <v>94.070549999999997</v>
      </c>
      <c r="U1179">
        <v>1001.4175</v>
      </c>
      <c r="V1179">
        <v>1.30335</v>
      </c>
      <c r="W1179">
        <v>3.0754350000000001</v>
      </c>
      <c r="X1179">
        <v>19.962</v>
      </c>
      <c r="Y1179">
        <v>1.16604</v>
      </c>
      <c r="Z1179">
        <v>-5.2683943617916702</v>
      </c>
      <c r="AA1179">
        <v>95.628444556506807</v>
      </c>
      <c r="AB1179">
        <v>1001.81615284676</v>
      </c>
      <c r="AC1179">
        <v>1.30301687235912</v>
      </c>
      <c r="AD1179">
        <v>2.9984388718830002</v>
      </c>
      <c r="AE1179">
        <v>20.456495964385201</v>
      </c>
      <c r="AF1179">
        <v>1.1662533204485199</v>
      </c>
      <c r="AG1179">
        <v>-0.374664596889136</v>
      </c>
      <c r="AH1179">
        <v>-8.5238016628150903E-3</v>
      </c>
      <c r="AI1179">
        <v>-1.6480057690717101E-3</v>
      </c>
      <c r="AJ1179">
        <v>-9.59693366744023E-3</v>
      </c>
      <c r="AK1179">
        <v>6.8909259762327804E-3</v>
      </c>
      <c r="AL1179">
        <v>7.4555843146795503E-2</v>
      </c>
      <c r="AM1179">
        <v>-5.1719656813701996E-3</v>
      </c>
      <c r="AO1179"/>
      <c r="AP1179"/>
      <c r="AR1179"/>
      <c r="AS1179"/>
      <c r="AU1179"/>
      <c r="AV1179"/>
      <c r="BA1179"/>
      <c r="BB1179"/>
    </row>
    <row r="1180" spans="1:54" hidden="1" x14ac:dyDescent="0.25">
      <c r="A1180">
        <v>2075</v>
      </c>
      <c r="B1180" t="s">
        <v>41</v>
      </c>
      <c r="C1180" t="s">
        <v>46</v>
      </c>
      <c r="D1180">
        <v>-4.6059999999999999</v>
      </c>
      <c r="E1180">
        <v>96.666049999999998</v>
      </c>
      <c r="F1180">
        <v>999.55650000000003</v>
      </c>
      <c r="G1180">
        <v>1.2959149999999999</v>
      </c>
      <c r="H1180">
        <v>3.0407299999999999</v>
      </c>
      <c r="I1180">
        <v>15.079000000000001</v>
      </c>
      <c r="J1180">
        <v>1.1895199999999999</v>
      </c>
      <c r="K1180">
        <v>-3.2544190932657799</v>
      </c>
      <c r="L1180">
        <v>94.803963263999606</v>
      </c>
      <c r="M1180">
        <v>1000.15898471813</v>
      </c>
      <c r="N1180">
        <v>1.29029855175987</v>
      </c>
      <c r="O1180">
        <v>3.0189891158664399</v>
      </c>
      <c r="P1180">
        <v>22.045098238942501</v>
      </c>
      <c r="Q1180">
        <v>1.15998632958296</v>
      </c>
      <c r="R1180">
        <v>2015</v>
      </c>
      <c r="S1180">
        <v>-5.3639999999999803</v>
      </c>
      <c r="T1180">
        <v>94.070549999999997</v>
      </c>
      <c r="U1180">
        <v>1001.4175</v>
      </c>
      <c r="V1180">
        <v>1.30335</v>
      </c>
      <c r="W1180">
        <v>3.0754350000000001</v>
      </c>
      <c r="X1180">
        <v>19.962</v>
      </c>
      <c r="Y1180">
        <v>1.16604</v>
      </c>
      <c r="Z1180">
        <v>-5.2683943617916702</v>
      </c>
      <c r="AA1180">
        <v>95.628444556506807</v>
      </c>
      <c r="AB1180">
        <v>1001.81615284676</v>
      </c>
      <c r="AC1180">
        <v>1.30301687235912</v>
      </c>
      <c r="AD1180">
        <v>2.9984388718830002</v>
      </c>
      <c r="AE1180">
        <v>20.456495964385201</v>
      </c>
      <c r="AF1180">
        <v>1.1662533204485199</v>
      </c>
      <c r="AG1180">
        <v>-0.382274964670825</v>
      </c>
      <c r="AH1180">
        <v>-8.6217160211153193E-3</v>
      </c>
      <c r="AI1180">
        <v>-1.6541639141271201E-3</v>
      </c>
      <c r="AJ1180">
        <v>-9.7606722284599799E-3</v>
      </c>
      <c r="AK1180">
        <v>6.8536478019108902E-3</v>
      </c>
      <c r="AL1180">
        <v>7.7657594796440105E-2</v>
      </c>
      <c r="AM1180">
        <v>-5.3736103089097398E-3</v>
      </c>
      <c r="AO1180"/>
      <c r="AP1180"/>
      <c r="AR1180"/>
      <c r="AS1180"/>
      <c r="AU1180"/>
      <c r="AV1180"/>
      <c r="BA1180"/>
      <c r="BB1180"/>
    </row>
    <row r="1181" spans="1:54" hidden="1" x14ac:dyDescent="0.25">
      <c r="A1181">
        <v>2076</v>
      </c>
      <c r="B1181" t="s">
        <v>41</v>
      </c>
      <c r="C1181" t="s">
        <v>46</v>
      </c>
      <c r="D1181">
        <v>-2.2184999999999802</v>
      </c>
      <c r="E1181">
        <v>93.885900000000007</v>
      </c>
      <c r="F1181">
        <v>1000.522</v>
      </c>
      <c r="G1181">
        <v>1.2855049999999999</v>
      </c>
      <c r="H1181">
        <v>3.1134750000000002</v>
      </c>
      <c r="I1181">
        <v>23.611999999999998</v>
      </c>
      <c r="J1181">
        <v>1.1597900000000001</v>
      </c>
      <c r="K1181">
        <v>-3.2155368864393399</v>
      </c>
      <c r="L1181">
        <v>94.794257469624299</v>
      </c>
      <c r="M1181">
        <v>1000.15536221146</v>
      </c>
      <c r="N1181">
        <v>1.2900950175279</v>
      </c>
      <c r="O1181">
        <v>3.01896988659239</v>
      </c>
      <c r="P1181">
        <v>22.103205476713001</v>
      </c>
      <c r="Q1181">
        <v>1.15977193798783</v>
      </c>
      <c r="R1181">
        <v>2015</v>
      </c>
      <c r="S1181">
        <v>-5.3639999999999803</v>
      </c>
      <c r="T1181">
        <v>94.070549999999997</v>
      </c>
      <c r="U1181">
        <v>1001.4175</v>
      </c>
      <c r="V1181">
        <v>1.30335</v>
      </c>
      <c r="W1181">
        <v>3.0754350000000001</v>
      </c>
      <c r="X1181">
        <v>19.962</v>
      </c>
      <c r="Y1181">
        <v>1.16604</v>
      </c>
      <c r="Z1181">
        <v>-5.2683943617916702</v>
      </c>
      <c r="AA1181">
        <v>95.628444556506807</v>
      </c>
      <c r="AB1181">
        <v>1001.81615284676</v>
      </c>
      <c r="AC1181">
        <v>1.30301687235912</v>
      </c>
      <c r="AD1181">
        <v>2.9984388718830002</v>
      </c>
      <c r="AE1181">
        <v>20.456495964385201</v>
      </c>
      <c r="AF1181">
        <v>1.1662533204485199</v>
      </c>
      <c r="AG1181">
        <v>-0.38965524111869898</v>
      </c>
      <c r="AH1181">
        <v>-8.7232108683895603E-3</v>
      </c>
      <c r="AI1181">
        <v>-1.6577798537009099E-3</v>
      </c>
      <c r="AJ1181">
        <v>-9.91687452813559E-3</v>
      </c>
      <c r="AK1181">
        <v>6.8472347066727002E-3</v>
      </c>
      <c r="AL1181">
        <v>8.0498122219693505E-2</v>
      </c>
      <c r="AM1181">
        <v>-5.55743966344752E-3</v>
      </c>
      <c r="AO1181"/>
      <c r="AP1181"/>
      <c r="AR1181"/>
      <c r="AS1181"/>
      <c r="AU1181"/>
      <c r="AV1181"/>
      <c r="BA1181"/>
      <c r="BB1181"/>
    </row>
    <row r="1182" spans="1:54" hidden="1" x14ac:dyDescent="0.25">
      <c r="A1182">
        <v>2077</v>
      </c>
      <c r="B1182" t="s">
        <v>41</v>
      </c>
      <c r="C1182" t="s">
        <v>46</v>
      </c>
      <c r="D1182">
        <v>-2.3294999999999702</v>
      </c>
      <c r="E1182">
        <v>95.938199999999995</v>
      </c>
      <c r="F1182">
        <v>997.12400000000002</v>
      </c>
      <c r="G1182">
        <v>1.28163</v>
      </c>
      <c r="H1182">
        <v>3.096625</v>
      </c>
      <c r="I1182">
        <v>22</v>
      </c>
      <c r="J1182">
        <v>1.1612</v>
      </c>
      <c r="K1182">
        <v>-3.1783664574690502</v>
      </c>
      <c r="L1182">
        <v>94.783925297651507</v>
      </c>
      <c r="M1182">
        <v>1000.15436731674</v>
      </c>
      <c r="N1182">
        <v>1.28990388991882</v>
      </c>
      <c r="O1182">
        <v>3.01912820983619</v>
      </c>
      <c r="P1182">
        <v>22.153090614054001</v>
      </c>
      <c r="Q1182">
        <v>1.15958684075124</v>
      </c>
      <c r="R1182">
        <v>2015</v>
      </c>
      <c r="S1182">
        <v>-5.3639999999999803</v>
      </c>
      <c r="T1182">
        <v>94.070549999999997</v>
      </c>
      <c r="U1182">
        <v>1001.4175</v>
      </c>
      <c r="V1182">
        <v>1.30335</v>
      </c>
      <c r="W1182">
        <v>3.0754350000000001</v>
      </c>
      <c r="X1182">
        <v>19.962</v>
      </c>
      <c r="Y1182">
        <v>1.16604</v>
      </c>
      <c r="Z1182">
        <v>-5.2683943617916702</v>
      </c>
      <c r="AA1182">
        <v>95.628444556506807</v>
      </c>
      <c r="AB1182">
        <v>1001.81615284676</v>
      </c>
      <c r="AC1182">
        <v>1.30301687235912</v>
      </c>
      <c r="AD1182">
        <v>2.9984388718830002</v>
      </c>
      <c r="AE1182">
        <v>20.456495964385201</v>
      </c>
      <c r="AF1182">
        <v>1.1662533204485199</v>
      </c>
      <c r="AG1182">
        <v>-0.39671060304070299</v>
      </c>
      <c r="AH1182">
        <v>-8.8312558336790092E-3</v>
      </c>
      <c r="AI1182">
        <v>-1.6587729448137899E-3</v>
      </c>
      <c r="AJ1182">
        <v>-1.0063555367905E-2</v>
      </c>
      <c r="AK1182">
        <v>6.9000365981105004E-3</v>
      </c>
      <c r="AL1182">
        <v>8.2936718616060598E-2</v>
      </c>
      <c r="AM1182">
        <v>-5.7161506684628802E-3</v>
      </c>
      <c r="AO1182"/>
      <c r="AP1182"/>
      <c r="AR1182"/>
      <c r="AS1182"/>
      <c r="AU1182"/>
      <c r="AV1182"/>
      <c r="BA1182"/>
      <c r="BB1182"/>
    </row>
    <row r="1183" spans="1:54" hidden="1" x14ac:dyDescent="0.25">
      <c r="A1183">
        <v>2078</v>
      </c>
      <c r="B1183" t="s">
        <v>41</v>
      </c>
      <c r="C1183" t="s">
        <v>46</v>
      </c>
      <c r="D1183">
        <v>-2.69799999999998</v>
      </c>
      <c r="E1183">
        <v>92.590050000000005</v>
      </c>
      <c r="F1183">
        <v>999.15300000000002</v>
      </c>
      <c r="G1183">
        <v>1.2864500000000001</v>
      </c>
      <c r="H1183">
        <v>3.0701900000000002</v>
      </c>
      <c r="I1183">
        <v>22.5700000000001</v>
      </c>
      <c r="J1183">
        <v>1.14951</v>
      </c>
      <c r="K1183">
        <v>-3.14340737232529</v>
      </c>
      <c r="L1183">
        <v>94.772682767075096</v>
      </c>
      <c r="M1183">
        <v>1000.15608082341</v>
      </c>
      <c r="N1183">
        <v>1.2897277556798801</v>
      </c>
      <c r="O1183">
        <v>3.0195490910627698</v>
      </c>
      <c r="P1183">
        <v>22.191875282869098</v>
      </c>
      <c r="Q1183">
        <v>1.15943955511042</v>
      </c>
      <c r="R1183">
        <v>2015</v>
      </c>
      <c r="S1183">
        <v>-5.3639999999999803</v>
      </c>
      <c r="T1183">
        <v>94.070549999999997</v>
      </c>
      <c r="U1183">
        <v>1001.4175</v>
      </c>
      <c r="V1183">
        <v>1.30335</v>
      </c>
      <c r="W1183">
        <v>3.0754350000000001</v>
      </c>
      <c r="X1183">
        <v>19.962</v>
      </c>
      <c r="Y1183">
        <v>1.16604</v>
      </c>
      <c r="Z1183">
        <v>-5.2683943617916702</v>
      </c>
      <c r="AA1183">
        <v>95.628444556506807</v>
      </c>
      <c r="AB1183">
        <v>1001.81615284676</v>
      </c>
      <c r="AC1183">
        <v>1.30301687235912</v>
      </c>
      <c r="AD1183">
        <v>2.9984388718830002</v>
      </c>
      <c r="AE1183">
        <v>20.456495964385201</v>
      </c>
      <c r="AF1183">
        <v>1.1662533204485199</v>
      </c>
      <c r="AG1183">
        <v>-0.40334622724478703</v>
      </c>
      <c r="AH1183">
        <v>-8.9488205460247199E-3</v>
      </c>
      <c r="AI1183">
        <v>-1.65706254448647E-3</v>
      </c>
      <c r="AJ1183">
        <v>-1.0198729549207201E-2</v>
      </c>
      <c r="AK1183">
        <v>7.04040338381601E-3</v>
      </c>
      <c r="AL1183">
        <v>8.4832677185044905E-2</v>
      </c>
      <c r="AM1183">
        <v>-5.8424402474366701E-3</v>
      </c>
      <c r="AO1183"/>
      <c r="AP1183"/>
      <c r="AR1183"/>
      <c r="AS1183"/>
      <c r="AU1183"/>
      <c r="AV1183"/>
      <c r="BA1183"/>
      <c r="BB1183"/>
    </row>
    <row r="1184" spans="1:54" hidden="1" x14ac:dyDescent="0.25">
      <c r="A1184">
        <v>2079</v>
      </c>
      <c r="B1184" t="s">
        <v>41</v>
      </c>
      <c r="C1184" t="s">
        <v>46</v>
      </c>
      <c r="D1184">
        <v>-4.0924999999999701</v>
      </c>
      <c r="E1184">
        <v>98.402450000000002</v>
      </c>
      <c r="F1184">
        <v>1000.425</v>
      </c>
      <c r="G1184">
        <v>1.2946549999999999</v>
      </c>
      <c r="H1184">
        <v>2.7576700000000001</v>
      </c>
      <c r="I1184">
        <v>18.425999999999998</v>
      </c>
      <c r="J1184">
        <v>1.1693199999999999</v>
      </c>
      <c r="K1184">
        <v>-3.1111591969784298</v>
      </c>
      <c r="L1184">
        <v>94.760245896889103</v>
      </c>
      <c r="M1184">
        <v>1000.16058352092</v>
      </c>
      <c r="N1184">
        <v>1.28956920155828</v>
      </c>
      <c r="O1184">
        <v>3.0203175357370702</v>
      </c>
      <c r="P1184">
        <v>22.2166811150617</v>
      </c>
      <c r="Q1184">
        <v>1.1593385983026201</v>
      </c>
      <c r="R1184">
        <v>2015</v>
      </c>
      <c r="S1184">
        <v>-5.3639999999999803</v>
      </c>
      <c r="T1184">
        <v>94.070549999999997</v>
      </c>
      <c r="U1184">
        <v>1001.4175</v>
      </c>
      <c r="V1184">
        <v>1.30335</v>
      </c>
      <c r="W1184">
        <v>3.0754350000000001</v>
      </c>
      <c r="X1184">
        <v>19.962</v>
      </c>
      <c r="Y1184">
        <v>1.16604</v>
      </c>
      <c r="Z1184">
        <v>-5.2683943617916702</v>
      </c>
      <c r="AA1184">
        <v>95.628444556506807</v>
      </c>
      <c r="AB1184">
        <v>1001.81615284676</v>
      </c>
      <c r="AC1184">
        <v>1.30301687235912</v>
      </c>
      <c r="AD1184">
        <v>2.9984388718830002</v>
      </c>
      <c r="AE1184">
        <v>20.456495964385201</v>
      </c>
      <c r="AF1184">
        <v>1.1662533204485199</v>
      </c>
      <c r="AG1184">
        <v>-0.40946729053889702</v>
      </c>
      <c r="AH1184">
        <v>-9.0788746344677602E-3</v>
      </c>
      <c r="AI1184">
        <v>-1.65256800973955E-3</v>
      </c>
      <c r="AJ1184">
        <v>-1.0320411873480101E-2</v>
      </c>
      <c r="AK1184">
        <v>7.2966849713816898E-3</v>
      </c>
      <c r="AL1184">
        <v>8.6045291126150794E-2</v>
      </c>
      <c r="AM1184">
        <v>-5.9290053238476702E-3</v>
      </c>
      <c r="AO1184"/>
      <c r="AP1184"/>
      <c r="AR1184"/>
      <c r="AS1184"/>
      <c r="AU1184"/>
      <c r="AV1184"/>
      <c r="BA1184"/>
      <c r="BB1184"/>
    </row>
    <row r="1185" spans="1:54" hidden="1" x14ac:dyDescent="0.25">
      <c r="A1185">
        <v>2080</v>
      </c>
      <c r="B1185" t="s">
        <v>41</v>
      </c>
      <c r="C1185" t="s">
        <v>46</v>
      </c>
      <c r="D1185">
        <v>-3.34499999999997</v>
      </c>
      <c r="E1185">
        <v>95.675650000000005</v>
      </c>
      <c r="F1185">
        <v>1000.877</v>
      </c>
      <c r="G1185">
        <v>1.2918149999999999</v>
      </c>
      <c r="H1185">
        <v>2.8447849999999999</v>
      </c>
      <c r="I1185">
        <v>22.297999999999998</v>
      </c>
      <c r="J1185">
        <v>1.1611199999999999</v>
      </c>
      <c r="K1185">
        <v>-3.0805343070101401</v>
      </c>
      <c r="L1185">
        <v>94.747159702851803</v>
      </c>
      <c r="M1185">
        <v>1000.16741711375</v>
      </c>
      <c r="N1185">
        <v>1.2894222245814899</v>
      </c>
      <c r="O1185">
        <v>3.02125126915083</v>
      </c>
      <c r="P1185">
        <v>22.232991804321401</v>
      </c>
      <c r="Q1185">
        <v>1.1592675762121001</v>
      </c>
      <c r="R1185">
        <v>2015</v>
      </c>
      <c r="S1185">
        <v>-5.3639999999999803</v>
      </c>
      <c r="T1185">
        <v>94.070549999999997</v>
      </c>
      <c r="U1185">
        <v>1001.4175</v>
      </c>
      <c r="V1185">
        <v>1.30335</v>
      </c>
      <c r="W1185">
        <v>3.0754350000000001</v>
      </c>
      <c r="X1185">
        <v>19.962</v>
      </c>
      <c r="Y1185">
        <v>1.16604</v>
      </c>
      <c r="Z1185">
        <v>-5.2683943617916702</v>
      </c>
      <c r="AA1185">
        <v>95.628444556506807</v>
      </c>
      <c r="AB1185">
        <v>1001.81615284676</v>
      </c>
      <c r="AC1185">
        <v>1.30301687235912</v>
      </c>
      <c r="AD1185">
        <v>2.9984388718830002</v>
      </c>
      <c r="AE1185">
        <v>20.456495964385201</v>
      </c>
      <c r="AF1185">
        <v>1.1662533204485199</v>
      </c>
      <c r="AG1185">
        <v>-0.41528023616620102</v>
      </c>
      <c r="AH1185">
        <v>-9.2157187931071402E-3</v>
      </c>
      <c r="AI1185">
        <v>-1.6457468052656801E-3</v>
      </c>
      <c r="AJ1185">
        <v>-1.0433209320629E-2</v>
      </c>
      <c r="AK1185">
        <v>7.6080914911257798E-3</v>
      </c>
      <c r="AL1185">
        <v>8.6842626568548603E-2</v>
      </c>
      <c r="AM1185">
        <v>-5.98990297728412E-3</v>
      </c>
      <c r="AO1185"/>
      <c r="AP1185"/>
      <c r="AR1185"/>
      <c r="AS1185"/>
      <c r="AU1185"/>
      <c r="AV1185"/>
      <c r="BA1185"/>
      <c r="BB1185"/>
    </row>
    <row r="1186" spans="1:54" hidden="1" x14ac:dyDescent="0.25">
      <c r="A1186">
        <v>2081</v>
      </c>
      <c r="B1186" t="s">
        <v>41</v>
      </c>
      <c r="C1186" t="s">
        <v>46</v>
      </c>
      <c r="D1186">
        <v>-2.2829999999999901</v>
      </c>
      <c r="E1186">
        <v>92.593149999999994</v>
      </c>
      <c r="F1186">
        <v>1001.3645</v>
      </c>
      <c r="G1186">
        <v>1.28715</v>
      </c>
      <c r="H1186">
        <v>3.0081500000000001</v>
      </c>
      <c r="I1186">
        <v>20.530999999999999</v>
      </c>
      <c r="J1186">
        <v>1.1523600000000001</v>
      </c>
      <c r="K1186">
        <v>-3.05017527860177</v>
      </c>
      <c r="L1186">
        <v>94.734132947166003</v>
      </c>
      <c r="M1186">
        <v>1000.17615406989</v>
      </c>
      <c r="N1186">
        <v>1.2892795200205101</v>
      </c>
      <c r="O1186">
        <v>3.0221264713947198</v>
      </c>
      <c r="P1186">
        <v>22.248001789724398</v>
      </c>
      <c r="Q1186">
        <v>1.15920502240852</v>
      </c>
      <c r="R1186">
        <v>2015</v>
      </c>
      <c r="S1186">
        <v>-5.3639999999999803</v>
      </c>
      <c r="T1186">
        <v>94.070549999999997</v>
      </c>
      <c r="U1186">
        <v>1001.4175</v>
      </c>
      <c r="V1186">
        <v>1.30335</v>
      </c>
      <c r="W1186">
        <v>3.0754350000000001</v>
      </c>
      <c r="X1186">
        <v>19.962</v>
      </c>
      <c r="Y1186">
        <v>1.16604</v>
      </c>
      <c r="Z1186">
        <v>-5.2683943617916702</v>
      </c>
      <c r="AA1186">
        <v>95.628444556506807</v>
      </c>
      <c r="AB1186">
        <v>1001.81615284676</v>
      </c>
      <c r="AC1186">
        <v>1.30301687235912</v>
      </c>
      <c r="AD1186">
        <v>2.9984388718830002</v>
      </c>
      <c r="AE1186">
        <v>20.456495964385201</v>
      </c>
      <c r="AF1186">
        <v>1.1662533204485199</v>
      </c>
      <c r="AG1186">
        <v>-0.42104271830469597</v>
      </c>
      <c r="AH1186">
        <v>-9.3519413966034106E-3</v>
      </c>
      <c r="AI1186">
        <v>-1.6370256880055001E-3</v>
      </c>
      <c r="AJ1186">
        <v>-1.05427279032397E-2</v>
      </c>
      <c r="AK1186">
        <v>7.89997746288865E-3</v>
      </c>
      <c r="AL1186">
        <v>8.7576378107870403E-2</v>
      </c>
      <c r="AM1186">
        <v>-6.0435395264625798E-3</v>
      </c>
      <c r="AO1186"/>
      <c r="AP1186"/>
      <c r="AR1186"/>
      <c r="AS1186"/>
      <c r="AU1186"/>
      <c r="AV1186"/>
      <c r="BA1186"/>
      <c r="BB1186"/>
    </row>
    <row r="1187" spans="1:54" hidden="1" x14ac:dyDescent="0.25">
      <c r="A1187">
        <v>2082</v>
      </c>
      <c r="B1187" t="s">
        <v>41</v>
      </c>
      <c r="C1187" t="s">
        <v>46</v>
      </c>
      <c r="D1187">
        <v>-1.5924999999999701</v>
      </c>
      <c r="E1187">
        <v>92.290850000000006</v>
      </c>
      <c r="F1187">
        <v>999.20500000000004</v>
      </c>
      <c r="G1187">
        <v>1.2806900000000001</v>
      </c>
      <c r="H1187">
        <v>3.1140300000000001</v>
      </c>
      <c r="I1187">
        <v>22.042999999999999</v>
      </c>
      <c r="J1187">
        <v>1.1591899999999999</v>
      </c>
      <c r="K1187">
        <v>-3.0201769786232102</v>
      </c>
      <c r="L1187">
        <v>94.721127268492396</v>
      </c>
      <c r="M1187">
        <v>1000.18692132407</v>
      </c>
      <c r="N1187">
        <v>1.28914172198791</v>
      </c>
      <c r="O1187">
        <v>3.0229658301321098</v>
      </c>
      <c r="P1187">
        <v>22.2613988212542</v>
      </c>
      <c r="Q1187">
        <v>1.15915184565727</v>
      </c>
      <c r="R1187">
        <v>2015</v>
      </c>
      <c r="S1187">
        <v>-5.3639999999999803</v>
      </c>
      <c r="T1187">
        <v>94.070549999999997</v>
      </c>
      <c r="U1187">
        <v>1001.4175</v>
      </c>
      <c r="V1187">
        <v>1.30335</v>
      </c>
      <c r="W1187">
        <v>3.0754350000000001</v>
      </c>
      <c r="X1187">
        <v>19.962</v>
      </c>
      <c r="Y1187">
        <v>1.16604</v>
      </c>
      <c r="Z1187">
        <v>-5.2683943617916702</v>
      </c>
      <c r="AA1187">
        <v>95.628444556506807</v>
      </c>
      <c r="AB1187">
        <v>1001.81615284676</v>
      </c>
      <c r="AC1187">
        <v>1.30301687235912</v>
      </c>
      <c r="AD1187">
        <v>2.9984388718830002</v>
      </c>
      <c r="AE1187">
        <v>20.456495964385201</v>
      </c>
      <c r="AF1187">
        <v>1.1662533204485199</v>
      </c>
      <c r="AG1187">
        <v>-0.42673673016457397</v>
      </c>
      <c r="AH1187">
        <v>-9.4879435948400492E-3</v>
      </c>
      <c r="AI1187">
        <v>-1.6262779533514401E-3</v>
      </c>
      <c r="AJ1187">
        <v>-1.06484809717698E-2</v>
      </c>
      <c r="AK1187">
        <v>8.1799093785456106E-3</v>
      </c>
      <c r="AL1187">
        <v>8.8231281643312398E-2</v>
      </c>
      <c r="AM1187">
        <v>-6.0891357535545598E-3</v>
      </c>
      <c r="AO1187"/>
      <c r="AP1187"/>
      <c r="AR1187"/>
      <c r="AS1187"/>
      <c r="AU1187"/>
      <c r="AV1187"/>
      <c r="BA1187"/>
      <c r="BB1187"/>
    </row>
    <row r="1188" spans="1:54" hidden="1" x14ac:dyDescent="0.25">
      <c r="A1188">
        <v>2083</v>
      </c>
      <c r="B1188" t="s">
        <v>41</v>
      </c>
      <c r="C1188" t="s">
        <v>46</v>
      </c>
      <c r="D1188">
        <v>-4.2754999999999903</v>
      </c>
      <c r="E1188">
        <v>95.6952</v>
      </c>
      <c r="F1188">
        <v>998.548</v>
      </c>
      <c r="G1188">
        <v>1.29348</v>
      </c>
      <c r="H1188">
        <v>2.83541</v>
      </c>
      <c r="I1188">
        <v>23.498000000000101</v>
      </c>
      <c r="J1188">
        <v>1.16642</v>
      </c>
      <c r="K1188">
        <v>-2.9906342739443899</v>
      </c>
      <c r="L1188">
        <v>94.708104305491403</v>
      </c>
      <c r="M1188">
        <v>1000.1998458110201</v>
      </c>
      <c r="N1188">
        <v>1.28900946459626</v>
      </c>
      <c r="O1188">
        <v>3.0237920330263499</v>
      </c>
      <c r="P1188">
        <v>22.272870648894401</v>
      </c>
      <c r="Q1188">
        <v>1.1591089547237401</v>
      </c>
      <c r="R1188">
        <v>2015</v>
      </c>
      <c r="S1188">
        <v>-5.3639999999999803</v>
      </c>
      <c r="T1188">
        <v>94.070549999999997</v>
      </c>
      <c r="U1188">
        <v>1001.4175</v>
      </c>
      <c r="V1188">
        <v>1.30335</v>
      </c>
      <c r="W1188">
        <v>3.0754350000000001</v>
      </c>
      <c r="X1188">
        <v>19.962</v>
      </c>
      <c r="Y1188">
        <v>1.16604</v>
      </c>
      <c r="Z1188">
        <v>-5.2683943617916702</v>
      </c>
      <c r="AA1188">
        <v>95.628444556506807</v>
      </c>
      <c r="AB1188">
        <v>1001.81615284676</v>
      </c>
      <c r="AC1188">
        <v>1.30301687235912</v>
      </c>
      <c r="AD1188">
        <v>2.9984388718830002</v>
      </c>
      <c r="AE1188">
        <v>20.456495964385201</v>
      </c>
      <c r="AF1188">
        <v>1.1662533204485199</v>
      </c>
      <c r="AG1188">
        <v>-0.43234426495602302</v>
      </c>
      <c r="AH1188">
        <v>-9.6241265377011598E-3</v>
      </c>
      <c r="AI1188">
        <v>-1.6133768966969299E-3</v>
      </c>
      <c r="AJ1188">
        <v>-1.07499818766783E-2</v>
      </c>
      <c r="AK1188">
        <v>8.4554537299722406E-3</v>
      </c>
      <c r="AL1188">
        <v>8.8792073074070804E-2</v>
      </c>
      <c r="AM1188">
        <v>-6.1259124407324998E-3</v>
      </c>
      <c r="AO1188"/>
      <c r="AP1188"/>
      <c r="AR1188"/>
      <c r="AS1188"/>
      <c r="AU1188"/>
      <c r="AV1188"/>
      <c r="BA1188"/>
      <c r="BB1188"/>
    </row>
    <row r="1189" spans="1:54" hidden="1" x14ac:dyDescent="0.25">
      <c r="A1189">
        <v>2084</v>
      </c>
      <c r="B1189" t="s">
        <v>41</v>
      </c>
      <c r="C1189" t="s">
        <v>46</v>
      </c>
      <c r="D1189">
        <v>-4.5859999999999799</v>
      </c>
      <c r="E1189">
        <v>96.490600000000001</v>
      </c>
      <c r="F1189">
        <v>999.43899999999996</v>
      </c>
      <c r="G1189">
        <v>1.2958000000000001</v>
      </c>
      <c r="H1189">
        <v>3.1143149999999999</v>
      </c>
      <c r="I1189">
        <v>21.7</v>
      </c>
      <c r="J1189">
        <v>1.1584399999999999</v>
      </c>
      <c r="K1189">
        <v>-2.9616420314352099</v>
      </c>
      <c r="L1189">
        <v>94.695025696823805</v>
      </c>
      <c r="M1189">
        <v>1000.21505446545</v>
      </c>
      <c r="N1189">
        <v>1.28888338195811</v>
      </c>
      <c r="O1189">
        <v>3.02462776774082</v>
      </c>
      <c r="P1189">
        <v>22.2821050226284</v>
      </c>
      <c r="Q1189">
        <v>1.15907725837329</v>
      </c>
      <c r="R1189">
        <v>2015</v>
      </c>
      <c r="S1189">
        <v>-5.3639999999999803</v>
      </c>
      <c r="T1189">
        <v>94.070549999999997</v>
      </c>
      <c r="U1189">
        <v>1001.4175</v>
      </c>
      <c r="V1189">
        <v>1.30335</v>
      </c>
      <c r="W1189">
        <v>3.0754350000000001</v>
      </c>
      <c r="X1189">
        <v>19.962</v>
      </c>
      <c r="Y1189">
        <v>1.16604</v>
      </c>
      <c r="Z1189">
        <v>-5.2683943617916702</v>
      </c>
      <c r="AA1189">
        <v>95.628444556506807</v>
      </c>
      <c r="AB1189">
        <v>1001.81615284676</v>
      </c>
      <c r="AC1189">
        <v>1.30301687235912</v>
      </c>
      <c r="AD1189">
        <v>2.9984388718830002</v>
      </c>
      <c r="AE1189">
        <v>20.456495964385201</v>
      </c>
      <c r="AF1189">
        <v>1.1662533204485199</v>
      </c>
      <c r="AG1189">
        <v>-0.43784731588923398</v>
      </c>
      <c r="AH1189">
        <v>-9.7608913750705205E-3</v>
      </c>
      <c r="AI1189">
        <v>-1.5981958134345001E-3</v>
      </c>
      <c r="AJ1189">
        <v>-1.0846743968424E-2</v>
      </c>
      <c r="AK1189">
        <v>8.7341770090435394E-3</v>
      </c>
      <c r="AL1189">
        <v>8.9243488299341103E-2</v>
      </c>
      <c r="AM1189">
        <v>-6.1530903701684904E-3</v>
      </c>
      <c r="AO1189"/>
      <c r="AP1189"/>
      <c r="AR1189"/>
      <c r="AS1189"/>
      <c r="AU1189"/>
      <c r="AV1189"/>
      <c r="BA1189"/>
      <c r="BB1189"/>
    </row>
    <row r="1190" spans="1:54" hidden="1" x14ac:dyDescent="0.25">
      <c r="A1190">
        <v>2085</v>
      </c>
      <c r="B1190" t="s">
        <v>41</v>
      </c>
      <c r="C1190" t="s">
        <v>46</v>
      </c>
      <c r="D1190">
        <v>-3.8684999999999801</v>
      </c>
      <c r="E1190">
        <v>97.361350000000002</v>
      </c>
      <c r="F1190">
        <v>1005.513</v>
      </c>
      <c r="G1190">
        <v>1.3005850000000001</v>
      </c>
      <c r="H1190">
        <v>2.852795</v>
      </c>
      <c r="I1190">
        <v>23.46</v>
      </c>
      <c r="J1190">
        <v>1.15049</v>
      </c>
      <c r="K1190">
        <v>-2.9332951179655802</v>
      </c>
      <c r="L1190">
        <v>94.681853081149995</v>
      </c>
      <c r="M1190">
        <v>1000.23267422208</v>
      </c>
      <c r="N1190">
        <v>1.2887641081860299</v>
      </c>
      <c r="O1190">
        <v>3.0254957219388698</v>
      </c>
      <c r="P1190">
        <v>22.2887896924397</v>
      </c>
      <c r="Q1190">
        <v>1.1590576653713101</v>
      </c>
      <c r="R1190">
        <v>2015</v>
      </c>
      <c r="S1190">
        <v>-5.3639999999999803</v>
      </c>
      <c r="T1190">
        <v>94.070549999999997</v>
      </c>
      <c r="U1190">
        <v>1001.4175</v>
      </c>
      <c r="V1190">
        <v>1.30335</v>
      </c>
      <c r="W1190">
        <v>3.0754350000000001</v>
      </c>
      <c r="X1190">
        <v>19.962</v>
      </c>
      <c r="Y1190">
        <v>1.16604</v>
      </c>
      <c r="Z1190">
        <v>-5.2683943617916702</v>
      </c>
      <c r="AA1190">
        <v>95.628444556506807</v>
      </c>
      <c r="AB1190">
        <v>1001.81615284676</v>
      </c>
      <c r="AC1190">
        <v>1.30301687235912</v>
      </c>
      <c r="AD1190">
        <v>2.9984388718830002</v>
      </c>
      <c r="AE1190">
        <v>20.456495964385201</v>
      </c>
      <c r="AF1190">
        <v>1.1662533204485199</v>
      </c>
      <c r="AG1190">
        <v>-0.44322787617439702</v>
      </c>
      <c r="AH1190">
        <v>-9.8986392568311595E-3</v>
      </c>
      <c r="AI1190">
        <v>-1.5806079989569199E-3</v>
      </c>
      <c r="AJ1190">
        <v>-1.09382805974645E-2</v>
      </c>
      <c r="AK1190">
        <v>9.0236457076349492E-3</v>
      </c>
      <c r="AL1190">
        <v>8.9570263218320595E-2</v>
      </c>
      <c r="AM1190">
        <v>-6.1698903240344199E-3</v>
      </c>
      <c r="AO1190"/>
      <c r="AP1190"/>
      <c r="AR1190"/>
      <c r="AS1190"/>
      <c r="AU1190"/>
      <c r="AV1190"/>
      <c r="BA1190"/>
      <c r="BB1190"/>
    </row>
    <row r="1191" spans="1:54" hidden="1" x14ac:dyDescent="0.25">
      <c r="A1191">
        <v>2086</v>
      </c>
      <c r="B1191" t="s">
        <v>41</v>
      </c>
      <c r="C1191" t="s">
        <v>46</v>
      </c>
      <c r="D1191">
        <v>-1.7274999999999601</v>
      </c>
      <c r="E1191">
        <v>94.794499999999999</v>
      </c>
      <c r="F1191">
        <v>1000.3150000000001</v>
      </c>
      <c r="G1191">
        <v>1.2826599999999999</v>
      </c>
      <c r="H1191">
        <v>3.0406149999999998</v>
      </c>
      <c r="I1191">
        <v>22.939</v>
      </c>
      <c r="J1191">
        <v>1.1632899999999999</v>
      </c>
      <c r="K1191">
        <v>-2.9056884004054</v>
      </c>
      <c r="L1191">
        <v>94.668548097130696</v>
      </c>
      <c r="M1191">
        <v>1000.25283201565</v>
      </c>
      <c r="N1191">
        <v>1.2886522773925799</v>
      </c>
      <c r="O1191">
        <v>3.0264185832838701</v>
      </c>
      <c r="P1191">
        <v>22.2926124083119</v>
      </c>
      <c r="Q1191">
        <v>1.1590510844831801</v>
      </c>
      <c r="R1191">
        <v>2015</v>
      </c>
      <c r="S1191">
        <v>-5.3639999999999803</v>
      </c>
      <c r="T1191">
        <v>94.070549999999997</v>
      </c>
      <c r="U1191">
        <v>1001.4175</v>
      </c>
      <c r="V1191">
        <v>1.30335</v>
      </c>
      <c r="W1191">
        <v>3.0754350000000001</v>
      </c>
      <c r="X1191">
        <v>19.962</v>
      </c>
      <c r="Y1191">
        <v>1.16604</v>
      </c>
      <c r="Z1191">
        <v>-5.2683943617916702</v>
      </c>
      <c r="AA1191">
        <v>95.628444556506807</v>
      </c>
      <c r="AB1191">
        <v>1001.81615284676</v>
      </c>
      <c r="AC1191">
        <v>1.30301687235912</v>
      </c>
      <c r="AD1191">
        <v>2.9984388718830002</v>
      </c>
      <c r="AE1191">
        <v>20.456495964385201</v>
      </c>
      <c r="AF1191">
        <v>1.1662533204485199</v>
      </c>
      <c r="AG1191">
        <v>-0.44846793902170201</v>
      </c>
      <c r="AH1191">
        <v>-1.00377713328678E-2</v>
      </c>
      <c r="AI1191">
        <v>-1.56048674865716E-3</v>
      </c>
      <c r="AJ1191">
        <v>-1.10241051142589E-2</v>
      </c>
      <c r="AK1191">
        <v>9.3314263176216099E-3</v>
      </c>
      <c r="AL1191">
        <v>8.9757133730204705E-2</v>
      </c>
      <c r="AM1191">
        <v>-6.1755330845025304E-3</v>
      </c>
      <c r="AO1191"/>
      <c r="AP1191"/>
      <c r="AR1191"/>
      <c r="AS1191"/>
      <c r="AU1191"/>
      <c r="AV1191"/>
      <c r="BA1191"/>
      <c r="BB1191"/>
    </row>
    <row r="1192" spans="1:54" hidden="1" x14ac:dyDescent="0.25">
      <c r="A1192">
        <v>2087</v>
      </c>
      <c r="B1192" t="s">
        <v>41</v>
      </c>
      <c r="C1192" t="s">
        <v>46</v>
      </c>
      <c r="D1192">
        <v>-2.32249999999999</v>
      </c>
      <c r="E1192">
        <v>93.429249999999996</v>
      </c>
      <c r="F1192">
        <v>1000.525</v>
      </c>
      <c r="G1192">
        <v>1.28599</v>
      </c>
      <c r="H1192">
        <v>3.1141350000000001</v>
      </c>
      <c r="I1192">
        <v>20.981000000000002</v>
      </c>
      <c r="J1192">
        <v>1.1707099999999999</v>
      </c>
      <c r="K1192">
        <v>-2.8789167456245899</v>
      </c>
      <c r="L1192">
        <v>94.6550723834265</v>
      </c>
      <c r="M1192">
        <v>1000.27565478087</v>
      </c>
      <c r="N1192">
        <v>1.28854852369034</v>
      </c>
      <c r="O1192">
        <v>3.0274190394391698</v>
      </c>
      <c r="P1192">
        <v>22.293260920228501</v>
      </c>
      <c r="Q1192">
        <v>1.1590584244742701</v>
      </c>
      <c r="R1192">
        <v>2015</v>
      </c>
      <c r="S1192">
        <v>-5.3639999999999803</v>
      </c>
      <c r="T1192">
        <v>94.070549999999997</v>
      </c>
      <c r="U1192">
        <v>1001.4175</v>
      </c>
      <c r="V1192">
        <v>1.30335</v>
      </c>
      <c r="W1192">
        <v>3.0754350000000001</v>
      </c>
      <c r="X1192">
        <v>19.962</v>
      </c>
      <c r="Y1192">
        <v>1.16604</v>
      </c>
      <c r="Z1192">
        <v>-5.2683943617916702</v>
      </c>
      <c r="AA1192">
        <v>95.628444556506807</v>
      </c>
      <c r="AB1192">
        <v>1001.81615284676</v>
      </c>
      <c r="AC1192">
        <v>1.30301687235912</v>
      </c>
      <c r="AD1192">
        <v>2.9984388718830002</v>
      </c>
      <c r="AE1192">
        <v>20.456495964385201</v>
      </c>
      <c r="AF1192">
        <v>1.1662533204485199</v>
      </c>
      <c r="AG1192">
        <v>-0.45354949764134</v>
      </c>
      <c r="AH1192">
        <v>-1.0178688753063599E-2</v>
      </c>
      <c r="AI1192">
        <v>-1.53770535792787E-3</v>
      </c>
      <c r="AJ1192">
        <v>-1.11037308692653E-2</v>
      </c>
      <c r="AK1192">
        <v>9.6650853308788108E-3</v>
      </c>
      <c r="AL1192">
        <v>8.9788835734189401E-2</v>
      </c>
      <c r="AM1192">
        <v>-6.1692394337449098E-3</v>
      </c>
      <c r="AO1192"/>
      <c r="AP1192"/>
      <c r="AR1192"/>
      <c r="AS1192"/>
      <c r="AU1192"/>
      <c r="AV1192"/>
      <c r="BA1192"/>
      <c r="BB1192"/>
    </row>
    <row r="1193" spans="1:54" hidden="1" x14ac:dyDescent="0.25">
      <c r="A1193">
        <v>2088</v>
      </c>
      <c r="B1193" t="s">
        <v>41</v>
      </c>
      <c r="C1193" t="s">
        <v>46</v>
      </c>
      <c r="D1193">
        <v>-2.8289999999999802</v>
      </c>
      <c r="E1193">
        <v>95.402850000000001</v>
      </c>
      <c r="F1193">
        <v>999.8655</v>
      </c>
      <c r="G1193">
        <v>1.287585</v>
      </c>
      <c r="H1193">
        <v>3.1367050000000001</v>
      </c>
      <c r="I1193">
        <v>24.331</v>
      </c>
      <c r="J1193">
        <v>1.1486000000000001</v>
      </c>
      <c r="K1193">
        <v>-2.8530750204930402</v>
      </c>
      <c r="L1193">
        <v>94.641387578697902</v>
      </c>
      <c r="M1193">
        <v>1000.30126945246</v>
      </c>
      <c r="N1193">
        <v>1.28845348119185</v>
      </c>
      <c r="O1193">
        <v>3.0285197780681501</v>
      </c>
      <c r="P1193">
        <v>22.290422978173002</v>
      </c>
      <c r="Q1193">
        <v>1.15908059410997</v>
      </c>
      <c r="R1193">
        <v>2015</v>
      </c>
      <c r="S1193">
        <v>-5.3639999999999803</v>
      </c>
      <c r="T1193">
        <v>94.070549999999997</v>
      </c>
      <c r="U1193">
        <v>1001.4175</v>
      </c>
      <c r="V1193">
        <v>1.30335</v>
      </c>
      <c r="W1193">
        <v>3.0754350000000001</v>
      </c>
      <c r="X1193">
        <v>19.962</v>
      </c>
      <c r="Y1193">
        <v>1.16604</v>
      </c>
      <c r="Z1193">
        <v>-5.2683943617916702</v>
      </c>
      <c r="AA1193">
        <v>95.628444556506807</v>
      </c>
      <c r="AB1193">
        <v>1001.81615284676</v>
      </c>
      <c r="AC1193">
        <v>1.30301687235912</v>
      </c>
      <c r="AD1193">
        <v>2.9984388718830002</v>
      </c>
      <c r="AE1193">
        <v>20.456495964385201</v>
      </c>
      <c r="AF1193">
        <v>1.1662533204485199</v>
      </c>
      <c r="AG1193">
        <v>-0.45845454524350099</v>
      </c>
      <c r="AH1193">
        <v>-1.0321792667302E-2</v>
      </c>
      <c r="AI1193">
        <v>-1.5121371221619201E-3</v>
      </c>
      <c r="AJ1193">
        <v>-1.1176671212942199E-2</v>
      </c>
      <c r="AK1193">
        <v>1.0032189239282299E-2</v>
      </c>
      <c r="AL1193">
        <v>8.9650105129471205E-2</v>
      </c>
      <c r="AM1193">
        <v>-6.1502301539332598E-3</v>
      </c>
      <c r="AO1193"/>
      <c r="AP1193"/>
      <c r="AR1193"/>
      <c r="AS1193"/>
      <c r="AU1193"/>
      <c r="AV1193"/>
      <c r="BA1193"/>
      <c r="BB1193"/>
    </row>
    <row r="1194" spans="1:54" hidden="1" x14ac:dyDescent="0.25">
      <c r="A1194">
        <v>2089</v>
      </c>
      <c r="B1194" t="s">
        <v>41</v>
      </c>
      <c r="C1194" t="s">
        <v>46</v>
      </c>
      <c r="D1194">
        <v>-1.20399999999998</v>
      </c>
      <c r="E1194">
        <v>93.232500000000002</v>
      </c>
      <c r="F1194">
        <v>1000.1445</v>
      </c>
      <c r="G1194">
        <v>1.279895</v>
      </c>
      <c r="H1194">
        <v>3.0483549999999999</v>
      </c>
      <c r="I1194">
        <v>25.289000000000001</v>
      </c>
      <c r="J1194">
        <v>1.1465000000000001</v>
      </c>
      <c r="K1194">
        <v>-2.8282580918806701</v>
      </c>
      <c r="L1194">
        <v>94.627455321605495</v>
      </c>
      <c r="M1194">
        <v>1000.3298029651399</v>
      </c>
      <c r="N1194">
        <v>1.2883677840096901</v>
      </c>
      <c r="O1194">
        <v>3.0297434868341599</v>
      </c>
      <c r="P1194">
        <v>22.283786332128798</v>
      </c>
      <c r="Q1194">
        <v>1.15911850215565</v>
      </c>
      <c r="R1194">
        <v>2015</v>
      </c>
      <c r="S1194">
        <v>-5.3639999999999803</v>
      </c>
      <c r="T1194">
        <v>94.070549999999997</v>
      </c>
      <c r="U1194">
        <v>1001.4175</v>
      </c>
      <c r="V1194">
        <v>1.30335</v>
      </c>
      <c r="W1194">
        <v>3.0754350000000001</v>
      </c>
      <c r="X1194">
        <v>19.962</v>
      </c>
      <c r="Y1194">
        <v>1.16604</v>
      </c>
      <c r="Z1194">
        <v>-5.2683943617916702</v>
      </c>
      <c r="AA1194">
        <v>95.628444556506807</v>
      </c>
      <c r="AB1194">
        <v>1001.81615284676</v>
      </c>
      <c r="AC1194">
        <v>1.30301687235912</v>
      </c>
      <c r="AD1194">
        <v>2.9984388718830002</v>
      </c>
      <c r="AE1194">
        <v>20.456495964385201</v>
      </c>
      <c r="AF1194">
        <v>1.1662533204485199</v>
      </c>
      <c r="AG1194">
        <v>-0.46316507503837501</v>
      </c>
      <c r="AH1194">
        <v>-1.04674842254676E-2</v>
      </c>
      <c r="AI1194">
        <v>-1.48365533675241E-3</v>
      </c>
      <c r="AJ1194">
        <v>-1.1242439495748401E-2</v>
      </c>
      <c r="AK1194">
        <v>1.0440304534706801E-2</v>
      </c>
      <c r="AL1194">
        <v>8.9325677815246196E-2</v>
      </c>
      <c r="AM1194">
        <v>-6.11772602724022E-3</v>
      </c>
      <c r="AO1194"/>
      <c r="AP1194"/>
      <c r="AR1194"/>
      <c r="AS1194"/>
      <c r="AU1194"/>
      <c r="AV1194"/>
      <c r="BA1194"/>
      <c r="BB1194"/>
    </row>
    <row r="1195" spans="1:54" hidden="1" x14ac:dyDescent="0.25">
      <c r="A1195">
        <v>2090</v>
      </c>
      <c r="B1195" t="s">
        <v>41</v>
      </c>
      <c r="C1195" t="s">
        <v>46</v>
      </c>
      <c r="D1195">
        <v>-2.00849999999997</v>
      </c>
      <c r="E1195">
        <v>94.271699999999996</v>
      </c>
      <c r="F1195">
        <v>999.48350000000005</v>
      </c>
      <c r="G1195">
        <v>1.283185</v>
      </c>
      <c r="H1195">
        <v>2.9616750000000001</v>
      </c>
      <c r="I1195">
        <v>23.722999999999999</v>
      </c>
      <c r="J1195">
        <v>1.1501699999999999</v>
      </c>
      <c r="K1195">
        <v>-2.8045608266573998</v>
      </c>
      <c r="L1195">
        <v>94.613237250810002</v>
      </c>
      <c r="M1195">
        <v>1000.36138225365</v>
      </c>
      <c r="N1195">
        <v>1.2882920662564099</v>
      </c>
      <c r="O1195">
        <v>3.03111285340057</v>
      </c>
      <c r="P1195">
        <v>22.273038732079499</v>
      </c>
      <c r="Q1195">
        <v>1.1591730573767001</v>
      </c>
      <c r="R1195">
        <v>2015</v>
      </c>
      <c r="S1195">
        <v>-5.3639999999999803</v>
      </c>
      <c r="T1195">
        <v>94.070549999999997</v>
      </c>
      <c r="U1195">
        <v>1001.4175</v>
      </c>
      <c r="V1195">
        <v>1.30335</v>
      </c>
      <c r="W1195">
        <v>3.0754350000000001</v>
      </c>
      <c r="X1195">
        <v>19.962</v>
      </c>
      <c r="Y1195">
        <v>1.16604</v>
      </c>
      <c r="Z1195">
        <v>-5.2683943617916702</v>
      </c>
      <c r="AA1195">
        <v>95.628444556506807</v>
      </c>
      <c r="AB1195">
        <v>1001.81615284676</v>
      </c>
      <c r="AC1195">
        <v>1.30301687235912</v>
      </c>
      <c r="AD1195">
        <v>2.9984388718830002</v>
      </c>
      <c r="AE1195">
        <v>20.456495964385201</v>
      </c>
      <c r="AF1195">
        <v>1.1662533204485199</v>
      </c>
      <c r="AG1195">
        <v>-0.46766308023615299</v>
      </c>
      <c r="AH1195">
        <v>-1.0616164577443301E-2</v>
      </c>
      <c r="AI1195">
        <v>-1.4521332970918799E-3</v>
      </c>
      <c r="AJ1195">
        <v>-1.1300549068142001E-2</v>
      </c>
      <c r="AK1195">
        <v>1.08969977090278E-2</v>
      </c>
      <c r="AL1195">
        <v>8.8800289690710701E-2</v>
      </c>
      <c r="AM1195">
        <v>-6.0709478358376597E-3</v>
      </c>
      <c r="AO1195"/>
      <c r="AP1195"/>
      <c r="AR1195"/>
      <c r="AS1195"/>
      <c r="AU1195"/>
      <c r="AV1195"/>
      <c r="BA1195"/>
      <c r="BB1195"/>
    </row>
    <row r="1196" spans="1:54" hidden="1" x14ac:dyDescent="0.25">
      <c r="A1196">
        <v>2091</v>
      </c>
      <c r="B1196" t="s">
        <v>41</v>
      </c>
      <c r="C1196" t="s">
        <v>46</v>
      </c>
      <c r="D1196">
        <v>-3.0774999999999602</v>
      </c>
      <c r="E1196">
        <v>93.743449999999996</v>
      </c>
      <c r="F1196">
        <v>999.85550000000001</v>
      </c>
      <c r="G1196">
        <v>1.289085</v>
      </c>
      <c r="H1196">
        <v>3.296745</v>
      </c>
      <c r="I1196">
        <v>21.494</v>
      </c>
      <c r="J1196">
        <v>1.1648700000000001</v>
      </c>
      <c r="K1196">
        <v>-2.7820334164275198</v>
      </c>
      <c r="L1196">
        <v>94.598633691225601</v>
      </c>
      <c r="M1196">
        <v>1000.39586718705</v>
      </c>
      <c r="N1196">
        <v>1.28822640985004</v>
      </c>
      <c r="O1196">
        <v>3.0326283213357899</v>
      </c>
      <c r="P1196">
        <v>22.258169908001801</v>
      </c>
      <c r="Q1196">
        <v>1.1592443031426101</v>
      </c>
      <c r="R1196">
        <v>2015</v>
      </c>
      <c r="S1196">
        <v>-5.3639999999999803</v>
      </c>
      <c r="T1196">
        <v>94.070549999999997</v>
      </c>
      <c r="U1196">
        <v>1001.4175</v>
      </c>
      <c r="V1196">
        <v>1.30335</v>
      </c>
      <c r="W1196">
        <v>3.0754350000000001</v>
      </c>
      <c r="X1196">
        <v>19.962</v>
      </c>
      <c r="Y1196">
        <v>1.16604</v>
      </c>
      <c r="Z1196">
        <v>-5.2683943617916702</v>
      </c>
      <c r="AA1196">
        <v>95.628444556506807</v>
      </c>
      <c r="AB1196">
        <v>1001.81615284676</v>
      </c>
      <c r="AC1196">
        <v>1.30301687235912</v>
      </c>
      <c r="AD1196">
        <v>2.9984388718830002</v>
      </c>
      <c r="AE1196">
        <v>20.456495964385201</v>
      </c>
      <c r="AF1196">
        <v>1.1662533204485199</v>
      </c>
      <c r="AG1196">
        <v>-0.47193903391062503</v>
      </c>
      <c r="AH1196">
        <v>-1.07688760395206E-2</v>
      </c>
      <c r="AI1196">
        <v>-1.4177108800588201E-3</v>
      </c>
      <c r="AJ1196">
        <v>-1.1350937062166101E-2</v>
      </c>
      <c r="AK1196">
        <v>1.1402416695367399E-2</v>
      </c>
      <c r="AL1196">
        <v>8.8073438713709498E-2</v>
      </c>
      <c r="AM1196">
        <v>-6.0098583926937897E-3</v>
      </c>
      <c r="AO1196"/>
      <c r="AP1196"/>
      <c r="AR1196"/>
      <c r="AS1196"/>
      <c r="AU1196"/>
      <c r="AV1196"/>
      <c r="BA1196"/>
      <c r="BB1196"/>
    </row>
    <row r="1197" spans="1:54" hidden="1" x14ac:dyDescent="0.25">
      <c r="A1197">
        <v>2092</v>
      </c>
      <c r="B1197" t="s">
        <v>41</v>
      </c>
      <c r="C1197" t="s">
        <v>46</v>
      </c>
      <c r="D1197">
        <v>-3.8074999999999801</v>
      </c>
      <c r="E1197">
        <v>96.297600000000003</v>
      </c>
      <c r="F1197">
        <v>1000.801</v>
      </c>
      <c r="G1197">
        <v>1.2938099999999999</v>
      </c>
      <c r="H1197">
        <v>2.8986299999999998</v>
      </c>
      <c r="I1197">
        <v>26.038</v>
      </c>
      <c r="J1197">
        <v>1.1453100000000001</v>
      </c>
      <c r="K1197">
        <v>-2.7606311307764999</v>
      </c>
      <c r="L1197">
        <v>94.583594782936501</v>
      </c>
      <c r="M1197">
        <v>1000.43301141968</v>
      </c>
      <c r="N1197">
        <v>1.2881702881083701</v>
      </c>
      <c r="O1197">
        <v>3.03426774060231</v>
      </c>
      <c r="P1197">
        <v>22.2394730418835</v>
      </c>
      <c r="Q1197">
        <v>1.1593314035633</v>
      </c>
      <c r="R1197">
        <v>2015</v>
      </c>
      <c r="S1197">
        <v>-5.3639999999999803</v>
      </c>
      <c r="T1197">
        <v>94.070549999999997</v>
      </c>
      <c r="U1197">
        <v>1001.4175</v>
      </c>
      <c r="V1197">
        <v>1.30335</v>
      </c>
      <c r="W1197">
        <v>3.0754350000000001</v>
      </c>
      <c r="X1197">
        <v>19.962</v>
      </c>
      <c r="Y1197">
        <v>1.16604</v>
      </c>
      <c r="Z1197">
        <v>-5.2683943617916702</v>
      </c>
      <c r="AA1197">
        <v>95.628444556506807</v>
      </c>
      <c r="AB1197">
        <v>1001.81615284676</v>
      </c>
      <c r="AC1197">
        <v>1.30301687235912</v>
      </c>
      <c r="AD1197">
        <v>2.9984388718830002</v>
      </c>
      <c r="AE1197">
        <v>20.456495964385201</v>
      </c>
      <c r="AF1197">
        <v>1.1662533204485199</v>
      </c>
      <c r="AG1197">
        <v>-0.47600142639328302</v>
      </c>
      <c r="AH1197">
        <v>-1.09261400038027E-2</v>
      </c>
      <c r="AI1197">
        <v>-1.38063398474167E-3</v>
      </c>
      <c r="AJ1197">
        <v>-1.13940076799443E-2</v>
      </c>
      <c r="AK1197">
        <v>1.19491743037635E-2</v>
      </c>
      <c r="AL1197">
        <v>8.7159456859202802E-2</v>
      </c>
      <c r="AM1197">
        <v>-5.9351744289630201E-3</v>
      </c>
      <c r="AO1197"/>
      <c r="AP1197"/>
      <c r="AR1197"/>
      <c r="AS1197"/>
      <c r="AU1197"/>
      <c r="AV1197"/>
      <c r="BA1197"/>
      <c r="BB1197"/>
    </row>
    <row r="1198" spans="1:54" hidden="1" x14ac:dyDescent="0.25">
      <c r="A1198">
        <v>2093</v>
      </c>
      <c r="B1198" t="s">
        <v>41</v>
      </c>
      <c r="C1198" t="s">
        <v>46</v>
      </c>
      <c r="D1198">
        <v>-1.37349999999998</v>
      </c>
      <c r="E1198">
        <v>94.598799999999997</v>
      </c>
      <c r="F1198">
        <v>1004.095</v>
      </c>
      <c r="G1198">
        <v>1.2859849999999999</v>
      </c>
      <c r="H1198">
        <v>2.9109950000000002</v>
      </c>
      <c r="I1198">
        <v>24.329000000000001</v>
      </c>
      <c r="J1198">
        <v>1.1596</v>
      </c>
      <c r="K1198">
        <v>-2.7403064535459101</v>
      </c>
      <c r="L1198">
        <v>94.5681568873581</v>
      </c>
      <c r="M1198">
        <v>1000.4727825641</v>
      </c>
      <c r="N1198">
        <v>1.2881234222436799</v>
      </c>
      <c r="O1198">
        <v>3.0360199084545298</v>
      </c>
      <c r="P1198">
        <v>22.217091061725199</v>
      </c>
      <c r="Q1198">
        <v>1.15943394851476</v>
      </c>
      <c r="R1198">
        <v>2015</v>
      </c>
      <c r="S1198">
        <v>-5.3639999999999803</v>
      </c>
      <c r="T1198">
        <v>94.070549999999997</v>
      </c>
      <c r="U1198">
        <v>1001.4175</v>
      </c>
      <c r="V1198">
        <v>1.30335</v>
      </c>
      <c r="W1198">
        <v>3.0754350000000001</v>
      </c>
      <c r="X1198">
        <v>19.962</v>
      </c>
      <c r="Y1198">
        <v>1.16604</v>
      </c>
      <c r="Z1198">
        <v>-5.2683943617916702</v>
      </c>
      <c r="AA1198">
        <v>95.628444556506807</v>
      </c>
      <c r="AB1198">
        <v>1001.81615284676</v>
      </c>
      <c r="AC1198">
        <v>1.30301687235912</v>
      </c>
      <c r="AD1198">
        <v>2.9984388718830002</v>
      </c>
      <c r="AE1198">
        <v>20.456495964385201</v>
      </c>
      <c r="AF1198">
        <v>1.1662533204485199</v>
      </c>
      <c r="AG1198">
        <v>-0.47985927678086898</v>
      </c>
      <c r="AH1198">
        <v>-1.10875762338912E-2</v>
      </c>
      <c r="AI1198">
        <v>-1.3409349398491499E-3</v>
      </c>
      <c r="AJ1198">
        <v>-1.14299748770547E-2</v>
      </c>
      <c r="AK1198">
        <v>1.25335343414673E-2</v>
      </c>
      <c r="AL1198">
        <v>8.6065331052060504E-2</v>
      </c>
      <c r="AM1198">
        <v>-5.8472476040951297E-3</v>
      </c>
      <c r="AO1198"/>
      <c r="AP1198"/>
      <c r="AR1198"/>
      <c r="AS1198"/>
      <c r="AU1198"/>
      <c r="AV1198"/>
      <c r="BA1198"/>
      <c r="BB1198"/>
    </row>
    <row r="1199" spans="1:54" hidden="1" x14ac:dyDescent="0.25">
      <c r="A1199">
        <v>2094</v>
      </c>
      <c r="B1199" t="s">
        <v>41</v>
      </c>
      <c r="C1199" t="s">
        <v>46</v>
      </c>
      <c r="D1199">
        <v>-1.44149999999999</v>
      </c>
      <c r="E1199">
        <v>91.85615</v>
      </c>
      <c r="F1199">
        <v>999.46100000000001</v>
      </c>
      <c r="G1199">
        <v>1.280475</v>
      </c>
      <c r="H1199">
        <v>2.995905</v>
      </c>
      <c r="I1199">
        <v>23.818000000000001</v>
      </c>
      <c r="J1199">
        <v>1.1506700000000001</v>
      </c>
      <c r="K1199">
        <v>-2.7210118685773401</v>
      </c>
      <c r="L1199">
        <v>94.552356365905695</v>
      </c>
      <c r="M1199">
        <v>1000.51514823291</v>
      </c>
      <c r="N1199">
        <v>1.2880855334682499</v>
      </c>
      <c r="O1199">
        <v>3.0378736221469</v>
      </c>
      <c r="P1199">
        <v>22.1911668955272</v>
      </c>
      <c r="Q1199">
        <v>1.15955152787299</v>
      </c>
      <c r="R1199">
        <v>2015</v>
      </c>
      <c r="S1199">
        <v>-5.3639999999999803</v>
      </c>
      <c r="T1199">
        <v>94.070549999999997</v>
      </c>
      <c r="U1199">
        <v>1001.4175</v>
      </c>
      <c r="V1199">
        <v>1.30335</v>
      </c>
      <c r="W1199">
        <v>3.0754350000000001</v>
      </c>
      <c r="X1199">
        <v>19.962</v>
      </c>
      <c r="Y1199">
        <v>1.16604</v>
      </c>
      <c r="Z1199">
        <v>-5.2683943617916702</v>
      </c>
      <c r="AA1199">
        <v>95.628444556506807</v>
      </c>
      <c r="AB1199">
        <v>1001.81615284676</v>
      </c>
      <c r="AC1199">
        <v>1.30301687235912</v>
      </c>
      <c r="AD1199">
        <v>2.9984388718830002</v>
      </c>
      <c r="AE1199">
        <v>20.456495964385201</v>
      </c>
      <c r="AF1199">
        <v>1.1662533204485199</v>
      </c>
      <c r="AG1199">
        <v>-0.48352160417012102</v>
      </c>
      <c r="AH1199">
        <v>-1.1252804493387499E-2</v>
      </c>
      <c r="AI1199">
        <v>-1.2986460740888599E-3</v>
      </c>
      <c r="AJ1199">
        <v>-1.14590526090762E-2</v>
      </c>
      <c r="AK1199">
        <v>1.3151760615728999E-2</v>
      </c>
      <c r="AL1199">
        <v>8.4798048217152699E-2</v>
      </c>
      <c r="AM1199">
        <v>-5.7464295775406697E-3</v>
      </c>
      <c r="AO1199"/>
      <c r="AP1199"/>
      <c r="AR1199"/>
      <c r="AS1199"/>
      <c r="AU1199"/>
      <c r="AV1199"/>
      <c r="BA1199"/>
      <c r="BB1199"/>
    </row>
    <row r="1200" spans="1:54" hidden="1" x14ac:dyDescent="0.25">
      <c r="A1200">
        <v>2095</v>
      </c>
      <c r="B1200" t="s">
        <v>41</v>
      </c>
      <c r="C1200" t="s">
        <v>46</v>
      </c>
      <c r="D1200">
        <v>-3.40899999999999</v>
      </c>
      <c r="E1200">
        <v>96.807500000000005</v>
      </c>
      <c r="F1200">
        <v>1000.654</v>
      </c>
      <c r="G1200">
        <v>1.2915049999999999</v>
      </c>
      <c r="H1200">
        <v>3.1528399999999999</v>
      </c>
      <c r="I1200">
        <v>19.571000000000002</v>
      </c>
      <c r="J1200">
        <v>1.1695</v>
      </c>
      <c r="K1200">
        <v>-2.7026998597123701</v>
      </c>
      <c r="L1200">
        <v>94.536229579994597</v>
      </c>
      <c r="M1200">
        <v>1000.56007603867</v>
      </c>
      <c r="N1200">
        <v>1.2880563429943399</v>
      </c>
      <c r="O1200">
        <v>3.0398176789338298</v>
      </c>
      <c r="P1200">
        <v>22.161843471289799</v>
      </c>
      <c r="Q1200">
        <v>1.1596837315139901</v>
      </c>
      <c r="R1200">
        <v>2015</v>
      </c>
      <c r="S1200">
        <v>-5.3639999999999803</v>
      </c>
      <c r="T1200">
        <v>94.070549999999997</v>
      </c>
      <c r="U1200">
        <v>1001.4175</v>
      </c>
      <c r="V1200">
        <v>1.30335</v>
      </c>
      <c r="W1200">
        <v>3.0754350000000001</v>
      </c>
      <c r="X1200">
        <v>19.962</v>
      </c>
      <c r="Y1200">
        <v>1.16604</v>
      </c>
      <c r="Z1200">
        <v>-5.2683943617916702</v>
      </c>
      <c r="AA1200">
        <v>95.628444556506807</v>
      </c>
      <c r="AB1200">
        <v>1001.81615284676</v>
      </c>
      <c r="AC1200">
        <v>1.30301687235912</v>
      </c>
      <c r="AD1200">
        <v>2.9984388718830002</v>
      </c>
      <c r="AE1200">
        <v>20.456495964385201</v>
      </c>
      <c r="AF1200">
        <v>1.1662533204485199</v>
      </c>
      <c r="AG1200">
        <v>-0.48699742765778098</v>
      </c>
      <c r="AH1200">
        <v>-1.1421444545893699E-2</v>
      </c>
      <c r="AI1200">
        <v>-1.25379971616954E-3</v>
      </c>
      <c r="AJ1200">
        <v>-1.14814548315868E-2</v>
      </c>
      <c r="AK1200">
        <v>1.38001169337996E-2</v>
      </c>
      <c r="AL1200">
        <v>8.3364595279348405E-2</v>
      </c>
      <c r="AM1200">
        <v>-5.6330720087496297E-3</v>
      </c>
      <c r="AO1200"/>
      <c r="AP1200"/>
      <c r="AR1200"/>
      <c r="AS1200"/>
      <c r="AU1200"/>
      <c r="AV1200"/>
      <c r="BA1200"/>
      <c r="BB1200"/>
    </row>
    <row r="1201" spans="1:60" hidden="1" x14ac:dyDescent="0.25">
      <c r="A1201">
        <v>2096</v>
      </c>
      <c r="B1201" t="s">
        <v>41</v>
      </c>
      <c r="C1201" t="s">
        <v>46</v>
      </c>
      <c r="D1201">
        <v>-4.5219999999999603</v>
      </c>
      <c r="E1201">
        <v>97.976799999999997</v>
      </c>
      <c r="F1201">
        <v>1001.06</v>
      </c>
      <c r="G1201">
        <v>1.2979449999999999</v>
      </c>
      <c r="H1201">
        <v>2.743805</v>
      </c>
      <c r="I1201">
        <v>16.437999999999999</v>
      </c>
      <c r="J1201">
        <v>1.18205</v>
      </c>
      <c r="K1201">
        <v>-2.68532291079259</v>
      </c>
      <c r="L1201">
        <v>94.519812891040203</v>
      </c>
      <c r="M1201">
        <v>1000.6075335939601</v>
      </c>
      <c r="N1201">
        <v>1.28803557203422</v>
      </c>
      <c r="O1201">
        <v>3.0418408760697599</v>
      </c>
      <c r="P1201">
        <v>22.1292637170136</v>
      </c>
      <c r="Q1201">
        <v>1.1598301493137599</v>
      </c>
      <c r="R1201">
        <v>2015</v>
      </c>
      <c r="S1201">
        <v>-5.3639999999999803</v>
      </c>
      <c r="T1201">
        <v>94.070549999999997</v>
      </c>
      <c r="U1201">
        <v>1001.4175</v>
      </c>
      <c r="V1201">
        <v>1.30335</v>
      </c>
      <c r="W1201">
        <v>3.0754350000000001</v>
      </c>
      <c r="X1201">
        <v>19.962</v>
      </c>
      <c r="Y1201">
        <v>1.16604</v>
      </c>
      <c r="Z1201">
        <v>-5.2683943617916702</v>
      </c>
      <c r="AA1201">
        <v>95.628444556506807</v>
      </c>
      <c r="AB1201">
        <v>1001.81615284676</v>
      </c>
      <c r="AC1201">
        <v>1.30301687235912</v>
      </c>
      <c r="AD1201">
        <v>2.9984388718830002</v>
      </c>
      <c r="AE1201">
        <v>20.456495964385201</v>
      </c>
      <c r="AF1201">
        <v>1.1662533204485199</v>
      </c>
      <c r="AG1201">
        <v>-0.49029576634058802</v>
      </c>
      <c r="AH1201">
        <v>-1.15931161550109E-2</v>
      </c>
      <c r="AI1201">
        <v>-1.20642819479843E-3</v>
      </c>
      <c r="AJ1201">
        <v>-1.1497395500164801E-2</v>
      </c>
      <c r="AK1201">
        <v>1.44748671029299E-2</v>
      </c>
      <c r="AL1201">
        <v>8.1771959163518607E-2</v>
      </c>
      <c r="AM1201">
        <v>-5.5075265571717796E-3</v>
      </c>
      <c r="AO1201"/>
      <c r="AP1201"/>
      <c r="AR1201"/>
      <c r="AS1201"/>
      <c r="AU1201"/>
      <c r="AV1201"/>
      <c r="BA1201"/>
      <c r="BB1201"/>
    </row>
    <row r="1202" spans="1:60" hidden="1" x14ac:dyDescent="0.25">
      <c r="A1202">
        <v>2097</v>
      </c>
      <c r="B1202" t="s">
        <v>41</v>
      </c>
      <c r="C1202" t="s">
        <v>46</v>
      </c>
      <c r="D1202">
        <v>-2.44799999999998</v>
      </c>
      <c r="E1202">
        <v>93.622699999999995</v>
      </c>
      <c r="F1202">
        <v>1000.63</v>
      </c>
      <c r="G1202">
        <v>1.2869600000000001</v>
      </c>
      <c r="H1202">
        <v>2.9150450000000001</v>
      </c>
      <c r="I1202">
        <v>24.847999999999999</v>
      </c>
      <c r="J1202">
        <v>1.15401</v>
      </c>
      <c r="K1202">
        <v>-2.6688335056595802</v>
      </c>
      <c r="L1202">
        <v>94.503142660457797</v>
      </c>
      <c r="M1202">
        <v>1000.65748851137</v>
      </c>
      <c r="N1202">
        <v>1.2880229418001801</v>
      </c>
      <c r="O1202">
        <v>3.0439320108091099</v>
      </c>
      <c r="P1202">
        <v>22.0935705606989</v>
      </c>
      <c r="Q1202">
        <v>1.1599903711482999</v>
      </c>
      <c r="R1202">
        <v>2015</v>
      </c>
      <c r="S1202">
        <v>-5.3639999999999803</v>
      </c>
      <c r="T1202">
        <v>94.070549999999997</v>
      </c>
      <c r="U1202">
        <v>1001.4175</v>
      </c>
      <c r="V1202">
        <v>1.30335</v>
      </c>
      <c r="W1202">
        <v>3.0754350000000001</v>
      </c>
      <c r="X1202">
        <v>19.962</v>
      </c>
      <c r="Y1202">
        <v>1.16604</v>
      </c>
      <c r="Z1202">
        <v>-5.2683943617916702</v>
      </c>
      <c r="AA1202">
        <v>95.628444556506807</v>
      </c>
      <c r="AB1202">
        <v>1001.81615284676</v>
      </c>
      <c r="AC1202">
        <v>1.30301687235912</v>
      </c>
      <c r="AD1202">
        <v>2.9984388718830002</v>
      </c>
      <c r="AE1202">
        <v>20.456495964385201</v>
      </c>
      <c r="AF1202">
        <v>1.1662533204485199</v>
      </c>
      <c r="AG1202">
        <v>-0.49342563931528299</v>
      </c>
      <c r="AH1202">
        <v>-1.17674390843414E-2</v>
      </c>
      <c r="AI1202">
        <v>-1.1565638386843899E-3</v>
      </c>
      <c r="AJ1202">
        <v>-1.1507088570389399E-2</v>
      </c>
      <c r="AK1202">
        <v>1.51722749303701E-2</v>
      </c>
      <c r="AL1202">
        <v>8.0027126794531805E-2</v>
      </c>
      <c r="AM1202">
        <v>-5.3701448822578799E-3</v>
      </c>
      <c r="AO1202"/>
      <c r="AP1202"/>
      <c r="AR1202"/>
      <c r="AS1202"/>
      <c r="AU1202"/>
      <c r="AV1202"/>
      <c r="BA1202"/>
      <c r="BB1202"/>
    </row>
    <row r="1203" spans="1:60" hidden="1" x14ac:dyDescent="0.25">
      <c r="A1203">
        <v>2098</v>
      </c>
      <c r="B1203" t="s">
        <v>41</v>
      </c>
      <c r="C1203" t="s">
        <v>46</v>
      </c>
      <c r="D1203">
        <v>-3.7939999999999801</v>
      </c>
      <c r="E1203">
        <v>93.463650000000001</v>
      </c>
      <c r="F1203">
        <v>999.86850000000004</v>
      </c>
      <c r="G1203">
        <v>1.2928599999999999</v>
      </c>
      <c r="H1203">
        <v>3.10798</v>
      </c>
      <c r="I1203">
        <v>22.42</v>
      </c>
      <c r="J1203">
        <v>1.1508</v>
      </c>
      <c r="K1203">
        <v>-2.65318412815494</v>
      </c>
      <c r="L1203">
        <v>94.486255249662705</v>
      </c>
      <c r="M1203">
        <v>1000.70990840346</v>
      </c>
      <c r="N1203">
        <v>1.28801817350447</v>
      </c>
      <c r="O1203">
        <v>3.0460798804063201</v>
      </c>
      <c r="P1203">
        <v>22.0549069303461</v>
      </c>
      <c r="Q1203">
        <v>1.1601639868936</v>
      </c>
      <c r="R1203">
        <v>2015</v>
      </c>
      <c r="S1203">
        <v>-5.3639999999999803</v>
      </c>
      <c r="T1203">
        <v>94.070549999999997</v>
      </c>
      <c r="U1203">
        <v>1001.4175</v>
      </c>
      <c r="V1203">
        <v>1.30335</v>
      </c>
      <c r="W1203">
        <v>3.0754350000000001</v>
      </c>
      <c r="X1203">
        <v>19.962</v>
      </c>
      <c r="Y1203">
        <v>1.16604</v>
      </c>
      <c r="Z1203">
        <v>-5.2683943617916702</v>
      </c>
      <c r="AA1203">
        <v>95.628444556506807</v>
      </c>
      <c r="AB1203">
        <v>1001.81615284676</v>
      </c>
      <c r="AC1203">
        <v>1.30301687235912</v>
      </c>
      <c r="AD1203">
        <v>2.9984388718830002</v>
      </c>
      <c r="AE1203">
        <v>20.456495964385201</v>
      </c>
      <c r="AF1203">
        <v>1.1662533204485199</v>
      </c>
      <c r="AG1203">
        <v>-0.496396065678605</v>
      </c>
      <c r="AH1203">
        <v>-1.19440330974865E-2</v>
      </c>
      <c r="AI1203">
        <v>-1.1042389765355701E-3</v>
      </c>
      <c r="AJ1203">
        <v>-1.15107479978383E-2</v>
      </c>
      <c r="AK1203">
        <v>1.5888604223370999E-2</v>
      </c>
      <c r="AL1203">
        <v>7.8137085097258405E-2</v>
      </c>
      <c r="AM1203">
        <v>-5.2212786434580804E-3</v>
      </c>
      <c r="AO1203"/>
      <c r="AP1203"/>
      <c r="AR1203"/>
      <c r="AS1203"/>
      <c r="AU1203"/>
      <c r="AV1203"/>
      <c r="BA1203"/>
      <c r="BB1203"/>
    </row>
    <row r="1204" spans="1:60" hidden="1" x14ac:dyDescent="0.25">
      <c r="A1204">
        <v>2099</v>
      </c>
      <c r="B1204" t="s">
        <v>41</v>
      </c>
      <c r="C1204" t="s">
        <v>46</v>
      </c>
      <c r="D1204">
        <v>-2.0434999999999901</v>
      </c>
      <c r="E1204">
        <v>92.921899999999994</v>
      </c>
      <c r="F1204">
        <v>999.89850000000001</v>
      </c>
      <c r="G1204">
        <v>1.2838050000000001</v>
      </c>
      <c r="H1204">
        <v>3.0804100000000001</v>
      </c>
      <c r="I1204">
        <v>20.838000000000001</v>
      </c>
      <c r="J1204">
        <v>1.16564</v>
      </c>
      <c r="K1204">
        <v>-2.63832726212024</v>
      </c>
      <c r="L1204">
        <v>94.469187020070393</v>
      </c>
      <c r="M1204">
        <v>1000.76476088283</v>
      </c>
      <c r="N1204">
        <v>1.2880209883593701</v>
      </c>
      <c r="O1204">
        <v>3.0482732821158001</v>
      </c>
      <c r="P1204">
        <v>22.013415753955599</v>
      </c>
      <c r="Q1204">
        <v>1.16035058642567</v>
      </c>
      <c r="R1204">
        <v>2015</v>
      </c>
      <c r="S1204">
        <v>-5.3639999999999803</v>
      </c>
      <c r="T1204">
        <v>94.070549999999997</v>
      </c>
      <c r="U1204">
        <v>1001.4175</v>
      </c>
      <c r="V1204">
        <v>1.30335</v>
      </c>
      <c r="W1204">
        <v>3.0754350000000001</v>
      </c>
      <c r="X1204">
        <v>19.962</v>
      </c>
      <c r="Y1204">
        <v>1.16604</v>
      </c>
      <c r="Z1204">
        <v>-5.2683943617916702</v>
      </c>
      <c r="AA1204">
        <v>95.628444556506807</v>
      </c>
      <c r="AB1204">
        <v>1001.81615284676</v>
      </c>
      <c r="AC1204">
        <v>1.30301687235912</v>
      </c>
      <c r="AD1204">
        <v>2.9984388718830002</v>
      </c>
      <c r="AE1204">
        <v>20.456495964385201</v>
      </c>
      <c r="AF1204">
        <v>1.1662533204485199</v>
      </c>
      <c r="AG1204">
        <v>-0.499216064527295</v>
      </c>
      <c r="AH1204">
        <v>-1.21225179580478E-2</v>
      </c>
      <c r="AI1204">
        <v>-1.04948593705968E-3</v>
      </c>
      <c r="AJ1204">
        <v>-1.1508587738090201E-2</v>
      </c>
      <c r="AK1204">
        <v>1.6620118789183399E-2</v>
      </c>
      <c r="AL1204">
        <v>7.6108820996568197E-2</v>
      </c>
      <c r="AM1204">
        <v>-5.0612795002221798E-3</v>
      </c>
      <c r="AO1204"/>
      <c r="AP1204"/>
      <c r="AR1204"/>
      <c r="AS1204"/>
      <c r="AU1204"/>
      <c r="AV1204"/>
      <c r="BA1204"/>
      <c r="BB1204"/>
    </row>
    <row r="1205" spans="1:60" x14ac:dyDescent="0.25">
      <c r="A1205">
        <v>2100</v>
      </c>
      <c r="B1205" t="s">
        <v>41</v>
      </c>
      <c r="C1205" t="s">
        <v>46</v>
      </c>
      <c r="D1205">
        <v>-2.5169999999999999</v>
      </c>
      <c r="E1205">
        <v>94.405050000000003</v>
      </c>
      <c r="F1205">
        <v>1000.4715</v>
      </c>
      <c r="G1205">
        <v>1.286945</v>
      </c>
      <c r="H1205">
        <v>3.2954349999999999</v>
      </c>
      <c r="I1205">
        <v>20.437000000000001</v>
      </c>
      <c r="J1205">
        <v>1.16432</v>
      </c>
      <c r="K1205" s="4">
        <v>-2.6242153913970698</v>
      </c>
      <c r="L1205">
        <v>94.451974333096004</v>
      </c>
      <c r="M1205">
        <v>1000.82201356204</v>
      </c>
      <c r="N1205" s="5">
        <v>1.28803110757715</v>
      </c>
      <c r="O1205">
        <v>3.0505010131919801</v>
      </c>
      <c r="P1205" s="10">
        <v>21.969239959527901</v>
      </c>
      <c r="Q1205" s="9">
        <v>1.1605497596205001</v>
      </c>
      <c r="R1205">
        <v>2015</v>
      </c>
      <c r="S1205">
        <v>-5.3639999999999803</v>
      </c>
      <c r="T1205">
        <v>94.070549999999997</v>
      </c>
      <c r="U1205">
        <v>1001.4175</v>
      </c>
      <c r="V1205">
        <v>1.30335</v>
      </c>
      <c r="W1205">
        <v>3.0754350000000001</v>
      </c>
      <c r="X1205">
        <v>19.962</v>
      </c>
      <c r="Y1205">
        <v>1.16604</v>
      </c>
      <c r="Z1205" s="4">
        <v>-5.2683943617916702</v>
      </c>
      <c r="AA1205">
        <v>95.628444556506807</v>
      </c>
      <c r="AB1205">
        <v>1001.81615284676</v>
      </c>
      <c r="AC1205" s="5">
        <v>1.30301687235912</v>
      </c>
      <c r="AD1205">
        <v>2.9984388718830002</v>
      </c>
      <c r="AE1205" s="10">
        <v>20.456495964385201</v>
      </c>
      <c r="AF1205" s="9">
        <v>1.1662533204485199</v>
      </c>
      <c r="AG1205">
        <v>-0.50189465495809404</v>
      </c>
      <c r="AH1205">
        <v>-1.2302513429627199E-2</v>
      </c>
      <c r="AI1205">
        <v>-9.9233704896545998E-4</v>
      </c>
      <c r="AJ1205">
        <v>-1.15008217467234E-2</v>
      </c>
      <c r="AK1205">
        <v>1.7363082435057599E-2</v>
      </c>
      <c r="AL1205">
        <v>7.3949321417330599E-2</v>
      </c>
      <c r="AM1205">
        <v>-4.8904991120009098E-3</v>
      </c>
      <c r="AO1205" s="30">
        <f>N1205-AC1205</f>
        <v>-1.4985764781970001E-2</v>
      </c>
      <c r="AP1205" s="6">
        <f>AO1205/AC1205</f>
        <v>-1.1500821746719353E-2</v>
      </c>
      <c r="AQ1205" s="2">
        <f>AO1205*1000</f>
        <v>-14.985764781970001</v>
      </c>
      <c r="AR1205" s="7">
        <f>K1205-Z1205</f>
        <v>2.6441789703946004</v>
      </c>
      <c r="AS1205" s="8">
        <f>ABS(AR1205/Z1205)</f>
        <v>0.50189465495809438</v>
      </c>
      <c r="AU1205" s="11">
        <f>P1205-AE1205</f>
        <v>1.5127439951426993</v>
      </c>
      <c r="AV1205" s="12">
        <f>AU1205/AE1205</f>
        <v>7.3949321417333125E-2</v>
      </c>
      <c r="AW1205" s="2"/>
      <c r="AX1205" s="24">
        <f>IF(AR1205&lt;AU1205,1,0)</f>
        <v>0</v>
      </c>
      <c r="AY1205" s="24">
        <f>IF(AS1205&lt;AV1205,1,0)</f>
        <v>0</v>
      </c>
      <c r="AZ1205" s="2"/>
      <c r="BA1205" s="28">
        <f>Q1205-AF1205</f>
        <v>-5.7035608280198158E-3</v>
      </c>
      <c r="BB1205" s="26">
        <f>BA1205/AO1205</f>
        <v>0.38059858212121467</v>
      </c>
      <c r="BC1205" s="2">
        <f>BA1205*1000</f>
        <v>-5.7035608280198158</v>
      </c>
      <c r="BD1205">
        <f>IF(ABS(AO1205)&lt;ABS(BA1205),1,0)</f>
        <v>0</v>
      </c>
      <c r="BE1205">
        <f>IF(ABS(AP1205)&lt;ABS(BB1205),1,0)</f>
        <v>1</v>
      </c>
      <c r="BG1205" s="2">
        <f>O1205-AD1205</f>
        <v>5.2062141308979903E-2</v>
      </c>
      <c r="BH1205" s="3">
        <f>BG1205/AD1205</f>
        <v>1.7363082435055684E-2</v>
      </c>
    </row>
    <row r="1206" spans="1:60" hidden="1" x14ac:dyDescent="0.25">
      <c r="A1206">
        <v>2015</v>
      </c>
      <c r="B1206" t="s">
        <v>42</v>
      </c>
      <c r="C1206" t="s">
        <v>46</v>
      </c>
      <c r="D1206">
        <v>-5.25599999999997</v>
      </c>
      <c r="E1206">
        <v>96.587649999999996</v>
      </c>
      <c r="F1206">
        <v>1000.7619999999999</v>
      </c>
      <c r="G1206">
        <v>1.301785</v>
      </c>
      <c r="H1206">
        <v>2.9876299999999998</v>
      </c>
      <c r="I1206">
        <v>21.364000000000001</v>
      </c>
      <c r="J1206">
        <v>1.1587000000000001</v>
      </c>
      <c r="K1206">
        <v>-5.3545250068146704</v>
      </c>
      <c r="L1206">
        <v>96.299691115883107</v>
      </c>
      <c r="M1206">
        <v>1000.87360956233</v>
      </c>
      <c r="N1206">
        <v>1.30216197032583</v>
      </c>
      <c r="O1206">
        <v>2.93108435931335</v>
      </c>
      <c r="P1206">
        <v>20.759138243786701</v>
      </c>
      <c r="Q1206">
        <v>1.16411730609095</v>
      </c>
      <c r="R1206">
        <v>2015</v>
      </c>
      <c r="S1206">
        <v>-5.25599999999997</v>
      </c>
      <c r="T1206">
        <v>96.587649999999996</v>
      </c>
      <c r="U1206">
        <v>1000.7619999999999</v>
      </c>
      <c r="V1206">
        <v>1.301785</v>
      </c>
      <c r="W1206">
        <v>2.9876299999999998</v>
      </c>
      <c r="X1206">
        <v>21.364000000000001</v>
      </c>
      <c r="Y1206">
        <v>1.1587000000000001</v>
      </c>
      <c r="Z1206">
        <v>-5.3545250068146704</v>
      </c>
      <c r="AA1206">
        <v>96.299691115883107</v>
      </c>
      <c r="AB1206">
        <v>1000.87360956233</v>
      </c>
      <c r="AC1206">
        <v>1.30216197032583</v>
      </c>
      <c r="AD1206">
        <v>2.93108435931335</v>
      </c>
      <c r="AE1206">
        <v>20.759138243786701</v>
      </c>
      <c r="AF1206">
        <v>1.16411730609095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O1206"/>
      <c r="AP1206"/>
      <c r="AR1206"/>
      <c r="AS1206"/>
      <c r="AU1206"/>
      <c r="AV1206"/>
      <c r="BA1206"/>
      <c r="BB1206"/>
    </row>
    <row r="1207" spans="1:60" hidden="1" x14ac:dyDescent="0.25">
      <c r="A1207">
        <v>2016</v>
      </c>
      <c r="B1207" t="s">
        <v>42</v>
      </c>
      <c r="C1207" t="s">
        <v>46</v>
      </c>
      <c r="D1207">
        <v>-6.1044999999999696</v>
      </c>
      <c r="E1207">
        <v>97.621200000000002</v>
      </c>
      <c r="F1207">
        <v>998.59799999999996</v>
      </c>
      <c r="G1207">
        <v>1.30261</v>
      </c>
      <c r="H1207">
        <v>2.7845200000000001</v>
      </c>
      <c r="I1207">
        <v>20.411999999999999</v>
      </c>
      <c r="J1207">
        <v>1.1644699999999999</v>
      </c>
      <c r="K1207">
        <v>-5.3107624880522897</v>
      </c>
      <c r="L1207">
        <v>96.254316362912803</v>
      </c>
      <c r="M1207">
        <v>1000.840536894</v>
      </c>
      <c r="N1207">
        <v>1.30189718731586</v>
      </c>
      <c r="O1207">
        <v>2.9298079982909302</v>
      </c>
      <c r="P1207">
        <v>20.8695891075396</v>
      </c>
      <c r="Q1207">
        <v>1.1638635588925199</v>
      </c>
      <c r="R1207">
        <v>2015</v>
      </c>
      <c r="S1207">
        <v>-5.25599999999997</v>
      </c>
      <c r="T1207">
        <v>96.587649999999996</v>
      </c>
      <c r="U1207">
        <v>1000.7619999999999</v>
      </c>
      <c r="V1207">
        <v>1.301785</v>
      </c>
      <c r="W1207">
        <v>2.9876299999999998</v>
      </c>
      <c r="X1207">
        <v>21.364000000000001</v>
      </c>
      <c r="Y1207">
        <v>1.1587000000000001</v>
      </c>
      <c r="Z1207">
        <v>-5.3545250068146704</v>
      </c>
      <c r="AA1207">
        <v>96.299691115883107</v>
      </c>
      <c r="AB1207">
        <v>1000.87360956233</v>
      </c>
      <c r="AC1207">
        <v>1.30216197032583</v>
      </c>
      <c r="AD1207">
        <v>2.93108435931335</v>
      </c>
      <c r="AE1207">
        <v>20.759138243786701</v>
      </c>
      <c r="AF1207">
        <v>1.16411730609095</v>
      </c>
      <c r="AG1207">
        <v>-8.17299736329344E-3</v>
      </c>
      <c r="AH1207">
        <v>-4.71182746740977E-4</v>
      </c>
      <c r="AI1207" s="1">
        <v>-3.3043800952318997E-5</v>
      </c>
      <c r="AJ1207">
        <v>-2.0334107123793E-4</v>
      </c>
      <c r="AK1207">
        <v>-4.35456938781569E-4</v>
      </c>
      <c r="AL1207">
        <v>5.3205900194771604E-3</v>
      </c>
      <c r="AM1207">
        <v>-2.1797390787696501E-4</v>
      </c>
      <c r="AO1207"/>
      <c r="AP1207"/>
      <c r="AR1207"/>
      <c r="AS1207"/>
      <c r="AU1207"/>
      <c r="AV1207"/>
      <c r="BA1207"/>
      <c r="BB1207"/>
    </row>
    <row r="1208" spans="1:60" hidden="1" x14ac:dyDescent="0.25">
      <c r="A1208">
        <v>2017</v>
      </c>
      <c r="B1208" t="s">
        <v>42</v>
      </c>
      <c r="C1208" t="s">
        <v>46</v>
      </c>
      <c r="D1208">
        <v>-3.2754999999999899</v>
      </c>
      <c r="E1208">
        <v>93.94435</v>
      </c>
      <c r="F1208">
        <v>1002.143</v>
      </c>
      <c r="G1208">
        <v>1.2930699999999999</v>
      </c>
      <c r="H1208">
        <v>3.3783249999999998</v>
      </c>
      <c r="I1208">
        <v>23.664000000000001</v>
      </c>
      <c r="J1208">
        <v>1.1631899999999999</v>
      </c>
      <c r="K1208">
        <v>-5.2661351037775397</v>
      </c>
      <c r="L1208">
        <v>96.208937047751803</v>
      </c>
      <c r="M1208">
        <v>1000.80808613125</v>
      </c>
      <c r="N1208">
        <v>1.3016285850413001</v>
      </c>
      <c r="O1208">
        <v>2.92867750991724</v>
      </c>
      <c r="P1208">
        <v>20.9773468807889</v>
      </c>
      <c r="Q1208">
        <v>1.1636143010620199</v>
      </c>
      <c r="R1208">
        <v>2015</v>
      </c>
      <c r="S1208">
        <v>-5.25599999999997</v>
      </c>
      <c r="T1208">
        <v>96.587649999999996</v>
      </c>
      <c r="U1208">
        <v>1000.7619999999999</v>
      </c>
      <c r="V1208">
        <v>1.301785</v>
      </c>
      <c r="W1208">
        <v>2.9876299999999998</v>
      </c>
      <c r="X1208">
        <v>21.364000000000001</v>
      </c>
      <c r="Y1208">
        <v>1.1587000000000001</v>
      </c>
      <c r="Z1208">
        <v>-5.3545250068146704</v>
      </c>
      <c r="AA1208">
        <v>96.299691115883107</v>
      </c>
      <c r="AB1208">
        <v>1000.87360956233</v>
      </c>
      <c r="AC1208">
        <v>1.30216197032583</v>
      </c>
      <c r="AD1208">
        <v>2.93108435931335</v>
      </c>
      <c r="AE1208">
        <v>20.759138243786701</v>
      </c>
      <c r="AF1208">
        <v>1.16411730609095</v>
      </c>
      <c r="AG1208">
        <v>-1.650751521837E-2</v>
      </c>
      <c r="AH1208">
        <v>-9.4241286840852901E-4</v>
      </c>
      <c r="AI1208" s="1">
        <v>-6.5466239143391504E-5</v>
      </c>
      <c r="AJ1208">
        <v>-4.0961516054176798E-4</v>
      </c>
      <c r="AK1208">
        <v>-8.21146408995685E-4</v>
      </c>
      <c r="AL1208">
        <v>1.05114496777103E-2</v>
      </c>
      <c r="AM1208">
        <v>-4.3209135909204902E-4</v>
      </c>
      <c r="AO1208"/>
      <c r="AP1208"/>
      <c r="AR1208"/>
      <c r="AS1208"/>
      <c r="AU1208"/>
      <c r="AV1208"/>
      <c r="BA1208"/>
      <c r="BB1208"/>
    </row>
    <row r="1209" spans="1:60" hidden="1" x14ac:dyDescent="0.25">
      <c r="A1209">
        <v>2018</v>
      </c>
      <c r="B1209" t="s">
        <v>42</v>
      </c>
      <c r="C1209" t="s">
        <v>46</v>
      </c>
      <c r="D1209">
        <v>-4.0999999999999703</v>
      </c>
      <c r="E1209">
        <v>94.981849999999994</v>
      </c>
      <c r="F1209">
        <v>1002.6785</v>
      </c>
      <c r="G1209">
        <v>1.298055</v>
      </c>
      <c r="H1209">
        <v>2.7544400000000002</v>
      </c>
      <c r="I1209">
        <v>19.931000000000001</v>
      </c>
      <c r="J1209">
        <v>1.17048</v>
      </c>
      <c r="K1209">
        <v>-5.22049004358907</v>
      </c>
      <c r="L1209">
        <v>96.163353888779994</v>
      </c>
      <c r="M1209">
        <v>1000.77628541363</v>
      </c>
      <c r="N1209">
        <v>1.3013554069929401</v>
      </c>
      <c r="O1209">
        <v>2.9277157552124198</v>
      </c>
      <c r="P1209">
        <v>21.0823465478855</v>
      </c>
      <c r="Q1209">
        <v>1.16336977458616</v>
      </c>
      <c r="R1209">
        <v>2015</v>
      </c>
      <c r="S1209">
        <v>-5.25599999999997</v>
      </c>
      <c r="T1209">
        <v>96.587649999999996</v>
      </c>
      <c r="U1209">
        <v>1000.7619999999999</v>
      </c>
      <c r="V1209">
        <v>1.301785</v>
      </c>
      <c r="W1209">
        <v>2.9876299999999998</v>
      </c>
      <c r="X1209">
        <v>21.364000000000001</v>
      </c>
      <c r="Y1209">
        <v>1.1587000000000001</v>
      </c>
      <c r="Z1209">
        <v>-5.3545250068146704</v>
      </c>
      <c r="AA1209">
        <v>96.299691115883107</v>
      </c>
      <c r="AB1209">
        <v>1000.87360956233</v>
      </c>
      <c r="AC1209">
        <v>1.30216197032583</v>
      </c>
      <c r="AD1209">
        <v>2.93108435931335</v>
      </c>
      <c r="AE1209">
        <v>20.759138243786701</v>
      </c>
      <c r="AF1209">
        <v>1.16411730609095</v>
      </c>
      <c r="AG1209">
        <v>-2.5032092119286399E-2</v>
      </c>
      <c r="AH1209">
        <v>-1.4157597550241801E-3</v>
      </c>
      <c r="AI1209" s="1">
        <v>-9.723919960137E-5</v>
      </c>
      <c r="AJ1209">
        <v>-6.19403231911089E-4</v>
      </c>
      <c r="AK1209">
        <v>-1.1492689011911601E-3</v>
      </c>
      <c r="AL1209">
        <v>1.55694470696763E-2</v>
      </c>
      <c r="AM1209">
        <v>-6.4214448224806395E-4</v>
      </c>
      <c r="AO1209"/>
      <c r="AP1209"/>
      <c r="AR1209"/>
      <c r="AS1209"/>
      <c r="AU1209"/>
      <c r="AV1209"/>
      <c r="BA1209"/>
      <c r="BB1209"/>
    </row>
    <row r="1210" spans="1:60" hidden="1" x14ac:dyDescent="0.25">
      <c r="A1210">
        <v>2019</v>
      </c>
      <c r="B1210" t="s">
        <v>42</v>
      </c>
      <c r="C1210" t="s">
        <v>46</v>
      </c>
      <c r="D1210">
        <v>-4.5234999999999799</v>
      </c>
      <c r="E1210">
        <v>95.173550000000006</v>
      </c>
      <c r="F1210">
        <v>1000.254</v>
      </c>
      <c r="G1210">
        <v>1.297105</v>
      </c>
      <c r="H1210">
        <v>2.8577849999999998</v>
      </c>
      <c r="I1210">
        <v>21.645</v>
      </c>
      <c r="J1210">
        <v>1.14988</v>
      </c>
      <c r="K1210">
        <v>-5.1736744970855204</v>
      </c>
      <c r="L1210">
        <v>96.117367604377804</v>
      </c>
      <c r="M1210">
        <v>1000.74516288067</v>
      </c>
      <c r="N1210">
        <v>1.30107689666154</v>
      </c>
      <c r="O1210">
        <v>2.9269455951966599</v>
      </c>
      <c r="P1210">
        <v>21.184523093179902</v>
      </c>
      <c r="Q1210">
        <v>1.1631302214516099</v>
      </c>
      <c r="R1210">
        <v>2015</v>
      </c>
      <c r="S1210">
        <v>-5.25599999999997</v>
      </c>
      <c r="T1210">
        <v>96.587649999999996</v>
      </c>
      <c r="U1210">
        <v>1000.7619999999999</v>
      </c>
      <c r="V1210">
        <v>1.301785</v>
      </c>
      <c r="W1210">
        <v>2.9876299999999998</v>
      </c>
      <c r="X1210">
        <v>21.364000000000001</v>
      </c>
      <c r="Y1210">
        <v>1.1587000000000001</v>
      </c>
      <c r="Z1210">
        <v>-5.3545250068146704</v>
      </c>
      <c r="AA1210">
        <v>96.299691115883107</v>
      </c>
      <c r="AB1210">
        <v>1000.87360956233</v>
      </c>
      <c r="AC1210">
        <v>1.30216197032583</v>
      </c>
      <c r="AD1210">
        <v>2.93108435931335</v>
      </c>
      <c r="AE1210">
        <v>20.759138243786701</v>
      </c>
      <c r="AF1210">
        <v>1.16411730609095</v>
      </c>
      <c r="AG1210">
        <v>-3.3775266620099102E-2</v>
      </c>
      <c r="AH1210">
        <v>-1.89329279660871E-3</v>
      </c>
      <c r="AI1210">
        <v>-1.2833456735383901E-4</v>
      </c>
      <c r="AJ1210">
        <v>-8.3328624934410204E-4</v>
      </c>
      <c r="AK1210">
        <v>-1.4120249059166601E-3</v>
      </c>
      <c r="AL1210">
        <v>2.0491450290352198E-2</v>
      </c>
      <c r="AM1210">
        <v>-8.4792540594839396E-4</v>
      </c>
      <c r="AO1210"/>
      <c r="AP1210"/>
      <c r="AR1210"/>
      <c r="AS1210"/>
      <c r="AU1210"/>
      <c r="AV1210"/>
      <c r="BA1210"/>
      <c r="BB1210"/>
    </row>
    <row r="1211" spans="1:60" hidden="1" x14ac:dyDescent="0.25">
      <c r="A1211">
        <v>2020</v>
      </c>
      <c r="B1211" t="s">
        <v>42</v>
      </c>
      <c r="C1211" t="s">
        <v>46</v>
      </c>
      <c r="D1211">
        <v>-5.6034999999999702</v>
      </c>
      <c r="E1211">
        <v>96.323899999999995</v>
      </c>
      <c r="F1211">
        <v>1000.425</v>
      </c>
      <c r="G1211">
        <v>1.3027949999999999</v>
      </c>
      <c r="H1211">
        <v>3.036915</v>
      </c>
      <c r="I1211">
        <v>23.556000000000001</v>
      </c>
      <c r="J1211">
        <v>1.15957</v>
      </c>
      <c r="K1211">
        <v>-5.1255356538655503</v>
      </c>
      <c r="L1211">
        <v>96.070778912925206</v>
      </c>
      <c r="M1211">
        <v>1000.7147466719</v>
      </c>
      <c r="N1211">
        <v>1.3007922975378801</v>
      </c>
      <c r="O1211">
        <v>2.9263898908900998</v>
      </c>
      <c r="P1211">
        <v>21.283811501022701</v>
      </c>
      <c r="Q1211">
        <v>1.16289588364508</v>
      </c>
      <c r="R1211">
        <v>2015</v>
      </c>
      <c r="S1211">
        <v>-5.25599999999997</v>
      </c>
      <c r="T1211">
        <v>96.587649999999996</v>
      </c>
      <c r="U1211">
        <v>1000.7619999999999</v>
      </c>
      <c r="V1211">
        <v>1.301785</v>
      </c>
      <c r="W1211">
        <v>2.9876299999999998</v>
      </c>
      <c r="X1211">
        <v>21.364000000000001</v>
      </c>
      <c r="Y1211">
        <v>1.1587000000000001</v>
      </c>
      <c r="Z1211">
        <v>-5.3545250068146704</v>
      </c>
      <c r="AA1211">
        <v>96.299691115883107</v>
      </c>
      <c r="AB1211">
        <v>1000.87360956233</v>
      </c>
      <c r="AC1211">
        <v>1.30216197032583</v>
      </c>
      <c r="AD1211">
        <v>2.93108435931335</v>
      </c>
      <c r="AE1211">
        <v>20.759138243786701</v>
      </c>
      <c r="AF1211">
        <v>1.16411730609095</v>
      </c>
      <c r="AG1211">
        <v>-4.2765577274864103E-2</v>
      </c>
      <c r="AH1211">
        <v>-2.3770813831834898E-3</v>
      </c>
      <c r="AI1211">
        <v>-1.5872422742895E-4</v>
      </c>
      <c r="AJ1211">
        <v>-1.05184517683987E-3</v>
      </c>
      <c r="AK1211">
        <v>-1.6016149137212999E-3</v>
      </c>
      <c r="AL1211">
        <v>2.5274327434714399E-2</v>
      </c>
      <c r="AM1211">
        <v>-1.0492262587966099E-3</v>
      </c>
      <c r="AO1211"/>
      <c r="AP1211"/>
      <c r="AR1211"/>
      <c r="AS1211"/>
      <c r="AU1211"/>
      <c r="AV1211"/>
      <c r="BA1211"/>
      <c r="BB1211"/>
    </row>
    <row r="1212" spans="1:60" hidden="1" x14ac:dyDescent="0.25">
      <c r="A1212">
        <v>2021</v>
      </c>
      <c r="B1212" t="s">
        <v>42</v>
      </c>
      <c r="C1212" t="s">
        <v>46</v>
      </c>
      <c r="D1212">
        <v>-6.4314999999999696</v>
      </c>
      <c r="E1212">
        <v>97.505949999999999</v>
      </c>
      <c r="F1212">
        <v>1000.398</v>
      </c>
      <c r="G1212">
        <v>1.30758</v>
      </c>
      <c r="H1212">
        <v>2.8006150000000001</v>
      </c>
      <c r="I1212">
        <v>20.411000000000001</v>
      </c>
      <c r="J1212">
        <v>1.1630199999999999</v>
      </c>
      <c r="K1212">
        <v>-5.0759207035277898</v>
      </c>
      <c r="L1212">
        <v>96.0233885328025</v>
      </c>
      <c r="M1212">
        <v>1000.68506492685</v>
      </c>
      <c r="N1212">
        <v>1.30050085311273</v>
      </c>
      <c r="O1212">
        <v>2.9260715033129099</v>
      </c>
      <c r="P1212">
        <v>21.380146755764699</v>
      </c>
      <c r="Q1212">
        <v>1.16266700315325</v>
      </c>
      <c r="R1212">
        <v>2015</v>
      </c>
      <c r="S1212">
        <v>-5.25599999999997</v>
      </c>
      <c r="T1212">
        <v>96.587649999999996</v>
      </c>
      <c r="U1212">
        <v>1000.7619999999999</v>
      </c>
      <c r="V1212">
        <v>1.301785</v>
      </c>
      <c r="W1212">
        <v>2.9876299999999998</v>
      </c>
      <c r="X1212">
        <v>21.364000000000001</v>
      </c>
      <c r="Y1212">
        <v>1.1587000000000001</v>
      </c>
      <c r="Z1212">
        <v>-5.3545250068146704</v>
      </c>
      <c r="AA1212">
        <v>96.299691115883107</v>
      </c>
      <c r="AB1212">
        <v>1000.87360956233</v>
      </c>
      <c r="AC1212">
        <v>1.30216197032583</v>
      </c>
      <c r="AD1212">
        <v>2.93108435931335</v>
      </c>
      <c r="AE1212">
        <v>20.759138243786701</v>
      </c>
      <c r="AF1212">
        <v>1.16411730609095</v>
      </c>
      <c r="AG1212">
        <v>-5.2031562637638903E-2</v>
      </c>
      <c r="AH1212">
        <v>-2.8691949047702E-3</v>
      </c>
      <c r="AI1212">
        <v>-1.88380064854403E-4</v>
      </c>
      <c r="AJ1212">
        <v>-1.2756609783976299E-3</v>
      </c>
      <c r="AK1212">
        <v>-1.7102394151538899E-3</v>
      </c>
      <c r="AL1212">
        <v>2.9914946597739901E-2</v>
      </c>
      <c r="AM1212">
        <v>-1.24583916939554E-3</v>
      </c>
      <c r="AO1212"/>
      <c r="AP1212"/>
      <c r="AR1212"/>
      <c r="AS1212"/>
      <c r="AU1212"/>
      <c r="AV1212"/>
      <c r="BA1212"/>
      <c r="BB1212"/>
    </row>
    <row r="1213" spans="1:60" hidden="1" x14ac:dyDescent="0.25">
      <c r="A1213">
        <v>2022</v>
      </c>
      <c r="B1213" t="s">
        <v>42</v>
      </c>
      <c r="C1213" t="s">
        <v>46</v>
      </c>
      <c r="D1213">
        <v>-5.4039999999999999</v>
      </c>
      <c r="E1213">
        <v>95.136499999999998</v>
      </c>
      <c r="F1213">
        <v>1000.9835</v>
      </c>
      <c r="G1213">
        <v>1.3029200000000001</v>
      </c>
      <c r="H1213">
        <v>2.8891049999999998</v>
      </c>
      <c r="I1213">
        <v>24.271000000000001</v>
      </c>
      <c r="J1213">
        <v>1.15229</v>
      </c>
      <c r="K1213">
        <v>-5.0246768356709</v>
      </c>
      <c r="L1213">
        <v>95.9749971823897</v>
      </c>
      <c r="M1213">
        <v>1000.6561457850599</v>
      </c>
      <c r="N1213">
        <v>1.3002018068768699</v>
      </c>
      <c r="O1213">
        <v>2.9260132934852598</v>
      </c>
      <c r="P1213">
        <v>21.473463841756502</v>
      </c>
      <c r="Q1213">
        <v>1.1624438219628099</v>
      </c>
      <c r="R1213">
        <v>2015</v>
      </c>
      <c r="S1213">
        <v>-5.25599999999997</v>
      </c>
      <c r="T1213">
        <v>96.587649999999996</v>
      </c>
      <c r="U1213">
        <v>1000.7619999999999</v>
      </c>
      <c r="V1213">
        <v>1.301785</v>
      </c>
      <c r="W1213">
        <v>2.9876299999999998</v>
      </c>
      <c r="X1213">
        <v>21.364000000000001</v>
      </c>
      <c r="Y1213">
        <v>1.1587000000000001</v>
      </c>
      <c r="Z1213">
        <v>-5.3545250068146704</v>
      </c>
      <c r="AA1213">
        <v>96.299691115883107</v>
      </c>
      <c r="AB1213">
        <v>1000.87360956233</v>
      </c>
      <c r="AC1213">
        <v>1.30216197032583</v>
      </c>
      <c r="AD1213">
        <v>2.93108435931335</v>
      </c>
      <c r="AE1213">
        <v>20.759138243786701</v>
      </c>
      <c r="AF1213">
        <v>1.16411730609095</v>
      </c>
      <c r="AG1213">
        <v>-6.1601761262479002E-2</v>
      </c>
      <c r="AH1213">
        <v>-3.3717027513899098E-3</v>
      </c>
      <c r="AI1213">
        <v>-2.1727396465812099E-4</v>
      </c>
      <c r="AJ1213">
        <v>-1.5053146180157499E-3</v>
      </c>
      <c r="AK1213">
        <v>-1.73009890076309E-3</v>
      </c>
      <c r="AL1213">
        <v>3.4410175874404897E-2</v>
      </c>
      <c r="AM1213">
        <v>-1.4375562663489301E-3</v>
      </c>
      <c r="AO1213"/>
      <c r="AP1213"/>
      <c r="AR1213"/>
      <c r="AS1213"/>
      <c r="AU1213"/>
      <c r="AV1213"/>
      <c r="BA1213"/>
      <c r="BB1213"/>
    </row>
    <row r="1214" spans="1:60" hidden="1" x14ac:dyDescent="0.25">
      <c r="A1214">
        <v>2023</v>
      </c>
      <c r="B1214" t="s">
        <v>42</v>
      </c>
      <c r="C1214" t="s">
        <v>46</v>
      </c>
      <c r="D1214">
        <v>-5.5454999999999801</v>
      </c>
      <c r="E1214">
        <v>97.434100000000001</v>
      </c>
      <c r="F1214">
        <v>1000.627</v>
      </c>
      <c r="G1214">
        <v>1.3021450000000001</v>
      </c>
      <c r="H1214">
        <v>2.8970199999999999</v>
      </c>
      <c r="I1214">
        <v>20.356000000000002</v>
      </c>
      <c r="J1214">
        <v>1.16472</v>
      </c>
      <c r="K1214">
        <v>-4.9716512398935198</v>
      </c>
      <c r="L1214">
        <v>95.925405580066993</v>
      </c>
      <c r="M1214">
        <v>1000.62801738606</v>
      </c>
      <c r="N1214">
        <v>1.2998944023210799</v>
      </c>
      <c r="O1214">
        <v>2.9262381224273</v>
      </c>
      <c r="P1214">
        <v>21.563697743348801</v>
      </c>
      <c r="Q1214">
        <v>1.16222658206046</v>
      </c>
      <c r="R1214">
        <v>2015</v>
      </c>
      <c r="S1214">
        <v>-5.25599999999997</v>
      </c>
      <c r="T1214">
        <v>96.587649999999996</v>
      </c>
      <c r="U1214">
        <v>1000.7619999999999</v>
      </c>
      <c r="V1214">
        <v>1.301785</v>
      </c>
      <c r="W1214">
        <v>2.9876299999999998</v>
      </c>
      <c r="X1214">
        <v>21.364000000000001</v>
      </c>
      <c r="Y1214">
        <v>1.1587000000000001</v>
      </c>
      <c r="Z1214">
        <v>-5.3545250068146704</v>
      </c>
      <c r="AA1214">
        <v>96.299691115883107</v>
      </c>
      <c r="AB1214">
        <v>1000.87360956233</v>
      </c>
      <c r="AC1214">
        <v>1.30216197032583</v>
      </c>
      <c r="AD1214">
        <v>2.93108435931335</v>
      </c>
      <c r="AE1214">
        <v>20.759138243786701</v>
      </c>
      <c r="AF1214">
        <v>1.16411730609095</v>
      </c>
      <c r="AG1214">
        <v>-7.1504711703441498E-2</v>
      </c>
      <c r="AH1214">
        <v>-3.8866743130638402E-3</v>
      </c>
      <c r="AI1214">
        <v>-2.4537781186791601E-4</v>
      </c>
      <c r="AJ1214">
        <v>-1.74138705969365E-3</v>
      </c>
      <c r="AK1214">
        <v>-1.6533938610980199E-3</v>
      </c>
      <c r="AL1214">
        <v>3.8756883359687001E-2</v>
      </c>
      <c r="AM1214">
        <v>-1.6241696782595999E-3</v>
      </c>
      <c r="AO1214"/>
      <c r="AP1214"/>
      <c r="AR1214"/>
      <c r="AS1214"/>
      <c r="AU1214"/>
      <c r="AV1214"/>
      <c r="BA1214"/>
      <c r="BB1214"/>
    </row>
    <row r="1215" spans="1:60" hidden="1" x14ac:dyDescent="0.25">
      <c r="A1215">
        <v>2024</v>
      </c>
      <c r="B1215" t="s">
        <v>42</v>
      </c>
      <c r="C1215" t="s">
        <v>46</v>
      </c>
      <c r="D1215">
        <v>-5.0744999999999703</v>
      </c>
      <c r="E1215">
        <v>96.770899999999997</v>
      </c>
      <c r="F1215">
        <v>1001.196</v>
      </c>
      <c r="G1215">
        <v>1.3008</v>
      </c>
      <c r="H1215">
        <v>3.0825749999999998</v>
      </c>
      <c r="I1215">
        <v>19.921000000000099</v>
      </c>
      <c r="J1215">
        <v>1.17608</v>
      </c>
      <c r="K1215">
        <v>-4.9166911057942997</v>
      </c>
      <c r="L1215">
        <v>95.874414444214693</v>
      </c>
      <c r="M1215">
        <v>1000.60070786938</v>
      </c>
      <c r="N1215">
        <v>1.29957788293612</v>
      </c>
      <c r="O1215">
        <v>2.9267688511592</v>
      </c>
      <c r="P1215">
        <v>21.650783444892198</v>
      </c>
      <c r="Q1215">
        <v>1.1620155254328799</v>
      </c>
      <c r="R1215">
        <v>2015</v>
      </c>
      <c r="S1215">
        <v>-5.25599999999997</v>
      </c>
      <c r="T1215">
        <v>96.587649999999996</v>
      </c>
      <c r="U1215">
        <v>1000.7619999999999</v>
      </c>
      <c r="V1215">
        <v>1.301785</v>
      </c>
      <c r="W1215">
        <v>2.9876299999999998</v>
      </c>
      <c r="X1215">
        <v>21.364000000000001</v>
      </c>
      <c r="Y1215">
        <v>1.1587000000000001</v>
      </c>
      <c r="Z1215">
        <v>-5.3545250068146704</v>
      </c>
      <c r="AA1215">
        <v>96.299691115883107</v>
      </c>
      <c r="AB1215">
        <v>1000.87360956233</v>
      </c>
      <c r="AC1215">
        <v>1.30216197032583</v>
      </c>
      <c r="AD1215">
        <v>2.93108435931335</v>
      </c>
      <c r="AE1215">
        <v>20.759138243786701</v>
      </c>
      <c r="AF1215">
        <v>1.16411730609095</v>
      </c>
      <c r="AG1215">
        <v>-8.1768952514582799E-2</v>
      </c>
      <c r="AH1215">
        <v>-4.4161789798130898E-3</v>
      </c>
      <c r="AI1215">
        <v>-2.7266349151216899E-4</v>
      </c>
      <c r="AJ1215">
        <v>-1.9844592674297E-3</v>
      </c>
      <c r="AK1215">
        <v>-1.4723247867076501E-3</v>
      </c>
      <c r="AL1215">
        <v>4.2951937148561797E-2</v>
      </c>
      <c r="AM1215">
        <v>-1.8054715337313201E-3</v>
      </c>
      <c r="AO1215"/>
      <c r="AP1215"/>
      <c r="AR1215"/>
      <c r="AS1215"/>
      <c r="AU1215"/>
      <c r="AV1215"/>
      <c r="BA1215"/>
      <c r="BB1215"/>
    </row>
    <row r="1216" spans="1:60" hidden="1" x14ac:dyDescent="0.25">
      <c r="A1216">
        <v>2025</v>
      </c>
      <c r="B1216" t="s">
        <v>42</v>
      </c>
      <c r="C1216" t="s">
        <v>46</v>
      </c>
      <c r="D1216">
        <v>-3.6529999999999898</v>
      </c>
      <c r="E1216">
        <v>93.292850000000001</v>
      </c>
      <c r="F1216">
        <v>1000.7995</v>
      </c>
      <c r="G1216">
        <v>1.293585</v>
      </c>
      <c r="H1216">
        <v>2.9104800000000002</v>
      </c>
      <c r="I1216">
        <v>19.411999999999999</v>
      </c>
      <c r="J1216">
        <v>1.1739999999999999</v>
      </c>
      <c r="K1216">
        <v>-4.8596436229718796</v>
      </c>
      <c r="L1216">
        <v>95.821824493212702</v>
      </c>
      <c r="M1216">
        <v>1000.57424537457</v>
      </c>
      <c r="N1216">
        <v>1.29925149221278</v>
      </c>
      <c r="O1216">
        <v>2.9276283407011299</v>
      </c>
      <c r="P1216">
        <v>21.734655930737301</v>
      </c>
      <c r="Q1216">
        <v>1.16181089406676</v>
      </c>
      <c r="R1216">
        <v>2015</v>
      </c>
      <c r="S1216">
        <v>-5.25599999999997</v>
      </c>
      <c r="T1216">
        <v>96.587649999999996</v>
      </c>
      <c r="U1216">
        <v>1000.7619999999999</v>
      </c>
      <c r="V1216">
        <v>1.301785</v>
      </c>
      <c r="W1216">
        <v>2.9876299999999998</v>
      </c>
      <c r="X1216">
        <v>21.364000000000001</v>
      </c>
      <c r="Y1216">
        <v>1.1587000000000001</v>
      </c>
      <c r="Z1216">
        <v>-5.3545250068146704</v>
      </c>
      <c r="AA1216">
        <v>96.299691115883107</v>
      </c>
      <c r="AB1216">
        <v>1000.87360956233</v>
      </c>
      <c r="AC1216">
        <v>1.30216197032583</v>
      </c>
      <c r="AD1216">
        <v>2.93108435931335</v>
      </c>
      <c r="AE1216">
        <v>20.759138243786701</v>
      </c>
      <c r="AF1216">
        <v>1.16411730609095</v>
      </c>
      <c r="AG1216">
        <v>-9.2423022249959297E-2</v>
      </c>
      <c r="AH1216">
        <v>-4.9622861416590098E-3</v>
      </c>
      <c r="AI1216">
        <v>-2.9910288861800799E-4</v>
      </c>
      <c r="AJ1216">
        <v>-2.2351122052228002E-3</v>
      </c>
      <c r="AK1216">
        <v>-1.1790921681404901E-3</v>
      </c>
      <c r="AL1216">
        <v>4.6992205336007301E-2</v>
      </c>
      <c r="AM1216">
        <v>-1.9812539613667099E-3</v>
      </c>
      <c r="AO1216"/>
      <c r="AP1216"/>
      <c r="AR1216"/>
      <c r="AS1216"/>
      <c r="AU1216"/>
      <c r="AV1216"/>
      <c r="BA1216"/>
      <c r="BB1216"/>
    </row>
    <row r="1217" spans="1:54" hidden="1" x14ac:dyDescent="0.25">
      <c r="A1217">
        <v>2026</v>
      </c>
      <c r="B1217" t="s">
        <v>42</v>
      </c>
      <c r="C1217" t="s">
        <v>46</v>
      </c>
      <c r="D1217">
        <v>-4.3739999999999704</v>
      </c>
      <c r="E1217">
        <v>95.471100000000007</v>
      </c>
      <c r="F1217">
        <v>1001.0315000000001</v>
      </c>
      <c r="G1217">
        <v>1.297115</v>
      </c>
      <c r="H1217">
        <v>2.9959850000000001</v>
      </c>
      <c r="I1217">
        <v>17.791</v>
      </c>
      <c r="J1217">
        <v>1.1786399999999999</v>
      </c>
      <c r="K1217">
        <v>-4.8001401918135</v>
      </c>
      <c r="L1217">
        <v>95.767156069080201</v>
      </c>
      <c r="M1217">
        <v>1000.54861493038</v>
      </c>
      <c r="N1217">
        <v>1.29891331776181</v>
      </c>
      <c r="O1217">
        <v>2.9288692740789899</v>
      </c>
      <c r="P1217">
        <v>21.814940098639202</v>
      </c>
      <c r="Q1217">
        <v>1.16161408827851</v>
      </c>
      <c r="R1217">
        <v>2015</v>
      </c>
      <c r="S1217">
        <v>-5.25599999999997</v>
      </c>
      <c r="T1217">
        <v>96.587649999999996</v>
      </c>
      <c r="U1217">
        <v>1000.7619999999999</v>
      </c>
      <c r="V1217">
        <v>1.301785</v>
      </c>
      <c r="W1217">
        <v>2.9876299999999998</v>
      </c>
      <c r="X1217">
        <v>21.364000000000001</v>
      </c>
      <c r="Y1217">
        <v>1.1587000000000001</v>
      </c>
      <c r="Z1217">
        <v>-5.3545250068146704</v>
      </c>
      <c r="AA1217">
        <v>96.299691115883107</v>
      </c>
      <c r="AB1217">
        <v>1000.87360956233</v>
      </c>
      <c r="AC1217">
        <v>1.30216197032583</v>
      </c>
      <c r="AD1217">
        <v>2.93108435931335</v>
      </c>
      <c r="AE1217">
        <v>20.759138243786701</v>
      </c>
      <c r="AF1217">
        <v>1.16411730609095</v>
      </c>
      <c r="AG1217">
        <v>-0.103535759809808</v>
      </c>
      <c r="AH1217">
        <v>-5.5299766866552403E-3</v>
      </c>
      <c r="AI1217">
        <v>-3.2471096135286897E-4</v>
      </c>
      <c r="AJ1217">
        <v>-2.4948144993079601E-3</v>
      </c>
      <c r="AK1217">
        <v>-7.5572210240956999E-4</v>
      </c>
      <c r="AL1217">
        <v>5.08596186630451E-2</v>
      </c>
      <c r="AM1217">
        <v>-2.1503140614261501E-3</v>
      </c>
      <c r="AO1217"/>
      <c r="AP1217"/>
      <c r="AR1217"/>
      <c r="AS1217"/>
      <c r="AU1217"/>
      <c r="AV1217"/>
      <c r="BA1217"/>
      <c r="BB1217"/>
    </row>
    <row r="1218" spans="1:54" hidden="1" x14ac:dyDescent="0.25">
      <c r="A1218">
        <v>2027</v>
      </c>
      <c r="B1218" t="s">
        <v>42</v>
      </c>
      <c r="C1218" t="s">
        <v>46</v>
      </c>
      <c r="D1218">
        <v>-6.16</v>
      </c>
      <c r="E1218">
        <v>97.252499999999998</v>
      </c>
      <c r="F1218">
        <v>1000.2745</v>
      </c>
      <c r="G1218">
        <v>1.305215</v>
      </c>
      <c r="H1218">
        <v>2.8492999999999999</v>
      </c>
      <c r="I1218">
        <v>19.846</v>
      </c>
      <c r="J1218">
        <v>1.16103</v>
      </c>
      <c r="K1218">
        <v>-4.7381500121003004</v>
      </c>
      <c r="L1218">
        <v>95.710372553407296</v>
      </c>
      <c r="M1218">
        <v>1000.5237510909</v>
      </c>
      <c r="N1218">
        <v>1.2985631311321699</v>
      </c>
      <c r="O1218">
        <v>2.9304944471619998</v>
      </c>
      <c r="P1218">
        <v>21.8914422448658</v>
      </c>
      <c r="Q1218">
        <v>1.16142582885428</v>
      </c>
      <c r="R1218">
        <v>2015</v>
      </c>
      <c r="S1218">
        <v>-5.25599999999997</v>
      </c>
      <c r="T1218">
        <v>96.587649999999996</v>
      </c>
      <c r="U1218">
        <v>1000.7619999999999</v>
      </c>
      <c r="V1218">
        <v>1.301785</v>
      </c>
      <c r="W1218">
        <v>2.9876299999999998</v>
      </c>
      <c r="X1218">
        <v>21.364000000000001</v>
      </c>
      <c r="Y1218">
        <v>1.1587000000000001</v>
      </c>
      <c r="Z1218">
        <v>-5.3545250068146704</v>
      </c>
      <c r="AA1218">
        <v>96.299691115883107</v>
      </c>
      <c r="AB1218">
        <v>1000.87360956233</v>
      </c>
      <c r="AC1218">
        <v>1.30216197032583</v>
      </c>
      <c r="AD1218">
        <v>2.93108435931335</v>
      </c>
      <c r="AE1218">
        <v>20.759138243786701</v>
      </c>
      <c r="AF1218">
        <v>1.16411730609095</v>
      </c>
      <c r="AG1218">
        <v>-0.11511291737921001</v>
      </c>
      <c r="AH1218">
        <v>-6.11963086949771E-3</v>
      </c>
      <c r="AI1218">
        <v>-3.4955309850210898E-4</v>
      </c>
      <c r="AJ1218">
        <v>-2.7637415895020601E-3</v>
      </c>
      <c r="AK1218">
        <v>-2.0126072095961201E-4</v>
      </c>
      <c r="AL1218">
        <v>5.4544846119415E-2</v>
      </c>
      <c r="AM1218">
        <v>-2.3120326642239101E-3</v>
      </c>
      <c r="AO1218"/>
      <c r="AP1218"/>
      <c r="AR1218"/>
      <c r="AS1218"/>
      <c r="AU1218"/>
      <c r="AV1218"/>
      <c r="BA1218"/>
      <c r="BB1218"/>
    </row>
    <row r="1219" spans="1:54" hidden="1" x14ac:dyDescent="0.25">
      <c r="A1219">
        <v>2028</v>
      </c>
      <c r="B1219" t="s">
        <v>42</v>
      </c>
      <c r="C1219" t="s">
        <v>46</v>
      </c>
      <c r="D1219">
        <v>-7.9039999999999697</v>
      </c>
      <c r="E1219">
        <v>98.4178</v>
      </c>
      <c r="F1219">
        <v>1002.157</v>
      </c>
      <c r="G1219">
        <v>1.3182</v>
      </c>
      <c r="H1219">
        <v>2.5643950000000002</v>
      </c>
      <c r="I1219">
        <v>20.175999999999998</v>
      </c>
      <c r="J1219">
        <v>1.1657299999999999</v>
      </c>
      <c r="K1219">
        <v>-4.6740269725217898</v>
      </c>
      <c r="L1219">
        <v>95.651939223931194</v>
      </c>
      <c r="M1219">
        <v>1000.49960628366</v>
      </c>
      <c r="N1219">
        <v>1.29820270172189</v>
      </c>
      <c r="O1219">
        <v>2.9324518902352499</v>
      </c>
      <c r="P1219">
        <v>21.964369451537401</v>
      </c>
      <c r="Q1219">
        <v>1.16124533848536</v>
      </c>
      <c r="R1219">
        <v>2015</v>
      </c>
      <c r="S1219">
        <v>-5.25599999999997</v>
      </c>
      <c r="T1219">
        <v>96.587649999999996</v>
      </c>
      <c r="U1219">
        <v>1000.7619999999999</v>
      </c>
      <c r="V1219">
        <v>1.301785</v>
      </c>
      <c r="W1219">
        <v>2.9876299999999998</v>
      </c>
      <c r="X1219">
        <v>21.364000000000001</v>
      </c>
      <c r="Y1219">
        <v>1.1587000000000001</v>
      </c>
      <c r="Z1219">
        <v>-5.3545250068146704</v>
      </c>
      <c r="AA1219">
        <v>96.299691115883107</v>
      </c>
      <c r="AB1219">
        <v>1000.87360956233</v>
      </c>
      <c r="AC1219">
        <v>1.30216197032583</v>
      </c>
      <c r="AD1219">
        <v>2.93108435931335</v>
      </c>
      <c r="AE1219">
        <v>20.759138243786701</v>
      </c>
      <c r="AF1219">
        <v>1.16411730609095</v>
      </c>
      <c r="AG1219">
        <v>-0.12708840343948599</v>
      </c>
      <c r="AH1219">
        <v>-6.7264171301698499E-3</v>
      </c>
      <c r="AI1219">
        <v>-3.7367683102162102E-4</v>
      </c>
      <c r="AJ1219">
        <v>-3.04053466017578E-3</v>
      </c>
      <c r="AK1219">
        <v>4.6656143401369298E-4</v>
      </c>
      <c r="AL1219">
        <v>5.8057863173169702E-2</v>
      </c>
      <c r="AM1219">
        <v>-2.4670774934465499E-3</v>
      </c>
      <c r="AO1219"/>
      <c r="AP1219"/>
      <c r="AR1219"/>
      <c r="AS1219"/>
      <c r="AU1219"/>
      <c r="AV1219"/>
      <c r="BA1219"/>
      <c r="BB1219"/>
    </row>
    <row r="1220" spans="1:54" hidden="1" x14ac:dyDescent="0.25">
      <c r="A1220">
        <v>2029</v>
      </c>
      <c r="B1220" t="s">
        <v>42</v>
      </c>
      <c r="C1220" t="s">
        <v>46</v>
      </c>
      <c r="D1220">
        <v>-5.0764999999999496</v>
      </c>
      <c r="E1220">
        <v>95.813900000000004</v>
      </c>
      <c r="F1220">
        <v>999.45799999999997</v>
      </c>
      <c r="G1220">
        <v>1.2989999999999999</v>
      </c>
      <c r="H1220">
        <v>2.8573750000000002</v>
      </c>
      <c r="I1220">
        <v>21.294</v>
      </c>
      <c r="J1220">
        <v>1.1576</v>
      </c>
      <c r="K1220">
        <v>-4.6081249617674702</v>
      </c>
      <c r="L1220">
        <v>95.592321358389</v>
      </c>
      <c r="M1220">
        <v>1000.47613293617</v>
      </c>
      <c r="N1220">
        <v>1.2978337989290001</v>
      </c>
      <c r="O1220">
        <v>2.93468963358381</v>
      </c>
      <c r="P1220">
        <v>22.0339288007746</v>
      </c>
      <c r="Q1220">
        <v>1.16107183986306</v>
      </c>
      <c r="R1220">
        <v>2015</v>
      </c>
      <c r="S1220">
        <v>-5.25599999999997</v>
      </c>
      <c r="T1220">
        <v>96.587649999999996</v>
      </c>
      <c r="U1220">
        <v>1000.7619999999999</v>
      </c>
      <c r="V1220">
        <v>1.301785</v>
      </c>
      <c r="W1220">
        <v>2.9876299999999998</v>
      </c>
      <c r="X1220">
        <v>21.364000000000001</v>
      </c>
      <c r="Y1220">
        <v>1.1587000000000001</v>
      </c>
      <c r="Z1220">
        <v>-5.3545250068146704</v>
      </c>
      <c r="AA1220">
        <v>96.299691115883107</v>
      </c>
      <c r="AB1220">
        <v>1000.87360956233</v>
      </c>
      <c r="AC1220">
        <v>1.30216197032583</v>
      </c>
      <c r="AD1220">
        <v>2.93108435931335</v>
      </c>
      <c r="AE1220">
        <v>20.759138243786701</v>
      </c>
      <c r="AF1220">
        <v>1.16411730609095</v>
      </c>
      <c r="AG1220">
        <v>-0.13939612647195801</v>
      </c>
      <c r="AH1220">
        <v>-7.3455039086562203E-3</v>
      </c>
      <c r="AI1220">
        <v>-3.9712968986786203E-4</v>
      </c>
      <c r="AJ1220">
        <v>-3.3238348957019999E-3</v>
      </c>
      <c r="AK1220">
        <v>1.2300138203134401E-3</v>
      </c>
      <c r="AL1220">
        <v>6.1408645292361799E-2</v>
      </c>
      <c r="AM1220">
        <v>-2.6161162727804002E-3</v>
      </c>
      <c r="AO1220"/>
      <c r="AP1220"/>
      <c r="AR1220"/>
      <c r="AS1220"/>
      <c r="AU1220"/>
      <c r="AV1220"/>
      <c r="BA1220"/>
      <c r="BB1220"/>
    </row>
    <row r="1221" spans="1:54" hidden="1" x14ac:dyDescent="0.25">
      <c r="A1221">
        <v>2030</v>
      </c>
      <c r="B1221" t="s">
        <v>42</v>
      </c>
      <c r="C1221" t="s">
        <v>46</v>
      </c>
      <c r="D1221">
        <v>-3.0954999999999901</v>
      </c>
      <c r="E1221">
        <v>93.424449999999993</v>
      </c>
      <c r="F1221">
        <v>997.77049999999997</v>
      </c>
      <c r="G1221">
        <v>1.2865850000000001</v>
      </c>
      <c r="H1221">
        <v>2.9212150000000001</v>
      </c>
      <c r="I1221">
        <v>22.25</v>
      </c>
      <c r="J1221">
        <v>1.1572899999999999</v>
      </c>
      <c r="K1221">
        <v>-4.5407978685268402</v>
      </c>
      <c r="L1221">
        <v>95.531984234517907</v>
      </c>
      <c r="M1221">
        <v>1000.45328347596</v>
      </c>
      <c r="N1221">
        <v>1.29745819215155</v>
      </c>
      <c r="O1221">
        <v>2.9371557074927801</v>
      </c>
      <c r="P1221">
        <v>22.1003273746975</v>
      </c>
      <c r="Q1221">
        <v>1.1609045556786799</v>
      </c>
      <c r="R1221">
        <v>2015</v>
      </c>
      <c r="S1221">
        <v>-5.25599999999997</v>
      </c>
      <c r="T1221">
        <v>96.587649999999996</v>
      </c>
      <c r="U1221">
        <v>1000.7619999999999</v>
      </c>
      <c r="V1221">
        <v>1.301785</v>
      </c>
      <c r="W1221">
        <v>2.9876299999999998</v>
      </c>
      <c r="X1221">
        <v>21.364000000000001</v>
      </c>
      <c r="Y1221">
        <v>1.1587000000000001</v>
      </c>
      <c r="Z1221">
        <v>-5.3545250068146704</v>
      </c>
      <c r="AA1221">
        <v>96.299691115883107</v>
      </c>
      <c r="AB1221">
        <v>1000.87360956233</v>
      </c>
      <c r="AC1221">
        <v>1.30216197032583</v>
      </c>
      <c r="AD1221">
        <v>2.93108435931335</v>
      </c>
      <c r="AE1221">
        <v>20.759138243786701</v>
      </c>
      <c r="AF1221">
        <v>1.16411730609095</v>
      </c>
      <c r="AG1221">
        <v>-0.151969994957948</v>
      </c>
      <c r="AH1221">
        <v>-7.9720596449408404E-3</v>
      </c>
      <c r="AI1221">
        <v>-4.1995920599660998E-4</v>
      </c>
      <c r="AJ1221">
        <v>-3.61228348045207E-3</v>
      </c>
      <c r="AK1221">
        <v>2.0713658957436198E-3</v>
      </c>
      <c r="AL1221">
        <v>6.4607167945043897E-2</v>
      </c>
      <c r="AM1221">
        <v>-2.7598167259118098E-3</v>
      </c>
      <c r="AO1221"/>
      <c r="AP1221"/>
      <c r="AR1221"/>
      <c r="AS1221"/>
      <c r="AU1221"/>
      <c r="AV1221"/>
      <c r="BA1221"/>
      <c r="BB1221"/>
    </row>
    <row r="1222" spans="1:54" hidden="1" x14ac:dyDescent="0.25">
      <c r="A1222">
        <v>2031</v>
      </c>
      <c r="B1222" t="s">
        <v>42</v>
      </c>
      <c r="C1222" t="s">
        <v>46</v>
      </c>
      <c r="D1222">
        <v>-3.9929999999999701</v>
      </c>
      <c r="E1222">
        <v>94.134749999999997</v>
      </c>
      <c r="F1222">
        <v>1001.398</v>
      </c>
      <c r="G1222">
        <v>1.295925</v>
      </c>
      <c r="H1222">
        <v>3.1289099999999999</v>
      </c>
      <c r="I1222">
        <v>22.489000000000001</v>
      </c>
      <c r="J1222">
        <v>1.15896</v>
      </c>
      <c r="K1222">
        <v>-4.4723995814894097</v>
      </c>
      <c r="L1222">
        <v>95.471393130055105</v>
      </c>
      <c r="M1222">
        <v>1000.4310103305399</v>
      </c>
      <c r="N1222">
        <v>1.2970776507875601</v>
      </c>
      <c r="O1222">
        <v>2.9397981422472399</v>
      </c>
      <c r="P1222">
        <v>22.163772255426501</v>
      </c>
      <c r="Q1222">
        <v>1.16074270862351</v>
      </c>
      <c r="R1222">
        <v>2015</v>
      </c>
      <c r="S1222">
        <v>-5.25599999999997</v>
      </c>
      <c r="T1222">
        <v>96.587649999999996</v>
      </c>
      <c r="U1222">
        <v>1000.7619999999999</v>
      </c>
      <c r="V1222">
        <v>1.301785</v>
      </c>
      <c r="W1222">
        <v>2.9876299999999998</v>
      </c>
      <c r="X1222">
        <v>21.364000000000001</v>
      </c>
      <c r="Y1222">
        <v>1.1587000000000001</v>
      </c>
      <c r="Z1222">
        <v>-5.3545250068146704</v>
      </c>
      <c r="AA1222">
        <v>96.299691115883107</v>
      </c>
      <c r="AB1222">
        <v>1000.87360956233</v>
      </c>
      <c r="AC1222">
        <v>1.30216197032583</v>
      </c>
      <c r="AD1222">
        <v>2.93108435931335</v>
      </c>
      <c r="AE1222">
        <v>20.759138243786701</v>
      </c>
      <c r="AF1222">
        <v>1.16411730609095</v>
      </c>
      <c r="AG1222">
        <v>-0.164743917378776</v>
      </c>
      <c r="AH1222">
        <v>-8.6012527790077006E-3</v>
      </c>
      <c r="AI1222">
        <v>-4.4221291036364399E-4</v>
      </c>
      <c r="AJ1222">
        <v>-3.90452159879752E-3</v>
      </c>
      <c r="AK1222">
        <v>2.9728871181079501E-3</v>
      </c>
      <c r="AL1222">
        <v>6.7663406599269102E-2</v>
      </c>
      <c r="AM1222">
        <v>-2.8988465765259798E-3</v>
      </c>
      <c r="AO1222"/>
      <c r="AP1222"/>
      <c r="AR1222"/>
      <c r="AS1222"/>
      <c r="AU1222"/>
      <c r="AV1222"/>
      <c r="BA1222"/>
      <c r="BB1222"/>
    </row>
    <row r="1223" spans="1:54" hidden="1" x14ac:dyDescent="0.25">
      <c r="A1223">
        <v>2032</v>
      </c>
      <c r="B1223" t="s">
        <v>42</v>
      </c>
      <c r="C1223" t="s">
        <v>46</v>
      </c>
      <c r="D1223">
        <v>-5.8264999999999798</v>
      </c>
      <c r="E1223">
        <v>97.122699999999995</v>
      </c>
      <c r="F1223">
        <v>1001.1315</v>
      </c>
      <c r="G1223">
        <v>1.30481</v>
      </c>
      <c r="H1223">
        <v>3.0087100000000002</v>
      </c>
      <c r="I1223">
        <v>21.376000000000001</v>
      </c>
      <c r="J1223">
        <v>1.16584</v>
      </c>
      <c r="K1223">
        <v>-4.4032839893446702</v>
      </c>
      <c r="L1223">
        <v>95.411013322737503</v>
      </c>
      <c r="M1223">
        <v>1000.4092659274399</v>
      </c>
      <c r="N1223">
        <v>1.29669394423507</v>
      </c>
      <c r="O1223">
        <v>2.9425649681322801</v>
      </c>
      <c r="P1223">
        <v>22.224470525082101</v>
      </c>
      <c r="Q1223">
        <v>1.1605855213888701</v>
      </c>
      <c r="R1223">
        <v>2015</v>
      </c>
      <c r="S1223">
        <v>-5.25599999999997</v>
      </c>
      <c r="T1223">
        <v>96.587649999999996</v>
      </c>
      <c r="U1223">
        <v>1000.7619999999999</v>
      </c>
      <c r="V1223">
        <v>1.301785</v>
      </c>
      <c r="W1223">
        <v>2.9876299999999998</v>
      </c>
      <c r="X1223">
        <v>21.364000000000001</v>
      </c>
      <c r="Y1223">
        <v>1.1587000000000001</v>
      </c>
      <c r="Z1223">
        <v>-5.3545250068146704</v>
      </c>
      <c r="AA1223">
        <v>96.299691115883107</v>
      </c>
      <c r="AB1223">
        <v>1000.87360956233</v>
      </c>
      <c r="AC1223">
        <v>1.30216197032583</v>
      </c>
      <c r="AD1223">
        <v>2.93108435931335</v>
      </c>
      <c r="AE1223">
        <v>20.759138243786701</v>
      </c>
      <c r="AF1223">
        <v>1.16411730609095</v>
      </c>
      <c r="AG1223">
        <v>-0.17765180221576499</v>
      </c>
      <c r="AH1223">
        <v>-9.2282517508407904E-3</v>
      </c>
      <c r="AI1223">
        <v>-4.6393833392542101E-4</v>
      </c>
      <c r="AJ1223">
        <v>-4.1991904351100298E-3</v>
      </c>
      <c r="AK1223">
        <v>3.9168469452102702E-3</v>
      </c>
      <c r="AL1223">
        <v>7.0587336723089603E-2</v>
      </c>
      <c r="AM1223">
        <v>-3.03387354831041E-3</v>
      </c>
      <c r="AO1223"/>
      <c r="AP1223"/>
      <c r="AR1223"/>
      <c r="AS1223"/>
      <c r="AU1223"/>
      <c r="AV1223"/>
      <c r="BA1223"/>
      <c r="BB1223"/>
    </row>
    <row r="1224" spans="1:54" hidden="1" x14ac:dyDescent="0.25">
      <c r="A1224">
        <v>2033</v>
      </c>
      <c r="B1224" t="s">
        <v>42</v>
      </c>
      <c r="C1224" t="s">
        <v>46</v>
      </c>
      <c r="D1224">
        <v>-2.54449999999997</v>
      </c>
      <c r="E1224">
        <v>95.192700000000002</v>
      </c>
      <c r="F1224">
        <v>1001.1255</v>
      </c>
      <c r="G1224">
        <v>1.2879449999999999</v>
      </c>
      <c r="H1224">
        <v>2.7898900000000002</v>
      </c>
      <c r="I1224">
        <v>23.251000000000001</v>
      </c>
      <c r="J1224">
        <v>1.15818</v>
      </c>
      <c r="K1224">
        <v>-4.3338049807821202</v>
      </c>
      <c r="L1224">
        <v>95.351310090302505</v>
      </c>
      <c r="M1224">
        <v>1000.38800269418</v>
      </c>
      <c r="N1224">
        <v>1.29630884189212</v>
      </c>
      <c r="O1224">
        <v>2.9454042154329798</v>
      </c>
      <c r="P1224">
        <v>22.2826292657845</v>
      </c>
      <c r="Q1224">
        <v>1.1604322166660499</v>
      </c>
      <c r="R1224">
        <v>2015</v>
      </c>
      <c r="S1224">
        <v>-5.25599999999997</v>
      </c>
      <c r="T1224">
        <v>96.587649999999996</v>
      </c>
      <c r="U1224">
        <v>1000.7619999999999</v>
      </c>
      <c r="V1224">
        <v>1.301785</v>
      </c>
      <c r="W1224">
        <v>2.9876299999999998</v>
      </c>
      <c r="X1224">
        <v>21.364000000000001</v>
      </c>
      <c r="Y1224">
        <v>1.1587000000000001</v>
      </c>
      <c r="Z1224">
        <v>-5.3545250068146704</v>
      </c>
      <c r="AA1224">
        <v>96.299691115883107</v>
      </c>
      <c r="AB1224">
        <v>1000.87360956233</v>
      </c>
      <c r="AC1224">
        <v>1.30216197032583</v>
      </c>
      <c r="AD1224">
        <v>2.93108435931335</v>
      </c>
      <c r="AE1224">
        <v>20.759138243786701</v>
      </c>
      <c r="AF1224">
        <v>1.16411730609095</v>
      </c>
      <c r="AG1224">
        <v>-0.190627557950236</v>
      </c>
      <c r="AH1224">
        <v>-9.8482250004247006E-3</v>
      </c>
      <c r="AI1224">
        <v>-4.8518300763772003E-4</v>
      </c>
      <c r="AJ1224">
        <v>-4.4949311737618102E-3</v>
      </c>
      <c r="AK1224">
        <v>4.8855148348538203E-3</v>
      </c>
      <c r="AL1224">
        <v>7.3388933784558297E-2</v>
      </c>
      <c r="AM1224">
        <v>-3.1655653649506799E-3</v>
      </c>
      <c r="AO1224"/>
      <c r="AP1224"/>
      <c r="AR1224"/>
      <c r="AS1224"/>
      <c r="AU1224"/>
      <c r="AV1224"/>
      <c r="BA1224"/>
      <c r="BB1224"/>
    </row>
    <row r="1225" spans="1:54" hidden="1" x14ac:dyDescent="0.25">
      <c r="A1225">
        <v>2034</v>
      </c>
      <c r="B1225" t="s">
        <v>42</v>
      </c>
      <c r="C1225" t="s">
        <v>46</v>
      </c>
      <c r="D1225">
        <v>-5.0219999999999603</v>
      </c>
      <c r="E1225">
        <v>95.699100000000001</v>
      </c>
      <c r="F1225">
        <v>998.34299999999996</v>
      </c>
      <c r="G1225">
        <v>1.2973950000000001</v>
      </c>
      <c r="H1225">
        <v>2.8790550000000001</v>
      </c>
      <c r="I1225">
        <v>25.053999999999998</v>
      </c>
      <c r="J1225">
        <v>1.1518200000000001</v>
      </c>
      <c r="K1225">
        <v>-4.2643164444912802</v>
      </c>
      <c r="L1225">
        <v>95.292748710487103</v>
      </c>
      <c r="M1225">
        <v>1000.3671730582701</v>
      </c>
      <c r="N1225">
        <v>1.29592411315675</v>
      </c>
      <c r="O1225">
        <v>2.94826391443444</v>
      </c>
      <c r="P1225">
        <v>22.338455559654101</v>
      </c>
      <c r="Q1225">
        <v>1.1602820171463499</v>
      </c>
      <c r="R1225">
        <v>2015</v>
      </c>
      <c r="S1225">
        <v>-5.25599999999997</v>
      </c>
      <c r="T1225">
        <v>96.587649999999996</v>
      </c>
      <c r="U1225">
        <v>1000.7619999999999</v>
      </c>
      <c r="V1225">
        <v>1.301785</v>
      </c>
      <c r="W1225">
        <v>2.9876299999999998</v>
      </c>
      <c r="X1225">
        <v>21.364000000000001</v>
      </c>
      <c r="Y1225">
        <v>1.1587000000000001</v>
      </c>
      <c r="Z1225">
        <v>-5.3545250068146704</v>
      </c>
      <c r="AA1225">
        <v>96.299691115883107</v>
      </c>
      <c r="AB1225">
        <v>1000.87360956233</v>
      </c>
      <c r="AC1225">
        <v>1.30216197032583</v>
      </c>
      <c r="AD1225">
        <v>2.93108435931335</v>
      </c>
      <c r="AE1225">
        <v>20.759138243786701</v>
      </c>
      <c r="AF1225">
        <v>1.16411730609095</v>
      </c>
      <c r="AG1225">
        <v>-0.20360509306350999</v>
      </c>
      <c r="AH1225">
        <v>-1.0456340967742801E-2</v>
      </c>
      <c r="AI1225">
        <v>-5.0599446245654502E-4</v>
      </c>
      <c r="AJ1225">
        <v>-4.7903849991240404E-3</v>
      </c>
      <c r="AK1225">
        <v>5.8611602448427596E-3</v>
      </c>
      <c r="AL1225">
        <v>7.6078173251727901E-2</v>
      </c>
      <c r="AM1225">
        <v>-3.2945897501333202E-3</v>
      </c>
      <c r="AO1225"/>
      <c r="AP1225"/>
      <c r="AR1225"/>
      <c r="AS1225"/>
      <c r="AU1225"/>
      <c r="AV1225"/>
      <c r="BA1225"/>
      <c r="BB1225"/>
    </row>
    <row r="1226" spans="1:54" hidden="1" x14ac:dyDescent="0.25">
      <c r="A1226">
        <v>2035</v>
      </c>
      <c r="B1226" t="s">
        <v>42</v>
      </c>
      <c r="C1226" t="s">
        <v>46</v>
      </c>
      <c r="D1226">
        <v>-3.8399999999999799</v>
      </c>
      <c r="E1226">
        <v>95.692250000000001</v>
      </c>
      <c r="F1226">
        <v>998.91750000000002</v>
      </c>
      <c r="G1226">
        <v>1.2916700000000001</v>
      </c>
      <c r="H1226">
        <v>3.1247250000000002</v>
      </c>
      <c r="I1226">
        <v>23.536000000000001</v>
      </c>
      <c r="J1226">
        <v>1.1535299999999999</v>
      </c>
      <c r="K1226">
        <v>-4.19517226916164</v>
      </c>
      <c r="L1226">
        <v>95.235794461028505</v>
      </c>
      <c r="M1226">
        <v>1000.34672944725</v>
      </c>
      <c r="N1226">
        <v>1.2955415274269899</v>
      </c>
      <c r="O1226">
        <v>2.9510920954217301</v>
      </c>
      <c r="P1226">
        <v>22.392156488811299</v>
      </c>
      <c r="Q1226">
        <v>1.1601341455210801</v>
      </c>
      <c r="R1226">
        <v>2015</v>
      </c>
      <c r="S1226">
        <v>-5.25599999999997</v>
      </c>
      <c r="T1226">
        <v>96.587649999999996</v>
      </c>
      <c r="U1226">
        <v>1000.7619999999999</v>
      </c>
      <c r="V1226">
        <v>1.301785</v>
      </c>
      <c r="W1226">
        <v>2.9876299999999998</v>
      </c>
      <c r="X1226">
        <v>21.364000000000001</v>
      </c>
      <c r="Y1226">
        <v>1.1587000000000001</v>
      </c>
      <c r="Z1226">
        <v>-5.3545250068146704</v>
      </c>
      <c r="AA1226">
        <v>96.299691115883107</v>
      </c>
      <c r="AB1226">
        <v>1000.87360956233</v>
      </c>
      <c r="AC1226">
        <v>1.30216197032583</v>
      </c>
      <c r="AD1226">
        <v>2.93108435931335</v>
      </c>
      <c r="AE1226">
        <v>20.759138243786701</v>
      </c>
      <c r="AF1226">
        <v>1.16411730609095</v>
      </c>
      <c r="AG1226">
        <v>-0.21651831603690999</v>
      </c>
      <c r="AH1226">
        <v>-1.1047768092780101E-2</v>
      </c>
      <c r="AI1226">
        <v>-5.2642022933812802E-4</v>
      </c>
      <c r="AJ1226">
        <v>-5.0841930955687498E-3</v>
      </c>
      <c r="AK1226">
        <v>6.8260526329806297E-3</v>
      </c>
      <c r="AL1226">
        <v>7.8665030592650995E-2</v>
      </c>
      <c r="AM1226">
        <v>-3.4216144275443002E-3</v>
      </c>
      <c r="AO1226"/>
      <c r="AP1226"/>
      <c r="AR1226"/>
      <c r="AS1226"/>
      <c r="AU1226"/>
      <c r="AV1226"/>
      <c r="BA1226"/>
      <c r="BB1226"/>
    </row>
    <row r="1227" spans="1:54" hidden="1" x14ac:dyDescent="0.25">
      <c r="A1227">
        <v>2036</v>
      </c>
      <c r="B1227" t="s">
        <v>42</v>
      </c>
      <c r="C1227" t="s">
        <v>46</v>
      </c>
      <c r="D1227">
        <v>-3.5174999999999801</v>
      </c>
      <c r="E1227">
        <v>94.304500000000004</v>
      </c>
      <c r="F1227">
        <v>999.61400000000003</v>
      </c>
      <c r="G1227">
        <v>1.2913950000000001</v>
      </c>
      <c r="H1227">
        <v>3.0378349999999998</v>
      </c>
      <c r="I1227">
        <v>24.818000000000001</v>
      </c>
      <c r="J1227">
        <v>1.15957</v>
      </c>
      <c r="K1227">
        <v>-4.1267263434826997</v>
      </c>
      <c r="L1227">
        <v>95.1809126196638</v>
      </c>
      <c r="M1227">
        <v>1000.32662428862</v>
      </c>
      <c r="N1227">
        <v>1.29516285410087</v>
      </c>
      <c r="O1227">
        <v>2.9538367886799399</v>
      </c>
      <c r="P1227">
        <v>22.4439391353764</v>
      </c>
      <c r="Q1227">
        <v>1.15998782448153</v>
      </c>
      <c r="R1227">
        <v>2015</v>
      </c>
      <c r="S1227">
        <v>-5.25599999999997</v>
      </c>
      <c r="T1227">
        <v>96.587649999999996</v>
      </c>
      <c r="U1227">
        <v>1000.7619999999999</v>
      </c>
      <c r="V1227">
        <v>1.301785</v>
      </c>
      <c r="W1227">
        <v>2.9876299999999998</v>
      </c>
      <c r="X1227">
        <v>21.364000000000001</v>
      </c>
      <c r="Y1227">
        <v>1.1587000000000001</v>
      </c>
      <c r="Z1227">
        <v>-5.3545250068146704</v>
      </c>
      <c r="AA1227">
        <v>96.299691115883107</v>
      </c>
      <c r="AB1227">
        <v>1000.87360956233</v>
      </c>
      <c r="AC1227">
        <v>1.30216197032583</v>
      </c>
      <c r="AD1227">
        <v>2.93108435931335</v>
      </c>
      <c r="AE1227">
        <v>20.759138243786701</v>
      </c>
      <c r="AF1227">
        <v>1.16411730609095</v>
      </c>
      <c r="AG1227">
        <v>-0.229301135351756</v>
      </c>
      <c r="AH1227">
        <v>-1.1617674815519801E-2</v>
      </c>
      <c r="AI1227">
        <v>-5.4650783923802001E-4</v>
      </c>
      <c r="AJ1227">
        <v>-5.3749966474676402E-3</v>
      </c>
      <c r="AK1227">
        <v>7.7624614570711396E-3</v>
      </c>
      <c r="AL1227">
        <v>8.1159481275380196E-2</v>
      </c>
      <c r="AM1227">
        <v>-3.5473071208699599E-3</v>
      </c>
      <c r="AO1227"/>
      <c r="AP1227"/>
      <c r="AR1227"/>
      <c r="AS1227"/>
      <c r="AU1227"/>
      <c r="AV1227"/>
      <c r="BA1227"/>
      <c r="BB1227"/>
    </row>
    <row r="1228" spans="1:54" hidden="1" x14ac:dyDescent="0.25">
      <c r="A1228">
        <v>2037</v>
      </c>
      <c r="B1228" t="s">
        <v>42</v>
      </c>
      <c r="C1228" t="s">
        <v>46</v>
      </c>
      <c r="D1228">
        <v>-3.4489999999999799</v>
      </c>
      <c r="E1228">
        <v>96.413300000000007</v>
      </c>
      <c r="F1228">
        <v>1000.5934999999999</v>
      </c>
      <c r="G1228">
        <v>1.2920849999999999</v>
      </c>
      <c r="H1228">
        <v>2.832795</v>
      </c>
      <c r="I1228">
        <v>25.594999999999999</v>
      </c>
      <c r="J1228">
        <v>1.1537200000000001</v>
      </c>
      <c r="K1228">
        <v>-4.0542435376553696</v>
      </c>
      <c r="L1228">
        <v>95.122809237773197</v>
      </c>
      <c r="M1228">
        <v>1000.30736689608</v>
      </c>
      <c r="N1228">
        <v>1.29476396468502</v>
      </c>
      <c r="O1228">
        <v>2.9571595393762999</v>
      </c>
      <c r="P1228">
        <v>22.4946391830401</v>
      </c>
      <c r="Q1228">
        <v>1.1598435681219501</v>
      </c>
      <c r="R1228">
        <v>2015</v>
      </c>
      <c r="S1228">
        <v>-5.25599999999997</v>
      </c>
      <c r="T1228">
        <v>96.587649999999996</v>
      </c>
      <c r="U1228">
        <v>1000.7619999999999</v>
      </c>
      <c r="V1228">
        <v>1.301785</v>
      </c>
      <c r="W1228">
        <v>2.9876299999999998</v>
      </c>
      <c r="X1228">
        <v>21.364000000000001</v>
      </c>
      <c r="Y1228">
        <v>1.1587000000000001</v>
      </c>
      <c r="Z1228">
        <v>-5.3545250068146704</v>
      </c>
      <c r="AA1228">
        <v>96.299691115883107</v>
      </c>
      <c r="AB1228">
        <v>1000.87360956233</v>
      </c>
      <c r="AC1228">
        <v>1.30216197032583</v>
      </c>
      <c r="AD1228">
        <v>2.93108435931335</v>
      </c>
      <c r="AE1228">
        <v>20.759138243786701</v>
      </c>
      <c r="AF1228">
        <v>1.16411730609095</v>
      </c>
      <c r="AG1228">
        <v>-0.24283787404194401</v>
      </c>
      <c r="AH1228">
        <v>-1.2221034818208E-2</v>
      </c>
      <c r="AI1228">
        <v>-5.6574842301867795E-4</v>
      </c>
      <c r="AJ1228">
        <v>-5.6813252186768397E-3</v>
      </c>
      <c r="AK1228">
        <v>8.8960865217333207E-3</v>
      </c>
      <c r="AL1228">
        <v>8.3601781484008694E-2</v>
      </c>
      <c r="AM1228">
        <v>-3.6712262128920001E-3</v>
      </c>
      <c r="AO1228"/>
      <c r="AP1228"/>
      <c r="AR1228"/>
      <c r="AS1228"/>
      <c r="AU1228"/>
      <c r="AV1228"/>
      <c r="BA1228"/>
      <c r="BB1228"/>
    </row>
    <row r="1229" spans="1:54" hidden="1" x14ac:dyDescent="0.25">
      <c r="A1229">
        <v>2038</v>
      </c>
      <c r="B1229" t="s">
        <v>42</v>
      </c>
      <c r="C1229" t="s">
        <v>46</v>
      </c>
      <c r="D1229">
        <v>-3.2854999999999901</v>
      </c>
      <c r="E1229">
        <v>94.98415</v>
      </c>
      <c r="F1229">
        <v>1000.7665</v>
      </c>
      <c r="G1229">
        <v>1.2910550000000001</v>
      </c>
      <c r="H1229">
        <v>2.9959150000000001</v>
      </c>
      <c r="I1229">
        <v>23.001999999999999</v>
      </c>
      <c r="J1229">
        <v>1.15856</v>
      </c>
      <c r="K1229">
        <v>-3.9739319419149801</v>
      </c>
      <c r="L1229">
        <v>95.0571470603048</v>
      </c>
      <c r="M1229">
        <v>1000.28941218865</v>
      </c>
      <c r="N1229">
        <v>1.2943256174137101</v>
      </c>
      <c r="O1229">
        <v>2.9615939764006001</v>
      </c>
      <c r="P1229">
        <v>22.544615920465201</v>
      </c>
      <c r="Q1229">
        <v>1.1597026741665299</v>
      </c>
      <c r="R1229">
        <v>2015</v>
      </c>
      <c r="S1229">
        <v>-5.25599999999997</v>
      </c>
      <c r="T1229">
        <v>96.587649999999996</v>
      </c>
      <c r="U1229">
        <v>1000.7619999999999</v>
      </c>
      <c r="V1229">
        <v>1.301785</v>
      </c>
      <c r="W1229">
        <v>2.9876299999999998</v>
      </c>
      <c r="X1229">
        <v>21.364000000000001</v>
      </c>
      <c r="Y1229">
        <v>1.1587000000000001</v>
      </c>
      <c r="Z1229">
        <v>-5.3545250068146704</v>
      </c>
      <c r="AA1229">
        <v>96.299691115883107</v>
      </c>
      <c r="AB1229">
        <v>1000.87360956233</v>
      </c>
      <c r="AC1229">
        <v>1.30216197032583</v>
      </c>
      <c r="AD1229">
        <v>2.93108435931335</v>
      </c>
      <c r="AE1229">
        <v>20.759138243786701</v>
      </c>
      <c r="AF1229">
        <v>1.16411730609095</v>
      </c>
      <c r="AG1229">
        <v>-0.25783670132133502</v>
      </c>
      <c r="AH1229">
        <v>-1.290288723858E-2</v>
      </c>
      <c r="AI1229">
        <v>-5.8368745873271896E-4</v>
      </c>
      <c r="AJ1229">
        <v>-6.0179555928538599E-3</v>
      </c>
      <c r="AK1229">
        <v>1.0408986350157801E-2</v>
      </c>
      <c r="AL1229">
        <v>8.6009238712637007E-2</v>
      </c>
      <c r="AM1229">
        <v>-3.7922569326325401E-3</v>
      </c>
      <c r="AO1229"/>
      <c r="AP1229"/>
      <c r="AR1229"/>
      <c r="AS1229"/>
      <c r="AU1229"/>
      <c r="AV1229"/>
      <c r="BA1229"/>
      <c r="BB1229"/>
    </row>
    <row r="1230" spans="1:54" hidden="1" x14ac:dyDescent="0.25">
      <c r="A1230">
        <v>2039</v>
      </c>
      <c r="B1230" t="s">
        <v>42</v>
      </c>
      <c r="C1230" t="s">
        <v>46</v>
      </c>
      <c r="D1230">
        <v>-4.7769999999999602</v>
      </c>
      <c r="E1230">
        <v>96.318349999999995</v>
      </c>
      <c r="F1230">
        <v>1000.3405</v>
      </c>
      <c r="G1230">
        <v>1.298505</v>
      </c>
      <c r="H1230">
        <v>2.9284650000000001</v>
      </c>
      <c r="I1230">
        <v>23.280999999999999</v>
      </c>
      <c r="J1230">
        <v>1.15459</v>
      </c>
      <c r="K1230">
        <v>-3.8875602750026301</v>
      </c>
      <c r="L1230">
        <v>94.985826405347197</v>
      </c>
      <c r="M1230">
        <v>1000.27263100185</v>
      </c>
      <c r="N1230">
        <v>1.29385691177646</v>
      </c>
      <c r="O1230">
        <v>2.9668962556218199</v>
      </c>
      <c r="P1230">
        <v>22.593361837229899</v>
      </c>
      <c r="Q1230">
        <v>1.15956554075148</v>
      </c>
      <c r="R1230">
        <v>2015</v>
      </c>
      <c r="S1230">
        <v>-5.25599999999997</v>
      </c>
      <c r="T1230">
        <v>96.587649999999996</v>
      </c>
      <c r="U1230">
        <v>1000.7619999999999</v>
      </c>
      <c r="V1230">
        <v>1.301785</v>
      </c>
      <c r="W1230">
        <v>2.9876299999999998</v>
      </c>
      <c r="X1230">
        <v>21.364000000000001</v>
      </c>
      <c r="Y1230">
        <v>1.1587000000000001</v>
      </c>
      <c r="Z1230">
        <v>-5.3545250068146704</v>
      </c>
      <c r="AA1230">
        <v>96.299691115883107</v>
      </c>
      <c r="AB1230">
        <v>1000.87360956233</v>
      </c>
      <c r="AC1230">
        <v>1.30216197032583</v>
      </c>
      <c r="AD1230">
        <v>2.93108435931335</v>
      </c>
      <c r="AE1230">
        <v>20.759138243786701</v>
      </c>
      <c r="AF1230">
        <v>1.16411730609095</v>
      </c>
      <c r="AG1230">
        <v>-0.27396729494120298</v>
      </c>
      <c r="AH1230">
        <v>-1.36434986998546E-2</v>
      </c>
      <c r="AI1230">
        <v>-6.00453998122802E-4</v>
      </c>
      <c r="AJ1230">
        <v>-6.37789978407314E-3</v>
      </c>
      <c r="AK1230">
        <v>1.2217968478005501E-2</v>
      </c>
      <c r="AL1230">
        <v>8.8357405394328695E-2</v>
      </c>
      <c r="AM1230">
        <v>-3.9100572731383199E-3</v>
      </c>
      <c r="AO1230"/>
      <c r="AP1230"/>
      <c r="AR1230"/>
      <c r="AS1230"/>
      <c r="AU1230"/>
      <c r="AV1230"/>
      <c r="BA1230"/>
      <c r="BB1230"/>
    </row>
    <row r="1231" spans="1:54" hidden="1" x14ac:dyDescent="0.25">
      <c r="A1231">
        <v>2040</v>
      </c>
      <c r="B1231" t="s">
        <v>42</v>
      </c>
      <c r="C1231" t="s">
        <v>46</v>
      </c>
      <c r="D1231">
        <v>-3.9079999999999901</v>
      </c>
      <c r="E1231">
        <v>94.407550000000001</v>
      </c>
      <c r="F1231">
        <v>999.91650000000004</v>
      </c>
      <c r="G1231">
        <v>1.2932399999999999</v>
      </c>
      <c r="H1231">
        <v>2.6084499999999999</v>
      </c>
      <c r="I1231">
        <v>23.422999999999998</v>
      </c>
      <c r="J1231">
        <v>1.1581699999999999</v>
      </c>
      <c r="K1231">
        <v>-3.7968972556594398</v>
      </c>
      <c r="L1231">
        <v>94.910747590989004</v>
      </c>
      <c r="M1231">
        <v>1000.2568941712</v>
      </c>
      <c r="N1231">
        <v>1.2933669472628</v>
      </c>
      <c r="O1231">
        <v>2.9728225329089</v>
      </c>
      <c r="P1231">
        <v>22.6403694229124</v>
      </c>
      <c r="Q1231">
        <v>1.15943256601302</v>
      </c>
      <c r="R1231">
        <v>2015</v>
      </c>
      <c r="S1231">
        <v>-5.25599999999997</v>
      </c>
      <c r="T1231">
        <v>96.587649999999996</v>
      </c>
      <c r="U1231">
        <v>1000.7619999999999</v>
      </c>
      <c r="V1231">
        <v>1.301785</v>
      </c>
      <c r="W1231">
        <v>2.9876299999999998</v>
      </c>
      <c r="X1231">
        <v>21.364000000000001</v>
      </c>
      <c r="Y1231">
        <v>1.1587000000000001</v>
      </c>
      <c r="Z1231">
        <v>-5.3545250068146704</v>
      </c>
      <c r="AA1231">
        <v>96.299691115883107</v>
      </c>
      <c r="AB1231">
        <v>1000.87360956233</v>
      </c>
      <c r="AC1231">
        <v>1.30216197032583</v>
      </c>
      <c r="AD1231">
        <v>2.93108435931335</v>
      </c>
      <c r="AE1231">
        <v>20.759138243786701</v>
      </c>
      <c r="AF1231">
        <v>1.16411730609095</v>
      </c>
      <c r="AG1231">
        <v>-0.29089933265282097</v>
      </c>
      <c r="AH1231">
        <v>-1.44231358252513E-2</v>
      </c>
      <c r="AI1231">
        <v>-6.1617709293192797E-4</v>
      </c>
      <c r="AJ1231">
        <v>-6.75416980640844E-3</v>
      </c>
      <c r="AK1231">
        <v>1.42398404409367E-2</v>
      </c>
      <c r="AL1231">
        <v>9.0621833962147194E-2</v>
      </c>
      <c r="AM1231">
        <v>-4.0242852274566202E-3</v>
      </c>
      <c r="AO1231"/>
      <c r="AP1231"/>
      <c r="AR1231"/>
      <c r="AS1231"/>
      <c r="AU1231"/>
      <c r="AV1231"/>
      <c r="BA1231"/>
      <c r="BB1231"/>
    </row>
    <row r="1232" spans="1:54" hidden="1" x14ac:dyDescent="0.25">
      <c r="A1232">
        <v>2041</v>
      </c>
      <c r="B1232" t="s">
        <v>42</v>
      </c>
      <c r="C1232" t="s">
        <v>46</v>
      </c>
      <c r="D1232">
        <v>-4.7794999999999899</v>
      </c>
      <c r="E1232">
        <v>97.013149999999996</v>
      </c>
      <c r="F1232">
        <v>1001.7795</v>
      </c>
      <c r="G1232">
        <v>1.29992</v>
      </c>
      <c r="H1232">
        <v>2.8082150000000001</v>
      </c>
      <c r="I1232">
        <v>22.234999999999999</v>
      </c>
      <c r="J1232">
        <v>1.1629499999999999</v>
      </c>
      <c r="K1232">
        <v>-3.7037116026265302</v>
      </c>
      <c r="L1232">
        <v>94.833810935318894</v>
      </c>
      <c r="M1232">
        <v>1000.2420725322</v>
      </c>
      <c r="N1232">
        <v>1.2928648233622499</v>
      </c>
      <c r="O1232">
        <v>2.9791289641308101</v>
      </c>
      <c r="P1232">
        <v>22.685131167091001</v>
      </c>
      <c r="Q1232">
        <v>1.15930414808736</v>
      </c>
      <c r="R1232">
        <v>2015</v>
      </c>
      <c r="S1232">
        <v>-5.25599999999997</v>
      </c>
      <c r="T1232">
        <v>96.587649999999996</v>
      </c>
      <c r="U1232">
        <v>1000.7619999999999</v>
      </c>
      <c r="V1232">
        <v>1.301785</v>
      </c>
      <c r="W1232">
        <v>2.9876299999999998</v>
      </c>
      <c r="X1232">
        <v>21.364000000000001</v>
      </c>
      <c r="Y1232">
        <v>1.1587000000000001</v>
      </c>
      <c r="Z1232">
        <v>-5.3545250068146704</v>
      </c>
      <c r="AA1232">
        <v>96.299691115883107</v>
      </c>
      <c r="AB1232">
        <v>1000.87360956233</v>
      </c>
      <c r="AC1232">
        <v>1.30216197032583</v>
      </c>
      <c r="AD1232">
        <v>2.93108435931335</v>
      </c>
      <c r="AE1232">
        <v>20.759138243786701</v>
      </c>
      <c r="AF1232">
        <v>1.16411730609095</v>
      </c>
      <c r="AG1232">
        <v>-0.30830249220746198</v>
      </c>
      <c r="AH1232">
        <v>-1.5222065237989401E-2</v>
      </c>
      <c r="AI1232">
        <v>-6.3098579490264298E-4</v>
      </c>
      <c r="AJ1232">
        <v>-7.13977767393437E-3</v>
      </c>
      <c r="AK1232">
        <v>1.6391409774612401E-2</v>
      </c>
      <c r="AL1232">
        <v>9.2778076849155997E-2</v>
      </c>
      <c r="AM1232">
        <v>-4.13459878863379E-3</v>
      </c>
      <c r="AO1232"/>
      <c r="AP1232"/>
      <c r="AR1232"/>
      <c r="AS1232"/>
      <c r="AU1232"/>
      <c r="AV1232"/>
      <c r="BA1232"/>
      <c r="BB1232"/>
    </row>
    <row r="1233" spans="1:54" hidden="1" x14ac:dyDescent="0.25">
      <c r="A1233">
        <v>2042</v>
      </c>
      <c r="B1233" t="s">
        <v>42</v>
      </c>
      <c r="C1233" t="s">
        <v>46</v>
      </c>
      <c r="D1233">
        <v>-4.6734999999999598</v>
      </c>
      <c r="E1233">
        <v>93.5976</v>
      </c>
      <c r="F1233">
        <v>1001.562</v>
      </c>
      <c r="G1233">
        <v>1.299885</v>
      </c>
      <c r="H1233">
        <v>3.0772949999999999</v>
      </c>
      <c r="I1233">
        <v>22.779</v>
      </c>
      <c r="J1233">
        <v>1.1610799999999999</v>
      </c>
      <c r="K1233">
        <v>-3.6097720346450202</v>
      </c>
      <c r="L1233">
        <v>94.756916756425696</v>
      </c>
      <c r="M1233">
        <v>1000.22803692039</v>
      </c>
      <c r="N1233">
        <v>1.29235963956433</v>
      </c>
      <c r="O1233">
        <v>2.98557170515652</v>
      </c>
      <c r="P1233">
        <v>22.727139559344</v>
      </c>
      <c r="Q1233">
        <v>1.15918068511071</v>
      </c>
      <c r="R1233">
        <v>2015</v>
      </c>
      <c r="S1233">
        <v>-5.25599999999997</v>
      </c>
      <c r="T1233">
        <v>96.587649999999996</v>
      </c>
      <c r="U1233">
        <v>1000.7619999999999</v>
      </c>
      <c r="V1233">
        <v>1.301785</v>
      </c>
      <c r="W1233">
        <v>2.9876299999999998</v>
      </c>
      <c r="X1233">
        <v>21.364000000000001</v>
      </c>
      <c r="Y1233">
        <v>1.1587000000000001</v>
      </c>
      <c r="Z1233">
        <v>-5.3545250068146704</v>
      </c>
      <c r="AA1233">
        <v>96.299691115883107</v>
      </c>
      <c r="AB1233">
        <v>1000.87360956233</v>
      </c>
      <c r="AC1233">
        <v>1.30216197032583</v>
      </c>
      <c r="AD1233">
        <v>2.93108435931335</v>
      </c>
      <c r="AE1233">
        <v>20.759138243786701</v>
      </c>
      <c r="AF1233">
        <v>1.16411730609095</v>
      </c>
      <c r="AG1233">
        <v>-0.325846451356399</v>
      </c>
      <c r="AH1233">
        <v>-1.6020553561287301E-2</v>
      </c>
      <c r="AI1233">
        <v>-6.4500915577749495E-4</v>
      </c>
      <c r="AJ1233">
        <v>-7.5277354007245298E-3</v>
      </c>
      <c r="AK1233">
        <v>1.85894840146936E-2</v>
      </c>
      <c r="AL1233">
        <v>9.4801686488418996E-2</v>
      </c>
      <c r="AM1233">
        <v>-4.2406559497171403E-3</v>
      </c>
      <c r="AO1233"/>
      <c r="AP1233"/>
      <c r="AR1233"/>
      <c r="AS1233"/>
      <c r="AU1233"/>
      <c r="AV1233"/>
      <c r="BA1233"/>
      <c r="BB1233"/>
    </row>
    <row r="1234" spans="1:54" hidden="1" x14ac:dyDescent="0.25">
      <c r="A1234">
        <v>2043</v>
      </c>
      <c r="B1234" t="s">
        <v>42</v>
      </c>
      <c r="C1234" t="s">
        <v>46</v>
      </c>
      <c r="D1234">
        <v>-3.6534999999999802</v>
      </c>
      <c r="E1234">
        <v>96.063450000000003</v>
      </c>
      <c r="F1234">
        <v>999.46299999999997</v>
      </c>
      <c r="G1234">
        <v>1.2915650000000001</v>
      </c>
      <c r="H1234">
        <v>3.10277</v>
      </c>
      <c r="I1234">
        <v>24.284000000000098</v>
      </c>
      <c r="J1234">
        <v>1.1512</v>
      </c>
      <c r="K1234">
        <v>-3.5168472704560099</v>
      </c>
      <c r="L1234">
        <v>94.681965372397897</v>
      </c>
      <c r="M1234">
        <v>1000.21465817126</v>
      </c>
      <c r="N1234">
        <v>1.29186049535856</v>
      </c>
      <c r="O1234">
        <v>2.9919069118549899</v>
      </c>
      <c r="P1234">
        <v>22.7658870892495</v>
      </c>
      <c r="Q1234">
        <v>1.15906257521928</v>
      </c>
      <c r="R1234">
        <v>2015</v>
      </c>
      <c r="S1234">
        <v>-5.25599999999997</v>
      </c>
      <c r="T1234">
        <v>96.587649999999996</v>
      </c>
      <c r="U1234">
        <v>1000.7619999999999</v>
      </c>
      <c r="V1234">
        <v>1.301785</v>
      </c>
      <c r="W1234">
        <v>2.9876299999999998</v>
      </c>
      <c r="X1234">
        <v>21.364000000000001</v>
      </c>
      <c r="Y1234">
        <v>1.1587000000000001</v>
      </c>
      <c r="Z1234">
        <v>-5.3545250068146704</v>
      </c>
      <c r="AA1234">
        <v>96.299691115883107</v>
      </c>
      <c r="AB1234">
        <v>1000.87360956233</v>
      </c>
      <c r="AC1234">
        <v>1.30216197032583</v>
      </c>
      <c r="AD1234">
        <v>2.93108435931335</v>
      </c>
      <c r="AE1234">
        <v>20.759138243786701</v>
      </c>
      <c r="AF1234">
        <v>1.16411730609095</v>
      </c>
      <c r="AG1234">
        <v>-0.34320088785090402</v>
      </c>
      <c r="AH1234">
        <v>-1.67988674183649E-2</v>
      </c>
      <c r="AI1234">
        <v>-6.5837622729936901E-4</v>
      </c>
      <c r="AJ1234">
        <v>-7.9110550008536801E-3</v>
      </c>
      <c r="AK1234">
        <v>2.07508706968405E-2</v>
      </c>
      <c r="AL1234">
        <v>9.6668215312999697E-2</v>
      </c>
      <c r="AM1234">
        <v>-4.3421147037535799E-3</v>
      </c>
      <c r="AO1234"/>
      <c r="AP1234"/>
      <c r="AR1234"/>
      <c r="AS1234"/>
      <c r="AU1234"/>
      <c r="AV1234"/>
      <c r="BA1234"/>
      <c r="BB1234"/>
    </row>
    <row r="1235" spans="1:54" hidden="1" x14ac:dyDescent="0.25">
      <c r="A1235">
        <v>2044</v>
      </c>
      <c r="B1235" t="s">
        <v>42</v>
      </c>
      <c r="C1235" t="s">
        <v>46</v>
      </c>
      <c r="D1235">
        <v>-2.7469999999999599</v>
      </c>
      <c r="E1235">
        <v>93.165499999999994</v>
      </c>
      <c r="F1235">
        <v>998.37400000000002</v>
      </c>
      <c r="G1235">
        <v>1.2856350000000001</v>
      </c>
      <c r="H1235">
        <v>2.9627650000000001</v>
      </c>
      <c r="I1235">
        <v>21.323</v>
      </c>
      <c r="J1235">
        <v>1.15798</v>
      </c>
      <c r="K1235">
        <v>-3.4267060288006301</v>
      </c>
      <c r="L1235">
        <v>94.610857101324299</v>
      </c>
      <c r="M1235">
        <v>1000.2018071203501</v>
      </c>
      <c r="N1235">
        <v>1.29137649023447</v>
      </c>
      <c r="O1235">
        <v>2.9978907400951802</v>
      </c>
      <c r="P1235">
        <v>22.800866246385699</v>
      </c>
      <c r="Q1235">
        <v>1.15895021654929</v>
      </c>
      <c r="R1235">
        <v>2015</v>
      </c>
      <c r="S1235">
        <v>-5.25599999999997</v>
      </c>
      <c r="T1235">
        <v>96.587649999999996</v>
      </c>
      <c r="U1235">
        <v>1000.7619999999999</v>
      </c>
      <c r="V1235">
        <v>1.301785</v>
      </c>
      <c r="W1235">
        <v>2.9876299999999998</v>
      </c>
      <c r="X1235">
        <v>21.364000000000001</v>
      </c>
      <c r="Y1235">
        <v>1.1587000000000001</v>
      </c>
      <c r="Z1235">
        <v>-5.3545250068146704</v>
      </c>
      <c r="AA1235">
        <v>96.299691115883107</v>
      </c>
      <c r="AB1235">
        <v>1000.87360956233</v>
      </c>
      <c r="AC1235">
        <v>1.30216197032583</v>
      </c>
      <c r="AD1235">
        <v>2.93108435931335</v>
      </c>
      <c r="AE1235">
        <v>20.759138243786701</v>
      </c>
      <c r="AF1235">
        <v>1.16411730609095</v>
      </c>
      <c r="AG1235">
        <v>-0.36003547944225101</v>
      </c>
      <c r="AH1235">
        <v>-1.7537273432440999E-2</v>
      </c>
      <c r="AI1235">
        <v>-6.7121606121081298E-4</v>
      </c>
      <c r="AJ1235">
        <v>-8.2827484883957608E-3</v>
      </c>
      <c r="AK1235">
        <v>2.2792377356714199E-2</v>
      </c>
      <c r="AL1235">
        <v>9.8353215755961704E-2</v>
      </c>
      <c r="AM1235">
        <v>-4.4386330437896403E-3</v>
      </c>
      <c r="AO1235"/>
      <c r="AP1235"/>
      <c r="AR1235"/>
      <c r="AS1235"/>
      <c r="AU1235"/>
      <c r="AV1235"/>
      <c r="BA1235"/>
      <c r="BB1235"/>
    </row>
    <row r="1236" spans="1:54" hidden="1" x14ac:dyDescent="0.25">
      <c r="A1236">
        <v>2045</v>
      </c>
      <c r="B1236" t="s">
        <v>42</v>
      </c>
      <c r="C1236" t="s">
        <v>46</v>
      </c>
      <c r="D1236">
        <v>-6.60749999999996</v>
      </c>
      <c r="E1236">
        <v>99.086299999999994</v>
      </c>
      <c r="F1236">
        <v>999.33600000000001</v>
      </c>
      <c r="G1236">
        <v>1.3061700000000001</v>
      </c>
      <c r="H1236">
        <v>2.853275</v>
      </c>
      <c r="I1236">
        <v>20.647000000000101</v>
      </c>
      <c r="J1236">
        <v>1.16354</v>
      </c>
      <c r="K1236">
        <v>-3.34111702841999</v>
      </c>
      <c r="L1236">
        <v>94.545492261293504</v>
      </c>
      <c r="M1236">
        <v>1000.18935460316</v>
      </c>
      <c r="N1236">
        <v>1.29091672368157</v>
      </c>
      <c r="O1236">
        <v>3.0032793457460598</v>
      </c>
      <c r="P1236">
        <v>22.831569520331101</v>
      </c>
      <c r="Q1236">
        <v>1.1588440072369499</v>
      </c>
      <c r="R1236">
        <v>2015</v>
      </c>
      <c r="S1236">
        <v>-5.25599999999997</v>
      </c>
      <c r="T1236">
        <v>96.587649999999996</v>
      </c>
      <c r="U1236">
        <v>1000.7619999999999</v>
      </c>
      <c r="V1236">
        <v>1.301785</v>
      </c>
      <c r="W1236">
        <v>2.9876299999999998</v>
      </c>
      <c r="X1236">
        <v>21.364000000000001</v>
      </c>
      <c r="Y1236">
        <v>1.1587000000000001</v>
      </c>
      <c r="Z1236">
        <v>-5.3545250068146704</v>
      </c>
      <c r="AA1236">
        <v>96.299691115883107</v>
      </c>
      <c r="AB1236">
        <v>1000.87360956233</v>
      </c>
      <c r="AC1236">
        <v>1.30216197032583</v>
      </c>
      <c r="AD1236">
        <v>2.93108435931335</v>
      </c>
      <c r="AE1236">
        <v>20.759138243786701</v>
      </c>
      <c r="AF1236">
        <v>1.16411730609095</v>
      </c>
      <c r="AG1236">
        <v>-0.37601990388171302</v>
      </c>
      <c r="AH1236">
        <v>-1.8216038226734298E-2</v>
      </c>
      <c r="AI1236">
        <v>-6.8365770925448604E-4</v>
      </c>
      <c r="AJ1236">
        <v>-8.6358278774246993E-3</v>
      </c>
      <c r="AK1236">
        <v>2.4630811529975601E-2</v>
      </c>
      <c r="AL1236">
        <v>9.9832240250368395E-2</v>
      </c>
      <c r="AM1236">
        <v>-4.5298689628722501E-3</v>
      </c>
      <c r="AO1236"/>
      <c r="AP1236"/>
      <c r="AR1236"/>
      <c r="AS1236"/>
      <c r="AU1236"/>
      <c r="AV1236"/>
      <c r="BA1236"/>
      <c r="BB1236"/>
    </row>
    <row r="1237" spans="1:54" hidden="1" x14ac:dyDescent="0.25">
      <c r="A1237">
        <v>2046</v>
      </c>
      <c r="B1237" t="s">
        <v>42</v>
      </c>
      <c r="C1237" t="s">
        <v>46</v>
      </c>
      <c r="D1237">
        <v>-3.35749999999996</v>
      </c>
      <c r="E1237">
        <v>95.72175</v>
      </c>
      <c r="F1237">
        <v>1001.7845</v>
      </c>
      <c r="G1237">
        <v>1.29342</v>
      </c>
      <c r="H1237">
        <v>2.9217050000000002</v>
      </c>
      <c r="I1237">
        <v>23.274000000000001</v>
      </c>
      <c r="J1237">
        <v>1.1525700000000001</v>
      </c>
      <c r="K1237">
        <v>-3.2618489880552102</v>
      </c>
      <c r="L1237">
        <v>94.487771170394197</v>
      </c>
      <c r="M1237">
        <v>1000.17717145522</v>
      </c>
      <c r="N1237">
        <v>1.29049029518939</v>
      </c>
      <c r="O1237">
        <v>3.0078288846765799</v>
      </c>
      <c r="P1237">
        <v>22.857489400663699</v>
      </c>
      <c r="Q1237">
        <v>1.15874434541847</v>
      </c>
      <c r="R1237">
        <v>2015</v>
      </c>
      <c r="S1237">
        <v>-5.25599999999997</v>
      </c>
      <c r="T1237">
        <v>96.587649999999996</v>
      </c>
      <c r="U1237">
        <v>1000.7619999999999</v>
      </c>
      <c r="V1237">
        <v>1.301785</v>
      </c>
      <c r="W1237">
        <v>2.9876299999999998</v>
      </c>
      <c r="X1237">
        <v>21.364000000000001</v>
      </c>
      <c r="Y1237">
        <v>1.1587000000000001</v>
      </c>
      <c r="Z1237">
        <v>-5.3545250068146704</v>
      </c>
      <c r="AA1237">
        <v>96.299691115883107</v>
      </c>
      <c r="AB1237">
        <v>1000.87360956233</v>
      </c>
      <c r="AC1237">
        <v>1.30216197032583</v>
      </c>
      <c r="AD1237">
        <v>2.93108435931335</v>
      </c>
      <c r="AE1237">
        <v>20.759138243786701</v>
      </c>
      <c r="AF1237">
        <v>1.16411730609095</v>
      </c>
      <c r="AG1237">
        <v>-0.39082383892056399</v>
      </c>
      <c r="AH1237">
        <v>-1.8815428424464601E-2</v>
      </c>
      <c r="AI1237">
        <v>-6.9583022317338899E-4</v>
      </c>
      <c r="AJ1237">
        <v>-8.9633051820147708E-3</v>
      </c>
      <c r="AK1237">
        <v>2.6182980752284899E-2</v>
      </c>
      <c r="AL1237">
        <v>0.101080841229283</v>
      </c>
      <c r="AM1237">
        <v>-4.6154804540488904E-3</v>
      </c>
      <c r="AO1237"/>
      <c r="AP1237"/>
      <c r="AR1237"/>
      <c r="AS1237"/>
      <c r="AU1237"/>
      <c r="AV1237"/>
      <c r="BA1237"/>
      <c r="BB1237"/>
    </row>
    <row r="1238" spans="1:54" hidden="1" x14ac:dyDescent="0.25">
      <c r="A1238">
        <v>2047</v>
      </c>
      <c r="B1238" t="s">
        <v>42</v>
      </c>
      <c r="C1238" t="s">
        <v>46</v>
      </c>
      <c r="D1238">
        <v>-3.2219999999999498</v>
      </c>
      <c r="E1238">
        <v>92.143299999999996</v>
      </c>
      <c r="F1238">
        <v>1001.4335</v>
      </c>
      <c r="G1238">
        <v>1.2917350000000001</v>
      </c>
      <c r="H1238">
        <v>3.2614350000000001</v>
      </c>
      <c r="I1238">
        <v>21.247</v>
      </c>
      <c r="J1238">
        <v>1.1669499999999999</v>
      </c>
      <c r="K1238">
        <v>-3.1906706264474001</v>
      </c>
      <c r="L1238">
        <v>94.439594146714995</v>
      </c>
      <c r="M1238">
        <v>1000.16512851204</v>
      </c>
      <c r="N1238">
        <v>1.2901063042474401</v>
      </c>
      <c r="O1238">
        <v>3.0112955127557002</v>
      </c>
      <c r="P1238">
        <v>22.878118376961901</v>
      </c>
      <c r="Q1238">
        <v>1.1586516292300699</v>
      </c>
      <c r="R1238">
        <v>2015</v>
      </c>
      <c r="S1238">
        <v>-5.25599999999997</v>
      </c>
      <c r="T1238">
        <v>96.587649999999996</v>
      </c>
      <c r="U1238">
        <v>1000.7619999999999</v>
      </c>
      <c r="V1238">
        <v>1.301785</v>
      </c>
      <c r="W1238">
        <v>2.9876299999999998</v>
      </c>
      <c r="X1238">
        <v>21.364000000000001</v>
      </c>
      <c r="Y1238">
        <v>1.1587000000000001</v>
      </c>
      <c r="Z1238">
        <v>-5.3545250068146704</v>
      </c>
      <c r="AA1238">
        <v>96.299691115883107</v>
      </c>
      <c r="AB1238">
        <v>1000.87360956233</v>
      </c>
      <c r="AC1238">
        <v>1.30216197032583</v>
      </c>
      <c r="AD1238">
        <v>2.93108435931335</v>
      </c>
      <c r="AE1238">
        <v>20.759138243786701</v>
      </c>
      <c r="AF1238">
        <v>1.16411730609095</v>
      </c>
      <c r="AG1238">
        <v>-0.40411696231007499</v>
      </c>
      <c r="AH1238">
        <v>-1.93157106488509E-2</v>
      </c>
      <c r="AI1238">
        <v>-7.0786265470984197E-4</v>
      </c>
      <c r="AJ1238">
        <v>-9.2581924162400703E-3</v>
      </c>
      <c r="AK1238">
        <v>2.7365692559303399E-2</v>
      </c>
      <c r="AL1238">
        <v>0.10207457112577099</v>
      </c>
      <c r="AM1238">
        <v>-4.6951255103657198E-3</v>
      </c>
      <c r="AO1238"/>
      <c r="AP1238"/>
      <c r="AR1238"/>
      <c r="AS1238"/>
      <c r="AU1238"/>
      <c r="AV1238"/>
      <c r="BA1238"/>
      <c r="BB1238"/>
    </row>
    <row r="1239" spans="1:54" hidden="1" x14ac:dyDescent="0.25">
      <c r="A1239">
        <v>2048</v>
      </c>
      <c r="B1239" t="s">
        <v>42</v>
      </c>
      <c r="C1239" t="s">
        <v>46</v>
      </c>
      <c r="D1239">
        <v>-1.3334999999999599</v>
      </c>
      <c r="E1239">
        <v>92.415350000000004</v>
      </c>
      <c r="F1239">
        <v>1000.4265</v>
      </c>
      <c r="G1239">
        <v>1.281115</v>
      </c>
      <c r="H1239">
        <v>3.2187600000000001</v>
      </c>
      <c r="I1239">
        <v>22.37</v>
      </c>
      <c r="J1239">
        <v>1.1594800000000001</v>
      </c>
      <c r="K1239">
        <v>-3.1290753497600998</v>
      </c>
      <c r="L1239">
        <v>94.403478708644698</v>
      </c>
      <c r="M1239">
        <v>1000.1536214021301</v>
      </c>
      <c r="N1239">
        <v>1.2897724110519899</v>
      </c>
      <c r="O1239">
        <v>3.0135122830699301</v>
      </c>
      <c r="P1239">
        <v>22.881952943424299</v>
      </c>
      <c r="Q1239">
        <v>1.15860319307061</v>
      </c>
      <c r="R1239">
        <v>2015</v>
      </c>
      <c r="S1239">
        <v>-5.25599999999997</v>
      </c>
      <c r="T1239">
        <v>96.587649999999996</v>
      </c>
      <c r="U1239">
        <v>1000.7619999999999</v>
      </c>
      <c r="V1239">
        <v>1.301785</v>
      </c>
      <c r="W1239">
        <v>2.9876299999999998</v>
      </c>
      <c r="X1239">
        <v>21.364000000000001</v>
      </c>
      <c r="Y1239">
        <v>1.1587000000000001</v>
      </c>
      <c r="Z1239">
        <v>-5.3545250068146704</v>
      </c>
      <c r="AA1239">
        <v>96.299691115883107</v>
      </c>
      <c r="AB1239">
        <v>1000.87360956233</v>
      </c>
      <c r="AC1239">
        <v>1.30216197032583</v>
      </c>
      <c r="AD1239">
        <v>2.93108435931335</v>
      </c>
      <c r="AE1239">
        <v>20.759138243786701</v>
      </c>
      <c r="AF1239">
        <v>1.16411730609095</v>
      </c>
      <c r="AG1239">
        <v>-0.415620368608281</v>
      </c>
      <c r="AH1239">
        <v>-1.96907423613286E-2</v>
      </c>
      <c r="AI1239">
        <v>-7.1935972066488403E-4</v>
      </c>
      <c r="AJ1239">
        <v>-9.5146069046571601E-3</v>
      </c>
      <c r="AK1239">
        <v>2.8121989561533001E-2</v>
      </c>
      <c r="AL1239">
        <v>0.10225928816061999</v>
      </c>
      <c r="AM1239">
        <v>-4.7367331380508996E-3</v>
      </c>
      <c r="AO1239"/>
      <c r="AP1239"/>
      <c r="AR1239"/>
      <c r="AS1239"/>
      <c r="AU1239"/>
      <c r="AV1239"/>
      <c r="BA1239"/>
      <c r="BB1239"/>
    </row>
    <row r="1240" spans="1:54" hidden="1" x14ac:dyDescent="0.25">
      <c r="A1240">
        <v>2049</v>
      </c>
      <c r="B1240" t="s">
        <v>42</v>
      </c>
      <c r="C1240" t="s">
        <v>46</v>
      </c>
      <c r="D1240">
        <v>-2.7109999999999799</v>
      </c>
      <c r="E1240">
        <v>93.525949999999995</v>
      </c>
      <c r="F1240">
        <v>1000.227</v>
      </c>
      <c r="G1240">
        <v>1.288125</v>
      </c>
      <c r="H1240">
        <v>3.1913800000000001</v>
      </c>
      <c r="I1240">
        <v>24.462</v>
      </c>
      <c r="J1240">
        <v>1.1484399999999999</v>
      </c>
      <c r="K1240">
        <v>-3.07608301184827</v>
      </c>
      <c r="L1240">
        <v>94.378956080161899</v>
      </c>
      <c r="M1240">
        <v>1000.14302695757</v>
      </c>
      <c r="N1240">
        <v>1.2894835492274599</v>
      </c>
      <c r="O1240">
        <v>3.0146350872873402</v>
      </c>
      <c r="P1240">
        <v>22.861818540399099</v>
      </c>
      <c r="Q1240">
        <v>1.1586235759744601</v>
      </c>
      <c r="R1240">
        <v>2015</v>
      </c>
      <c r="S1240">
        <v>-5.25599999999997</v>
      </c>
      <c r="T1240">
        <v>96.587649999999996</v>
      </c>
      <c r="U1240">
        <v>1000.7619999999999</v>
      </c>
      <c r="V1240">
        <v>1.301785</v>
      </c>
      <c r="W1240">
        <v>2.9876299999999998</v>
      </c>
      <c r="X1240">
        <v>21.364000000000001</v>
      </c>
      <c r="Y1240">
        <v>1.1587000000000001</v>
      </c>
      <c r="Z1240">
        <v>-5.3545250068146704</v>
      </c>
      <c r="AA1240">
        <v>96.299691115883107</v>
      </c>
      <c r="AB1240">
        <v>1000.87360956233</v>
      </c>
      <c r="AC1240">
        <v>1.30216197032583</v>
      </c>
      <c r="AD1240">
        <v>2.93108435931335</v>
      </c>
      <c r="AE1240">
        <v>20.759138243786701</v>
      </c>
      <c r="AF1240">
        <v>1.16411730609095</v>
      </c>
      <c r="AG1240">
        <v>-0.42551710787915598</v>
      </c>
      <c r="AH1240">
        <v>-1.9945391448970801E-2</v>
      </c>
      <c r="AI1240">
        <v>-7.2994491789975095E-4</v>
      </c>
      <c r="AJ1240">
        <v>-9.7364393887159392E-3</v>
      </c>
      <c r="AK1240">
        <v>2.85050574230345E-2</v>
      </c>
      <c r="AL1240">
        <v>0.101289382628478</v>
      </c>
      <c r="AM1240">
        <v>-4.7192238168320601E-3</v>
      </c>
      <c r="AO1240"/>
      <c r="AP1240"/>
      <c r="AR1240"/>
      <c r="AS1240"/>
      <c r="AU1240"/>
      <c r="AV1240"/>
      <c r="BA1240"/>
      <c r="BB1240"/>
    </row>
    <row r="1241" spans="1:54" hidden="1" x14ac:dyDescent="0.25">
      <c r="A1241">
        <v>2050</v>
      </c>
      <c r="B1241" t="s">
        <v>42</v>
      </c>
      <c r="C1241" t="s">
        <v>46</v>
      </c>
      <c r="D1241">
        <v>-3.0634999999999799</v>
      </c>
      <c r="E1241">
        <v>93.033950000000004</v>
      </c>
      <c r="F1241">
        <v>1002.8825000000001</v>
      </c>
      <c r="G1241">
        <v>1.2932999999999999</v>
      </c>
      <c r="H1241">
        <v>2.93723</v>
      </c>
      <c r="I1241">
        <v>21.454999999999998</v>
      </c>
      <c r="J1241">
        <v>1.1637999999999999</v>
      </c>
      <c r="K1241">
        <v>-3.0297520029901199</v>
      </c>
      <c r="L1241">
        <v>94.363447137739499</v>
      </c>
      <c r="M1241">
        <v>1000.13318781916</v>
      </c>
      <c r="N1241">
        <v>1.2892297284056899</v>
      </c>
      <c r="O1241">
        <v>3.0149043391492301</v>
      </c>
      <c r="P1241">
        <v>22.8237010766887</v>
      </c>
      <c r="Q1241">
        <v>1.1586939830310401</v>
      </c>
      <c r="R1241">
        <v>2015</v>
      </c>
      <c r="S1241">
        <v>-5.25599999999997</v>
      </c>
      <c r="T1241">
        <v>96.587649999999996</v>
      </c>
      <c r="U1241">
        <v>1000.7619999999999</v>
      </c>
      <c r="V1241">
        <v>1.301785</v>
      </c>
      <c r="W1241">
        <v>2.9876299999999998</v>
      </c>
      <c r="X1241">
        <v>21.364000000000001</v>
      </c>
      <c r="Y1241">
        <v>1.1587000000000001</v>
      </c>
      <c r="Z1241">
        <v>-5.3545250068146704</v>
      </c>
      <c r="AA1241">
        <v>96.299691115883107</v>
      </c>
      <c r="AB1241">
        <v>1000.87360956233</v>
      </c>
      <c r="AC1241">
        <v>1.30216197032583</v>
      </c>
      <c r="AD1241">
        <v>2.93108435931335</v>
      </c>
      <c r="AE1241">
        <v>20.759138243786701</v>
      </c>
      <c r="AF1241">
        <v>1.16411730609095</v>
      </c>
      <c r="AG1241">
        <v>-0.43416979113288701</v>
      </c>
      <c r="AH1241">
        <v>-2.01064401734538E-2</v>
      </c>
      <c r="AI1241">
        <v>-7.3977546824858403E-4</v>
      </c>
      <c r="AJ1241">
        <v>-9.9313620078315193E-3</v>
      </c>
      <c r="AK1241">
        <v>2.8596918259804802E-2</v>
      </c>
      <c r="AL1241">
        <v>9.9453205073186696E-2</v>
      </c>
      <c r="AM1241">
        <v>-4.6587427500072798E-3</v>
      </c>
      <c r="AO1241"/>
      <c r="AP1241"/>
      <c r="AR1241"/>
      <c r="AS1241"/>
      <c r="AU1241"/>
      <c r="AV1241"/>
      <c r="BA1241"/>
      <c r="BB1241"/>
    </row>
    <row r="1242" spans="1:54" hidden="1" x14ac:dyDescent="0.25">
      <c r="A1242">
        <v>2051</v>
      </c>
      <c r="B1242" t="s">
        <v>42</v>
      </c>
      <c r="C1242" t="s">
        <v>46</v>
      </c>
      <c r="D1242">
        <v>-2.44799999999998</v>
      </c>
      <c r="E1242">
        <v>92.784949999999995</v>
      </c>
      <c r="F1242">
        <v>997.46600000000001</v>
      </c>
      <c r="G1242">
        <v>1.28281</v>
      </c>
      <c r="H1242">
        <v>2.8663150000000002</v>
      </c>
      <c r="I1242">
        <v>23.294</v>
      </c>
      <c r="J1242">
        <v>1.1633100000000001</v>
      </c>
      <c r="K1242">
        <v>-2.98814071346388</v>
      </c>
      <c r="L1242">
        <v>94.354372757851195</v>
      </c>
      <c r="M1242">
        <v>1000.12394662772</v>
      </c>
      <c r="N1242">
        <v>1.2890009582185</v>
      </c>
      <c r="O1242">
        <v>3.01456045239693</v>
      </c>
      <c r="P1242">
        <v>22.773586461095402</v>
      </c>
      <c r="Q1242">
        <v>1.1587956193297899</v>
      </c>
      <c r="R1242">
        <v>2015</v>
      </c>
      <c r="S1242">
        <v>-5.25599999999997</v>
      </c>
      <c r="T1242">
        <v>96.587649999999996</v>
      </c>
      <c r="U1242">
        <v>1000.7619999999999</v>
      </c>
      <c r="V1242">
        <v>1.301785</v>
      </c>
      <c r="W1242">
        <v>2.9876299999999998</v>
      </c>
      <c r="X1242">
        <v>21.364000000000001</v>
      </c>
      <c r="Y1242">
        <v>1.1587000000000001</v>
      </c>
      <c r="Z1242">
        <v>-5.3545250068146704</v>
      </c>
      <c r="AA1242">
        <v>96.299691115883107</v>
      </c>
      <c r="AB1242">
        <v>1000.87360956233</v>
      </c>
      <c r="AC1242">
        <v>1.30216197032583</v>
      </c>
      <c r="AD1242">
        <v>2.93108435931335</v>
      </c>
      <c r="AE1242">
        <v>20.759138243786701</v>
      </c>
      <c r="AF1242">
        <v>1.16411730609095</v>
      </c>
      <c r="AG1242">
        <v>-0.44194102937965801</v>
      </c>
      <c r="AH1242">
        <v>-2.02006707964511E-2</v>
      </c>
      <c r="AI1242">
        <v>-7.4900859354405105E-4</v>
      </c>
      <c r="AJ1242">
        <v>-1.01070469014182E-2</v>
      </c>
      <c r="AK1242">
        <v>2.8479594187842201E-2</v>
      </c>
      <c r="AL1242">
        <v>9.7039106038591602E-2</v>
      </c>
      <c r="AM1242">
        <v>-4.5714351408729396E-3</v>
      </c>
      <c r="AO1242"/>
      <c r="AP1242"/>
      <c r="AR1242"/>
      <c r="AS1242"/>
      <c r="AU1242"/>
      <c r="AV1242"/>
      <c r="BA1242"/>
      <c r="BB1242"/>
    </row>
    <row r="1243" spans="1:54" hidden="1" x14ac:dyDescent="0.25">
      <c r="A1243">
        <v>2052</v>
      </c>
      <c r="B1243" t="s">
        <v>42</v>
      </c>
      <c r="C1243" t="s">
        <v>46</v>
      </c>
      <c r="D1243">
        <v>-2.2899999999999898</v>
      </c>
      <c r="E1243">
        <v>94.3904</v>
      </c>
      <c r="F1243">
        <v>999.59299999999996</v>
      </c>
      <c r="G1243">
        <v>1.28467</v>
      </c>
      <c r="H1243">
        <v>2.9990000000000001</v>
      </c>
      <c r="I1243">
        <v>23.751000000000001</v>
      </c>
      <c r="J1243">
        <v>1.15462</v>
      </c>
      <c r="K1243">
        <v>-2.9493075335477399</v>
      </c>
      <c r="L1243">
        <v>94.349153816970102</v>
      </c>
      <c r="M1243">
        <v>1000.11514602406</v>
      </c>
      <c r="N1243">
        <v>1.2887872482977201</v>
      </c>
      <c r="O1243">
        <v>3.01384384077175</v>
      </c>
      <c r="P1243">
        <v>22.717460602421401</v>
      </c>
      <c r="Q1243">
        <v>1.1589096899601301</v>
      </c>
      <c r="R1243">
        <v>2015</v>
      </c>
      <c r="S1243">
        <v>-5.25599999999997</v>
      </c>
      <c r="T1243">
        <v>96.587649999999996</v>
      </c>
      <c r="U1243">
        <v>1000.7619999999999</v>
      </c>
      <c r="V1243">
        <v>1.301785</v>
      </c>
      <c r="W1243">
        <v>2.9876299999999998</v>
      </c>
      <c r="X1243">
        <v>21.364000000000001</v>
      </c>
      <c r="Y1243">
        <v>1.1587000000000001</v>
      </c>
      <c r="Z1243">
        <v>-5.3545250068146704</v>
      </c>
      <c r="AA1243">
        <v>96.299691115883107</v>
      </c>
      <c r="AB1243">
        <v>1000.87360956233</v>
      </c>
      <c r="AC1243">
        <v>1.30216197032583</v>
      </c>
      <c r="AD1243">
        <v>2.93108435931335</v>
      </c>
      <c r="AE1243">
        <v>20.759138243786701</v>
      </c>
      <c r="AF1243">
        <v>1.16411730609095</v>
      </c>
      <c r="AG1243">
        <v>-0.44919343362965403</v>
      </c>
      <c r="AH1243">
        <v>-2.0254865579639701E-2</v>
      </c>
      <c r="AI1243">
        <v>-7.5780151562063604E-4</v>
      </c>
      <c r="AJ1243">
        <v>-1.02711662088915E-2</v>
      </c>
      <c r="AK1243">
        <v>2.8235107323144101E-2</v>
      </c>
      <c r="AL1243">
        <v>9.4335436068536602E-2</v>
      </c>
      <c r="AM1243">
        <v>-4.4734461927269402E-3</v>
      </c>
      <c r="AO1243"/>
      <c r="AP1243"/>
      <c r="AR1243"/>
      <c r="AS1243"/>
      <c r="AU1243"/>
      <c r="AV1243"/>
      <c r="BA1243"/>
      <c r="BB1243"/>
    </row>
    <row r="1244" spans="1:54" hidden="1" x14ac:dyDescent="0.25">
      <c r="A1244">
        <v>2053</v>
      </c>
      <c r="B1244" t="s">
        <v>42</v>
      </c>
      <c r="C1244" t="s">
        <v>46</v>
      </c>
      <c r="D1244">
        <v>-3.52199999999999</v>
      </c>
      <c r="E1244">
        <v>94.029200000000003</v>
      </c>
      <c r="F1244">
        <v>999.9855</v>
      </c>
      <c r="G1244">
        <v>1.291255</v>
      </c>
      <c r="H1244">
        <v>2.9529350000000001</v>
      </c>
      <c r="I1244">
        <v>20.838000000000001</v>
      </c>
      <c r="J1244">
        <v>1.1660200000000001</v>
      </c>
      <c r="K1244">
        <v>-2.9113108535199501</v>
      </c>
      <c r="L1244">
        <v>94.345211191569504</v>
      </c>
      <c r="M1244">
        <v>1000.106628649</v>
      </c>
      <c r="N1244">
        <v>1.28857860827515</v>
      </c>
      <c r="O1244">
        <v>3.01299491801502</v>
      </c>
      <c r="P1244">
        <v>22.661309409469201</v>
      </c>
      <c r="Q1244">
        <v>1.1590174000115001</v>
      </c>
      <c r="R1244">
        <v>2015</v>
      </c>
      <c r="S1244">
        <v>-5.25599999999997</v>
      </c>
      <c r="T1244">
        <v>96.587649999999996</v>
      </c>
      <c r="U1244">
        <v>1000.7619999999999</v>
      </c>
      <c r="V1244">
        <v>1.301785</v>
      </c>
      <c r="W1244">
        <v>2.9876299999999998</v>
      </c>
      <c r="X1244">
        <v>21.364000000000001</v>
      </c>
      <c r="Y1244">
        <v>1.1587000000000001</v>
      </c>
      <c r="Z1244">
        <v>-5.3545250068146704</v>
      </c>
      <c r="AA1244">
        <v>96.299691115883107</v>
      </c>
      <c r="AB1244">
        <v>1000.87360956233</v>
      </c>
      <c r="AC1244">
        <v>1.30216197032583</v>
      </c>
      <c r="AD1244">
        <v>2.93108435931335</v>
      </c>
      <c r="AE1244">
        <v>20.759138243786701</v>
      </c>
      <c r="AF1244">
        <v>1.16411730609095</v>
      </c>
      <c r="AG1244">
        <v>-0.45628961489306002</v>
      </c>
      <c r="AH1244">
        <v>-2.0295806784693799E-2</v>
      </c>
      <c r="AI1244">
        <v>-7.66311456311118E-4</v>
      </c>
      <c r="AJ1244">
        <v>-1.04313920696654E-2</v>
      </c>
      <c r="AK1244">
        <v>2.7945479781707999E-2</v>
      </c>
      <c r="AL1244">
        <v>9.1630545706866504E-2</v>
      </c>
      <c r="AM1244">
        <v>-4.3809211088664101E-3</v>
      </c>
      <c r="AO1244"/>
      <c r="AP1244"/>
      <c r="AR1244"/>
      <c r="AS1244"/>
      <c r="AU1244"/>
      <c r="AV1244"/>
      <c r="BA1244"/>
      <c r="BB1244"/>
    </row>
    <row r="1245" spans="1:54" hidden="1" x14ac:dyDescent="0.25">
      <c r="A1245">
        <v>2054</v>
      </c>
      <c r="B1245" t="s">
        <v>42</v>
      </c>
      <c r="C1245" t="s">
        <v>46</v>
      </c>
      <c r="D1245">
        <v>-4.2814999999999701</v>
      </c>
      <c r="E1245">
        <v>95.815200000000004</v>
      </c>
      <c r="F1245">
        <v>999.30700000000002</v>
      </c>
      <c r="G1245">
        <v>1.2942750000000001</v>
      </c>
      <c r="H1245">
        <v>3.0833499999999998</v>
      </c>
      <c r="I1245">
        <v>20.466999999999999</v>
      </c>
      <c r="J1245">
        <v>1.1635500000000001</v>
      </c>
      <c r="K1245">
        <v>-2.8722090636586999</v>
      </c>
      <c r="L1245">
        <v>94.339965758122602</v>
      </c>
      <c r="M1245">
        <v>1000.0982371433601</v>
      </c>
      <c r="N1245">
        <v>1.28836504778264</v>
      </c>
      <c r="O1245">
        <v>3.0122540978680599</v>
      </c>
      <c r="P1245">
        <v>22.6111187910411</v>
      </c>
      <c r="Q1245">
        <v>1.15909995457333</v>
      </c>
      <c r="R1245">
        <v>2015</v>
      </c>
      <c r="S1245">
        <v>-5.25599999999997</v>
      </c>
      <c r="T1245">
        <v>96.587649999999996</v>
      </c>
      <c r="U1245">
        <v>1000.7619999999999</v>
      </c>
      <c r="V1245">
        <v>1.301785</v>
      </c>
      <c r="W1245">
        <v>2.9876299999999998</v>
      </c>
      <c r="X1245">
        <v>21.364000000000001</v>
      </c>
      <c r="Y1245">
        <v>1.1587000000000001</v>
      </c>
      <c r="Z1245">
        <v>-5.3545250068146704</v>
      </c>
      <c r="AA1245">
        <v>96.299691115883107</v>
      </c>
      <c r="AB1245">
        <v>1000.87360956233</v>
      </c>
      <c r="AC1245">
        <v>1.30216197032583</v>
      </c>
      <c r="AD1245">
        <v>2.93108435931335</v>
      </c>
      <c r="AE1245">
        <v>20.759138243786701</v>
      </c>
      <c r="AF1245">
        <v>1.16411730609095</v>
      </c>
      <c r="AG1245">
        <v>-0.46359218418006098</v>
      </c>
      <c r="AH1245">
        <v>-2.0350276673289099E-2</v>
      </c>
      <c r="AI1245">
        <v>-7.7469563744998195E-4</v>
      </c>
      <c r="AJ1245">
        <v>-1.05953966231551E-2</v>
      </c>
      <c r="AK1245">
        <v>2.76927336795319E-2</v>
      </c>
      <c r="AL1245">
        <v>8.9212785497424493E-2</v>
      </c>
      <c r="AM1245">
        <v>-4.3100050925890601E-3</v>
      </c>
      <c r="AO1245"/>
      <c r="AP1245"/>
      <c r="AR1245"/>
      <c r="AS1245"/>
      <c r="AU1245"/>
      <c r="AV1245"/>
      <c r="BA1245"/>
      <c r="BB1245"/>
    </row>
    <row r="1246" spans="1:54" hidden="1" x14ac:dyDescent="0.25">
      <c r="A1246">
        <v>2055</v>
      </c>
      <c r="B1246" t="s">
        <v>42</v>
      </c>
      <c r="C1246" t="s">
        <v>46</v>
      </c>
      <c r="D1246">
        <v>-1.3949999999999501</v>
      </c>
      <c r="E1246">
        <v>92.655249999999995</v>
      </c>
      <c r="F1246">
        <v>1002.2965</v>
      </c>
      <c r="G1246">
        <v>1.2836099999999999</v>
      </c>
      <c r="H1246">
        <v>2.9570449999999999</v>
      </c>
      <c r="I1246">
        <v>22.597000000000001</v>
      </c>
      <c r="J1246">
        <v>1.1591199999999999</v>
      </c>
      <c r="K1246">
        <v>-2.8300605542422299</v>
      </c>
      <c r="L1246">
        <v>94.330838393102795</v>
      </c>
      <c r="M1246">
        <v>1000.0898141479601</v>
      </c>
      <c r="N1246">
        <v>1.2881365764519901</v>
      </c>
      <c r="O1246">
        <v>3.0118617940721699</v>
      </c>
      <c r="P1246">
        <v>22.572874655939401</v>
      </c>
      <c r="Q1246">
        <v>1.15913855873505</v>
      </c>
      <c r="R1246">
        <v>2015</v>
      </c>
      <c r="S1246">
        <v>-5.25599999999997</v>
      </c>
      <c r="T1246">
        <v>96.587649999999996</v>
      </c>
      <c r="U1246">
        <v>1000.7619999999999</v>
      </c>
      <c r="V1246">
        <v>1.301785</v>
      </c>
      <c r="W1246">
        <v>2.9876299999999998</v>
      </c>
      <c r="X1246">
        <v>21.364000000000001</v>
      </c>
      <c r="Y1246">
        <v>1.1587000000000001</v>
      </c>
      <c r="Z1246">
        <v>-5.3545250068146704</v>
      </c>
      <c r="AA1246">
        <v>96.299691115883107</v>
      </c>
      <c r="AB1246">
        <v>1000.87360956233</v>
      </c>
      <c r="AC1246">
        <v>1.30216197032583</v>
      </c>
      <c r="AD1246">
        <v>2.93108435931335</v>
      </c>
      <c r="AE1246">
        <v>20.759138243786701</v>
      </c>
      <c r="AF1246">
        <v>1.16411730609095</v>
      </c>
      <c r="AG1246">
        <v>-0.47146375250084099</v>
      </c>
      <c r="AH1246">
        <v>-2.0445057507100899E-2</v>
      </c>
      <c r="AI1246">
        <v>-7.8311128087000701E-4</v>
      </c>
      <c r="AJ1246">
        <v>-1.07708520087752E-2</v>
      </c>
      <c r="AK1246">
        <v>2.75588911326131E-2</v>
      </c>
      <c r="AL1246">
        <v>8.7370505984056004E-2</v>
      </c>
      <c r="AM1246">
        <v>-4.2768433471908904E-3</v>
      </c>
      <c r="AO1246"/>
      <c r="AP1246"/>
      <c r="AR1246"/>
      <c r="AS1246"/>
      <c r="AU1246"/>
      <c r="AV1246"/>
      <c r="BA1246"/>
      <c r="BB1246"/>
    </row>
    <row r="1247" spans="1:54" hidden="1" x14ac:dyDescent="0.25">
      <c r="A1247">
        <v>2056</v>
      </c>
      <c r="B1247" t="s">
        <v>42</v>
      </c>
      <c r="C1247" t="s">
        <v>46</v>
      </c>
      <c r="D1247">
        <v>-1.4994999999999801</v>
      </c>
      <c r="E1247">
        <v>93.897599999999997</v>
      </c>
      <c r="F1247">
        <v>998.57799999999997</v>
      </c>
      <c r="G1247">
        <v>1.2795399999999999</v>
      </c>
      <c r="H1247">
        <v>2.9450500000000002</v>
      </c>
      <c r="I1247">
        <v>25.599</v>
      </c>
      <c r="J1247">
        <v>1.15062</v>
      </c>
      <c r="K1247">
        <v>-2.7829237155487498</v>
      </c>
      <c r="L1247">
        <v>94.315249972983395</v>
      </c>
      <c r="M1247">
        <v>1000.0812023036</v>
      </c>
      <c r="N1247">
        <v>1.2878832039150501</v>
      </c>
      <c r="O1247">
        <v>3.0120584203686902</v>
      </c>
      <c r="P1247">
        <v>22.552562912966401</v>
      </c>
      <c r="Q1247">
        <v>1.1591144175860799</v>
      </c>
      <c r="R1247">
        <v>2015</v>
      </c>
      <c r="S1247">
        <v>-5.25599999999997</v>
      </c>
      <c r="T1247">
        <v>96.587649999999996</v>
      </c>
      <c r="U1247">
        <v>1000.7619999999999</v>
      </c>
      <c r="V1247">
        <v>1.301785</v>
      </c>
      <c r="W1247">
        <v>2.9876299999999998</v>
      </c>
      <c r="X1247">
        <v>21.364000000000001</v>
      </c>
      <c r="Y1247">
        <v>1.1587000000000001</v>
      </c>
      <c r="Z1247">
        <v>-5.3545250068146704</v>
      </c>
      <c r="AA1247">
        <v>96.299691115883107</v>
      </c>
      <c r="AB1247">
        <v>1000.87360956233</v>
      </c>
      <c r="AC1247">
        <v>1.30216197032583</v>
      </c>
      <c r="AD1247">
        <v>2.93108435931335</v>
      </c>
      <c r="AE1247">
        <v>20.759138243786701</v>
      </c>
      <c r="AF1247">
        <v>1.16411730609095</v>
      </c>
      <c r="AG1247">
        <v>-0.48026693086558703</v>
      </c>
      <c r="AH1247">
        <v>-2.06069315478043E-2</v>
      </c>
      <c r="AI1247">
        <v>-7.9171560840499697E-4</v>
      </c>
      <c r="AJ1247">
        <v>-1.09654303659405E-2</v>
      </c>
      <c r="AK1247">
        <v>2.76259742569494E-2</v>
      </c>
      <c r="AL1247">
        <v>8.6392057710604597E-2</v>
      </c>
      <c r="AM1247">
        <v>-4.2975810759709396E-3</v>
      </c>
      <c r="AO1247"/>
      <c r="AP1247"/>
      <c r="AR1247"/>
      <c r="AS1247"/>
      <c r="AU1247"/>
      <c r="AV1247"/>
      <c r="BA1247"/>
      <c r="BB1247"/>
    </row>
    <row r="1248" spans="1:54" hidden="1" x14ac:dyDescent="0.25">
      <c r="A1248">
        <v>2057</v>
      </c>
      <c r="B1248" t="s">
        <v>42</v>
      </c>
      <c r="C1248" t="s">
        <v>46</v>
      </c>
      <c r="D1248">
        <v>-1.50199999999998</v>
      </c>
      <c r="E1248">
        <v>93.639049999999997</v>
      </c>
      <c r="F1248">
        <v>1000.604</v>
      </c>
      <c r="G1248">
        <v>1.2819449999999999</v>
      </c>
      <c r="H1248">
        <v>3.2086899999999998</v>
      </c>
      <c r="I1248">
        <v>22.972000000000001</v>
      </c>
      <c r="J1248">
        <v>1.1630499999999999</v>
      </c>
      <c r="K1248">
        <v>-2.72885693785648</v>
      </c>
      <c r="L1248">
        <v>94.290621374237602</v>
      </c>
      <c r="M1248">
        <v>1000.07224425111</v>
      </c>
      <c r="N1248">
        <v>1.28759493980361</v>
      </c>
      <c r="O1248">
        <v>3.01308439049892</v>
      </c>
      <c r="P1248">
        <v>22.556169470924502</v>
      </c>
      <c r="Q1248">
        <v>1.1590087362158701</v>
      </c>
      <c r="R1248">
        <v>2015</v>
      </c>
      <c r="S1248">
        <v>-5.25599999999997</v>
      </c>
      <c r="T1248">
        <v>96.587649999999996</v>
      </c>
      <c r="U1248">
        <v>1000.7619999999999</v>
      </c>
      <c r="V1248">
        <v>1.301785</v>
      </c>
      <c r="W1248">
        <v>2.9876299999999998</v>
      </c>
      <c r="X1248">
        <v>21.364000000000001</v>
      </c>
      <c r="Y1248">
        <v>1.1587000000000001</v>
      </c>
      <c r="Z1248">
        <v>-5.3545250068146704</v>
      </c>
      <c r="AA1248">
        <v>96.299691115883107</v>
      </c>
      <c r="AB1248">
        <v>1000.87360956233</v>
      </c>
      <c r="AC1248">
        <v>1.30216197032583</v>
      </c>
      <c r="AD1248">
        <v>2.93108435931335</v>
      </c>
      <c r="AE1248">
        <v>20.759138243786701</v>
      </c>
      <c r="AF1248">
        <v>1.16411730609095</v>
      </c>
      <c r="AG1248">
        <v>-0.49036433028448301</v>
      </c>
      <c r="AH1248">
        <v>-2.08626810570747E-2</v>
      </c>
      <c r="AI1248">
        <v>-8.0066584188863996E-4</v>
      </c>
      <c r="AJ1248">
        <v>-1.1186803834066001E-2</v>
      </c>
      <c r="AK1248">
        <v>2.7976005168538799E-2</v>
      </c>
      <c r="AL1248">
        <v>8.6565791220914803E-2</v>
      </c>
      <c r="AM1248">
        <v>-4.3883634822255799E-3</v>
      </c>
      <c r="AO1248"/>
      <c r="AP1248"/>
      <c r="AR1248"/>
      <c r="AS1248"/>
      <c r="AU1248"/>
      <c r="AV1248"/>
      <c r="BA1248"/>
      <c r="BB1248"/>
    </row>
    <row r="1249" spans="1:54" hidden="1" x14ac:dyDescent="0.25">
      <c r="A1249">
        <v>2058</v>
      </c>
      <c r="B1249" t="s">
        <v>42</v>
      </c>
      <c r="C1249" t="s">
        <v>46</v>
      </c>
      <c r="D1249">
        <v>-1.6929999999999601</v>
      </c>
      <c r="E1249">
        <v>95.379949999999994</v>
      </c>
      <c r="F1249">
        <v>999.32449999999994</v>
      </c>
      <c r="G1249">
        <v>1.2813950000000001</v>
      </c>
      <c r="H1249">
        <v>3.1343800000000002</v>
      </c>
      <c r="I1249">
        <v>22.977</v>
      </c>
      <c r="J1249">
        <v>1.1611199999999999</v>
      </c>
      <c r="K1249">
        <v>-2.6723059381087499</v>
      </c>
      <c r="L1249">
        <v>94.264733222426898</v>
      </c>
      <c r="M1249">
        <v>1000.0658378067</v>
      </c>
      <c r="N1249">
        <v>1.2872984118220201</v>
      </c>
      <c r="O1249">
        <v>3.0141913140346399</v>
      </c>
      <c r="P1249">
        <v>22.582976509642599</v>
      </c>
      <c r="Q1249">
        <v>1.1588082455914299</v>
      </c>
      <c r="R1249">
        <v>2015</v>
      </c>
      <c r="S1249">
        <v>-5.25599999999997</v>
      </c>
      <c r="T1249">
        <v>96.587649999999996</v>
      </c>
      <c r="U1249">
        <v>1000.7619999999999</v>
      </c>
      <c r="V1249">
        <v>1.301785</v>
      </c>
      <c r="W1249">
        <v>2.9876299999999998</v>
      </c>
      <c r="X1249">
        <v>21.364000000000001</v>
      </c>
      <c r="Y1249">
        <v>1.1587000000000001</v>
      </c>
      <c r="Z1249">
        <v>-5.3545250068146704</v>
      </c>
      <c r="AA1249">
        <v>96.299691115883107</v>
      </c>
      <c r="AB1249">
        <v>1000.87360956233</v>
      </c>
      <c r="AC1249">
        <v>1.30216197032583</v>
      </c>
      <c r="AD1249">
        <v>2.93108435931335</v>
      </c>
      <c r="AE1249">
        <v>20.759138243786701</v>
      </c>
      <c r="AF1249">
        <v>1.16411730609095</v>
      </c>
      <c r="AG1249">
        <v>-0.50092567786914399</v>
      </c>
      <c r="AH1249">
        <v>-2.1131510079377601E-2</v>
      </c>
      <c r="AI1249">
        <v>-8.0706669444752504E-4</v>
      </c>
      <c r="AJ1249">
        <v>-1.1414523571206101E-2</v>
      </c>
      <c r="AK1249">
        <v>2.8353655007307101E-2</v>
      </c>
      <c r="AL1249">
        <v>8.7857128000088006E-2</v>
      </c>
      <c r="AM1249">
        <v>-4.5605889301227696E-3</v>
      </c>
      <c r="AO1249"/>
      <c r="AP1249"/>
      <c r="AR1249"/>
      <c r="AS1249"/>
      <c r="AU1249"/>
      <c r="AV1249"/>
      <c r="BA1249"/>
      <c r="BB1249"/>
    </row>
    <row r="1250" spans="1:54" hidden="1" x14ac:dyDescent="0.25">
      <c r="A1250">
        <v>2059</v>
      </c>
      <c r="B1250" t="s">
        <v>42</v>
      </c>
      <c r="C1250" t="s">
        <v>46</v>
      </c>
      <c r="D1250">
        <v>-1.10299999999998</v>
      </c>
      <c r="E1250">
        <v>94.333500000000001</v>
      </c>
      <c r="F1250">
        <v>999.01400000000001</v>
      </c>
      <c r="G1250">
        <v>1.277795</v>
      </c>
      <c r="H1250">
        <v>3.2342900000000001</v>
      </c>
      <c r="I1250">
        <v>22.25</v>
      </c>
      <c r="J1250">
        <v>1.1586099999999999</v>
      </c>
      <c r="K1250">
        <v>-2.61862547469183</v>
      </c>
      <c r="L1250">
        <v>94.246031048345202</v>
      </c>
      <c r="M1250">
        <v>1000.06411241252</v>
      </c>
      <c r="N1250">
        <v>1.28702367164595</v>
      </c>
      <c r="O1250">
        <v>3.0145840063465599</v>
      </c>
      <c r="P1250">
        <v>22.626139939897602</v>
      </c>
      <c r="Q1250">
        <v>1.1585239366278299</v>
      </c>
      <c r="R1250">
        <v>2015</v>
      </c>
      <c r="S1250">
        <v>-5.25599999999997</v>
      </c>
      <c r="T1250">
        <v>96.587649999999996</v>
      </c>
      <c r="U1250">
        <v>1000.7619999999999</v>
      </c>
      <c r="V1250">
        <v>1.301785</v>
      </c>
      <c r="W1250">
        <v>2.9876299999999998</v>
      </c>
      <c r="X1250">
        <v>21.364000000000001</v>
      </c>
      <c r="Y1250">
        <v>1.1587000000000001</v>
      </c>
      <c r="Z1250">
        <v>-5.3545250068146704</v>
      </c>
      <c r="AA1250">
        <v>96.299691115883107</v>
      </c>
      <c r="AB1250">
        <v>1000.87360956233</v>
      </c>
      <c r="AC1250">
        <v>1.30216197032583</v>
      </c>
      <c r="AD1250">
        <v>2.93108435931335</v>
      </c>
      <c r="AE1250">
        <v>20.759138243786701</v>
      </c>
      <c r="AF1250">
        <v>1.16411730609095</v>
      </c>
      <c r="AG1250">
        <v>-0.51095093003410696</v>
      </c>
      <c r="AH1250">
        <v>-2.1325718117481799E-2</v>
      </c>
      <c r="AI1250">
        <v>-8.0879058262321095E-4</v>
      </c>
      <c r="AJ1250">
        <v>-1.1625511284204E-2</v>
      </c>
      <c r="AK1250">
        <v>2.8487630104502001E-2</v>
      </c>
      <c r="AL1250">
        <v>8.9936377617680099E-2</v>
      </c>
      <c r="AM1250">
        <v>-4.8048160042395696E-3</v>
      </c>
      <c r="AO1250"/>
      <c r="AP1250"/>
      <c r="AR1250"/>
      <c r="AS1250"/>
      <c r="AU1250"/>
      <c r="AV1250"/>
      <c r="BA1250"/>
      <c r="BB1250"/>
    </row>
    <row r="1251" spans="1:54" hidden="1" x14ac:dyDescent="0.25">
      <c r="A1251">
        <v>2060</v>
      </c>
      <c r="B1251" t="s">
        <v>42</v>
      </c>
      <c r="C1251" t="s">
        <v>46</v>
      </c>
      <c r="D1251">
        <v>-1.7954999999999799</v>
      </c>
      <c r="E1251">
        <v>91.612700000000004</v>
      </c>
      <c r="F1251">
        <v>999.96950000000004</v>
      </c>
      <c r="G1251">
        <v>1.2827</v>
      </c>
      <c r="H1251">
        <v>3.3488899999999999</v>
      </c>
      <c r="I1251">
        <v>21.649000000000001</v>
      </c>
      <c r="J1251">
        <v>1.1630799999999999</v>
      </c>
      <c r="K1251">
        <v>-2.5672375000483401</v>
      </c>
      <c r="L1251">
        <v>94.232933086314901</v>
      </c>
      <c r="M1251">
        <v>1000.06575814825</v>
      </c>
      <c r="N1251">
        <v>1.2867658648642799</v>
      </c>
      <c r="O1251">
        <v>3.0144326898744902</v>
      </c>
      <c r="P1251">
        <v>22.682456266913299</v>
      </c>
      <c r="Q1251">
        <v>1.1581734043366401</v>
      </c>
      <c r="R1251">
        <v>2015</v>
      </c>
      <c r="S1251">
        <v>-5.25599999999997</v>
      </c>
      <c r="T1251">
        <v>96.587649999999996</v>
      </c>
      <c r="U1251">
        <v>1000.7619999999999</v>
      </c>
      <c r="V1251">
        <v>1.301785</v>
      </c>
      <c r="W1251">
        <v>2.9876299999999998</v>
      </c>
      <c r="X1251">
        <v>21.364000000000001</v>
      </c>
      <c r="Y1251">
        <v>1.1587000000000001</v>
      </c>
      <c r="Z1251">
        <v>-5.3545250068146704</v>
      </c>
      <c r="AA1251">
        <v>96.299691115883107</v>
      </c>
      <c r="AB1251">
        <v>1000.87360956233</v>
      </c>
      <c r="AC1251">
        <v>1.30216197032583</v>
      </c>
      <c r="AD1251">
        <v>2.93108435931335</v>
      </c>
      <c r="AE1251">
        <v>20.759138243786701</v>
      </c>
      <c r="AF1251">
        <v>1.16411730609095</v>
      </c>
      <c r="AG1251">
        <v>-0.52054804174393898</v>
      </c>
      <c r="AH1251">
        <v>-2.1461730620518499E-2</v>
      </c>
      <c r="AI1251">
        <v>-8.0714628337058602E-4</v>
      </c>
      <c r="AJ1251">
        <v>-1.1823494935656501E-2</v>
      </c>
      <c r="AK1251">
        <v>2.8436005363101698E-2</v>
      </c>
      <c r="AL1251">
        <v>9.2649222744216095E-2</v>
      </c>
      <c r="AM1251">
        <v>-5.10593023848594E-3</v>
      </c>
      <c r="AO1251"/>
      <c r="AP1251"/>
      <c r="AR1251"/>
      <c r="AS1251"/>
      <c r="AU1251"/>
      <c r="AV1251"/>
      <c r="BA1251"/>
      <c r="BB1251"/>
    </row>
    <row r="1252" spans="1:54" hidden="1" x14ac:dyDescent="0.25">
      <c r="A1252">
        <v>2061</v>
      </c>
      <c r="B1252" t="s">
        <v>42</v>
      </c>
      <c r="C1252" t="s">
        <v>46</v>
      </c>
      <c r="D1252">
        <v>-2.1339999999999599</v>
      </c>
      <c r="E1252">
        <v>93.146900000000002</v>
      </c>
      <c r="F1252">
        <v>1001.902</v>
      </c>
      <c r="G1252">
        <v>1.28694</v>
      </c>
      <c r="H1252">
        <v>2.8286850000000001</v>
      </c>
      <c r="I1252">
        <v>22.443999999999999</v>
      </c>
      <c r="J1252">
        <v>1.1585000000000001</v>
      </c>
      <c r="K1252">
        <v>-2.51756396662091</v>
      </c>
      <c r="L1252">
        <v>94.223857570658197</v>
      </c>
      <c r="M1252">
        <v>1000.06946509357</v>
      </c>
      <c r="N1252">
        <v>1.2865201370658901</v>
      </c>
      <c r="O1252">
        <v>3.0139075870582102</v>
      </c>
      <c r="P1252">
        <v>22.7487219959139</v>
      </c>
      <c r="Q1252">
        <v>1.1577742437293901</v>
      </c>
      <c r="R1252">
        <v>2015</v>
      </c>
      <c r="S1252">
        <v>-5.25599999999997</v>
      </c>
      <c r="T1252">
        <v>96.587649999999996</v>
      </c>
      <c r="U1252">
        <v>1000.7619999999999</v>
      </c>
      <c r="V1252">
        <v>1.301785</v>
      </c>
      <c r="W1252">
        <v>2.9876299999999998</v>
      </c>
      <c r="X1252">
        <v>21.364000000000001</v>
      </c>
      <c r="Y1252">
        <v>1.1587000000000001</v>
      </c>
      <c r="Z1252">
        <v>-5.3545250068146704</v>
      </c>
      <c r="AA1252">
        <v>96.299691115883107</v>
      </c>
      <c r="AB1252">
        <v>1000.87360956233</v>
      </c>
      <c r="AC1252">
        <v>1.30216197032583</v>
      </c>
      <c r="AD1252">
        <v>2.93108435931335</v>
      </c>
      <c r="AE1252">
        <v>20.759138243786701</v>
      </c>
      <c r="AF1252">
        <v>1.16411730609095</v>
      </c>
      <c r="AG1252">
        <v>-0.529824967963205</v>
      </c>
      <c r="AH1252">
        <v>-2.1555973037618401E-2</v>
      </c>
      <c r="AI1252">
        <v>-8.0344257364567699E-4</v>
      </c>
      <c r="AJ1252">
        <v>-1.2012202488160199E-2</v>
      </c>
      <c r="AK1252">
        <v>2.82568556860852E-2</v>
      </c>
      <c r="AL1252">
        <v>9.5841346050221293E-2</v>
      </c>
      <c r="AM1252">
        <v>-5.4488171667722201E-3</v>
      </c>
      <c r="AO1252"/>
      <c r="AP1252"/>
      <c r="AR1252"/>
      <c r="AS1252"/>
      <c r="AU1252"/>
      <c r="AV1252"/>
      <c r="BA1252"/>
      <c r="BB1252"/>
    </row>
    <row r="1253" spans="1:54" hidden="1" x14ac:dyDescent="0.25">
      <c r="A1253">
        <v>2062</v>
      </c>
      <c r="B1253" t="s">
        <v>42</v>
      </c>
      <c r="C1253" t="s">
        <v>46</v>
      </c>
      <c r="D1253">
        <v>-3.4829999999999801</v>
      </c>
      <c r="E1253">
        <v>95.101399999999998</v>
      </c>
      <c r="F1253">
        <v>997.99450000000002</v>
      </c>
      <c r="G1253">
        <v>1.28887</v>
      </c>
      <c r="H1253">
        <v>2.9640650000000002</v>
      </c>
      <c r="I1253">
        <v>22.56</v>
      </c>
      <c r="J1253">
        <v>1.1601300000000001</v>
      </c>
      <c r="K1253">
        <v>-2.4690268268521498</v>
      </c>
      <c r="L1253">
        <v>94.217222735697305</v>
      </c>
      <c r="M1253">
        <v>1000.0739233281701</v>
      </c>
      <c r="N1253">
        <v>1.2862816338396701</v>
      </c>
      <c r="O1253">
        <v>3.0131789203375101</v>
      </c>
      <c r="P1253">
        <v>22.821733632123301</v>
      </c>
      <c r="Q1253">
        <v>1.1573440498176299</v>
      </c>
      <c r="R1253">
        <v>2015</v>
      </c>
      <c r="S1253">
        <v>-5.25599999999997</v>
      </c>
      <c r="T1253">
        <v>96.587649999999996</v>
      </c>
      <c r="U1253">
        <v>1000.7619999999999</v>
      </c>
      <c r="V1253">
        <v>1.301785</v>
      </c>
      <c r="W1253">
        <v>2.9876299999999998</v>
      </c>
      <c r="X1253">
        <v>21.364000000000001</v>
      </c>
      <c r="Y1253">
        <v>1.1587000000000001</v>
      </c>
      <c r="Z1253">
        <v>-5.3545250068146704</v>
      </c>
      <c r="AA1253">
        <v>96.299691115883107</v>
      </c>
      <c r="AB1253">
        <v>1000.87360956233</v>
      </c>
      <c r="AC1253">
        <v>1.30216197032583</v>
      </c>
      <c r="AD1253">
        <v>2.93108435931335</v>
      </c>
      <c r="AE1253">
        <v>20.759138243786701</v>
      </c>
      <c r="AF1253">
        <v>1.16411730609095</v>
      </c>
      <c r="AG1253">
        <v>-0.53888966365647095</v>
      </c>
      <c r="AH1253">
        <v>-2.1624870817911701E-2</v>
      </c>
      <c r="AI1253">
        <v>-7.9898823040428001E-4</v>
      </c>
      <c r="AJ1253">
        <v>-1.2195361904312699E-2</v>
      </c>
      <c r="AK1253">
        <v>2.80082559764308E-2</v>
      </c>
      <c r="AL1253">
        <v>9.9358430206221204E-2</v>
      </c>
      <c r="AM1253">
        <v>-5.8183623230085597E-3</v>
      </c>
      <c r="AO1253"/>
      <c r="AP1253"/>
      <c r="AR1253"/>
      <c r="AS1253"/>
      <c r="AU1253"/>
      <c r="AV1253"/>
      <c r="BA1253"/>
      <c r="BB1253"/>
    </row>
    <row r="1254" spans="1:54" hidden="1" x14ac:dyDescent="0.25">
      <c r="A1254">
        <v>2063</v>
      </c>
      <c r="B1254" t="s">
        <v>42</v>
      </c>
      <c r="C1254" t="s">
        <v>46</v>
      </c>
      <c r="D1254">
        <v>-4.3629999999999702</v>
      </c>
      <c r="E1254">
        <v>96.20805</v>
      </c>
      <c r="F1254">
        <v>1000.0895</v>
      </c>
      <c r="G1254">
        <v>1.295715</v>
      </c>
      <c r="H1254">
        <v>3.0117799999999999</v>
      </c>
      <c r="I1254">
        <v>21.300999999999998</v>
      </c>
      <c r="J1254">
        <v>1.1614899999999999</v>
      </c>
      <c r="K1254">
        <v>-2.42104803318469</v>
      </c>
      <c r="L1254">
        <v>94.211446815754698</v>
      </c>
      <c r="M1254">
        <v>1000.07782293173</v>
      </c>
      <c r="N1254">
        <v>1.2860455007745</v>
      </c>
      <c r="O1254">
        <v>3.0124169121521902</v>
      </c>
      <c r="P1254">
        <v>22.898287680765598</v>
      </c>
      <c r="Q1254">
        <v>1.1569004176129101</v>
      </c>
      <c r="R1254">
        <v>2015</v>
      </c>
      <c r="S1254">
        <v>-5.25599999999997</v>
      </c>
      <c r="T1254">
        <v>96.587649999999996</v>
      </c>
      <c r="U1254">
        <v>1000.7619999999999</v>
      </c>
      <c r="V1254">
        <v>1.301785</v>
      </c>
      <c r="W1254">
        <v>2.9876299999999998</v>
      </c>
      <c r="X1254">
        <v>21.364000000000001</v>
      </c>
      <c r="Y1254">
        <v>1.1587000000000001</v>
      </c>
      <c r="Z1254">
        <v>-5.3545250068146704</v>
      </c>
      <c r="AA1254">
        <v>96.299691115883107</v>
      </c>
      <c r="AB1254">
        <v>1000.87360956233</v>
      </c>
      <c r="AC1254">
        <v>1.30216197032583</v>
      </c>
      <c r="AD1254">
        <v>2.93108435931335</v>
      </c>
      <c r="AE1254">
        <v>20.759138243786701</v>
      </c>
      <c r="AF1254">
        <v>1.16411730609095</v>
      </c>
      <c r="AG1254">
        <v>-0.54785008378830302</v>
      </c>
      <c r="AH1254">
        <v>-2.1684849410529599E-2</v>
      </c>
      <c r="AI1254">
        <v>-7.9509203060105897E-4</v>
      </c>
      <c r="AJ1254">
        <v>-1.237670114671E-2</v>
      </c>
      <c r="AK1254">
        <v>2.7748281137117501E-2</v>
      </c>
      <c r="AL1254">
        <v>0.103046157882741</v>
      </c>
      <c r="AM1254">
        <v>-6.1994512411054897E-3</v>
      </c>
      <c r="AO1254"/>
      <c r="AP1254"/>
      <c r="AR1254"/>
      <c r="AS1254"/>
      <c r="AU1254"/>
      <c r="AV1254"/>
      <c r="BA1254"/>
      <c r="BB1254"/>
    </row>
    <row r="1255" spans="1:54" hidden="1" x14ac:dyDescent="0.25">
      <c r="A1255">
        <v>2064</v>
      </c>
      <c r="B1255" t="s">
        <v>42</v>
      </c>
      <c r="C1255" t="s">
        <v>46</v>
      </c>
      <c r="D1255">
        <v>-4.1790000000000003</v>
      </c>
      <c r="E1255">
        <v>94.931550000000001</v>
      </c>
      <c r="F1255">
        <v>1000.2255</v>
      </c>
      <c r="G1255">
        <v>1.295215</v>
      </c>
      <c r="H1255">
        <v>2.9892850000000002</v>
      </c>
      <c r="I1255">
        <v>23.422999999999998</v>
      </c>
      <c r="J1255">
        <v>1.15781</v>
      </c>
      <c r="K1255">
        <v>-2.3730495380611498</v>
      </c>
      <c r="L1255">
        <v>94.204948045152406</v>
      </c>
      <c r="M1255">
        <v>1000.07985398393</v>
      </c>
      <c r="N1255">
        <v>1.28580688345924</v>
      </c>
      <c r="O1255">
        <v>3.0117917849420199</v>
      </c>
      <c r="P1255">
        <v>22.975180647064899</v>
      </c>
      <c r="Q1255">
        <v>1.15646094212679</v>
      </c>
      <c r="R1255">
        <v>2015</v>
      </c>
      <c r="S1255">
        <v>-5.25599999999997</v>
      </c>
      <c r="T1255">
        <v>96.587649999999996</v>
      </c>
      <c r="U1255">
        <v>1000.7619999999999</v>
      </c>
      <c r="V1255">
        <v>1.301785</v>
      </c>
      <c r="W1255">
        <v>2.9876299999999998</v>
      </c>
      <c r="X1255">
        <v>21.364000000000001</v>
      </c>
      <c r="Y1255">
        <v>1.1587000000000001</v>
      </c>
      <c r="Z1255">
        <v>-5.3545250068146704</v>
      </c>
      <c r="AA1255">
        <v>96.299691115883107</v>
      </c>
      <c r="AB1255">
        <v>1000.87360956233</v>
      </c>
      <c r="AC1255">
        <v>1.30216197032583</v>
      </c>
      <c r="AD1255">
        <v>2.93108435931335</v>
      </c>
      <c r="AE1255">
        <v>20.759138243786701</v>
      </c>
      <c r="AF1255">
        <v>1.16411730609095</v>
      </c>
      <c r="AG1255">
        <v>-0.55681418332326704</v>
      </c>
      <c r="AH1255">
        <v>-2.17523342646028E-2</v>
      </c>
      <c r="AI1255">
        <v>-7.93062751192379E-4</v>
      </c>
      <c r="AJ1255">
        <v>-1.25599481779498E-2</v>
      </c>
      <c r="AK1255">
        <v>2.7535006071123799E-2</v>
      </c>
      <c r="AL1255">
        <v>0.106750211750306</v>
      </c>
      <c r="AM1255">
        <v>-6.5769694549731401E-3</v>
      </c>
      <c r="AO1255"/>
      <c r="AP1255"/>
      <c r="AR1255"/>
      <c r="AS1255"/>
      <c r="AU1255"/>
      <c r="AV1255"/>
      <c r="BA1255"/>
      <c r="BB1255"/>
    </row>
    <row r="1256" spans="1:54" hidden="1" x14ac:dyDescent="0.25">
      <c r="A1256">
        <v>2065</v>
      </c>
      <c r="B1256" t="s">
        <v>42</v>
      </c>
      <c r="C1256" t="s">
        <v>46</v>
      </c>
      <c r="D1256">
        <v>-2.63549999999998</v>
      </c>
      <c r="E1256">
        <v>94.697149999999993</v>
      </c>
      <c r="F1256">
        <v>1000.4635</v>
      </c>
      <c r="G1256">
        <v>1.2877050000000001</v>
      </c>
      <c r="H1256">
        <v>2.8313899999999999</v>
      </c>
      <c r="I1256">
        <v>22.835999999999999</v>
      </c>
      <c r="J1256">
        <v>1.1502300000000001</v>
      </c>
      <c r="K1256">
        <v>-2.32445329392415</v>
      </c>
      <c r="L1256">
        <v>94.196144658212901</v>
      </c>
      <c r="M1256">
        <v>1000.0787065644701</v>
      </c>
      <c r="N1256">
        <v>1.2855609274827899</v>
      </c>
      <c r="O1256">
        <v>3.0114737611467999</v>
      </c>
      <c r="P1256">
        <v>23.049209036244999</v>
      </c>
      <c r="Q1256">
        <v>1.15604321837079</v>
      </c>
      <c r="R1256">
        <v>2015</v>
      </c>
      <c r="S1256">
        <v>-5.25599999999997</v>
      </c>
      <c r="T1256">
        <v>96.587649999999996</v>
      </c>
      <c r="U1256">
        <v>1000.7619999999999</v>
      </c>
      <c r="V1256">
        <v>1.301785</v>
      </c>
      <c r="W1256">
        <v>2.9876299999999998</v>
      </c>
      <c r="X1256">
        <v>21.364000000000001</v>
      </c>
      <c r="Y1256">
        <v>1.1587000000000001</v>
      </c>
      <c r="Z1256">
        <v>-5.3545250068146704</v>
      </c>
      <c r="AA1256">
        <v>96.299691115883107</v>
      </c>
      <c r="AB1256">
        <v>1000.87360956233</v>
      </c>
      <c r="AC1256">
        <v>1.30216197032583</v>
      </c>
      <c r="AD1256">
        <v>2.93108435931335</v>
      </c>
      <c r="AE1256">
        <v>20.759138243786701</v>
      </c>
      <c r="AF1256">
        <v>1.16411730609095</v>
      </c>
      <c r="AG1256">
        <v>-0.56588991722592896</v>
      </c>
      <c r="AH1256">
        <v>-2.1843750829262001E-2</v>
      </c>
      <c r="AI1256">
        <v>-7.9420916913324402E-4</v>
      </c>
      <c r="AJ1256">
        <v>-1.2748830960628701E-2</v>
      </c>
      <c r="AK1256">
        <v>2.74265056814284E-2</v>
      </c>
      <c r="AL1256">
        <v>0.11031627447944101</v>
      </c>
      <c r="AM1256">
        <v>-6.9358024985216801E-3</v>
      </c>
      <c r="AO1256"/>
      <c r="AP1256"/>
      <c r="AR1256"/>
      <c r="AS1256"/>
      <c r="AU1256"/>
      <c r="AV1256"/>
      <c r="BA1256"/>
      <c r="BB1256"/>
    </row>
    <row r="1257" spans="1:54" hidden="1" x14ac:dyDescent="0.25">
      <c r="A1257">
        <v>2066</v>
      </c>
      <c r="B1257" t="s">
        <v>42</v>
      </c>
      <c r="C1257" t="s">
        <v>46</v>
      </c>
      <c r="D1257">
        <v>-2.1019999999999799</v>
      </c>
      <c r="E1257">
        <v>93.664500000000004</v>
      </c>
      <c r="F1257">
        <v>1001.196</v>
      </c>
      <c r="G1257">
        <v>1.2859750000000001</v>
      </c>
      <c r="H1257">
        <v>2.9047749999999999</v>
      </c>
      <c r="I1257">
        <v>25.311</v>
      </c>
      <c r="J1257">
        <v>1.1457900000000001</v>
      </c>
      <c r="K1257">
        <v>-2.2746812532163201</v>
      </c>
      <c r="L1257">
        <v>94.1834548892583</v>
      </c>
      <c r="M1257">
        <v>1000.07307075302</v>
      </c>
      <c r="N1257">
        <v>1.2853027784340101</v>
      </c>
      <c r="O1257">
        <v>3.0116330632063302</v>
      </c>
      <c r="P1257">
        <v>23.117169353530102</v>
      </c>
      <c r="Q1257">
        <v>1.1556648413564801</v>
      </c>
      <c r="R1257">
        <v>2015</v>
      </c>
      <c r="S1257">
        <v>-5.25599999999997</v>
      </c>
      <c r="T1257">
        <v>96.587649999999996</v>
      </c>
      <c r="U1257">
        <v>1000.7619999999999</v>
      </c>
      <c r="V1257">
        <v>1.301785</v>
      </c>
      <c r="W1257">
        <v>2.9876299999999998</v>
      </c>
      <c r="X1257">
        <v>21.364000000000001</v>
      </c>
      <c r="Y1257">
        <v>1.1587000000000001</v>
      </c>
      <c r="Z1257">
        <v>-5.3545250068146704</v>
      </c>
      <c r="AA1257">
        <v>96.299691115883107</v>
      </c>
      <c r="AB1257">
        <v>1000.87360956233</v>
      </c>
      <c r="AC1257">
        <v>1.30216197032583</v>
      </c>
      <c r="AD1257">
        <v>2.93108435931335</v>
      </c>
      <c r="AE1257">
        <v>20.759138243786701</v>
      </c>
      <c r="AF1257">
        <v>1.16411730609095</v>
      </c>
      <c r="AG1257">
        <v>-0.57518524046085495</v>
      </c>
      <c r="AH1257">
        <v>-2.1975524553637799E-2</v>
      </c>
      <c r="AI1257">
        <v>-7.9984006137945199E-4</v>
      </c>
      <c r="AJ1257">
        <v>-1.2947077457343499E-2</v>
      </c>
      <c r="AK1257">
        <v>2.7480854871009999E-2</v>
      </c>
      <c r="AL1257">
        <v>0.11359002874067201</v>
      </c>
      <c r="AM1257">
        <v>-7.2608359056614297E-3</v>
      </c>
      <c r="AO1257"/>
      <c r="AP1257"/>
      <c r="AR1257"/>
      <c r="AS1257"/>
      <c r="AU1257"/>
      <c r="AV1257"/>
      <c r="BA1257"/>
      <c r="BB1257"/>
    </row>
    <row r="1258" spans="1:54" hidden="1" x14ac:dyDescent="0.25">
      <c r="A1258">
        <v>2067</v>
      </c>
      <c r="B1258" t="s">
        <v>42</v>
      </c>
      <c r="C1258" t="s">
        <v>46</v>
      </c>
      <c r="D1258">
        <v>-4.1014999999999597</v>
      </c>
      <c r="E1258">
        <v>96.705250000000007</v>
      </c>
      <c r="F1258">
        <v>998.53549999999996</v>
      </c>
      <c r="G1258">
        <v>1.292665</v>
      </c>
      <c r="H1258">
        <v>2.8129650000000002</v>
      </c>
      <c r="I1258">
        <v>20.91</v>
      </c>
      <c r="J1258">
        <v>1.16398</v>
      </c>
      <c r="K1258">
        <v>-2.2231553683802598</v>
      </c>
      <c r="L1258">
        <v>94.165296972611003</v>
      </c>
      <c r="M1258">
        <v>1000.06163662928</v>
      </c>
      <c r="N1258">
        <v>1.2850275819018</v>
      </c>
      <c r="O1258">
        <v>3.0124399135603799</v>
      </c>
      <c r="P1258">
        <v>23.175858104144101</v>
      </c>
      <c r="Q1258">
        <v>1.15534340609541</v>
      </c>
      <c r="R1258">
        <v>2015</v>
      </c>
      <c r="S1258">
        <v>-5.25599999999997</v>
      </c>
      <c r="T1258">
        <v>96.587649999999996</v>
      </c>
      <c r="U1258">
        <v>1000.7619999999999</v>
      </c>
      <c r="V1258">
        <v>1.301785</v>
      </c>
      <c r="W1258">
        <v>2.9876299999999998</v>
      </c>
      <c r="X1258">
        <v>21.364000000000001</v>
      </c>
      <c r="Y1258">
        <v>1.1587000000000001</v>
      </c>
      <c r="Z1258">
        <v>-5.3545250068146704</v>
      </c>
      <c r="AA1258">
        <v>96.299691115883107</v>
      </c>
      <c r="AB1258">
        <v>1000.87360956233</v>
      </c>
      <c r="AC1258">
        <v>1.30216197032583</v>
      </c>
      <c r="AD1258">
        <v>2.93108435931335</v>
      </c>
      <c r="AE1258">
        <v>20.759138243786701</v>
      </c>
      <c r="AF1258">
        <v>1.16411730609095</v>
      </c>
      <c r="AG1258">
        <v>-0.58480810799261096</v>
      </c>
      <c r="AH1258">
        <v>-2.2164080886861101E-2</v>
      </c>
      <c r="AI1258">
        <v>-8.11264204886461E-4</v>
      </c>
      <c r="AJ1258">
        <v>-1.31584156306911E-2</v>
      </c>
      <c r="AK1258">
        <v>2.7756128542847199E-2</v>
      </c>
      <c r="AL1258">
        <v>0.116417157204524</v>
      </c>
      <c r="AM1258">
        <v>-7.5369552103027402E-3</v>
      </c>
      <c r="AO1258"/>
      <c r="AP1258"/>
      <c r="AR1258"/>
      <c r="AS1258"/>
      <c r="AU1258"/>
      <c r="AV1258"/>
      <c r="BA1258"/>
      <c r="BB1258"/>
    </row>
    <row r="1259" spans="1:54" hidden="1" x14ac:dyDescent="0.25">
      <c r="A1259">
        <v>2068</v>
      </c>
      <c r="B1259" t="s">
        <v>42</v>
      </c>
      <c r="C1259" t="s">
        <v>46</v>
      </c>
      <c r="D1259">
        <v>-4.3889999999999798</v>
      </c>
      <c r="E1259">
        <v>96.751350000000002</v>
      </c>
      <c r="F1259">
        <v>999.29600000000005</v>
      </c>
      <c r="G1259">
        <v>1.2952600000000001</v>
      </c>
      <c r="H1259">
        <v>2.8578299999999999</v>
      </c>
      <c r="I1259">
        <v>23.405999999999999</v>
      </c>
      <c r="J1259">
        <v>1.15845</v>
      </c>
      <c r="K1259">
        <v>-2.1692975918586201</v>
      </c>
      <c r="L1259">
        <v>94.140089142593098</v>
      </c>
      <c r="M1259">
        <v>1000.04309427291</v>
      </c>
      <c r="N1259">
        <v>1.2847304834750299</v>
      </c>
      <c r="O1259">
        <v>3.01406453464875</v>
      </c>
      <c r="P1259">
        <v>23.222071793311201</v>
      </c>
      <c r="Q1259">
        <v>1.1550965075991</v>
      </c>
      <c r="R1259">
        <v>2015</v>
      </c>
      <c r="S1259">
        <v>-5.25599999999997</v>
      </c>
      <c r="T1259">
        <v>96.587649999999996</v>
      </c>
      <c r="U1259">
        <v>1000.7619999999999</v>
      </c>
      <c r="V1259">
        <v>1.301785</v>
      </c>
      <c r="W1259">
        <v>2.9876299999999998</v>
      </c>
      <c r="X1259">
        <v>21.364000000000001</v>
      </c>
      <c r="Y1259">
        <v>1.1587000000000001</v>
      </c>
      <c r="Z1259">
        <v>-5.3545250068146704</v>
      </c>
      <c r="AA1259">
        <v>96.299691115883107</v>
      </c>
      <c r="AB1259">
        <v>1000.87360956233</v>
      </c>
      <c r="AC1259">
        <v>1.30216197032583</v>
      </c>
      <c r="AD1259">
        <v>2.93108435931335</v>
      </c>
      <c r="AE1259">
        <v>20.759138243786701</v>
      </c>
      <c r="AF1259">
        <v>1.16411730609095</v>
      </c>
      <c r="AG1259">
        <v>-0.59486647478576204</v>
      </c>
      <c r="AH1259">
        <v>-2.2425845278062701E-2</v>
      </c>
      <c r="AI1259">
        <v>-8.2979037660972697E-4</v>
      </c>
      <c r="AJ1259">
        <v>-1.3386573443268599E-2</v>
      </c>
      <c r="AK1259">
        <v>2.83104015999186E-2</v>
      </c>
      <c r="AL1259">
        <v>0.11864334254152201</v>
      </c>
      <c r="AM1259">
        <v>-7.7490459463557598E-3</v>
      </c>
      <c r="AO1259"/>
      <c r="AP1259"/>
      <c r="AR1259"/>
      <c r="AS1259"/>
      <c r="AU1259"/>
      <c r="AV1259"/>
      <c r="BA1259"/>
      <c r="BB1259"/>
    </row>
    <row r="1260" spans="1:54" hidden="1" x14ac:dyDescent="0.25">
      <c r="A1260">
        <v>2069</v>
      </c>
      <c r="B1260" t="s">
        <v>42</v>
      </c>
      <c r="C1260" t="s">
        <v>46</v>
      </c>
      <c r="D1260">
        <v>-1.6904999999999899</v>
      </c>
      <c r="E1260">
        <v>94.609399999999994</v>
      </c>
      <c r="F1260">
        <v>996.58100000000002</v>
      </c>
      <c r="G1260">
        <v>1.27732</v>
      </c>
      <c r="H1260">
        <v>2.9597199999999999</v>
      </c>
      <c r="I1260">
        <v>24.709</v>
      </c>
      <c r="J1260">
        <v>1.14859</v>
      </c>
      <c r="K1260">
        <v>-2.11499802842319</v>
      </c>
      <c r="L1260">
        <v>94.110343118881801</v>
      </c>
      <c r="M1260">
        <v>1000.01865076243</v>
      </c>
      <c r="N1260">
        <v>1.28442280278226</v>
      </c>
      <c r="O1260">
        <v>3.01639096389997</v>
      </c>
      <c r="P1260">
        <v>23.260746098794002</v>
      </c>
      <c r="Q1260">
        <v>1.15489670527848</v>
      </c>
      <c r="R1260">
        <v>2015</v>
      </c>
      <c r="S1260">
        <v>-5.25599999999997</v>
      </c>
      <c r="T1260">
        <v>96.587649999999996</v>
      </c>
      <c r="U1260">
        <v>1000.7619999999999</v>
      </c>
      <c r="V1260">
        <v>1.301785</v>
      </c>
      <c r="W1260">
        <v>2.9876299999999998</v>
      </c>
      <c r="X1260">
        <v>21.364000000000001</v>
      </c>
      <c r="Y1260">
        <v>1.1587000000000001</v>
      </c>
      <c r="Z1260">
        <v>-5.3545250068146704</v>
      </c>
      <c r="AA1260">
        <v>96.299691115883107</v>
      </c>
      <c r="AB1260">
        <v>1000.87360956233</v>
      </c>
      <c r="AC1260">
        <v>1.30216197032583</v>
      </c>
      <c r="AD1260">
        <v>2.93108435931335</v>
      </c>
      <c r="AE1260">
        <v>20.759138243786701</v>
      </c>
      <c r="AF1260">
        <v>1.16411730609095</v>
      </c>
      <c r="AG1260">
        <v>-0.60500734878790496</v>
      </c>
      <c r="AH1260">
        <v>-2.27347354039459E-2</v>
      </c>
      <c r="AI1260">
        <v>-8.5421255165017305E-4</v>
      </c>
      <c r="AJ1260">
        <v>-1.36228579453382E-2</v>
      </c>
      <c r="AK1260">
        <v>2.9104111014601201E-2</v>
      </c>
      <c r="AL1260">
        <v>0.120506344031695</v>
      </c>
      <c r="AM1260">
        <v>-7.9206801275289399E-3</v>
      </c>
      <c r="AO1260"/>
      <c r="AP1260"/>
      <c r="AR1260"/>
      <c r="AS1260"/>
      <c r="AU1260"/>
      <c r="AV1260"/>
      <c r="BA1260"/>
      <c r="BB1260"/>
    </row>
    <row r="1261" spans="1:54" hidden="1" x14ac:dyDescent="0.25">
      <c r="A1261">
        <v>2070</v>
      </c>
      <c r="B1261" t="s">
        <v>42</v>
      </c>
      <c r="C1261" t="s">
        <v>46</v>
      </c>
      <c r="D1261">
        <v>-3.6739999999999799</v>
      </c>
      <c r="E1261">
        <v>96.456599999999995</v>
      </c>
      <c r="F1261">
        <v>1003.8315</v>
      </c>
      <c r="G1261">
        <v>1.297275</v>
      </c>
      <c r="H1261">
        <v>2.7426550000000001</v>
      </c>
      <c r="I1261">
        <v>20.891999999999999</v>
      </c>
      <c r="J1261">
        <v>1.16266</v>
      </c>
      <c r="K1261">
        <v>-2.0620530388421998</v>
      </c>
      <c r="L1261">
        <v>94.079477100775193</v>
      </c>
      <c r="M1261">
        <v>999.99064895036997</v>
      </c>
      <c r="N1261">
        <v>1.2841170723725599</v>
      </c>
      <c r="O1261">
        <v>3.0191444565656802</v>
      </c>
      <c r="P1261">
        <v>23.298867193961701</v>
      </c>
      <c r="Q1261">
        <v>1.15470535378315</v>
      </c>
      <c r="R1261">
        <v>2015</v>
      </c>
      <c r="S1261">
        <v>-5.25599999999997</v>
      </c>
      <c r="T1261">
        <v>96.587649999999996</v>
      </c>
      <c r="U1261">
        <v>1000.7619999999999</v>
      </c>
      <c r="V1261">
        <v>1.301785</v>
      </c>
      <c r="W1261">
        <v>2.9876299999999998</v>
      </c>
      <c r="X1261">
        <v>21.364000000000001</v>
      </c>
      <c r="Y1261">
        <v>1.1587000000000001</v>
      </c>
      <c r="Z1261">
        <v>-5.3545250068146704</v>
      </c>
      <c r="AA1261">
        <v>96.299691115883107</v>
      </c>
      <c r="AB1261">
        <v>1000.87360956233</v>
      </c>
      <c r="AC1261">
        <v>1.30216197032583</v>
      </c>
      <c r="AD1261">
        <v>2.93108435931335</v>
      </c>
      <c r="AE1261">
        <v>20.759138243786701</v>
      </c>
      <c r="AF1261">
        <v>1.16411730609095</v>
      </c>
      <c r="AG1261">
        <v>-0.614895245382581</v>
      </c>
      <c r="AH1261">
        <v>-2.3055255830844001E-2</v>
      </c>
      <c r="AI1261">
        <v>-8.8218992240857695E-4</v>
      </c>
      <c r="AJ1261">
        <v>-1.38576447204603E-2</v>
      </c>
      <c r="AK1261">
        <v>3.0043521938398401E-2</v>
      </c>
      <c r="AL1261">
        <v>0.122342696519936</v>
      </c>
      <c r="AM1261">
        <v>-8.0850548811129304E-3</v>
      </c>
      <c r="AO1261"/>
      <c r="AP1261"/>
      <c r="AR1261"/>
      <c r="AS1261"/>
      <c r="AU1261"/>
      <c r="AV1261"/>
      <c r="BA1261"/>
      <c r="BB1261"/>
    </row>
    <row r="1262" spans="1:54" hidden="1" x14ac:dyDescent="0.25">
      <c r="A1262">
        <v>2071</v>
      </c>
      <c r="B1262" t="s">
        <v>42</v>
      </c>
      <c r="C1262" t="s">
        <v>46</v>
      </c>
      <c r="D1262">
        <v>-1.6459999999999899</v>
      </c>
      <c r="E1262">
        <v>93.531099999999995</v>
      </c>
      <c r="F1262">
        <v>1003.3055000000001</v>
      </c>
      <c r="G1262">
        <v>1.2865150000000001</v>
      </c>
      <c r="H1262">
        <v>2.9784999999999999</v>
      </c>
      <c r="I1262">
        <v>22.359000000000002</v>
      </c>
      <c r="J1262">
        <v>1.151</v>
      </c>
      <c r="K1262">
        <v>-2.0097439595529201</v>
      </c>
      <c r="L1262">
        <v>94.047269042026997</v>
      </c>
      <c r="M1262">
        <v>999.95948257751195</v>
      </c>
      <c r="N1262">
        <v>1.2838102572155901</v>
      </c>
      <c r="O1262">
        <v>3.0222570618203601</v>
      </c>
      <c r="P1262">
        <v>23.3363073274475</v>
      </c>
      <c r="Q1262">
        <v>1.15452324098272</v>
      </c>
      <c r="R1262">
        <v>2015</v>
      </c>
      <c r="S1262">
        <v>-5.25599999999997</v>
      </c>
      <c r="T1262">
        <v>96.587649999999996</v>
      </c>
      <c r="U1262">
        <v>1000.7619999999999</v>
      </c>
      <c r="V1262">
        <v>1.301785</v>
      </c>
      <c r="W1262">
        <v>2.9876299999999998</v>
      </c>
      <c r="X1262">
        <v>21.364000000000001</v>
      </c>
      <c r="Y1262">
        <v>1.1587000000000001</v>
      </c>
      <c r="Z1262">
        <v>-5.3545250068146704</v>
      </c>
      <c r="AA1262">
        <v>96.299691115883107</v>
      </c>
      <c r="AB1262">
        <v>1000.87360956233</v>
      </c>
      <c r="AC1262">
        <v>1.30216197032583</v>
      </c>
      <c r="AD1262">
        <v>2.93108435931335</v>
      </c>
      <c r="AE1262">
        <v>20.759138243786701</v>
      </c>
      <c r="AF1262">
        <v>1.16411730609095</v>
      </c>
      <c r="AG1262">
        <v>-0.62466438068827301</v>
      </c>
      <c r="AH1262">
        <v>-2.3389712342333901E-2</v>
      </c>
      <c r="AI1262">
        <v>-9.1332909178944404E-4</v>
      </c>
      <c r="AJ1262">
        <v>-1.40932645311783E-2</v>
      </c>
      <c r="AK1262">
        <v>3.1105451542979098E-2</v>
      </c>
      <c r="AL1262">
        <v>0.124146246024066</v>
      </c>
      <c r="AM1262">
        <v>-8.2414934113908891E-3</v>
      </c>
      <c r="AO1262"/>
      <c r="AP1262"/>
      <c r="AR1262"/>
      <c r="AS1262"/>
      <c r="AU1262"/>
      <c r="AV1262"/>
      <c r="BA1262"/>
      <c r="BB1262"/>
    </row>
    <row r="1263" spans="1:54" hidden="1" x14ac:dyDescent="0.25">
      <c r="A1263">
        <v>2072</v>
      </c>
      <c r="B1263" t="s">
        <v>42</v>
      </c>
      <c r="C1263" t="s">
        <v>46</v>
      </c>
      <c r="D1263">
        <v>-1.4624999999999799</v>
      </c>
      <c r="E1263">
        <v>94.949449999999999</v>
      </c>
      <c r="F1263">
        <v>998.40650000000005</v>
      </c>
      <c r="G1263">
        <v>1.27874</v>
      </c>
      <c r="H1263">
        <v>3.1683750000000002</v>
      </c>
      <c r="I1263">
        <v>24.794</v>
      </c>
      <c r="J1263">
        <v>1.1533500000000001</v>
      </c>
      <c r="K1263">
        <v>-1.9573521269926</v>
      </c>
      <c r="L1263">
        <v>94.013496896391203</v>
      </c>
      <c r="M1263">
        <v>999.92554538462502</v>
      </c>
      <c r="N1263">
        <v>1.2834993222810001</v>
      </c>
      <c r="O1263">
        <v>3.0256608288384701</v>
      </c>
      <c r="P1263">
        <v>23.372938747884501</v>
      </c>
      <c r="Q1263">
        <v>1.15435115474678</v>
      </c>
      <c r="R1263">
        <v>2015</v>
      </c>
      <c r="S1263">
        <v>-5.25599999999997</v>
      </c>
      <c r="T1263">
        <v>96.587649999999996</v>
      </c>
      <c r="U1263">
        <v>1000.7619999999999</v>
      </c>
      <c r="V1263">
        <v>1.301785</v>
      </c>
      <c r="W1263">
        <v>2.9876299999999998</v>
      </c>
      <c r="X1263">
        <v>21.364000000000001</v>
      </c>
      <c r="Y1263">
        <v>1.1587000000000001</v>
      </c>
      <c r="Z1263">
        <v>-5.3545250068146704</v>
      </c>
      <c r="AA1263">
        <v>96.299691115883107</v>
      </c>
      <c r="AB1263">
        <v>1000.87360956233</v>
      </c>
      <c r="AC1263">
        <v>1.30216197032583</v>
      </c>
      <c r="AD1263">
        <v>2.93108435931335</v>
      </c>
      <c r="AE1263">
        <v>20.759138243786701</v>
      </c>
      <c r="AF1263">
        <v>1.16411730609095</v>
      </c>
      <c r="AG1263">
        <v>-0.63444897082346396</v>
      </c>
      <c r="AH1263">
        <v>-2.37404107219913E-2</v>
      </c>
      <c r="AI1263">
        <v>-9.4723666269830005E-4</v>
      </c>
      <c r="AJ1263">
        <v>-1.43320481400357E-2</v>
      </c>
      <c r="AK1263">
        <v>3.2266717000011103E-2</v>
      </c>
      <c r="AL1263">
        <v>0.12591083856190899</v>
      </c>
      <c r="AM1263">
        <v>-8.3893189226473108E-3</v>
      </c>
      <c r="AO1263"/>
      <c r="AP1263"/>
      <c r="AR1263"/>
      <c r="AS1263"/>
      <c r="AU1263"/>
      <c r="AV1263"/>
      <c r="BA1263"/>
      <c r="BB1263"/>
    </row>
    <row r="1264" spans="1:54" hidden="1" x14ac:dyDescent="0.25">
      <c r="A1264">
        <v>2073</v>
      </c>
      <c r="B1264" t="s">
        <v>42</v>
      </c>
      <c r="C1264" t="s">
        <v>46</v>
      </c>
      <c r="D1264">
        <v>-1.24649999999997</v>
      </c>
      <c r="E1264">
        <v>93.968850000000003</v>
      </c>
      <c r="F1264">
        <v>998.38750000000005</v>
      </c>
      <c r="G1264">
        <v>1.2776449999999999</v>
      </c>
      <c r="H1264">
        <v>2.9887950000000001</v>
      </c>
      <c r="I1264">
        <v>25.704999999999998</v>
      </c>
      <c r="J1264">
        <v>1.1495899999999999</v>
      </c>
      <c r="K1264">
        <v>-1.9041588775985301</v>
      </c>
      <c r="L1264">
        <v>93.977938617621405</v>
      </c>
      <c r="M1264">
        <v>999.88923111247902</v>
      </c>
      <c r="N1264">
        <v>1.28318123253844</v>
      </c>
      <c r="O1264">
        <v>3.0292878067945002</v>
      </c>
      <c r="P1264">
        <v>23.408633703906101</v>
      </c>
      <c r="Q1264">
        <v>1.15418988294495</v>
      </c>
      <c r="R1264">
        <v>2015</v>
      </c>
      <c r="S1264">
        <v>-5.25599999999997</v>
      </c>
      <c r="T1264">
        <v>96.587649999999996</v>
      </c>
      <c r="U1264">
        <v>1000.7619999999999</v>
      </c>
      <c r="V1264">
        <v>1.301785</v>
      </c>
      <c r="W1264">
        <v>2.9876299999999998</v>
      </c>
      <c r="X1264">
        <v>21.364000000000001</v>
      </c>
      <c r="Y1264">
        <v>1.1587000000000001</v>
      </c>
      <c r="Z1264">
        <v>-5.3545250068146704</v>
      </c>
      <c r="AA1264">
        <v>96.299691115883107</v>
      </c>
      <c r="AB1264">
        <v>1000.87360956233</v>
      </c>
      <c r="AC1264">
        <v>1.30216197032583</v>
      </c>
      <c r="AD1264">
        <v>2.93108435931335</v>
      </c>
      <c r="AE1264">
        <v>20.759138243786701</v>
      </c>
      <c r="AF1264">
        <v>1.16411730609095</v>
      </c>
      <c r="AG1264">
        <v>-0.64438323190663704</v>
      </c>
      <c r="AH1264">
        <v>-2.41096567533929E-2</v>
      </c>
      <c r="AI1264">
        <v>-9.8351923804010496E-4</v>
      </c>
      <c r="AJ1264">
        <v>-1.45763263095764E-2</v>
      </c>
      <c r="AK1264">
        <v>3.3504135481163003E-2</v>
      </c>
      <c r="AL1264">
        <v>0.127630320151286</v>
      </c>
      <c r="AM1264">
        <v>-8.5278546191655397E-3</v>
      </c>
      <c r="AO1264"/>
      <c r="AP1264"/>
      <c r="AR1264"/>
      <c r="AS1264"/>
      <c r="AU1264"/>
      <c r="AV1264"/>
      <c r="BA1264"/>
      <c r="BB1264"/>
    </row>
    <row r="1265" spans="1:54" hidden="1" x14ac:dyDescent="0.25">
      <c r="A1265">
        <v>2074</v>
      </c>
      <c r="B1265" t="s">
        <v>42</v>
      </c>
      <c r="C1265" t="s">
        <v>46</v>
      </c>
      <c r="D1265">
        <v>1.2835000000000301</v>
      </c>
      <c r="E1265">
        <v>89.752350000000007</v>
      </c>
      <c r="F1265">
        <v>1000.1095</v>
      </c>
      <c r="G1265">
        <v>1.2678199999999999</v>
      </c>
      <c r="H1265">
        <v>2.9976850000000002</v>
      </c>
      <c r="I1265">
        <v>25.047000000000001</v>
      </c>
      <c r="J1265">
        <v>1.1453599999999999</v>
      </c>
      <c r="K1265">
        <v>-1.8494455478079499</v>
      </c>
      <c r="L1265">
        <v>93.940372159471593</v>
      </c>
      <c r="M1265">
        <v>999.85093350184297</v>
      </c>
      <c r="N1265">
        <v>1.2828529529575701</v>
      </c>
      <c r="O1265">
        <v>3.03307004486292</v>
      </c>
      <c r="P1265">
        <v>23.443264444145299</v>
      </c>
      <c r="Q1265">
        <v>1.1540402134468399</v>
      </c>
      <c r="R1265">
        <v>2015</v>
      </c>
      <c r="S1265">
        <v>-5.25599999999997</v>
      </c>
      <c r="T1265">
        <v>96.587649999999996</v>
      </c>
      <c r="U1265">
        <v>1000.7619999999999</v>
      </c>
      <c r="V1265">
        <v>1.301785</v>
      </c>
      <c r="W1265">
        <v>2.9876299999999998</v>
      </c>
      <c r="X1265">
        <v>21.364000000000001</v>
      </c>
      <c r="Y1265">
        <v>1.1587000000000001</v>
      </c>
      <c r="Z1265">
        <v>-5.3545250068146704</v>
      </c>
      <c r="AA1265">
        <v>96.299691115883107</v>
      </c>
      <c r="AB1265">
        <v>1000.87360956233</v>
      </c>
      <c r="AC1265">
        <v>1.30216197032583</v>
      </c>
      <c r="AD1265">
        <v>2.93108435931335</v>
      </c>
      <c r="AE1265">
        <v>20.759138243786701</v>
      </c>
      <c r="AF1265">
        <v>1.16411730609095</v>
      </c>
      <c r="AG1265">
        <v>-0.65460138005627599</v>
      </c>
      <c r="AH1265">
        <v>-2.44997562201149E-2</v>
      </c>
      <c r="AI1265">
        <v>-1.0217834207198199E-3</v>
      </c>
      <c r="AJ1265">
        <v>-1.48284298023436E-2</v>
      </c>
      <c r="AK1265">
        <v>3.4794524158104002E-2</v>
      </c>
      <c r="AL1265">
        <v>0.12929853681001999</v>
      </c>
      <c r="AM1265">
        <v>-8.6564237052287295E-3</v>
      </c>
      <c r="AO1265"/>
      <c r="AP1265"/>
      <c r="AR1265"/>
      <c r="AS1265"/>
      <c r="AU1265"/>
      <c r="AV1265"/>
      <c r="BA1265"/>
      <c r="BB1265"/>
    </row>
    <row r="1266" spans="1:54" hidden="1" x14ac:dyDescent="0.25">
      <c r="A1266">
        <v>2075</v>
      </c>
      <c r="B1266" t="s">
        <v>42</v>
      </c>
      <c r="C1266" t="s">
        <v>46</v>
      </c>
      <c r="D1266">
        <v>-0.84249999999997305</v>
      </c>
      <c r="E1266">
        <v>91.96705</v>
      </c>
      <c r="F1266">
        <v>1000.2025</v>
      </c>
      <c r="G1266">
        <v>1.2785249999999999</v>
      </c>
      <c r="H1266">
        <v>3.2058</v>
      </c>
      <c r="I1266">
        <v>23.465</v>
      </c>
      <c r="J1266">
        <v>1.15171</v>
      </c>
      <c r="K1266">
        <v>-1.79249347405813</v>
      </c>
      <c r="L1266">
        <v>93.900575475695604</v>
      </c>
      <c r="M1266">
        <v>999.81104629348897</v>
      </c>
      <c r="N1266">
        <v>1.28251144850805</v>
      </c>
      <c r="O1266">
        <v>3.0369395922181899</v>
      </c>
      <c r="P1266">
        <v>23.476703217235499</v>
      </c>
      <c r="Q1266">
        <v>1.1539029341220399</v>
      </c>
      <c r="R1266">
        <v>2015</v>
      </c>
      <c r="S1266">
        <v>-5.25599999999997</v>
      </c>
      <c r="T1266">
        <v>96.587649999999996</v>
      </c>
      <c r="U1266">
        <v>1000.7619999999999</v>
      </c>
      <c r="V1266">
        <v>1.301785</v>
      </c>
      <c r="W1266">
        <v>2.9876299999999998</v>
      </c>
      <c r="X1266">
        <v>21.364000000000001</v>
      </c>
      <c r="Y1266">
        <v>1.1587000000000001</v>
      </c>
      <c r="Z1266">
        <v>-5.3545250068146704</v>
      </c>
      <c r="AA1266">
        <v>96.299691115883107</v>
      </c>
      <c r="AB1266">
        <v>1000.87360956233</v>
      </c>
      <c r="AC1266">
        <v>1.30216197032583</v>
      </c>
      <c r="AD1266">
        <v>2.93108435931335</v>
      </c>
      <c r="AE1266">
        <v>20.759138243786701</v>
      </c>
      <c r="AF1266">
        <v>1.16411730609095</v>
      </c>
      <c r="AG1266">
        <v>-0.665237631390865</v>
      </c>
      <c r="AH1266">
        <v>-2.4913014905733499E-2</v>
      </c>
      <c r="AI1266">
        <v>-1.0616358136422801E-3</v>
      </c>
      <c r="AJ1266">
        <v>-1.50906893808816E-2</v>
      </c>
      <c r="AK1266">
        <v>3.6114700202501598E-2</v>
      </c>
      <c r="AL1266">
        <v>0.13090933455593301</v>
      </c>
      <c r="AM1266">
        <v>-8.7743493851213696E-3</v>
      </c>
      <c r="AO1266"/>
      <c r="AP1266"/>
      <c r="AR1266"/>
      <c r="AS1266"/>
      <c r="AU1266"/>
      <c r="AV1266"/>
      <c r="BA1266"/>
      <c r="BB1266"/>
    </row>
    <row r="1267" spans="1:54" hidden="1" x14ac:dyDescent="0.25">
      <c r="A1267">
        <v>2076</v>
      </c>
      <c r="B1267" t="s">
        <v>42</v>
      </c>
      <c r="C1267" t="s">
        <v>46</v>
      </c>
      <c r="D1267">
        <v>-2.13</v>
      </c>
      <c r="E1267">
        <v>93.50985</v>
      </c>
      <c r="F1267">
        <v>999.50450000000001</v>
      </c>
      <c r="G1267">
        <v>1.28339</v>
      </c>
      <c r="H1267">
        <v>3.1891349999999998</v>
      </c>
      <c r="I1267">
        <v>22.157</v>
      </c>
      <c r="J1267">
        <v>1.16106</v>
      </c>
      <c r="K1267">
        <v>-1.73258399278633</v>
      </c>
      <c r="L1267">
        <v>93.8583265200472</v>
      </c>
      <c r="M1267">
        <v>999.76996322818695</v>
      </c>
      <c r="N1267">
        <v>1.28215368415952</v>
      </c>
      <c r="O1267">
        <v>3.0408284980347999</v>
      </c>
      <c r="P1267">
        <v>23.508822271809802</v>
      </c>
      <c r="Q1267">
        <v>1.1537788328401699</v>
      </c>
      <c r="R1267">
        <v>2015</v>
      </c>
      <c r="S1267">
        <v>-5.25599999999997</v>
      </c>
      <c r="T1267">
        <v>96.587649999999996</v>
      </c>
      <c r="U1267">
        <v>1000.7619999999999</v>
      </c>
      <c r="V1267">
        <v>1.301785</v>
      </c>
      <c r="W1267">
        <v>2.9876299999999998</v>
      </c>
      <c r="X1267">
        <v>21.364000000000001</v>
      </c>
      <c r="Y1267">
        <v>1.1587000000000001</v>
      </c>
      <c r="Z1267">
        <v>-5.3545250068146704</v>
      </c>
      <c r="AA1267">
        <v>96.299691115883107</v>
      </c>
      <c r="AB1267">
        <v>1000.87360956233</v>
      </c>
      <c r="AC1267">
        <v>1.30216197032583</v>
      </c>
      <c r="AD1267">
        <v>2.93108435931335</v>
      </c>
      <c r="AE1267">
        <v>20.759138243786701</v>
      </c>
      <c r="AF1267">
        <v>1.16411730609095</v>
      </c>
      <c r="AG1267">
        <v>-0.67642620202888604</v>
      </c>
      <c r="AH1267">
        <v>-2.5351738593825002E-2</v>
      </c>
      <c r="AI1267">
        <v>-1.10268301971302E-3</v>
      </c>
      <c r="AJ1267">
        <v>-1.5365435807733399E-2</v>
      </c>
      <c r="AK1267">
        <v>3.7441480786024502E-2</v>
      </c>
      <c r="AL1267">
        <v>0.132456559406847</v>
      </c>
      <c r="AM1267">
        <v>-8.8809548631266309E-3</v>
      </c>
      <c r="AO1267"/>
      <c r="AP1267"/>
      <c r="AR1267"/>
      <c r="AS1267"/>
      <c r="AU1267"/>
      <c r="AV1267"/>
      <c r="BA1267"/>
      <c r="BB1267"/>
    </row>
    <row r="1268" spans="1:54" hidden="1" x14ac:dyDescent="0.25">
      <c r="A1268">
        <v>2077</v>
      </c>
      <c r="B1268" t="s">
        <v>42</v>
      </c>
      <c r="C1268" t="s">
        <v>46</v>
      </c>
      <c r="D1268">
        <v>-1.7974999999999901</v>
      </c>
      <c r="E1268">
        <v>94.116</v>
      </c>
      <c r="F1268">
        <v>1001.1475</v>
      </c>
      <c r="G1268">
        <v>1.2842100000000001</v>
      </c>
      <c r="H1268">
        <v>3.1338900000000001</v>
      </c>
      <c r="I1268">
        <v>23.395</v>
      </c>
      <c r="J1268">
        <v>1.1536599999999999</v>
      </c>
      <c r="K1268">
        <v>-1.6689984404298199</v>
      </c>
      <c r="L1268">
        <v>93.813403246280103</v>
      </c>
      <c r="M1268">
        <v>999.72807804670697</v>
      </c>
      <c r="N1268">
        <v>1.28177662488164</v>
      </c>
      <c r="O1268">
        <v>3.04466881148721</v>
      </c>
      <c r="P1268">
        <v>23.539493856501601</v>
      </c>
      <c r="Q1268">
        <v>1.1536686974708299</v>
      </c>
      <c r="R1268">
        <v>2015</v>
      </c>
      <c r="S1268">
        <v>-5.25599999999997</v>
      </c>
      <c r="T1268">
        <v>96.587649999999996</v>
      </c>
      <c r="U1268">
        <v>1000.7619999999999</v>
      </c>
      <c r="V1268">
        <v>1.301785</v>
      </c>
      <c r="W1268">
        <v>2.9876299999999998</v>
      </c>
      <c r="X1268">
        <v>21.364000000000001</v>
      </c>
      <c r="Y1268">
        <v>1.1587000000000001</v>
      </c>
      <c r="Z1268">
        <v>-5.3545250068146704</v>
      </c>
      <c r="AA1268">
        <v>96.299691115883107</v>
      </c>
      <c r="AB1268">
        <v>1000.87360956233</v>
      </c>
      <c r="AC1268">
        <v>1.30216197032583</v>
      </c>
      <c r="AD1268">
        <v>2.93108435931335</v>
      </c>
      <c r="AE1268">
        <v>20.759138243786701</v>
      </c>
      <c r="AF1268">
        <v>1.16411730609095</v>
      </c>
      <c r="AG1268">
        <v>-0.68830130808882295</v>
      </c>
      <c r="AH1268">
        <v>-2.5818233067965799E-2</v>
      </c>
      <c r="AI1268">
        <v>-1.1445316418365499E-3</v>
      </c>
      <c r="AJ1268">
        <v>-1.56549998454425E-2</v>
      </c>
      <c r="AK1268">
        <v>3.8751683080341402E-2</v>
      </c>
      <c r="AL1268">
        <v>0.133934057380585</v>
      </c>
      <c r="AM1268">
        <v>-8.9755633435286003E-3</v>
      </c>
      <c r="AO1268"/>
      <c r="AP1268"/>
      <c r="AR1268"/>
      <c r="AS1268"/>
      <c r="AU1268"/>
      <c r="AV1268"/>
      <c r="BA1268"/>
      <c r="BB1268"/>
    </row>
    <row r="1269" spans="1:54" hidden="1" x14ac:dyDescent="0.25">
      <c r="A1269">
        <v>2078</v>
      </c>
      <c r="B1269" t="s">
        <v>42</v>
      </c>
      <c r="C1269" t="s">
        <v>46</v>
      </c>
      <c r="D1269">
        <v>-1.1739999999999799</v>
      </c>
      <c r="E1269">
        <v>91.794899999999998</v>
      </c>
      <c r="F1269">
        <v>1002.8755</v>
      </c>
      <c r="G1269">
        <v>1.2836650000000001</v>
      </c>
      <c r="H1269">
        <v>3.1436850000000001</v>
      </c>
      <c r="I1269">
        <v>23.655999999999999</v>
      </c>
      <c r="J1269">
        <v>1.15283</v>
      </c>
      <c r="K1269">
        <v>-1.6010181534258601</v>
      </c>
      <c r="L1269">
        <v>93.765583608148305</v>
      </c>
      <c r="M1269">
        <v>999.68578448981896</v>
      </c>
      <c r="N1269">
        <v>1.28137723564406</v>
      </c>
      <c r="O1269">
        <v>3.0483925817498898</v>
      </c>
      <c r="P1269">
        <v>23.5685902199439</v>
      </c>
      <c r="Q1269">
        <v>1.1535733158836301</v>
      </c>
      <c r="R1269">
        <v>2015</v>
      </c>
      <c r="S1269">
        <v>-5.25599999999997</v>
      </c>
      <c r="T1269">
        <v>96.587649999999996</v>
      </c>
      <c r="U1269">
        <v>1000.7619999999999</v>
      </c>
      <c r="V1269">
        <v>1.301785</v>
      </c>
      <c r="W1269">
        <v>2.9876299999999998</v>
      </c>
      <c r="X1269">
        <v>21.364000000000001</v>
      </c>
      <c r="Y1269">
        <v>1.1587000000000001</v>
      </c>
      <c r="Z1269">
        <v>-5.3545250068146704</v>
      </c>
      <c r="AA1269">
        <v>96.299691115883107</v>
      </c>
      <c r="AB1269">
        <v>1000.87360956233</v>
      </c>
      <c r="AC1269">
        <v>1.30216197032583</v>
      </c>
      <c r="AD1269">
        <v>2.93108435931335</v>
      </c>
      <c r="AE1269">
        <v>20.759138243786701</v>
      </c>
      <c r="AF1269">
        <v>1.16411730609095</v>
      </c>
      <c r="AG1269">
        <v>-0.70099716568915904</v>
      </c>
      <c r="AH1269">
        <v>-2.6314804111732301E-2</v>
      </c>
      <c r="AI1269">
        <v>-1.1867882829183899E-3</v>
      </c>
      <c r="AJ1269">
        <v>-1.5961712256553299E-2</v>
      </c>
      <c r="AK1269">
        <v>4.0022124257120401E-2</v>
      </c>
      <c r="AL1269">
        <v>0.135335674494968</v>
      </c>
      <c r="AM1269">
        <v>-9.0574980306104506E-3</v>
      </c>
      <c r="AO1269"/>
      <c r="AP1269"/>
      <c r="AR1269"/>
      <c r="AS1269"/>
      <c r="AU1269"/>
      <c r="AV1269"/>
      <c r="BA1269"/>
      <c r="BB1269"/>
    </row>
    <row r="1270" spans="1:54" hidden="1" x14ac:dyDescent="0.25">
      <c r="A1270">
        <v>2079</v>
      </c>
      <c r="B1270" t="s">
        <v>42</v>
      </c>
      <c r="C1270" t="s">
        <v>46</v>
      </c>
      <c r="D1270">
        <v>-0.40549999999998898</v>
      </c>
      <c r="E1270">
        <v>91.991150000000005</v>
      </c>
      <c r="F1270">
        <v>997.95500000000004</v>
      </c>
      <c r="G1270">
        <v>1.2733300000000001</v>
      </c>
      <c r="H1270">
        <v>3.2018949999999999</v>
      </c>
      <c r="I1270">
        <v>24.893000000000001</v>
      </c>
      <c r="J1270">
        <v>1.1469800000000001</v>
      </c>
      <c r="K1270">
        <v>-1.5279244682117199</v>
      </c>
      <c r="L1270">
        <v>93.714645559405596</v>
      </c>
      <c r="M1270">
        <v>999.64347629829501</v>
      </c>
      <c r="N1270">
        <v>1.2809524814164399</v>
      </c>
      <c r="O1270">
        <v>3.0519318579973298</v>
      </c>
      <c r="P1270">
        <v>23.595983610770102</v>
      </c>
      <c r="Q1270">
        <v>1.1534934759481801</v>
      </c>
      <c r="R1270">
        <v>2015</v>
      </c>
      <c r="S1270">
        <v>-5.25599999999997</v>
      </c>
      <c r="T1270">
        <v>96.587649999999996</v>
      </c>
      <c r="U1270">
        <v>1000.7619999999999</v>
      </c>
      <c r="V1270">
        <v>1.301785</v>
      </c>
      <c r="W1270">
        <v>2.9876299999999998</v>
      </c>
      <c r="X1270">
        <v>21.364000000000001</v>
      </c>
      <c r="Y1270">
        <v>1.1587000000000001</v>
      </c>
      <c r="Z1270">
        <v>-5.3545250068146704</v>
      </c>
      <c r="AA1270">
        <v>96.299691115883107</v>
      </c>
      <c r="AB1270">
        <v>1000.87360956233</v>
      </c>
      <c r="AC1270">
        <v>1.30216197032583</v>
      </c>
      <c r="AD1270">
        <v>2.93108435931335</v>
      </c>
      <c r="AE1270">
        <v>20.759138243786701</v>
      </c>
      <c r="AF1270">
        <v>1.16411730609095</v>
      </c>
      <c r="AG1270">
        <v>-0.71464799094837705</v>
      </c>
      <c r="AH1270">
        <v>-2.6843757508700501E-2</v>
      </c>
      <c r="AI1270">
        <v>-1.22905954586326E-3</v>
      </c>
      <c r="AJ1270">
        <v>-1.62879038036088E-2</v>
      </c>
      <c r="AK1270">
        <v>4.1229621488030499E-2</v>
      </c>
      <c r="AL1270">
        <v>0.13665525676782</v>
      </c>
      <c r="AM1270">
        <v>-9.1260821286562807E-3</v>
      </c>
      <c r="AO1270"/>
      <c r="AP1270"/>
      <c r="AR1270"/>
      <c r="AS1270"/>
      <c r="AU1270"/>
      <c r="AV1270"/>
      <c r="BA1270"/>
      <c r="BB1270"/>
    </row>
    <row r="1271" spans="1:54" hidden="1" x14ac:dyDescent="0.25">
      <c r="A1271">
        <v>2080</v>
      </c>
      <c r="B1271" t="s">
        <v>42</v>
      </c>
      <c r="C1271" t="s">
        <v>46</v>
      </c>
      <c r="D1271">
        <v>-1.5374999999999699</v>
      </c>
      <c r="E1271">
        <v>94.457099999999997</v>
      </c>
      <c r="F1271">
        <v>999.03250000000003</v>
      </c>
      <c r="G1271">
        <v>1.2803549999999999</v>
      </c>
      <c r="H1271">
        <v>2.9828000000000001</v>
      </c>
      <c r="I1271">
        <v>23.835000000000001</v>
      </c>
      <c r="J1271">
        <v>1.1434800000000001</v>
      </c>
      <c r="K1271">
        <v>-1.4508447972807901</v>
      </c>
      <c r="L1271">
        <v>93.660415389305697</v>
      </c>
      <c r="M1271">
        <v>999.60057185964297</v>
      </c>
      <c r="N1271">
        <v>1.2805071747335901</v>
      </c>
      <c r="O1271">
        <v>3.0554791587251402</v>
      </c>
      <c r="P1271">
        <v>23.6221365592538</v>
      </c>
      <c r="Q1271">
        <v>1.15342611031338</v>
      </c>
      <c r="R1271">
        <v>2015</v>
      </c>
      <c r="S1271">
        <v>-5.25599999999997</v>
      </c>
      <c r="T1271">
        <v>96.587649999999996</v>
      </c>
      <c r="U1271">
        <v>1000.7619999999999</v>
      </c>
      <c r="V1271">
        <v>1.301785</v>
      </c>
      <c r="W1271">
        <v>2.9876299999999998</v>
      </c>
      <c r="X1271">
        <v>21.364000000000001</v>
      </c>
      <c r="Y1271">
        <v>1.1587000000000001</v>
      </c>
      <c r="Z1271">
        <v>-5.3545250068146704</v>
      </c>
      <c r="AA1271">
        <v>96.299691115883107</v>
      </c>
      <c r="AB1271">
        <v>1000.87360956233</v>
      </c>
      <c r="AC1271">
        <v>1.30216197032583</v>
      </c>
      <c r="AD1271">
        <v>2.93108435931335</v>
      </c>
      <c r="AE1271">
        <v>20.759138243786701</v>
      </c>
      <c r="AF1271">
        <v>1.16411730609095</v>
      </c>
      <c r="AG1271">
        <v>-0.72904323064430498</v>
      </c>
      <c r="AH1271">
        <v>-2.7406897114564802E-2</v>
      </c>
      <c r="AI1271">
        <v>-1.2719265355031399E-3</v>
      </c>
      <c r="AJ1271">
        <v>-1.6629878683084E-2</v>
      </c>
      <c r="AK1271">
        <v>4.2439856436249299E-2</v>
      </c>
      <c r="AL1271">
        <v>0.13791508500233499</v>
      </c>
      <c r="AM1271">
        <v>-9.1839505534678494E-3</v>
      </c>
      <c r="AO1271"/>
      <c r="AP1271"/>
      <c r="AR1271"/>
      <c r="AS1271"/>
      <c r="AU1271"/>
      <c r="AV1271"/>
      <c r="BA1271"/>
      <c r="BB1271"/>
    </row>
    <row r="1272" spans="1:54" hidden="1" x14ac:dyDescent="0.25">
      <c r="A1272">
        <v>2081</v>
      </c>
      <c r="B1272" t="s">
        <v>42</v>
      </c>
      <c r="C1272" t="s">
        <v>46</v>
      </c>
      <c r="D1272">
        <v>-1.3354999999999699</v>
      </c>
      <c r="E1272">
        <v>95.080600000000004</v>
      </c>
      <c r="F1272">
        <v>998.05700000000002</v>
      </c>
      <c r="G1272">
        <v>1.2775799999999999</v>
      </c>
      <c r="H1272">
        <v>3.2084100000000002</v>
      </c>
      <c r="I1272">
        <v>20.327000000000002</v>
      </c>
      <c r="J1272">
        <v>1.1668000000000001</v>
      </c>
      <c r="K1272">
        <v>-1.3714223528160701</v>
      </c>
      <c r="L1272">
        <v>93.602998294261994</v>
      </c>
      <c r="M1272">
        <v>999.55620957240399</v>
      </c>
      <c r="N1272">
        <v>1.28004831305052</v>
      </c>
      <c r="O1272">
        <v>3.0592523305896</v>
      </c>
      <c r="P1272">
        <v>23.647523301024599</v>
      </c>
      <c r="Q1272">
        <v>1.1533681292690301</v>
      </c>
      <c r="R1272">
        <v>2015</v>
      </c>
      <c r="S1272">
        <v>-5.25599999999997</v>
      </c>
      <c r="T1272">
        <v>96.587649999999996</v>
      </c>
      <c r="U1272">
        <v>1000.7619999999999</v>
      </c>
      <c r="V1272">
        <v>1.301785</v>
      </c>
      <c r="W1272">
        <v>2.9876299999999998</v>
      </c>
      <c r="X1272">
        <v>21.364000000000001</v>
      </c>
      <c r="Y1272">
        <v>1.1587000000000001</v>
      </c>
      <c r="Z1272">
        <v>-5.3545250068146704</v>
      </c>
      <c r="AA1272">
        <v>96.299691115883107</v>
      </c>
      <c r="AB1272">
        <v>1000.87360956233</v>
      </c>
      <c r="AC1272">
        <v>1.30216197032583</v>
      </c>
      <c r="AD1272">
        <v>2.93108435931335</v>
      </c>
      <c r="AE1272">
        <v>20.759138243786701</v>
      </c>
      <c r="AF1272">
        <v>1.16411730609095</v>
      </c>
      <c r="AG1272">
        <v>-0.74387600187305802</v>
      </c>
      <c r="AH1272">
        <v>-2.8003130543544499E-2</v>
      </c>
      <c r="AI1272">
        <v>-1.31625010125147E-3</v>
      </c>
      <c r="AJ1272">
        <v>-1.6982263174046601E-2</v>
      </c>
      <c r="AK1272">
        <v>4.3727151990354297E-2</v>
      </c>
      <c r="AL1272">
        <v>0.13913800386691699</v>
      </c>
      <c r="AM1272">
        <v>-9.23375742778095E-3</v>
      </c>
      <c r="AO1272"/>
      <c r="AP1272"/>
      <c r="AR1272"/>
      <c r="AS1272"/>
      <c r="AU1272"/>
      <c r="AV1272"/>
      <c r="BA1272"/>
      <c r="BB1272"/>
    </row>
    <row r="1273" spans="1:54" hidden="1" x14ac:dyDescent="0.25">
      <c r="A1273">
        <v>2082</v>
      </c>
      <c r="B1273" t="s">
        <v>42</v>
      </c>
      <c r="C1273" t="s">
        <v>46</v>
      </c>
      <c r="D1273">
        <v>-2.0069999999999801</v>
      </c>
      <c r="E1273">
        <v>93.18535</v>
      </c>
      <c r="F1273">
        <v>1000.7755</v>
      </c>
      <c r="G1273">
        <v>1.285015</v>
      </c>
      <c r="H1273">
        <v>3.0587399999999998</v>
      </c>
      <c r="I1273">
        <v>27.772000000000101</v>
      </c>
      <c r="J1273">
        <v>1.1377699999999999</v>
      </c>
      <c r="K1273">
        <v>-1.28971217078925</v>
      </c>
      <c r="L1273">
        <v>93.542590588767595</v>
      </c>
      <c r="M1273">
        <v>999.51036319389505</v>
      </c>
      <c r="N1273">
        <v>1.2795761387172599</v>
      </c>
      <c r="O1273">
        <v>3.0632214150060699</v>
      </c>
      <c r="P1273">
        <v>23.672033642749501</v>
      </c>
      <c r="Q1273">
        <v>1.1533202871460499</v>
      </c>
      <c r="R1273">
        <v>2015</v>
      </c>
      <c r="S1273">
        <v>-5.25599999999997</v>
      </c>
      <c r="T1273">
        <v>96.587649999999996</v>
      </c>
      <c r="U1273">
        <v>1000.7619999999999</v>
      </c>
      <c r="V1273">
        <v>1.301785</v>
      </c>
      <c r="W1273">
        <v>2.9876299999999998</v>
      </c>
      <c r="X1273">
        <v>21.364000000000001</v>
      </c>
      <c r="Y1273">
        <v>1.1587000000000001</v>
      </c>
      <c r="Z1273">
        <v>-5.3545250068146704</v>
      </c>
      <c r="AA1273">
        <v>96.299691115883107</v>
      </c>
      <c r="AB1273">
        <v>1000.87360956233</v>
      </c>
      <c r="AC1273">
        <v>1.30216197032583</v>
      </c>
      <c r="AD1273">
        <v>2.93108435931335</v>
      </c>
      <c r="AE1273">
        <v>20.759138243786701</v>
      </c>
      <c r="AF1273">
        <v>1.16411730609095</v>
      </c>
      <c r="AG1273">
        <v>-0.75913602623055498</v>
      </c>
      <c r="AH1273">
        <v>-2.8630419217002202E-2</v>
      </c>
      <c r="AI1273">
        <v>-1.3620564628851E-3</v>
      </c>
      <c r="AJ1273">
        <v>-1.7344871162926899E-2</v>
      </c>
      <c r="AK1273">
        <v>4.5081287160113899E-2</v>
      </c>
      <c r="AL1273">
        <v>0.14031870517720299</v>
      </c>
      <c r="AM1273">
        <v>-9.2748547662792405E-3</v>
      </c>
      <c r="AO1273"/>
      <c r="AP1273"/>
      <c r="AR1273"/>
      <c r="AS1273"/>
      <c r="AU1273"/>
      <c r="AV1273"/>
      <c r="BA1273"/>
      <c r="BB1273"/>
    </row>
    <row r="1274" spans="1:54" hidden="1" x14ac:dyDescent="0.25">
      <c r="A1274">
        <v>2083</v>
      </c>
      <c r="B1274" t="s">
        <v>42</v>
      </c>
      <c r="C1274" t="s">
        <v>46</v>
      </c>
      <c r="D1274">
        <v>-0.52249999999997998</v>
      </c>
      <c r="E1274">
        <v>91.655699999999996</v>
      </c>
      <c r="F1274">
        <v>999.17</v>
      </c>
      <c r="G1274">
        <v>1.2755749999999999</v>
      </c>
      <c r="H1274">
        <v>3.216405</v>
      </c>
      <c r="I1274">
        <v>23.9570000000001</v>
      </c>
      <c r="J1274">
        <v>1.14754</v>
      </c>
      <c r="K1274">
        <v>-1.20576928717201</v>
      </c>
      <c r="L1274">
        <v>93.479388587315398</v>
      </c>
      <c r="M1274">
        <v>999.46300648143199</v>
      </c>
      <c r="N1274">
        <v>1.2790908940838299</v>
      </c>
      <c r="O1274">
        <v>3.0673564533899702</v>
      </c>
      <c r="P1274">
        <v>23.695557391095299</v>
      </c>
      <c r="Q1274">
        <v>1.15328333827536</v>
      </c>
      <c r="R1274">
        <v>2015</v>
      </c>
      <c r="S1274">
        <v>-5.25599999999997</v>
      </c>
      <c r="T1274">
        <v>96.587649999999996</v>
      </c>
      <c r="U1274">
        <v>1000.7619999999999</v>
      </c>
      <c r="V1274">
        <v>1.301785</v>
      </c>
      <c r="W1274">
        <v>2.9876299999999998</v>
      </c>
      <c r="X1274">
        <v>21.364000000000001</v>
      </c>
      <c r="Y1274">
        <v>1.1587000000000001</v>
      </c>
      <c r="Z1274">
        <v>-5.3545250068146704</v>
      </c>
      <c r="AA1274">
        <v>96.299691115883107</v>
      </c>
      <c r="AB1274">
        <v>1000.87360956233</v>
      </c>
      <c r="AC1274">
        <v>1.30216197032583</v>
      </c>
      <c r="AD1274">
        <v>2.93108435931335</v>
      </c>
      <c r="AE1274">
        <v>20.759138243786701</v>
      </c>
      <c r="AF1274">
        <v>1.16411730609095</v>
      </c>
      <c r="AG1274">
        <v>-0.77481302531271501</v>
      </c>
      <c r="AH1274">
        <v>-2.92867245563012E-2</v>
      </c>
      <c r="AI1274">
        <v>-1.4093718401816499E-3</v>
      </c>
      <c r="AJ1274">
        <v>-1.7717516536157399E-2</v>
      </c>
      <c r="AK1274">
        <v>4.6492040955295501E-2</v>
      </c>
      <c r="AL1274">
        <v>0.141451880748827</v>
      </c>
      <c r="AM1274">
        <v>-9.3065945836465994E-3</v>
      </c>
      <c r="AO1274"/>
      <c r="AP1274"/>
      <c r="AR1274"/>
      <c r="AS1274"/>
      <c r="AU1274"/>
      <c r="AV1274"/>
      <c r="BA1274"/>
      <c r="BB1274"/>
    </row>
    <row r="1275" spans="1:54" hidden="1" x14ac:dyDescent="0.25">
      <c r="A1275">
        <v>2084</v>
      </c>
      <c r="B1275" t="s">
        <v>42</v>
      </c>
      <c r="C1275" t="s">
        <v>46</v>
      </c>
      <c r="D1275">
        <v>-1.5229999999999699</v>
      </c>
      <c r="E1275">
        <v>93.485550000000003</v>
      </c>
      <c r="F1275">
        <v>1001.2945</v>
      </c>
      <c r="G1275">
        <v>1.283525</v>
      </c>
      <c r="H1275">
        <v>2.9268450000000001</v>
      </c>
      <c r="I1275">
        <v>25.798999999999999</v>
      </c>
      <c r="J1275">
        <v>1.1523399999999999</v>
      </c>
      <c r="K1275">
        <v>-1.11964873793603</v>
      </c>
      <c r="L1275">
        <v>93.413588604398498</v>
      </c>
      <c r="M1275">
        <v>999.41411319233305</v>
      </c>
      <c r="N1275">
        <v>1.27859282150022</v>
      </c>
      <c r="O1275">
        <v>3.07162748715669</v>
      </c>
      <c r="P1275">
        <v>23.717984352729001</v>
      </c>
      <c r="Q1275">
        <v>1.15325803698788</v>
      </c>
      <c r="R1275">
        <v>2015</v>
      </c>
      <c r="S1275">
        <v>-5.25599999999997</v>
      </c>
      <c r="T1275">
        <v>96.587649999999996</v>
      </c>
      <c r="U1275">
        <v>1000.7619999999999</v>
      </c>
      <c r="V1275">
        <v>1.301785</v>
      </c>
      <c r="W1275">
        <v>2.9876299999999998</v>
      </c>
      <c r="X1275">
        <v>21.364000000000001</v>
      </c>
      <c r="Y1275">
        <v>1.1587000000000001</v>
      </c>
      <c r="Z1275">
        <v>-5.3545250068146704</v>
      </c>
      <c r="AA1275">
        <v>96.299691115883107</v>
      </c>
      <c r="AB1275">
        <v>1000.87360956233</v>
      </c>
      <c r="AC1275">
        <v>1.30216197032583</v>
      </c>
      <c r="AD1275">
        <v>2.93108435931335</v>
      </c>
      <c r="AE1275">
        <v>20.759138243786701</v>
      </c>
      <c r="AF1275">
        <v>1.16411730609095</v>
      </c>
      <c r="AG1275">
        <v>-0.79089672071545902</v>
      </c>
      <c r="AH1275">
        <v>-2.9970007982804501E-2</v>
      </c>
      <c r="AI1275">
        <v>-1.45822245291864E-3</v>
      </c>
      <c r="AJ1275">
        <v>-1.8100013180169301E-2</v>
      </c>
      <c r="AK1275">
        <v>4.7949192385667402E-2</v>
      </c>
      <c r="AL1275">
        <v>0.142532222397425</v>
      </c>
      <c r="AM1275">
        <v>-9.32832889456724E-3</v>
      </c>
      <c r="AO1275"/>
      <c r="AP1275"/>
      <c r="AR1275"/>
      <c r="AS1275"/>
      <c r="AU1275"/>
      <c r="AV1275"/>
      <c r="BA1275"/>
      <c r="BB1275"/>
    </row>
    <row r="1276" spans="1:54" hidden="1" x14ac:dyDescent="0.25">
      <c r="A1276">
        <v>2085</v>
      </c>
      <c r="B1276" t="s">
        <v>42</v>
      </c>
      <c r="C1276" t="s">
        <v>46</v>
      </c>
      <c r="D1276">
        <v>-1.7979999999999701</v>
      </c>
      <c r="E1276">
        <v>92.734999999999999</v>
      </c>
      <c r="F1276">
        <v>997.92</v>
      </c>
      <c r="G1276">
        <v>1.2796799999999999</v>
      </c>
      <c r="H1276">
        <v>2.8998900000000001</v>
      </c>
      <c r="I1276">
        <v>24.949000000000002</v>
      </c>
      <c r="J1276">
        <v>1.1514</v>
      </c>
      <c r="K1276">
        <v>-1.031405559053</v>
      </c>
      <c r="L1276">
        <v>93.345386954510005</v>
      </c>
      <c r="M1276">
        <v>999.36365708391395</v>
      </c>
      <c r="N1276">
        <v>1.2780821633164501</v>
      </c>
      <c r="O1276">
        <v>3.07600455772161</v>
      </c>
      <c r="P1276">
        <v>23.739204334317701</v>
      </c>
      <c r="Q1276">
        <v>1.1532451376145301</v>
      </c>
      <c r="R1276">
        <v>2015</v>
      </c>
      <c r="S1276">
        <v>-5.25599999999997</v>
      </c>
      <c r="T1276">
        <v>96.587649999999996</v>
      </c>
      <c r="U1276">
        <v>1000.7619999999999</v>
      </c>
      <c r="V1276">
        <v>1.301785</v>
      </c>
      <c r="W1276">
        <v>2.9876299999999998</v>
      </c>
      <c r="X1276">
        <v>21.364000000000001</v>
      </c>
      <c r="Y1276">
        <v>1.1587000000000001</v>
      </c>
      <c r="Z1276">
        <v>-5.3545250068146704</v>
      </c>
      <c r="AA1276">
        <v>96.299691115883107</v>
      </c>
      <c r="AB1276">
        <v>1000.87360956233</v>
      </c>
      <c r="AC1276">
        <v>1.30216197032583</v>
      </c>
      <c r="AD1276">
        <v>2.93108435931335</v>
      </c>
      <c r="AE1276">
        <v>20.759138243786701</v>
      </c>
      <c r="AF1276">
        <v>1.16411730609095</v>
      </c>
      <c r="AG1276">
        <v>-0.80737683403470295</v>
      </c>
      <c r="AH1276">
        <v>-3.0678230917875301E-2</v>
      </c>
      <c r="AI1276">
        <v>-1.50863452087254E-3</v>
      </c>
      <c r="AJ1276">
        <v>-1.84921749813939E-2</v>
      </c>
      <c r="AK1276">
        <v>4.94425204609973E-2</v>
      </c>
      <c r="AL1276">
        <v>0.14355442193863199</v>
      </c>
      <c r="AM1276">
        <v>-9.3394097137246591E-3</v>
      </c>
      <c r="AO1276"/>
      <c r="AP1276"/>
      <c r="AR1276"/>
      <c r="AS1276"/>
      <c r="AU1276"/>
      <c r="AV1276"/>
      <c r="BA1276"/>
      <c r="BB1276"/>
    </row>
    <row r="1277" spans="1:54" hidden="1" x14ac:dyDescent="0.25">
      <c r="A1277">
        <v>2086</v>
      </c>
      <c r="B1277" t="s">
        <v>42</v>
      </c>
      <c r="C1277" t="s">
        <v>46</v>
      </c>
      <c r="D1277">
        <v>-0.94799999999997897</v>
      </c>
      <c r="E1277">
        <v>94.142349999999993</v>
      </c>
      <c r="F1277">
        <v>999.50750000000005</v>
      </c>
      <c r="G1277">
        <v>1.27745</v>
      </c>
      <c r="H1277">
        <v>3.23556</v>
      </c>
      <c r="I1277">
        <v>19.946000000000002</v>
      </c>
      <c r="J1277">
        <v>1.17561</v>
      </c>
      <c r="K1277">
        <v>-0.94109478649459199</v>
      </c>
      <c r="L1277">
        <v>93.2749799521429</v>
      </c>
      <c r="M1277">
        <v>999.31161191349304</v>
      </c>
      <c r="N1277">
        <v>1.2775591618825299</v>
      </c>
      <c r="O1277">
        <v>3.0804577065001402</v>
      </c>
      <c r="P1277">
        <v>23.759107142528201</v>
      </c>
      <c r="Q1277">
        <v>1.15324539448624</v>
      </c>
      <c r="R1277">
        <v>2015</v>
      </c>
      <c r="S1277">
        <v>-5.25599999999997</v>
      </c>
      <c r="T1277">
        <v>96.587649999999996</v>
      </c>
      <c r="U1277">
        <v>1000.7619999999999</v>
      </c>
      <c r="V1277">
        <v>1.301785</v>
      </c>
      <c r="W1277">
        <v>2.9876299999999998</v>
      </c>
      <c r="X1277">
        <v>21.364000000000001</v>
      </c>
      <c r="Y1277">
        <v>1.1587000000000001</v>
      </c>
      <c r="Z1277">
        <v>-5.3545250068146704</v>
      </c>
      <c r="AA1277">
        <v>96.299691115883107</v>
      </c>
      <c r="AB1277">
        <v>1000.87360956233</v>
      </c>
      <c r="AC1277">
        <v>1.30216197032583</v>
      </c>
      <c r="AD1277">
        <v>2.93108435931335</v>
      </c>
      <c r="AE1277">
        <v>20.759138243786701</v>
      </c>
      <c r="AF1277">
        <v>1.16411730609095</v>
      </c>
      <c r="AG1277">
        <v>-0.82424308686636705</v>
      </c>
      <c r="AH1277">
        <v>-3.1409354782876903E-2</v>
      </c>
      <c r="AI1277">
        <v>-1.56063426382123E-3</v>
      </c>
      <c r="AJ1277">
        <v>-1.8893815826262601E-2</v>
      </c>
      <c r="AK1277">
        <v>5.0961804191053298E-2</v>
      </c>
      <c r="AL1277">
        <v>0.14451317118808499</v>
      </c>
      <c r="AM1277">
        <v>-9.3391890558032608E-3</v>
      </c>
      <c r="AO1277"/>
      <c r="AP1277"/>
      <c r="AR1277"/>
      <c r="AS1277"/>
      <c r="AU1277"/>
      <c r="AV1277"/>
      <c r="BA1277"/>
      <c r="BB1277"/>
    </row>
    <row r="1278" spans="1:54" hidden="1" x14ac:dyDescent="0.25">
      <c r="A1278">
        <v>2087</v>
      </c>
      <c r="B1278" t="s">
        <v>42</v>
      </c>
      <c r="C1278" t="s">
        <v>46</v>
      </c>
      <c r="D1278">
        <v>-2.0264999999999702</v>
      </c>
      <c r="E1278">
        <v>94.849000000000004</v>
      </c>
      <c r="F1278">
        <v>1002.2265</v>
      </c>
      <c r="G1278">
        <v>1.28643</v>
      </c>
      <c r="H1278">
        <v>3.2310449999999999</v>
      </c>
      <c r="I1278">
        <v>18.675999999999998</v>
      </c>
      <c r="J1278">
        <v>1.1621900000000001</v>
      </c>
      <c r="K1278">
        <v>-0.84877145623249495</v>
      </c>
      <c r="L1278">
        <v>93.202563911790307</v>
      </c>
      <c r="M1278">
        <v>999.25795143838502</v>
      </c>
      <c r="N1278">
        <v>1.2770240595484701</v>
      </c>
      <c r="O1278">
        <v>3.08495697490766</v>
      </c>
      <c r="P1278">
        <v>23.777582584027499</v>
      </c>
      <c r="Q1278">
        <v>1.1532595619339101</v>
      </c>
      <c r="R1278">
        <v>2015</v>
      </c>
      <c r="S1278">
        <v>-5.25599999999997</v>
      </c>
      <c r="T1278">
        <v>96.587649999999996</v>
      </c>
      <c r="U1278">
        <v>1000.7619999999999</v>
      </c>
      <c r="V1278">
        <v>1.301785</v>
      </c>
      <c r="W1278">
        <v>2.9876299999999998</v>
      </c>
      <c r="X1278">
        <v>21.364000000000001</v>
      </c>
      <c r="Y1278">
        <v>1.1587000000000001</v>
      </c>
      <c r="Z1278">
        <v>-5.3545250068146704</v>
      </c>
      <c r="AA1278">
        <v>96.299691115883107</v>
      </c>
      <c r="AB1278">
        <v>1000.87360956233</v>
      </c>
      <c r="AC1278">
        <v>1.30216197032583</v>
      </c>
      <c r="AD1278">
        <v>2.93108435931335</v>
      </c>
      <c r="AE1278">
        <v>20.759138243786701</v>
      </c>
      <c r="AF1278">
        <v>1.16411730609095</v>
      </c>
      <c r="AG1278">
        <v>-0.84148520080637101</v>
      </c>
      <c r="AH1278">
        <v>-3.21613409991722E-2</v>
      </c>
      <c r="AI1278">
        <v>-1.61424790154198E-3</v>
      </c>
      <c r="AJ1278">
        <v>-1.9304749601207299E-2</v>
      </c>
      <c r="AK1278">
        <v>5.2496822585602697E-2</v>
      </c>
      <c r="AL1278">
        <v>0.145403161961418</v>
      </c>
      <c r="AM1278">
        <v>-9.3270189354871195E-3</v>
      </c>
      <c r="AO1278"/>
      <c r="AP1278"/>
      <c r="AR1278"/>
      <c r="AS1278"/>
      <c r="AU1278"/>
      <c r="AV1278"/>
      <c r="BA1278"/>
      <c r="BB1278"/>
    </row>
    <row r="1279" spans="1:54" hidden="1" x14ac:dyDescent="0.25">
      <c r="A1279">
        <v>2088</v>
      </c>
      <c r="B1279" t="s">
        <v>42</v>
      </c>
      <c r="C1279" t="s">
        <v>46</v>
      </c>
      <c r="D1279">
        <v>-0.14399999999997701</v>
      </c>
      <c r="E1279">
        <v>92.123000000000005</v>
      </c>
      <c r="F1279">
        <v>997.81600000000003</v>
      </c>
      <c r="G1279">
        <v>1.27189</v>
      </c>
      <c r="H1279">
        <v>2.9924900000000001</v>
      </c>
      <c r="I1279">
        <v>25.004999999999999</v>
      </c>
      <c r="J1279">
        <v>1.14402</v>
      </c>
      <c r="K1279">
        <v>-0.75449060423838898</v>
      </c>
      <c r="L1279">
        <v>93.128335147945094</v>
      </c>
      <c r="M1279">
        <v>999.20264941590904</v>
      </c>
      <c r="N1279">
        <v>1.2764770986642899</v>
      </c>
      <c r="O1279">
        <v>3.08947240435957</v>
      </c>
      <c r="P1279">
        <v>23.794520465482599</v>
      </c>
      <c r="Q1279">
        <v>1.15328839428848</v>
      </c>
      <c r="R1279">
        <v>2015</v>
      </c>
      <c r="S1279">
        <v>-5.25599999999997</v>
      </c>
      <c r="T1279">
        <v>96.587649999999996</v>
      </c>
      <c r="U1279">
        <v>1000.7619999999999</v>
      </c>
      <c r="V1279">
        <v>1.301785</v>
      </c>
      <c r="W1279">
        <v>2.9876299999999998</v>
      </c>
      <c r="X1279">
        <v>21.364000000000001</v>
      </c>
      <c r="Y1279">
        <v>1.1587000000000001</v>
      </c>
      <c r="Z1279">
        <v>-5.3545250068146704</v>
      </c>
      <c r="AA1279">
        <v>96.299691115883107</v>
      </c>
      <c r="AB1279">
        <v>1000.87360956233</v>
      </c>
      <c r="AC1279">
        <v>1.30216197032583</v>
      </c>
      <c r="AD1279">
        <v>2.93108435931335</v>
      </c>
      <c r="AE1279">
        <v>20.759138243786701</v>
      </c>
      <c r="AF1279">
        <v>1.16411730609095</v>
      </c>
      <c r="AG1279">
        <v>-0.859092897450632</v>
      </c>
      <c r="AH1279">
        <v>-3.2932150988124201E-2</v>
      </c>
      <c r="AI1279">
        <v>-1.6695016538116299E-3</v>
      </c>
      <c r="AJ1279">
        <v>-1.9724790192659099E-2</v>
      </c>
      <c r="AK1279">
        <v>5.4037354654414303E-2</v>
      </c>
      <c r="AL1279">
        <v>0.14621908607426601</v>
      </c>
      <c r="AM1279">
        <v>-9.30225136745968E-3</v>
      </c>
      <c r="AO1279"/>
      <c r="AP1279"/>
      <c r="AR1279"/>
      <c r="AS1279"/>
      <c r="AU1279"/>
      <c r="AV1279"/>
      <c r="BA1279"/>
      <c r="BB1279"/>
    </row>
    <row r="1280" spans="1:54" hidden="1" x14ac:dyDescent="0.25">
      <c r="A1280">
        <v>2089</v>
      </c>
      <c r="B1280" t="s">
        <v>42</v>
      </c>
      <c r="C1280" t="s">
        <v>46</v>
      </c>
      <c r="D1280">
        <v>0.29800000000003002</v>
      </c>
      <c r="E1280">
        <v>91.352350000000001</v>
      </c>
      <c r="F1280">
        <v>996.37800000000004</v>
      </c>
      <c r="G1280">
        <v>1.2674650000000001</v>
      </c>
      <c r="H1280">
        <v>3.3237800000000002</v>
      </c>
      <c r="I1280">
        <v>25.725000000000001</v>
      </c>
      <c r="J1280">
        <v>1.1554599999999999</v>
      </c>
      <c r="K1280">
        <v>-0.65830726648395699</v>
      </c>
      <c r="L1280">
        <v>93.052489975100599</v>
      </c>
      <c r="M1280">
        <v>999.14567960338104</v>
      </c>
      <c r="N1280">
        <v>1.27591852158</v>
      </c>
      <c r="O1280">
        <v>3.0939740362712702</v>
      </c>
      <c r="P1280">
        <v>23.8098105935603</v>
      </c>
      <c r="Q1280">
        <v>1.1533326458808699</v>
      </c>
      <c r="R1280">
        <v>2015</v>
      </c>
      <c r="S1280">
        <v>-5.25599999999997</v>
      </c>
      <c r="T1280">
        <v>96.587649999999996</v>
      </c>
      <c r="U1280">
        <v>1000.7619999999999</v>
      </c>
      <c r="V1280">
        <v>1.301785</v>
      </c>
      <c r="W1280">
        <v>2.9876299999999998</v>
      </c>
      <c r="X1280">
        <v>21.364000000000001</v>
      </c>
      <c r="Y1280">
        <v>1.1587000000000001</v>
      </c>
      <c r="Z1280">
        <v>-5.3545250068146704</v>
      </c>
      <c r="AA1280">
        <v>96.299691115883107</v>
      </c>
      <c r="AB1280">
        <v>1000.87360956233</v>
      </c>
      <c r="AC1280">
        <v>1.30216197032583</v>
      </c>
      <c r="AD1280">
        <v>2.93108435931335</v>
      </c>
      <c r="AE1280">
        <v>20.759138243786701</v>
      </c>
      <c r="AF1280">
        <v>1.16411730609095</v>
      </c>
      <c r="AG1280">
        <v>-0.87705589839507103</v>
      </c>
      <c r="AH1280">
        <v>-3.3719746171096403E-2</v>
      </c>
      <c r="AI1280">
        <v>-1.72642174040791E-3</v>
      </c>
      <c r="AJ1280">
        <v>-2.0153751487049901E-2</v>
      </c>
      <c r="AK1280">
        <v>5.5573179407255299E-2</v>
      </c>
      <c r="AL1280">
        <v>0.14695563534226599</v>
      </c>
      <c r="AM1280">
        <v>-9.2642383664054001E-3</v>
      </c>
      <c r="AO1280"/>
      <c r="AP1280"/>
      <c r="AR1280"/>
      <c r="AS1280"/>
      <c r="AU1280"/>
      <c r="AV1280"/>
      <c r="BA1280"/>
      <c r="BB1280"/>
    </row>
    <row r="1281" spans="1:60" hidden="1" x14ac:dyDescent="0.25">
      <c r="A1281">
        <v>2090</v>
      </c>
      <c r="B1281" t="s">
        <v>42</v>
      </c>
      <c r="C1281" t="s">
        <v>46</v>
      </c>
      <c r="D1281">
        <v>-1.3179999999999601</v>
      </c>
      <c r="E1281">
        <v>95.107349999999997</v>
      </c>
      <c r="F1281">
        <v>995.89350000000002</v>
      </c>
      <c r="G1281">
        <v>1.2747599999999999</v>
      </c>
      <c r="H1281">
        <v>2.8715600000000001</v>
      </c>
      <c r="I1281">
        <v>24.481999999999999</v>
      </c>
      <c r="J1281">
        <v>1.1543099999999999</v>
      </c>
      <c r="K1281">
        <v>-0.56027647894087995</v>
      </c>
      <c r="L1281">
        <v>92.975224707749604</v>
      </c>
      <c r="M1281">
        <v>999.08701575811801</v>
      </c>
      <c r="N1281">
        <v>1.27534857064559</v>
      </c>
      <c r="O1281">
        <v>3.0984319120581501</v>
      </c>
      <c r="P1281">
        <v>23.823342774927799</v>
      </c>
      <c r="Q1281">
        <v>1.15339307104198</v>
      </c>
      <c r="R1281">
        <v>2015</v>
      </c>
      <c r="S1281">
        <v>-5.25599999999997</v>
      </c>
      <c r="T1281">
        <v>96.587649999999996</v>
      </c>
      <c r="U1281">
        <v>1000.7619999999999</v>
      </c>
      <c r="V1281">
        <v>1.301785</v>
      </c>
      <c r="W1281">
        <v>2.9876299999999998</v>
      </c>
      <c r="X1281">
        <v>21.364000000000001</v>
      </c>
      <c r="Y1281">
        <v>1.1587000000000001</v>
      </c>
      <c r="Z1281">
        <v>-5.3545250068146704</v>
      </c>
      <c r="AA1281">
        <v>96.299691115883107</v>
      </c>
      <c r="AB1281">
        <v>1000.87360956233</v>
      </c>
      <c r="AC1281">
        <v>1.30216197032583</v>
      </c>
      <c r="AD1281">
        <v>2.93108435931335</v>
      </c>
      <c r="AE1281">
        <v>20.759138243786701</v>
      </c>
      <c r="AF1281">
        <v>1.16411730609095</v>
      </c>
      <c r="AG1281">
        <v>-0.89536392523560504</v>
      </c>
      <c r="AH1281">
        <v>-3.4522087969451401E-2</v>
      </c>
      <c r="AI1281">
        <v>-1.78503438110767E-3</v>
      </c>
      <c r="AJ1281">
        <v>-2.0591447370810801E-2</v>
      </c>
      <c r="AK1281">
        <v>5.7094075853893901E-2</v>
      </c>
      <c r="AL1281">
        <v>0.14760750158105199</v>
      </c>
      <c r="AM1281">
        <v>-9.2123319470077299E-3</v>
      </c>
      <c r="AO1281"/>
      <c r="AP1281"/>
      <c r="AR1281"/>
      <c r="AS1281"/>
      <c r="AU1281"/>
      <c r="AV1281"/>
      <c r="BA1281"/>
      <c r="BB1281"/>
    </row>
    <row r="1282" spans="1:60" hidden="1" x14ac:dyDescent="0.25">
      <c r="A1282">
        <v>2091</v>
      </c>
      <c r="B1282" t="s">
        <v>42</v>
      </c>
      <c r="C1282" t="s">
        <v>46</v>
      </c>
      <c r="D1282">
        <v>-0.45699999999999402</v>
      </c>
      <c r="E1282">
        <v>94.488550000000004</v>
      </c>
      <c r="F1282">
        <v>996.59299999999996</v>
      </c>
      <c r="G1282">
        <v>1.2713950000000001</v>
      </c>
      <c r="H1282">
        <v>3.2379600000000002</v>
      </c>
      <c r="I1282">
        <v>21.52</v>
      </c>
      <c r="J1282">
        <v>1.16269</v>
      </c>
      <c r="K1282">
        <v>-0.46040275231462702</v>
      </c>
      <c r="L1282">
        <v>92.896567032430397</v>
      </c>
      <c r="M1282">
        <v>999.026761296166</v>
      </c>
      <c r="N1282">
        <v>1.2747674235962501</v>
      </c>
      <c r="O1282">
        <v>3.1028353554688</v>
      </c>
      <c r="P1282">
        <v>23.835210634068499</v>
      </c>
      <c r="Q1282">
        <v>1.15346894309038</v>
      </c>
      <c r="R1282">
        <v>2015</v>
      </c>
      <c r="S1282">
        <v>-5.25599999999997</v>
      </c>
      <c r="T1282">
        <v>96.587649999999996</v>
      </c>
      <c r="U1282">
        <v>1000.7619999999999</v>
      </c>
      <c r="V1282">
        <v>1.301785</v>
      </c>
      <c r="W1282">
        <v>2.9876299999999998</v>
      </c>
      <c r="X1282">
        <v>21.364000000000001</v>
      </c>
      <c r="Y1282">
        <v>1.1587000000000001</v>
      </c>
      <c r="Z1282">
        <v>-5.3545250068146704</v>
      </c>
      <c r="AA1282">
        <v>96.299691115883107</v>
      </c>
      <c r="AB1282">
        <v>1000.87360956233</v>
      </c>
      <c r="AC1282">
        <v>1.30216197032583</v>
      </c>
      <c r="AD1282">
        <v>2.93108435931335</v>
      </c>
      <c r="AE1282">
        <v>20.759138243786701</v>
      </c>
      <c r="AF1282">
        <v>1.16411730609095</v>
      </c>
      <c r="AG1282">
        <v>-0.91401613556222505</v>
      </c>
      <c r="AH1282">
        <v>-3.5338888879275498E-2</v>
      </c>
      <c r="AI1282">
        <v>-1.8452362501315701E-3</v>
      </c>
      <c r="AJ1282">
        <v>-2.1037741351581599E-2</v>
      </c>
      <c r="AK1282">
        <v>5.8596401570537998E-2</v>
      </c>
      <c r="AL1282">
        <v>0.14817919482772701</v>
      </c>
      <c r="AM1282">
        <v>-9.1471563431392705E-3</v>
      </c>
      <c r="AO1282"/>
      <c r="AP1282"/>
      <c r="AR1282"/>
      <c r="AS1282"/>
      <c r="AU1282"/>
      <c r="AV1282"/>
      <c r="BA1282"/>
      <c r="BB1282"/>
    </row>
    <row r="1283" spans="1:60" hidden="1" x14ac:dyDescent="0.25">
      <c r="A1283">
        <v>2092</v>
      </c>
      <c r="B1283" t="s">
        <v>42</v>
      </c>
      <c r="C1283" t="s">
        <v>46</v>
      </c>
      <c r="D1283">
        <v>-1.6844999999999899</v>
      </c>
      <c r="E1283">
        <v>93.421999999999997</v>
      </c>
      <c r="F1283">
        <v>1001.4075</v>
      </c>
      <c r="G1283">
        <v>1.2838849999999999</v>
      </c>
      <c r="H1283">
        <v>2.9478</v>
      </c>
      <c r="I1283">
        <v>24.018999999999998</v>
      </c>
      <c r="J1283">
        <v>1.1526099999999999</v>
      </c>
      <c r="K1283">
        <v>-0.35863570438054299</v>
      </c>
      <c r="L1283">
        <v>92.816353918815594</v>
      </c>
      <c r="M1283">
        <v>998.96503423995796</v>
      </c>
      <c r="N1283">
        <v>1.2741749990998601</v>
      </c>
      <c r="O1283">
        <v>3.1072036940835099</v>
      </c>
      <c r="P1283">
        <v>23.845603507313101</v>
      </c>
      <c r="Q1283">
        <v>1.1535588782403099</v>
      </c>
      <c r="R1283">
        <v>2015</v>
      </c>
      <c r="S1283">
        <v>-5.25599999999997</v>
      </c>
      <c r="T1283">
        <v>96.587649999999996</v>
      </c>
      <c r="U1283">
        <v>1000.7619999999999</v>
      </c>
      <c r="V1283">
        <v>1.301785</v>
      </c>
      <c r="W1283">
        <v>2.9876299999999998</v>
      </c>
      <c r="X1283">
        <v>21.364000000000001</v>
      </c>
      <c r="Y1283">
        <v>1.1587000000000001</v>
      </c>
      <c r="Z1283">
        <v>-5.3545250068146704</v>
      </c>
      <c r="AA1283">
        <v>96.299691115883107</v>
      </c>
      <c r="AB1283">
        <v>1000.87360956233</v>
      </c>
      <c r="AC1283">
        <v>1.30216197032583</v>
      </c>
      <c r="AD1283">
        <v>2.93108435931335</v>
      </c>
      <c r="AE1283">
        <v>20.759138243786701</v>
      </c>
      <c r="AF1283">
        <v>1.16411730609095</v>
      </c>
      <c r="AG1283">
        <v>-0.93302193865485605</v>
      </c>
      <c r="AH1283">
        <v>-3.6171841848130097E-2</v>
      </c>
      <c r="AI1283">
        <v>-1.9069094280608401E-3</v>
      </c>
      <c r="AJ1283">
        <v>-2.1492695888645798E-2</v>
      </c>
      <c r="AK1283">
        <v>6.0086750560606701E-2</v>
      </c>
      <c r="AL1283">
        <v>0.14867983570802301</v>
      </c>
      <c r="AM1283">
        <v>-9.0699002543809994E-3</v>
      </c>
      <c r="AO1283"/>
      <c r="AP1283"/>
      <c r="AR1283"/>
      <c r="AS1283"/>
      <c r="AU1283"/>
      <c r="AV1283"/>
      <c r="BA1283"/>
      <c r="BB1283"/>
    </row>
    <row r="1284" spans="1:60" hidden="1" x14ac:dyDescent="0.25">
      <c r="A1284">
        <v>2093</v>
      </c>
      <c r="B1284" t="s">
        <v>42</v>
      </c>
      <c r="C1284" t="s">
        <v>46</v>
      </c>
      <c r="D1284">
        <v>-0.96549999999999203</v>
      </c>
      <c r="E1284">
        <v>92.988650000000007</v>
      </c>
      <c r="F1284">
        <v>999.90800000000002</v>
      </c>
      <c r="G1284">
        <v>1.2785200000000001</v>
      </c>
      <c r="H1284">
        <v>3.0263550000000001</v>
      </c>
      <c r="I1284">
        <v>23.286999999999999</v>
      </c>
      <c r="J1284">
        <v>1.15652</v>
      </c>
      <c r="K1284">
        <v>-0.25494803171512498</v>
      </c>
      <c r="L1284">
        <v>92.734495606100495</v>
      </c>
      <c r="M1284">
        <v>998.90183025639601</v>
      </c>
      <c r="N1284">
        <v>1.2735711509055301</v>
      </c>
      <c r="O1284">
        <v>3.1115519750652099</v>
      </c>
      <c r="P1284">
        <v>23.854554769098499</v>
      </c>
      <c r="Q1284">
        <v>1.15366264516623</v>
      </c>
      <c r="R1284">
        <v>2015</v>
      </c>
      <c r="S1284">
        <v>-5.25599999999997</v>
      </c>
      <c r="T1284">
        <v>96.587649999999996</v>
      </c>
      <c r="U1284">
        <v>1000.7619999999999</v>
      </c>
      <c r="V1284">
        <v>1.301785</v>
      </c>
      <c r="W1284">
        <v>2.9876299999999998</v>
      </c>
      <c r="X1284">
        <v>21.364000000000001</v>
      </c>
      <c r="Y1284">
        <v>1.1587000000000001</v>
      </c>
      <c r="Z1284">
        <v>-5.3545250068146704</v>
      </c>
      <c r="AA1284">
        <v>96.299691115883107</v>
      </c>
      <c r="AB1284">
        <v>1000.87360956233</v>
      </c>
      <c r="AC1284">
        <v>1.30216197032583</v>
      </c>
      <c r="AD1284">
        <v>2.93108435931335</v>
      </c>
      <c r="AE1284">
        <v>20.759138243786701</v>
      </c>
      <c r="AF1284">
        <v>1.16411730609095</v>
      </c>
      <c r="AG1284">
        <v>-0.95238643364431896</v>
      </c>
      <c r="AH1284">
        <v>-3.702187897459E-2</v>
      </c>
      <c r="AI1284">
        <v>-1.9700582442136001E-3</v>
      </c>
      <c r="AJ1284">
        <v>-2.1956423295901001E-2</v>
      </c>
      <c r="AK1284">
        <v>6.1570256474682998E-2</v>
      </c>
      <c r="AL1284">
        <v>0.149111031920519</v>
      </c>
      <c r="AM1284">
        <v>-8.9807623939779004E-3</v>
      </c>
      <c r="AO1284"/>
      <c r="AP1284"/>
      <c r="AR1284"/>
      <c r="AS1284"/>
      <c r="AU1284"/>
      <c r="AV1284"/>
      <c r="BA1284"/>
      <c r="BB1284"/>
    </row>
    <row r="1285" spans="1:60" hidden="1" x14ac:dyDescent="0.25">
      <c r="A1285">
        <v>2094</v>
      </c>
      <c r="B1285" t="s">
        <v>42</v>
      </c>
      <c r="C1285" t="s">
        <v>46</v>
      </c>
      <c r="D1285">
        <v>2.7000000000015199E-2</v>
      </c>
      <c r="E1285">
        <v>93.451949999999997</v>
      </c>
      <c r="F1285">
        <v>998.8845</v>
      </c>
      <c r="G1285">
        <v>1.271995</v>
      </c>
      <c r="H1285">
        <v>2.9452250000000002</v>
      </c>
      <c r="I1285">
        <v>25.544</v>
      </c>
      <c r="J1285">
        <v>1.1516200000000001</v>
      </c>
      <c r="K1285">
        <v>-0.14931243089487201</v>
      </c>
      <c r="L1285">
        <v>92.650902333480104</v>
      </c>
      <c r="M1285">
        <v>998.83714501237796</v>
      </c>
      <c r="N1285">
        <v>1.2729557327623899</v>
      </c>
      <c r="O1285">
        <v>3.1158952455768301</v>
      </c>
      <c r="P1285">
        <v>23.8620977938618</v>
      </c>
      <c r="Q1285">
        <v>1.1537800125426201</v>
      </c>
      <c r="R1285">
        <v>2015</v>
      </c>
      <c r="S1285">
        <v>-5.25599999999997</v>
      </c>
      <c r="T1285">
        <v>96.587649999999996</v>
      </c>
      <c r="U1285">
        <v>1000.7619999999999</v>
      </c>
      <c r="V1285">
        <v>1.301785</v>
      </c>
      <c r="W1285">
        <v>2.9876299999999998</v>
      </c>
      <c r="X1285">
        <v>21.364000000000001</v>
      </c>
      <c r="Y1285">
        <v>1.1587000000000001</v>
      </c>
      <c r="Z1285">
        <v>-5.3545250068146704</v>
      </c>
      <c r="AA1285">
        <v>96.299691115883107</v>
      </c>
      <c r="AB1285">
        <v>1000.87360956233</v>
      </c>
      <c r="AC1285">
        <v>1.30216197032583</v>
      </c>
      <c r="AD1285">
        <v>2.93108435931335</v>
      </c>
      <c r="AE1285">
        <v>20.759138243786701</v>
      </c>
      <c r="AF1285">
        <v>1.16411730609095</v>
      </c>
      <c r="AG1285">
        <v>-0.97211471966143703</v>
      </c>
      <c r="AH1285">
        <v>-3.78899323572306E-2</v>
      </c>
      <c r="AI1285">
        <v>-2.0346870279081002E-3</v>
      </c>
      <c r="AJ1285">
        <v>-2.24290358872445E-2</v>
      </c>
      <c r="AK1285">
        <v>6.3052052963351493E-2</v>
      </c>
      <c r="AL1285">
        <v>0.14947439116379299</v>
      </c>
      <c r="AM1285">
        <v>-8.87994147517643E-3</v>
      </c>
      <c r="AO1285"/>
      <c r="AP1285"/>
      <c r="AR1285"/>
      <c r="AS1285"/>
      <c r="AU1285"/>
      <c r="AV1285"/>
      <c r="BA1285"/>
      <c r="BB1285"/>
    </row>
    <row r="1286" spans="1:60" hidden="1" x14ac:dyDescent="0.25">
      <c r="A1286">
        <v>2095</v>
      </c>
      <c r="B1286" t="s">
        <v>42</v>
      </c>
      <c r="C1286" t="s">
        <v>46</v>
      </c>
      <c r="D1286">
        <v>0.246500000000026</v>
      </c>
      <c r="E1286">
        <v>90.464299999999994</v>
      </c>
      <c r="F1286">
        <v>998.98749999999995</v>
      </c>
      <c r="G1286">
        <v>1.271355</v>
      </c>
      <c r="H1286">
        <v>3.2640750000000001</v>
      </c>
      <c r="I1286">
        <v>24.652999999999999</v>
      </c>
      <c r="J1286">
        <v>1.15795</v>
      </c>
      <c r="K1286">
        <v>-4.1701598496281599E-2</v>
      </c>
      <c r="L1286">
        <v>92.565484340149595</v>
      </c>
      <c r="M1286">
        <v>998.770974174804</v>
      </c>
      <c r="N1286">
        <v>1.27232859841954</v>
      </c>
      <c r="O1286">
        <v>3.1202485527813</v>
      </c>
      <c r="P1286">
        <v>23.868265956040101</v>
      </c>
      <c r="Q1286">
        <v>1.15391074904396</v>
      </c>
      <c r="R1286">
        <v>2015</v>
      </c>
      <c r="S1286">
        <v>-5.25599999999997</v>
      </c>
      <c r="T1286">
        <v>96.587649999999996</v>
      </c>
      <c r="U1286">
        <v>1000.7619999999999</v>
      </c>
      <c r="V1286">
        <v>1.301785</v>
      </c>
      <c r="W1286">
        <v>2.9876299999999998</v>
      </c>
      <c r="X1286">
        <v>21.364000000000001</v>
      </c>
      <c r="Y1286">
        <v>1.1587000000000001</v>
      </c>
      <c r="Z1286">
        <v>-5.3545250068146704</v>
      </c>
      <c r="AA1286">
        <v>96.299691115883107</v>
      </c>
      <c r="AB1286">
        <v>1000.87360956233</v>
      </c>
      <c r="AC1286">
        <v>1.30216197032583</v>
      </c>
      <c r="AD1286">
        <v>2.93108435931335</v>
      </c>
      <c r="AE1286">
        <v>20.759138243786701</v>
      </c>
      <c r="AF1286">
        <v>1.16411730609095</v>
      </c>
      <c r="AG1286">
        <v>-0.99221189583703395</v>
      </c>
      <c r="AH1286">
        <v>-3.8776934094627298E-2</v>
      </c>
      <c r="AI1286">
        <v>-2.10080010846258E-3</v>
      </c>
      <c r="AJ1286">
        <v>-2.2910645976573801E-2</v>
      </c>
      <c r="AK1286">
        <v>6.4537273677195597E-2</v>
      </c>
      <c r="AL1286">
        <v>0.149771521136427</v>
      </c>
      <c r="AM1286">
        <v>-8.7676362112221098E-3</v>
      </c>
      <c r="AO1286"/>
      <c r="AP1286"/>
      <c r="AR1286"/>
      <c r="AS1286"/>
      <c r="AU1286"/>
      <c r="AV1286"/>
      <c r="BA1286"/>
      <c r="BB1286"/>
    </row>
    <row r="1287" spans="1:60" hidden="1" x14ac:dyDescent="0.25">
      <c r="A1287">
        <v>2096</v>
      </c>
      <c r="B1287" t="s">
        <v>42</v>
      </c>
      <c r="C1287" t="s">
        <v>46</v>
      </c>
      <c r="D1287">
        <v>0.274000000000029</v>
      </c>
      <c r="E1287">
        <v>92.737549999999999</v>
      </c>
      <c r="F1287">
        <v>998.10649999999998</v>
      </c>
      <c r="G1287">
        <v>1.2698199999999999</v>
      </c>
      <c r="H1287">
        <v>3.3507449999999999</v>
      </c>
      <c r="I1287">
        <v>24.244</v>
      </c>
      <c r="J1287">
        <v>1.1516599999999999</v>
      </c>
      <c r="K1287">
        <v>6.7911768904146796E-2</v>
      </c>
      <c r="L1287">
        <v>92.478151865304</v>
      </c>
      <c r="M1287">
        <v>998.70331341057499</v>
      </c>
      <c r="N1287">
        <v>1.2716896016260999</v>
      </c>
      <c r="O1287">
        <v>3.1246269438415699</v>
      </c>
      <c r="P1287">
        <v>23.873092630070399</v>
      </c>
      <c r="Q1287">
        <v>1.15405462334471</v>
      </c>
      <c r="R1287">
        <v>2015</v>
      </c>
      <c r="S1287">
        <v>-5.25599999999997</v>
      </c>
      <c r="T1287">
        <v>96.587649999999996</v>
      </c>
      <c r="U1287">
        <v>1000.7619999999999</v>
      </c>
      <c r="V1287">
        <v>1.301785</v>
      </c>
      <c r="W1287">
        <v>2.9876299999999998</v>
      </c>
      <c r="X1287">
        <v>21.364000000000001</v>
      </c>
      <c r="Y1287">
        <v>1.1587000000000001</v>
      </c>
      <c r="Z1287">
        <v>-5.3545250068146704</v>
      </c>
      <c r="AA1287">
        <v>96.299691115883107</v>
      </c>
      <c r="AB1287">
        <v>1000.87360956233</v>
      </c>
      <c r="AC1287">
        <v>1.30216197032583</v>
      </c>
      <c r="AD1287">
        <v>2.93108435931335</v>
      </c>
      <c r="AE1287">
        <v>20.759138243786701</v>
      </c>
      <c r="AF1287">
        <v>1.16411730609095</v>
      </c>
      <c r="AG1287">
        <v>-1.01268306130193</v>
      </c>
      <c r="AH1287">
        <v>-3.9683816285354702E-2</v>
      </c>
      <c r="AI1287">
        <v>-2.1684018151946101E-3</v>
      </c>
      <c r="AJ1287">
        <v>-2.3401365877786E-2</v>
      </c>
      <c r="AK1287">
        <v>6.6031052266799395E-2</v>
      </c>
      <c r="AL1287">
        <v>0.15000402953699901</v>
      </c>
      <c r="AM1287">
        <v>-8.6440453153604907E-3</v>
      </c>
      <c r="AO1287"/>
      <c r="AP1287"/>
      <c r="AR1287"/>
      <c r="AS1287"/>
      <c r="AU1287"/>
      <c r="AV1287"/>
      <c r="BA1287"/>
      <c r="BB1287"/>
    </row>
    <row r="1288" spans="1:60" hidden="1" x14ac:dyDescent="0.25">
      <c r="A1288">
        <v>2097</v>
      </c>
      <c r="B1288" t="s">
        <v>42</v>
      </c>
      <c r="C1288" t="s">
        <v>46</v>
      </c>
      <c r="D1288">
        <v>0.55600000000001204</v>
      </c>
      <c r="E1288">
        <v>94.639399999999995</v>
      </c>
      <c r="F1288">
        <v>999.02650000000006</v>
      </c>
      <c r="G1288">
        <v>1.2695050000000001</v>
      </c>
      <c r="H1288">
        <v>3.0247250000000001</v>
      </c>
      <c r="I1288">
        <v>22.312999999999999</v>
      </c>
      <c r="J1288">
        <v>1.1544000000000001</v>
      </c>
      <c r="K1288">
        <v>0.179554974729915</v>
      </c>
      <c r="L1288">
        <v>92.388815148138505</v>
      </c>
      <c r="M1288">
        <v>998.63415838658898</v>
      </c>
      <c r="N1288">
        <v>1.2710385961311801</v>
      </c>
      <c r="O1288">
        <v>3.1290454659205502</v>
      </c>
      <c r="P1288">
        <v>23.876611190389799</v>
      </c>
      <c r="Q1288">
        <v>1.1542114041193401</v>
      </c>
      <c r="R1288">
        <v>2015</v>
      </c>
      <c r="S1288">
        <v>-5.25599999999997</v>
      </c>
      <c r="T1288">
        <v>96.587649999999996</v>
      </c>
      <c r="U1288">
        <v>1000.7619999999999</v>
      </c>
      <c r="V1288">
        <v>1.301785</v>
      </c>
      <c r="W1288">
        <v>2.9876299999999998</v>
      </c>
      <c r="X1288">
        <v>21.364000000000001</v>
      </c>
      <c r="Y1288">
        <v>1.1587000000000001</v>
      </c>
      <c r="Z1288">
        <v>-5.3545250068146704</v>
      </c>
      <c r="AA1288">
        <v>96.299691115883107</v>
      </c>
      <c r="AB1288">
        <v>1000.87360956233</v>
      </c>
      <c r="AC1288">
        <v>1.30216197032583</v>
      </c>
      <c r="AD1288">
        <v>2.93108435931335</v>
      </c>
      <c r="AE1288">
        <v>20.759138243786701</v>
      </c>
      <c r="AF1288">
        <v>1.16411730609095</v>
      </c>
      <c r="AG1288">
        <v>-1.0335333151869499</v>
      </c>
      <c r="AH1288">
        <v>-4.06115110279886E-2</v>
      </c>
      <c r="AI1288">
        <v>-2.23749647742311E-3</v>
      </c>
      <c r="AJ1288">
        <v>-2.3901307904778599E-2</v>
      </c>
      <c r="AK1288">
        <v>6.7538522382746602E-2</v>
      </c>
      <c r="AL1288">
        <v>0.15017352406408899</v>
      </c>
      <c r="AM1288">
        <v>-8.5093675008376408E-3</v>
      </c>
      <c r="AO1288"/>
      <c r="AP1288"/>
      <c r="AR1288"/>
      <c r="AS1288"/>
      <c r="AU1288"/>
      <c r="AV1288"/>
      <c r="BA1288"/>
      <c r="BB1288"/>
    </row>
    <row r="1289" spans="1:60" hidden="1" x14ac:dyDescent="0.25">
      <c r="A1289">
        <v>2098</v>
      </c>
      <c r="B1289" t="s">
        <v>42</v>
      </c>
      <c r="C1289" t="s">
        <v>46</v>
      </c>
      <c r="D1289">
        <v>1.35100000000003</v>
      </c>
      <c r="E1289">
        <v>90.421199999999999</v>
      </c>
      <c r="F1289">
        <v>999.84349999999995</v>
      </c>
      <c r="G1289">
        <v>1.26709</v>
      </c>
      <c r="H1289">
        <v>2.9475549999999999</v>
      </c>
      <c r="I1289">
        <v>25.401</v>
      </c>
      <c r="J1289">
        <v>1.13961</v>
      </c>
      <c r="K1289">
        <v>0.29325532240452601</v>
      </c>
      <c r="L1289">
        <v>92.2973844278483</v>
      </c>
      <c r="M1289">
        <v>998.56350476974603</v>
      </c>
      <c r="N1289">
        <v>1.2703754356839001</v>
      </c>
      <c r="O1289">
        <v>3.1335191661811899</v>
      </c>
      <c r="P1289">
        <v>23.878855011435402</v>
      </c>
      <c r="Q1289">
        <v>1.15438086004233</v>
      </c>
      <c r="R1289">
        <v>2015</v>
      </c>
      <c r="S1289">
        <v>-5.25599999999997</v>
      </c>
      <c r="T1289">
        <v>96.587649999999996</v>
      </c>
      <c r="U1289">
        <v>1000.7619999999999</v>
      </c>
      <c r="V1289">
        <v>1.301785</v>
      </c>
      <c r="W1289">
        <v>2.9876299999999998</v>
      </c>
      <c r="X1289">
        <v>21.364000000000001</v>
      </c>
      <c r="Y1289">
        <v>1.1587000000000001</v>
      </c>
      <c r="Z1289">
        <v>-5.3545250068146704</v>
      </c>
      <c r="AA1289">
        <v>96.299691115883107</v>
      </c>
      <c r="AB1289">
        <v>1000.87360956233</v>
      </c>
      <c r="AC1289">
        <v>1.30216197032583</v>
      </c>
      <c r="AD1289">
        <v>2.93108435931335</v>
      </c>
      <c r="AE1289">
        <v>20.759138243786701</v>
      </c>
      <c r="AF1289">
        <v>1.16411730609095</v>
      </c>
      <c r="AG1289">
        <v>-1.0547677566229099</v>
      </c>
      <c r="AH1289">
        <v>-4.1560950421104199E-2</v>
      </c>
      <c r="AI1289">
        <v>-2.3080884244660901E-3</v>
      </c>
      <c r="AJ1289">
        <v>-2.4410584371449301E-2</v>
      </c>
      <c r="AK1289">
        <v>6.9064817675620796E-2</v>
      </c>
      <c r="AL1289">
        <v>0.15028161241627599</v>
      </c>
      <c r="AM1289">
        <v>-8.36380148089968E-3</v>
      </c>
      <c r="AO1289"/>
      <c r="AP1289"/>
      <c r="AR1289"/>
      <c r="AS1289"/>
      <c r="AU1289"/>
      <c r="AV1289"/>
      <c r="BA1289"/>
      <c r="BB1289"/>
    </row>
    <row r="1290" spans="1:60" hidden="1" x14ac:dyDescent="0.25">
      <c r="A1290">
        <v>2099</v>
      </c>
      <c r="B1290" t="s">
        <v>42</v>
      </c>
      <c r="C1290" t="s">
        <v>46</v>
      </c>
      <c r="D1290">
        <v>0.71600000000003705</v>
      </c>
      <c r="E1290">
        <v>92.298400000000001</v>
      </c>
      <c r="F1290">
        <v>997.09900000000005</v>
      </c>
      <c r="G1290">
        <v>1.2662800000000001</v>
      </c>
      <c r="H1290">
        <v>3.3411550000000001</v>
      </c>
      <c r="I1290">
        <v>20.981000000000002</v>
      </c>
      <c r="J1290">
        <v>1.16055</v>
      </c>
      <c r="K1290">
        <v>0.40904011535148099</v>
      </c>
      <c r="L1290">
        <v>92.203769943628302</v>
      </c>
      <c r="M1290">
        <v>998.491348226946</v>
      </c>
      <c r="N1290">
        <v>1.2696999740333701</v>
      </c>
      <c r="O1290">
        <v>3.1380630917864099</v>
      </c>
      <c r="P1290">
        <v>23.8798574676442</v>
      </c>
      <c r="Q1290">
        <v>1.15456275978814</v>
      </c>
      <c r="R1290">
        <v>2015</v>
      </c>
      <c r="S1290">
        <v>-5.25599999999997</v>
      </c>
      <c r="T1290">
        <v>96.587649999999996</v>
      </c>
      <c r="U1290">
        <v>1000.7619999999999</v>
      </c>
      <c r="V1290">
        <v>1.301785</v>
      </c>
      <c r="W1290">
        <v>2.9876299999999998</v>
      </c>
      <c r="X1290">
        <v>21.364000000000001</v>
      </c>
      <c r="Y1290">
        <v>1.1587000000000001</v>
      </c>
      <c r="Z1290">
        <v>-5.3545250068146704</v>
      </c>
      <c r="AA1290">
        <v>96.299691115883107</v>
      </c>
      <c r="AB1290">
        <v>1000.87360956233</v>
      </c>
      <c r="AC1290">
        <v>1.30216197032583</v>
      </c>
      <c r="AD1290">
        <v>2.93108435931335</v>
      </c>
      <c r="AE1290">
        <v>20.759138243786701</v>
      </c>
      <c r="AF1290">
        <v>1.16411730609095</v>
      </c>
      <c r="AG1290">
        <v>-1.0763914847406399</v>
      </c>
      <c r="AH1290">
        <v>-4.2533066563276302E-2</v>
      </c>
      <c r="AI1290">
        <v>-2.3801819856412499E-3</v>
      </c>
      <c r="AJ1290">
        <v>-2.4929307591694601E-2</v>
      </c>
      <c r="AK1290">
        <v>7.0615071796006304E-2</v>
      </c>
      <c r="AL1290">
        <v>0.15032990229213999</v>
      </c>
      <c r="AM1290">
        <v>-8.2075459687913702E-3</v>
      </c>
      <c r="AO1290"/>
      <c r="AP1290"/>
      <c r="AR1290"/>
      <c r="AS1290"/>
      <c r="AU1290"/>
      <c r="AV1290"/>
      <c r="BA1290"/>
      <c r="BB1290"/>
    </row>
    <row r="1291" spans="1:60" x14ac:dyDescent="0.25">
      <c r="A1291">
        <v>2100</v>
      </c>
      <c r="B1291" t="s">
        <v>42</v>
      </c>
      <c r="C1291" t="s">
        <v>46</v>
      </c>
      <c r="D1291">
        <v>-0.238499999999988</v>
      </c>
      <c r="E1291">
        <v>91.48545</v>
      </c>
      <c r="F1291">
        <v>999.81449999999995</v>
      </c>
      <c r="G1291">
        <v>1.27484</v>
      </c>
      <c r="H1291">
        <v>3.0379450000000001</v>
      </c>
      <c r="I1291">
        <v>26.034000000000098</v>
      </c>
      <c r="J1291">
        <v>1.15364</v>
      </c>
      <c r="K1291" s="4">
        <v>0.52693665699428105</v>
      </c>
      <c r="L1291">
        <v>92.107881934673799</v>
      </c>
      <c r="M1291">
        <v>998.41768442508896</v>
      </c>
      <c r="N1291" s="5">
        <v>1.26901206492871</v>
      </c>
      <c r="O1291">
        <v>3.1426922898991498</v>
      </c>
      <c r="P1291" s="10">
        <v>23.8796519334533</v>
      </c>
      <c r="Q1291" s="9">
        <v>1.15475687203126</v>
      </c>
      <c r="R1291">
        <v>2015</v>
      </c>
      <c r="S1291">
        <v>-5.25599999999997</v>
      </c>
      <c r="T1291">
        <v>96.587649999999996</v>
      </c>
      <c r="U1291">
        <v>1000.7619999999999</v>
      </c>
      <c r="V1291">
        <v>1.301785</v>
      </c>
      <c r="W1291">
        <v>2.9876299999999998</v>
      </c>
      <c r="X1291">
        <v>21.364000000000001</v>
      </c>
      <c r="Y1291">
        <v>1.1587000000000001</v>
      </c>
      <c r="Z1291" s="4">
        <v>-5.3545250068146704</v>
      </c>
      <c r="AA1291">
        <v>96.299691115883107</v>
      </c>
      <c r="AB1291">
        <v>1000.87360956233</v>
      </c>
      <c r="AC1291" s="5">
        <v>1.30216197032583</v>
      </c>
      <c r="AD1291">
        <v>2.93108435931335</v>
      </c>
      <c r="AE1291" s="10">
        <v>20.759138243786701</v>
      </c>
      <c r="AF1291" s="9">
        <v>1.16411730609095</v>
      </c>
      <c r="AG1291">
        <v>-1.0984095986709701</v>
      </c>
      <c r="AH1291">
        <v>-4.3528791553080599E-2</v>
      </c>
      <c r="AI1291">
        <v>-2.4537814902671502E-3</v>
      </c>
      <c r="AJ1291">
        <v>-2.5457589879412899E-2</v>
      </c>
      <c r="AK1291">
        <v>7.2194418394486495E-2</v>
      </c>
      <c r="AL1291">
        <v>0.150320001390259</v>
      </c>
      <c r="AM1291">
        <v>-8.0407996777597506E-3</v>
      </c>
      <c r="AO1291" s="30">
        <f>N1291-AC1291</f>
        <v>-3.3149905397120039E-2</v>
      </c>
      <c r="AP1291" s="6">
        <f>AO1291/AC1291</f>
        <v>-2.5457589879410464E-2</v>
      </c>
      <c r="AQ1291" s="2">
        <f>AO1291*1000</f>
        <v>-33.149905397120037</v>
      </c>
      <c r="AR1291" s="7">
        <f>K1291-Z1291</f>
        <v>5.8814616638089516</v>
      </c>
      <c r="AS1291" s="8">
        <f>ABS(AR1291/Z1291)</f>
        <v>1.0984095986709657</v>
      </c>
      <c r="AU1291" s="11">
        <f>P1291-AE1291</f>
        <v>3.1205136896665984</v>
      </c>
      <c r="AV1291" s="12">
        <f>AU1291/AE1291</f>
        <v>0.15032000139025914</v>
      </c>
      <c r="AW1291" s="2"/>
      <c r="AX1291" s="24">
        <f>IF(AR1291&lt;AU1291,1,0)</f>
        <v>0</v>
      </c>
      <c r="AY1291" s="24">
        <f>IF(AS1291&lt;AV1291,1,0)</f>
        <v>0</v>
      </c>
      <c r="AZ1291" s="2"/>
      <c r="BA1291" s="28">
        <f>Q1291-AF1291</f>
        <v>-9.3604340596900037E-3</v>
      </c>
      <c r="BB1291" s="26">
        <f>BA1291/AO1291</f>
        <v>0.28236684079657159</v>
      </c>
      <c r="BC1291" s="2">
        <f>BA1291*1000</f>
        <v>-9.3604340596900037</v>
      </c>
      <c r="BD1291">
        <f>IF(ABS(AO1291)&lt;ABS(BA1291),1,0)</f>
        <v>0</v>
      </c>
      <c r="BE1291">
        <f>IF(ABS(AP1291)&lt;ABS(BB1291),1,0)</f>
        <v>1</v>
      </c>
      <c r="BG1291" s="2">
        <f>O1291-AD1291</f>
        <v>0.21160793058579985</v>
      </c>
      <c r="BH1291" s="3">
        <f>BG1291/AD1291</f>
        <v>7.2194418394485288E-2</v>
      </c>
    </row>
    <row r="1292" spans="1:60" hidden="1" x14ac:dyDescent="0.25">
      <c r="A1292">
        <v>2015</v>
      </c>
      <c r="B1292" t="s">
        <v>43</v>
      </c>
      <c r="C1292" t="s">
        <v>46</v>
      </c>
      <c r="D1292">
        <v>-4.3179999999999596</v>
      </c>
      <c r="E1292">
        <v>96.490799999999993</v>
      </c>
      <c r="F1292">
        <v>999.17550000000006</v>
      </c>
      <c r="G1292">
        <v>1.29443</v>
      </c>
      <c r="H1292">
        <v>3.2125599999999999</v>
      </c>
      <c r="I1292">
        <v>22.579000000000001</v>
      </c>
      <c r="J1292">
        <v>1.1531100000000001</v>
      </c>
      <c r="K1292">
        <v>-6.0764466371346399</v>
      </c>
      <c r="L1292">
        <v>97.937014004561306</v>
      </c>
      <c r="M1292">
        <v>1001.59945191547</v>
      </c>
      <c r="N1292">
        <v>1.30674812766434</v>
      </c>
      <c r="O1292">
        <v>2.9135351562248299</v>
      </c>
      <c r="P1292">
        <v>20.699374331994001</v>
      </c>
      <c r="Q1292">
        <v>1.1676990149953399</v>
      </c>
      <c r="R1292">
        <v>2015</v>
      </c>
      <c r="S1292">
        <v>-4.3179999999999596</v>
      </c>
      <c r="T1292">
        <v>96.490799999999993</v>
      </c>
      <c r="U1292">
        <v>999.17550000000006</v>
      </c>
      <c r="V1292">
        <v>1.29443</v>
      </c>
      <c r="W1292">
        <v>3.2125599999999999</v>
      </c>
      <c r="X1292">
        <v>22.579000000000001</v>
      </c>
      <c r="Y1292">
        <v>1.1531100000000001</v>
      </c>
      <c r="Z1292">
        <v>-6.0764466371346399</v>
      </c>
      <c r="AA1292">
        <v>97.937014004561306</v>
      </c>
      <c r="AB1292">
        <v>1001.59945191547</v>
      </c>
      <c r="AC1292">
        <v>1.30674812766434</v>
      </c>
      <c r="AD1292">
        <v>2.9135351562248299</v>
      </c>
      <c r="AE1292">
        <v>20.699374331994001</v>
      </c>
      <c r="AF1292">
        <v>1.1676990149953399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O1292"/>
      <c r="AP1292"/>
      <c r="AR1292"/>
      <c r="AS1292"/>
      <c r="AU1292"/>
      <c r="AV1292"/>
      <c r="BA1292"/>
      <c r="BB1292"/>
    </row>
    <row r="1293" spans="1:60" hidden="1" x14ac:dyDescent="0.25">
      <c r="A1293">
        <v>2016</v>
      </c>
      <c r="B1293" t="s">
        <v>43</v>
      </c>
      <c r="C1293" t="s">
        <v>46</v>
      </c>
      <c r="D1293">
        <v>-4.4994999999999603</v>
      </c>
      <c r="E1293">
        <v>96.353350000000006</v>
      </c>
      <c r="F1293">
        <v>1000.525</v>
      </c>
      <c r="G1293">
        <v>1.2969550000000001</v>
      </c>
      <c r="H1293">
        <v>3.0961150000000002</v>
      </c>
      <c r="I1293">
        <v>20.742999999999999</v>
      </c>
      <c r="J1293">
        <v>1.1703399999999999</v>
      </c>
      <c r="K1293">
        <v>-5.9963280117446098</v>
      </c>
      <c r="L1293">
        <v>97.752425013779799</v>
      </c>
      <c r="M1293">
        <v>1001.58755322167</v>
      </c>
      <c r="N1293">
        <v>1.30633278221965</v>
      </c>
      <c r="O1293">
        <v>2.9148312699930998</v>
      </c>
      <c r="P1293">
        <v>20.772225796518001</v>
      </c>
      <c r="Q1293">
        <v>1.16750698329832</v>
      </c>
      <c r="R1293">
        <v>2015</v>
      </c>
      <c r="S1293">
        <v>-4.3179999999999596</v>
      </c>
      <c r="T1293">
        <v>96.490799999999993</v>
      </c>
      <c r="U1293">
        <v>999.17550000000006</v>
      </c>
      <c r="V1293">
        <v>1.29443</v>
      </c>
      <c r="W1293">
        <v>3.2125599999999999</v>
      </c>
      <c r="X1293">
        <v>22.579000000000001</v>
      </c>
      <c r="Y1293">
        <v>1.1531100000000001</v>
      </c>
      <c r="Z1293">
        <v>-6.0764466371346399</v>
      </c>
      <c r="AA1293">
        <v>97.937014004561306</v>
      </c>
      <c r="AB1293">
        <v>1001.59945191547</v>
      </c>
      <c r="AC1293">
        <v>1.30674812766434</v>
      </c>
      <c r="AD1293">
        <v>2.9135351562248299</v>
      </c>
      <c r="AE1293">
        <v>20.699374331994001</v>
      </c>
      <c r="AF1293">
        <v>1.1676990149953399</v>
      </c>
      <c r="AG1293">
        <v>-1.3185111328123601E-2</v>
      </c>
      <c r="AH1293">
        <v>-1.88477250054665E-3</v>
      </c>
      <c r="AI1293" s="1">
        <v>-1.1879692800937999E-5</v>
      </c>
      <c r="AJ1293">
        <v>-3.1784659637249202E-4</v>
      </c>
      <c r="AK1293">
        <v>4.4485949156967302E-4</v>
      </c>
      <c r="AL1293">
        <v>3.5195008001480798E-3</v>
      </c>
      <c r="AM1293">
        <v>-1.6445307784726599E-4</v>
      </c>
      <c r="AO1293"/>
      <c r="AP1293"/>
      <c r="AR1293"/>
      <c r="AS1293"/>
      <c r="AU1293"/>
      <c r="AV1293"/>
      <c r="BA1293"/>
      <c r="BB1293"/>
    </row>
    <row r="1294" spans="1:60" hidden="1" x14ac:dyDescent="0.25">
      <c r="A1294">
        <v>2017</v>
      </c>
      <c r="B1294" t="s">
        <v>43</v>
      </c>
      <c r="C1294" t="s">
        <v>46</v>
      </c>
      <c r="D1294">
        <v>-6.2439999999999696</v>
      </c>
      <c r="E1294">
        <v>99.018500000000003</v>
      </c>
      <c r="F1294">
        <v>1004.658</v>
      </c>
      <c r="G1294">
        <v>1.3117749999999999</v>
      </c>
      <c r="H1294">
        <v>2.7501850000000001</v>
      </c>
      <c r="I1294">
        <v>20.917000000000002</v>
      </c>
      <c r="J1294">
        <v>1.1660999999999999</v>
      </c>
      <c r="K1294">
        <v>-5.9162015706226798</v>
      </c>
      <c r="L1294">
        <v>97.572515175460595</v>
      </c>
      <c r="M1294">
        <v>1001.57459155724</v>
      </c>
      <c r="N1294">
        <v>1.3059155228368799</v>
      </c>
      <c r="O1294">
        <v>2.91618365657955</v>
      </c>
      <c r="P1294">
        <v>20.843812445041401</v>
      </c>
      <c r="Q1294">
        <v>1.1673131930240499</v>
      </c>
      <c r="R1294">
        <v>2015</v>
      </c>
      <c r="S1294">
        <v>-4.3179999999999596</v>
      </c>
      <c r="T1294">
        <v>96.490799999999993</v>
      </c>
      <c r="U1294">
        <v>999.17550000000006</v>
      </c>
      <c r="V1294">
        <v>1.29443</v>
      </c>
      <c r="W1294">
        <v>3.2125599999999999</v>
      </c>
      <c r="X1294">
        <v>22.579000000000001</v>
      </c>
      <c r="Y1294">
        <v>1.1531100000000001</v>
      </c>
      <c r="Z1294">
        <v>-6.0764466371346399</v>
      </c>
      <c r="AA1294">
        <v>97.937014004561306</v>
      </c>
      <c r="AB1294">
        <v>1001.59945191547</v>
      </c>
      <c r="AC1294">
        <v>1.30674812766434</v>
      </c>
      <c r="AD1294">
        <v>2.9135351562248299</v>
      </c>
      <c r="AE1294">
        <v>20.699374331994001</v>
      </c>
      <c r="AF1294">
        <v>1.1676990149953399</v>
      </c>
      <c r="AG1294">
        <v>-2.63715088901894E-2</v>
      </c>
      <c r="AH1294">
        <v>-3.7217678403358399E-3</v>
      </c>
      <c r="AI1294" s="1">
        <v>-2.4820658782893501E-5</v>
      </c>
      <c r="AJ1294">
        <v>-6.37157849958277E-4</v>
      </c>
      <c r="AK1294">
        <v>9.0903325777772002E-4</v>
      </c>
      <c r="AL1294">
        <v>6.9778975311410698E-3</v>
      </c>
      <c r="AM1294">
        <v>-3.3041217499964898E-4</v>
      </c>
      <c r="AO1294"/>
      <c r="AP1294"/>
      <c r="AR1294"/>
      <c r="AS1294"/>
      <c r="AU1294"/>
      <c r="AV1294"/>
      <c r="BA1294"/>
      <c r="BB1294"/>
    </row>
    <row r="1295" spans="1:60" hidden="1" x14ac:dyDescent="0.25">
      <c r="A1295">
        <v>2018</v>
      </c>
      <c r="B1295" t="s">
        <v>43</v>
      </c>
      <c r="C1295" t="s">
        <v>46</v>
      </c>
      <c r="D1295">
        <v>-3.76599999999996</v>
      </c>
      <c r="E1295">
        <v>93.777799999999999</v>
      </c>
      <c r="F1295">
        <v>1002.606</v>
      </c>
      <c r="G1295">
        <v>1.2964100000000001</v>
      </c>
      <c r="H1295">
        <v>3.1377299999999999</v>
      </c>
      <c r="I1295">
        <v>21.15</v>
      </c>
      <c r="J1295">
        <v>1.17103</v>
      </c>
      <c r="K1295">
        <v>-5.8360136269550402</v>
      </c>
      <c r="L1295">
        <v>97.3974519690356</v>
      </c>
      <c r="M1295">
        <v>1001.5605761629701</v>
      </c>
      <c r="N1295">
        <v>1.3054960377249401</v>
      </c>
      <c r="O1295">
        <v>2.9175960639128999</v>
      </c>
      <c r="P1295">
        <v>20.914026164884302</v>
      </c>
      <c r="Q1295">
        <v>1.1671176103918099</v>
      </c>
      <c r="R1295">
        <v>2015</v>
      </c>
      <c r="S1295">
        <v>-4.3179999999999596</v>
      </c>
      <c r="T1295">
        <v>96.490799999999993</v>
      </c>
      <c r="U1295">
        <v>999.17550000000006</v>
      </c>
      <c r="V1295">
        <v>1.29443</v>
      </c>
      <c r="W1295">
        <v>3.2125599999999999</v>
      </c>
      <c r="X1295">
        <v>22.579000000000001</v>
      </c>
      <c r="Y1295">
        <v>1.1531100000000001</v>
      </c>
      <c r="Z1295">
        <v>-6.0764466371346399</v>
      </c>
      <c r="AA1295">
        <v>97.937014004561306</v>
      </c>
      <c r="AB1295">
        <v>1001.59945191547</v>
      </c>
      <c r="AC1295">
        <v>1.30674812766434</v>
      </c>
      <c r="AD1295">
        <v>2.9135351562248299</v>
      </c>
      <c r="AE1295">
        <v>20.699374331994001</v>
      </c>
      <c r="AF1295">
        <v>1.1676990149953399</v>
      </c>
      <c r="AG1295">
        <v>-3.9568027917870202E-2</v>
      </c>
      <c r="AH1295">
        <v>-5.5092759464822E-3</v>
      </c>
      <c r="AI1295" s="1">
        <v>-3.88136718956009E-5</v>
      </c>
      <c r="AJ1295">
        <v>-9.5817236152185496E-4</v>
      </c>
      <c r="AK1295">
        <v>1.39380768390135E-3</v>
      </c>
      <c r="AL1295">
        <v>1.03699672003394E-2</v>
      </c>
      <c r="AM1295">
        <v>-4.9790622074554695E-4</v>
      </c>
      <c r="AO1295"/>
      <c r="AP1295"/>
      <c r="AR1295"/>
      <c r="AS1295"/>
      <c r="AU1295"/>
      <c r="AV1295"/>
      <c r="BA1295"/>
      <c r="BB1295"/>
    </row>
    <row r="1296" spans="1:60" hidden="1" x14ac:dyDescent="0.25">
      <c r="A1296">
        <v>2019</v>
      </c>
      <c r="B1296" t="s">
        <v>43</v>
      </c>
      <c r="C1296" t="s">
        <v>46</v>
      </c>
      <c r="D1296">
        <v>-8.5319999999999805</v>
      </c>
      <c r="E1296">
        <v>101.15300000000001</v>
      </c>
      <c r="F1296">
        <v>1001.3155</v>
      </c>
      <c r="G1296">
        <v>1.3190500000000001</v>
      </c>
      <c r="H1296">
        <v>2.678785</v>
      </c>
      <c r="I1296">
        <v>20.379000000000001</v>
      </c>
      <c r="J1296">
        <v>1.1732899999999999</v>
      </c>
      <c r="K1296">
        <v>-5.7557104939279302</v>
      </c>
      <c r="L1296">
        <v>97.227402873937095</v>
      </c>
      <c r="M1296">
        <v>1001.54551627969</v>
      </c>
      <c r="N1296">
        <v>1.30507401509273</v>
      </c>
      <c r="O1296">
        <v>2.91907223992188</v>
      </c>
      <c r="P1296">
        <v>20.982758843367101</v>
      </c>
      <c r="Q1296">
        <v>1.1669202016209199</v>
      </c>
      <c r="R1296">
        <v>2015</v>
      </c>
      <c r="S1296">
        <v>-4.3179999999999596</v>
      </c>
      <c r="T1296">
        <v>96.490799999999993</v>
      </c>
      <c r="U1296">
        <v>999.17550000000006</v>
      </c>
      <c r="V1296">
        <v>1.29443</v>
      </c>
      <c r="W1296">
        <v>3.2125599999999999</v>
      </c>
      <c r="X1296">
        <v>22.579000000000001</v>
      </c>
      <c r="Y1296">
        <v>1.1531100000000001</v>
      </c>
      <c r="Z1296">
        <v>-6.0764466371346399</v>
      </c>
      <c r="AA1296">
        <v>97.937014004561306</v>
      </c>
      <c r="AB1296">
        <v>1001.59945191547</v>
      </c>
      <c r="AC1296">
        <v>1.30674812766434</v>
      </c>
      <c r="AD1296">
        <v>2.9135351562248299</v>
      </c>
      <c r="AE1296">
        <v>20.699374331994001</v>
      </c>
      <c r="AF1296">
        <v>1.1676990149953399</v>
      </c>
      <c r="AG1296">
        <v>-5.2783503642837903E-2</v>
      </c>
      <c r="AH1296">
        <v>-7.2455867461011098E-3</v>
      </c>
      <c r="AI1296" s="1">
        <v>-5.3849506088794399E-5</v>
      </c>
      <c r="AJ1296">
        <v>-1.28112873182654E-3</v>
      </c>
      <c r="AK1296">
        <v>1.90046915521837E-3</v>
      </c>
      <c r="AL1296">
        <v>1.36904868151043E-2</v>
      </c>
      <c r="AM1296">
        <v>-6.6696414437336096E-4</v>
      </c>
      <c r="AO1296"/>
      <c r="AP1296"/>
      <c r="AR1296"/>
      <c r="AS1296"/>
      <c r="AU1296"/>
      <c r="AV1296"/>
      <c r="BA1296"/>
      <c r="BB1296"/>
    </row>
    <row r="1297" spans="1:54" hidden="1" x14ac:dyDescent="0.25">
      <c r="A1297">
        <v>2020</v>
      </c>
      <c r="B1297" t="s">
        <v>43</v>
      </c>
      <c r="C1297" t="s">
        <v>46</v>
      </c>
      <c r="D1297">
        <v>-6.7610000000000001</v>
      </c>
      <c r="E1297">
        <v>98.722999999999999</v>
      </c>
      <c r="F1297">
        <v>1001.2365</v>
      </c>
      <c r="G1297">
        <v>1.30972</v>
      </c>
      <c r="H1297">
        <v>2.6516299999999999</v>
      </c>
      <c r="I1297">
        <v>21.373000000000001</v>
      </c>
      <c r="J1297">
        <v>1.1656200000000001</v>
      </c>
      <c r="K1297">
        <v>-5.6752384847275499</v>
      </c>
      <c r="L1297">
        <v>97.062535369597001</v>
      </c>
      <c r="M1297">
        <v>1001.52942114819</v>
      </c>
      <c r="N1297">
        <v>1.30464914314914</v>
      </c>
      <c r="O1297">
        <v>2.9206159325352399</v>
      </c>
      <c r="P1297">
        <v>21.049902367809899</v>
      </c>
      <c r="Q1297">
        <v>1.16672093293066</v>
      </c>
      <c r="R1297">
        <v>2015</v>
      </c>
      <c r="S1297">
        <v>-4.3179999999999596</v>
      </c>
      <c r="T1297">
        <v>96.490799999999993</v>
      </c>
      <c r="U1297">
        <v>999.17550000000006</v>
      </c>
      <c r="V1297">
        <v>1.29443</v>
      </c>
      <c r="W1297">
        <v>3.2125599999999999</v>
      </c>
      <c r="X1297">
        <v>22.579000000000001</v>
      </c>
      <c r="Y1297">
        <v>1.1531100000000001</v>
      </c>
      <c r="Z1297">
        <v>-6.0764466371346399</v>
      </c>
      <c r="AA1297">
        <v>97.937014004561306</v>
      </c>
      <c r="AB1297">
        <v>1001.59945191547</v>
      </c>
      <c r="AC1297">
        <v>1.30674812766434</v>
      </c>
      <c r="AD1297">
        <v>2.9135351562248299</v>
      </c>
      <c r="AE1297">
        <v>20.699374331994001</v>
      </c>
      <c r="AF1297">
        <v>1.1676990149953399</v>
      </c>
      <c r="AG1297">
        <v>-6.6026771296765194E-2</v>
      </c>
      <c r="AH1297">
        <v>-8.9289901663075107E-3</v>
      </c>
      <c r="AI1297" s="1">
        <v>-6.9918935311981501E-5</v>
      </c>
      <c r="AJ1297">
        <v>-1.6062655616364799E-3</v>
      </c>
      <c r="AK1297">
        <v>2.4303040570060001E-3</v>
      </c>
      <c r="AL1297">
        <v>1.6934233382796898E-2</v>
      </c>
      <c r="AM1297">
        <v>-8.3761487517111199E-4</v>
      </c>
      <c r="AO1297"/>
      <c r="AP1297"/>
      <c r="AR1297"/>
      <c r="AS1297"/>
      <c r="AU1297"/>
      <c r="AV1297"/>
      <c r="BA1297"/>
      <c r="BB1297"/>
    </row>
    <row r="1298" spans="1:54" hidden="1" x14ac:dyDescent="0.25">
      <c r="A1298">
        <v>2021</v>
      </c>
      <c r="B1298" t="s">
        <v>43</v>
      </c>
      <c r="C1298" t="s">
        <v>46</v>
      </c>
      <c r="D1298">
        <v>-6.3834999999999704</v>
      </c>
      <c r="E1298">
        <v>97.388249999999999</v>
      </c>
      <c r="F1298">
        <v>1001.8365</v>
      </c>
      <c r="G1298">
        <v>1.3085</v>
      </c>
      <c r="H1298">
        <v>2.66879</v>
      </c>
      <c r="I1298">
        <v>19.231000000000002</v>
      </c>
      <c r="J1298">
        <v>1.1682399999999999</v>
      </c>
      <c r="K1298">
        <v>-5.5945439125401197</v>
      </c>
      <c r="L1298">
        <v>96.903016935447496</v>
      </c>
      <c r="M1298">
        <v>1001.51230000927</v>
      </c>
      <c r="N1298">
        <v>1.3042211101030701</v>
      </c>
      <c r="O1298">
        <v>2.92223088968169</v>
      </c>
      <c r="P1298">
        <v>21.115348625532899</v>
      </c>
      <c r="Q1298">
        <v>1.1665197705403301</v>
      </c>
      <c r="R1298">
        <v>2015</v>
      </c>
      <c r="S1298">
        <v>-4.3179999999999596</v>
      </c>
      <c r="T1298">
        <v>96.490799999999993</v>
      </c>
      <c r="U1298">
        <v>999.17550000000006</v>
      </c>
      <c r="V1298">
        <v>1.29443</v>
      </c>
      <c r="W1298">
        <v>3.2125599999999999</v>
      </c>
      <c r="X1298">
        <v>22.579000000000001</v>
      </c>
      <c r="Y1298">
        <v>1.1531100000000001</v>
      </c>
      <c r="Z1298">
        <v>-6.0764466371346399</v>
      </c>
      <c r="AA1298">
        <v>97.937014004561306</v>
      </c>
      <c r="AB1298">
        <v>1001.59945191547</v>
      </c>
      <c r="AC1298">
        <v>1.30674812766434</v>
      </c>
      <c r="AD1298">
        <v>2.9135351562248299</v>
      </c>
      <c r="AE1298">
        <v>20.699374331994001</v>
      </c>
      <c r="AF1298">
        <v>1.1676990149953399</v>
      </c>
      <c r="AG1298">
        <v>-7.9306666111324697E-2</v>
      </c>
      <c r="AH1298">
        <v>-1.0557776134216299E-2</v>
      </c>
      <c r="AI1298" s="1">
        <v>-8.7012733514782795E-5</v>
      </c>
      <c r="AJ1298">
        <v>-1.9338214517156799E-3</v>
      </c>
      <c r="AK1298">
        <v>2.9845987745414399E-3</v>
      </c>
      <c r="AL1298">
        <v>2.0095983910777899E-2</v>
      </c>
      <c r="AM1298">
        <v>-1.0098873424277701E-3</v>
      </c>
      <c r="AO1298"/>
      <c r="AP1298"/>
      <c r="AR1298"/>
      <c r="AS1298"/>
      <c r="AU1298"/>
      <c r="AV1298"/>
      <c r="BA1298"/>
      <c r="BB1298"/>
    </row>
    <row r="1299" spans="1:54" hidden="1" x14ac:dyDescent="0.25">
      <c r="A1299">
        <v>2022</v>
      </c>
      <c r="B1299" t="s">
        <v>43</v>
      </c>
      <c r="C1299" t="s">
        <v>46</v>
      </c>
      <c r="D1299">
        <v>-6.1849999999999703</v>
      </c>
      <c r="E1299">
        <v>96.999300000000005</v>
      </c>
      <c r="F1299">
        <v>1001.439</v>
      </c>
      <c r="G1299">
        <v>1.30714</v>
      </c>
      <c r="H1299">
        <v>2.9045700000000001</v>
      </c>
      <c r="I1299">
        <v>18.869</v>
      </c>
      <c r="J1299">
        <v>1.1685700000000001</v>
      </c>
      <c r="K1299">
        <v>-5.5135730905518496</v>
      </c>
      <c r="L1299">
        <v>96.749015050920605</v>
      </c>
      <c r="M1299">
        <v>1001.49416210376</v>
      </c>
      <c r="N1299">
        <v>1.30378960416343</v>
      </c>
      <c r="O1299">
        <v>2.9239208592899599</v>
      </c>
      <c r="P1299">
        <v>21.178989503856499</v>
      </c>
      <c r="Q1299">
        <v>1.16631668066924</v>
      </c>
      <c r="R1299">
        <v>2015</v>
      </c>
      <c r="S1299">
        <v>-4.3179999999999596</v>
      </c>
      <c r="T1299">
        <v>96.490799999999993</v>
      </c>
      <c r="U1299">
        <v>999.17550000000006</v>
      </c>
      <c r="V1299">
        <v>1.29443</v>
      </c>
      <c r="W1299">
        <v>3.2125599999999999</v>
      </c>
      <c r="X1299">
        <v>22.579000000000001</v>
      </c>
      <c r="Y1299">
        <v>1.1531100000000001</v>
      </c>
      <c r="Z1299">
        <v>-6.0764466371346399</v>
      </c>
      <c r="AA1299">
        <v>97.937014004561306</v>
      </c>
      <c r="AB1299">
        <v>1001.59945191547</v>
      </c>
      <c r="AC1299">
        <v>1.30674812766434</v>
      </c>
      <c r="AD1299">
        <v>2.9135351562248299</v>
      </c>
      <c r="AE1299">
        <v>20.699374331994001</v>
      </c>
      <c r="AF1299">
        <v>1.1676990149953399</v>
      </c>
      <c r="AG1299">
        <v>-9.2632023318188705E-2</v>
      </c>
      <c r="AH1299">
        <v>-1.21302345769426E-2</v>
      </c>
      <c r="AI1299">
        <v>-1.0512167464715999E-4</v>
      </c>
      <c r="AJ1299">
        <v>-2.2640350028277898E-3</v>
      </c>
      <c r="AK1299">
        <v>3.5646396931023499E-3</v>
      </c>
      <c r="AL1299">
        <v>2.3170515406408E-2</v>
      </c>
      <c r="AM1299">
        <v>-1.1838104754313501E-3</v>
      </c>
      <c r="AO1299"/>
      <c r="AP1299"/>
      <c r="AR1299"/>
      <c r="AS1299"/>
      <c r="AU1299"/>
      <c r="AV1299"/>
      <c r="BA1299"/>
      <c r="BB1299"/>
    </row>
    <row r="1300" spans="1:54" hidden="1" x14ac:dyDescent="0.25">
      <c r="A1300">
        <v>2023</v>
      </c>
      <c r="B1300" t="s">
        <v>43</v>
      </c>
      <c r="C1300" t="s">
        <v>46</v>
      </c>
      <c r="D1300">
        <v>-5.0019999999999802</v>
      </c>
      <c r="E1300">
        <v>97.184650000000005</v>
      </c>
      <c r="F1300">
        <v>1004.5650000000001</v>
      </c>
      <c r="G1300">
        <v>1.305275</v>
      </c>
      <c r="H1300">
        <v>2.835655</v>
      </c>
      <c r="I1300">
        <v>22.84</v>
      </c>
      <c r="J1300">
        <v>1.1709700000000001</v>
      </c>
      <c r="K1300">
        <v>-5.4322723319489601</v>
      </c>
      <c r="L1300">
        <v>96.600697195448504</v>
      </c>
      <c r="M1300">
        <v>1001.47501667245</v>
      </c>
      <c r="N1300">
        <v>1.3033543135390999</v>
      </c>
      <c r="O1300">
        <v>2.9256895892888002</v>
      </c>
      <c r="P1300">
        <v>21.240716890100799</v>
      </c>
      <c r="Q1300">
        <v>1.16611162953667</v>
      </c>
      <c r="R1300">
        <v>2015</v>
      </c>
      <c r="S1300">
        <v>-4.3179999999999596</v>
      </c>
      <c r="T1300">
        <v>96.490799999999993</v>
      </c>
      <c r="U1300">
        <v>999.17550000000006</v>
      </c>
      <c r="V1300">
        <v>1.29443</v>
      </c>
      <c r="W1300">
        <v>3.2125599999999999</v>
      </c>
      <c r="X1300">
        <v>22.579000000000001</v>
      </c>
      <c r="Y1300">
        <v>1.1531100000000001</v>
      </c>
      <c r="Z1300">
        <v>-6.0764466371346399</v>
      </c>
      <c r="AA1300">
        <v>97.937014004561306</v>
      </c>
      <c r="AB1300">
        <v>1001.59945191547</v>
      </c>
      <c r="AC1300">
        <v>1.30674812766434</v>
      </c>
      <c r="AD1300">
        <v>2.9135351562248299</v>
      </c>
      <c r="AE1300">
        <v>20.699374331994001</v>
      </c>
      <c r="AF1300">
        <v>1.1676990149953399</v>
      </c>
      <c r="AG1300">
        <v>-0.10601167814902999</v>
      </c>
      <c r="AH1300">
        <v>-1.36446554216017E-2</v>
      </c>
      <c r="AI1300">
        <v>-1.2423653265884599E-4</v>
      </c>
      <c r="AJ1300">
        <v>-2.5971448157371302E-3</v>
      </c>
      <c r="AK1300">
        <v>4.1717131979659402E-3</v>
      </c>
      <c r="AL1300">
        <v>2.6152604877048399E-2</v>
      </c>
      <c r="AM1300">
        <v>-1.35941320347045E-3</v>
      </c>
      <c r="AO1300"/>
      <c r="AP1300"/>
      <c r="AR1300"/>
      <c r="AS1300"/>
      <c r="AU1300"/>
      <c r="AV1300"/>
      <c r="BA1300"/>
      <c r="BB1300"/>
    </row>
    <row r="1301" spans="1:54" hidden="1" x14ac:dyDescent="0.25">
      <c r="A1301">
        <v>2024</v>
      </c>
      <c r="B1301" t="s">
        <v>43</v>
      </c>
      <c r="C1301" t="s">
        <v>46</v>
      </c>
      <c r="D1301">
        <v>-5.6844999999999599</v>
      </c>
      <c r="E1301">
        <v>95.629900000000006</v>
      </c>
      <c r="F1301">
        <v>1000.6224999999999</v>
      </c>
      <c r="G1301">
        <v>1.303585</v>
      </c>
      <c r="H1301">
        <v>3.1299350000000001</v>
      </c>
      <c r="I1301">
        <v>19.46</v>
      </c>
      <c r="J1301">
        <v>1.17482</v>
      </c>
      <c r="K1301">
        <v>-5.3505879499176698</v>
      </c>
      <c r="L1301">
        <v>96.458230848463103</v>
      </c>
      <c r="M1301">
        <v>1001.45487295616</v>
      </c>
      <c r="N1301">
        <v>1.3029149264390001</v>
      </c>
      <c r="O1301">
        <v>2.9275408276069101</v>
      </c>
      <c r="P1301">
        <v>21.300422671585999</v>
      </c>
      <c r="Q1301">
        <v>1.1659045833619399</v>
      </c>
      <c r="R1301">
        <v>2015</v>
      </c>
      <c r="S1301">
        <v>-4.3179999999999596</v>
      </c>
      <c r="T1301">
        <v>96.490799999999993</v>
      </c>
      <c r="U1301">
        <v>999.17550000000006</v>
      </c>
      <c r="V1301">
        <v>1.29443</v>
      </c>
      <c r="W1301">
        <v>3.2125599999999999</v>
      </c>
      <c r="X1301">
        <v>22.579000000000001</v>
      </c>
      <c r="Y1301">
        <v>1.1531100000000001</v>
      </c>
      <c r="Z1301">
        <v>-6.0764466371346399</v>
      </c>
      <c r="AA1301">
        <v>97.937014004561306</v>
      </c>
      <c r="AB1301">
        <v>1001.59945191547</v>
      </c>
      <c r="AC1301">
        <v>1.30674812766434</v>
      </c>
      <c r="AD1301">
        <v>2.9135351562248299</v>
      </c>
      <c r="AE1301">
        <v>20.699374331994001</v>
      </c>
      <c r="AF1301">
        <v>1.1676990149953399</v>
      </c>
      <c r="AG1301">
        <v>-0.119454465835521</v>
      </c>
      <c r="AH1301">
        <v>-1.5099328595308501E-2</v>
      </c>
      <c r="AI1301">
        <v>-1.44348081499237E-4</v>
      </c>
      <c r="AJ1301">
        <v>-2.9333894912071902E-3</v>
      </c>
      <c r="AK1301">
        <v>4.8071056744092696E-3</v>
      </c>
      <c r="AL1301">
        <v>2.9037029330059701E-2</v>
      </c>
      <c r="AM1301">
        <v>-1.5367244558334701E-3</v>
      </c>
      <c r="AO1301"/>
      <c r="AP1301"/>
      <c r="AR1301"/>
      <c r="AS1301"/>
      <c r="AU1301"/>
      <c r="AV1301"/>
      <c r="BA1301"/>
      <c r="BB1301"/>
    </row>
    <row r="1302" spans="1:54" hidden="1" x14ac:dyDescent="0.25">
      <c r="A1302">
        <v>2025</v>
      </c>
      <c r="B1302" t="s">
        <v>43</v>
      </c>
      <c r="C1302" t="s">
        <v>46</v>
      </c>
      <c r="D1302">
        <v>-6.12099999999998</v>
      </c>
      <c r="E1302">
        <v>97.429400000000001</v>
      </c>
      <c r="F1302">
        <v>1000.059</v>
      </c>
      <c r="G1302">
        <v>1.30505</v>
      </c>
      <c r="H1302">
        <v>2.9846050000000002</v>
      </c>
      <c r="I1302">
        <v>20.771999999999998</v>
      </c>
      <c r="J1302">
        <v>1.17164</v>
      </c>
      <c r="K1302">
        <v>-5.2684662576441896</v>
      </c>
      <c r="L1302">
        <v>96.321783489396594</v>
      </c>
      <c r="M1302">
        <v>1001.43374019568</v>
      </c>
      <c r="N1302">
        <v>1.3024711310720001</v>
      </c>
      <c r="O1302">
        <v>2.92947832217305</v>
      </c>
      <c r="P1302">
        <v>21.3579987356324</v>
      </c>
      <c r="Q1302">
        <v>1.1656955083643401</v>
      </c>
      <c r="R1302">
        <v>2015</v>
      </c>
      <c r="S1302">
        <v>-4.3179999999999596</v>
      </c>
      <c r="T1302">
        <v>96.490799999999993</v>
      </c>
      <c r="U1302">
        <v>999.17550000000006</v>
      </c>
      <c r="V1302">
        <v>1.29443</v>
      </c>
      <c r="W1302">
        <v>3.2125599999999999</v>
      </c>
      <c r="X1302">
        <v>22.579000000000001</v>
      </c>
      <c r="Y1302">
        <v>1.1531100000000001</v>
      </c>
      <c r="Z1302">
        <v>-6.0764466371346399</v>
      </c>
      <c r="AA1302">
        <v>97.937014004561306</v>
      </c>
      <c r="AB1302">
        <v>1001.59945191547</v>
      </c>
      <c r="AC1302">
        <v>1.30674812766434</v>
      </c>
      <c r="AD1302">
        <v>2.9135351562248299</v>
      </c>
      <c r="AE1302">
        <v>20.699374331994001</v>
      </c>
      <c r="AF1302">
        <v>1.1676990149953399</v>
      </c>
      <c r="AG1302">
        <v>-0.132969221609334</v>
      </c>
      <c r="AH1302">
        <v>-1.6492544025178E-2</v>
      </c>
      <c r="AI1302">
        <v>-1.65447095117952E-4</v>
      </c>
      <c r="AJ1302">
        <v>-3.27300763000213E-3</v>
      </c>
      <c r="AK1302">
        <v>5.4721035077103103E-3</v>
      </c>
      <c r="AL1302">
        <v>3.1818565772803301E-2</v>
      </c>
      <c r="AM1302">
        <v>-1.7157731618082301E-3</v>
      </c>
      <c r="AO1302"/>
      <c r="AP1302"/>
      <c r="AR1302"/>
      <c r="AS1302"/>
      <c r="AU1302"/>
      <c r="AV1302"/>
      <c r="BA1302"/>
      <c r="BB1302"/>
    </row>
    <row r="1303" spans="1:54" hidden="1" x14ac:dyDescent="0.25">
      <c r="A1303">
        <v>2026</v>
      </c>
      <c r="B1303" t="s">
        <v>43</v>
      </c>
      <c r="C1303" t="s">
        <v>46</v>
      </c>
      <c r="D1303">
        <v>-6.5699999999999896</v>
      </c>
      <c r="E1303">
        <v>97.669849999999997</v>
      </c>
      <c r="F1303">
        <v>1004.3955</v>
      </c>
      <c r="G1303">
        <v>1.31331</v>
      </c>
      <c r="H1303">
        <v>2.799525</v>
      </c>
      <c r="I1303">
        <v>21.756</v>
      </c>
      <c r="J1303">
        <v>1.1642399999999999</v>
      </c>
      <c r="K1303">
        <v>-5.1858537458222997</v>
      </c>
      <c r="L1303">
        <v>96.191812157277695</v>
      </c>
      <c r="M1303">
        <v>1001.41148940959</v>
      </c>
      <c r="N1303">
        <v>1.30202237135154</v>
      </c>
      <c r="O1303">
        <v>2.9315168805741099</v>
      </c>
      <c r="P1303">
        <v>21.413080980394401</v>
      </c>
      <c r="Q1303">
        <v>1.16548424994499</v>
      </c>
      <c r="R1303">
        <v>2015</v>
      </c>
      <c r="S1303">
        <v>-4.3179999999999596</v>
      </c>
      <c r="T1303">
        <v>96.490799999999993</v>
      </c>
      <c r="U1303">
        <v>999.17550000000006</v>
      </c>
      <c r="V1303">
        <v>1.29443</v>
      </c>
      <c r="W1303">
        <v>3.2125599999999999</v>
      </c>
      <c r="X1303">
        <v>22.579000000000001</v>
      </c>
      <c r="Y1303">
        <v>1.1531100000000001</v>
      </c>
      <c r="Z1303">
        <v>-6.0764466371346399</v>
      </c>
      <c r="AA1303">
        <v>97.937014004561306</v>
      </c>
      <c r="AB1303">
        <v>1001.59945191547</v>
      </c>
      <c r="AC1303">
        <v>1.30674812766434</v>
      </c>
      <c r="AD1303">
        <v>2.9135351562248299</v>
      </c>
      <c r="AE1303">
        <v>20.699374331994001</v>
      </c>
      <c r="AF1303">
        <v>1.1676990149953399</v>
      </c>
      <c r="AG1303">
        <v>-0.14656475148974499</v>
      </c>
      <c r="AH1303">
        <v>-1.7819635048321E-2</v>
      </c>
      <c r="AI1303">
        <v>-1.8766234897910099E-4</v>
      </c>
      <c r="AJ1303">
        <v>-3.6164247820610102E-3</v>
      </c>
      <c r="AK1303">
        <v>6.1717890415196198E-3</v>
      </c>
      <c r="AL1303">
        <v>3.4479624212467599E-2</v>
      </c>
      <c r="AM1303">
        <v>-1.8966917175599501E-3</v>
      </c>
      <c r="AO1303"/>
      <c r="AP1303"/>
      <c r="AR1303"/>
      <c r="AS1303"/>
      <c r="AU1303"/>
      <c r="AV1303"/>
      <c r="BA1303"/>
      <c r="BB1303"/>
    </row>
    <row r="1304" spans="1:54" hidden="1" x14ac:dyDescent="0.25">
      <c r="A1304">
        <v>2027</v>
      </c>
      <c r="B1304" t="s">
        <v>43</v>
      </c>
      <c r="C1304" t="s">
        <v>46</v>
      </c>
      <c r="D1304">
        <v>-4.9694999999999796</v>
      </c>
      <c r="E1304">
        <v>95.5107</v>
      </c>
      <c r="F1304">
        <v>1001.1675</v>
      </c>
      <c r="G1304">
        <v>1.300735</v>
      </c>
      <c r="H1304">
        <v>2.9973100000000001</v>
      </c>
      <c r="I1304">
        <v>21.427</v>
      </c>
      <c r="J1304">
        <v>1.16065</v>
      </c>
      <c r="K1304">
        <v>-5.1027913640158102</v>
      </c>
      <c r="L1304">
        <v>96.068385150491693</v>
      </c>
      <c r="M1304">
        <v>1001.38798864314</v>
      </c>
      <c r="N1304">
        <v>1.3015686775450199</v>
      </c>
      <c r="O1304">
        <v>2.9336637239040599</v>
      </c>
      <c r="P1304">
        <v>21.465570907680899</v>
      </c>
      <c r="Q1304">
        <v>1.1652706885811299</v>
      </c>
      <c r="R1304">
        <v>2015</v>
      </c>
      <c r="S1304">
        <v>-4.3179999999999596</v>
      </c>
      <c r="T1304">
        <v>96.490799999999993</v>
      </c>
      <c r="U1304">
        <v>999.17550000000006</v>
      </c>
      <c r="V1304">
        <v>1.29443</v>
      </c>
      <c r="W1304">
        <v>3.2125599999999999</v>
      </c>
      <c r="X1304">
        <v>22.579000000000001</v>
      </c>
      <c r="Y1304">
        <v>1.1531100000000001</v>
      </c>
      <c r="Z1304">
        <v>-6.0764466371346399</v>
      </c>
      <c r="AA1304">
        <v>97.937014004561306</v>
      </c>
      <c r="AB1304">
        <v>1001.59945191547</v>
      </c>
      <c r="AC1304">
        <v>1.30674812766434</v>
      </c>
      <c r="AD1304">
        <v>2.9135351562248299</v>
      </c>
      <c r="AE1304">
        <v>20.699374331994001</v>
      </c>
      <c r="AF1304">
        <v>1.1676990149953399</v>
      </c>
      <c r="AG1304">
        <v>-0.16023431641258601</v>
      </c>
      <c r="AH1304">
        <v>-1.9079904294228602E-2</v>
      </c>
      <c r="AI1304">
        <v>-2.1112558711174799E-4</v>
      </c>
      <c r="AJ1304">
        <v>-3.9636177849995098E-3</v>
      </c>
      <c r="AK1304">
        <v>6.9086407405178699E-3</v>
      </c>
      <c r="AL1304">
        <v>3.7015446138513597E-2</v>
      </c>
      <c r="AM1304">
        <v>-2.0795824806080099E-3</v>
      </c>
      <c r="AO1304"/>
      <c r="AP1304"/>
      <c r="AR1304"/>
      <c r="AS1304"/>
      <c r="AU1304"/>
      <c r="AV1304"/>
      <c r="BA1304"/>
      <c r="BB1304"/>
    </row>
    <row r="1305" spans="1:54" hidden="1" x14ac:dyDescent="0.25">
      <c r="A1305">
        <v>2028</v>
      </c>
      <c r="B1305" t="s">
        <v>43</v>
      </c>
      <c r="C1305" t="s">
        <v>46</v>
      </c>
      <c r="D1305">
        <v>-5.8414999999999697</v>
      </c>
      <c r="E1305">
        <v>97.718450000000004</v>
      </c>
      <c r="F1305">
        <v>999.149</v>
      </c>
      <c r="G1305">
        <v>1.302065</v>
      </c>
      <c r="H1305">
        <v>2.729555</v>
      </c>
      <c r="I1305">
        <v>21.638000000000002</v>
      </c>
      <c r="J1305">
        <v>1.1645700000000001</v>
      </c>
      <c r="K1305">
        <v>-5.0193671137159903</v>
      </c>
      <c r="L1305">
        <v>95.951086837505599</v>
      </c>
      <c r="M1305">
        <v>1001.36324267716</v>
      </c>
      <c r="N1305">
        <v>1.3011106173922999</v>
      </c>
      <c r="O1305">
        <v>2.9359112203522599</v>
      </c>
      <c r="P1305">
        <v>21.515758810294301</v>
      </c>
      <c r="Q1305">
        <v>1.16505484310619</v>
      </c>
      <c r="R1305">
        <v>2015</v>
      </c>
      <c r="S1305">
        <v>-4.3179999999999596</v>
      </c>
      <c r="T1305">
        <v>96.490799999999993</v>
      </c>
      <c r="U1305">
        <v>999.17550000000006</v>
      </c>
      <c r="V1305">
        <v>1.29443</v>
      </c>
      <c r="W1305">
        <v>3.2125599999999999</v>
      </c>
      <c r="X1305">
        <v>22.579000000000001</v>
      </c>
      <c r="Y1305">
        <v>1.1531100000000001</v>
      </c>
      <c r="Z1305">
        <v>-6.0764466371346399</v>
      </c>
      <c r="AA1305">
        <v>97.937014004561306</v>
      </c>
      <c r="AB1305">
        <v>1001.59945191547</v>
      </c>
      <c r="AC1305">
        <v>1.30674812766434</v>
      </c>
      <c r="AD1305">
        <v>2.9135351562248299</v>
      </c>
      <c r="AE1305">
        <v>20.699374331994001</v>
      </c>
      <c r="AF1305">
        <v>1.1676990149953399</v>
      </c>
      <c r="AG1305">
        <v>-0.17396343398435801</v>
      </c>
      <c r="AH1305">
        <v>-2.0277595628585901E-2</v>
      </c>
      <c r="AI1305">
        <v>-2.35832036313058E-4</v>
      </c>
      <c r="AJ1305">
        <v>-4.3141521710968397E-3</v>
      </c>
      <c r="AK1305">
        <v>7.6800391715276103E-3</v>
      </c>
      <c r="AL1305">
        <v>3.9440055781709997E-2</v>
      </c>
      <c r="AM1305">
        <v>-2.2644293222734199E-3</v>
      </c>
      <c r="AO1305"/>
      <c r="AP1305"/>
      <c r="AR1305"/>
      <c r="AS1305"/>
      <c r="AU1305"/>
      <c r="AV1305"/>
      <c r="BA1305"/>
      <c r="BB1305"/>
    </row>
    <row r="1306" spans="1:54" hidden="1" x14ac:dyDescent="0.25">
      <c r="A1306">
        <v>2029</v>
      </c>
      <c r="B1306" t="s">
        <v>43</v>
      </c>
      <c r="C1306" t="s">
        <v>46</v>
      </c>
      <c r="D1306">
        <v>-5.7439999999999696</v>
      </c>
      <c r="E1306">
        <v>95.907600000000002</v>
      </c>
      <c r="F1306">
        <v>999.79700000000003</v>
      </c>
      <c r="G1306">
        <v>1.3032649999999999</v>
      </c>
      <c r="H1306">
        <v>2.7159650000000002</v>
      </c>
      <c r="I1306">
        <v>21.265000000000001</v>
      </c>
      <c r="J1306">
        <v>1.1615800000000001</v>
      </c>
      <c r="K1306">
        <v>-4.9356689964141101</v>
      </c>
      <c r="L1306">
        <v>95.839501586786398</v>
      </c>
      <c r="M1306">
        <v>1001.33725629249</v>
      </c>
      <c r="N1306">
        <v>1.30064875863328</v>
      </c>
      <c r="O1306">
        <v>2.9382517381080602</v>
      </c>
      <c r="P1306">
        <v>21.5639349810372</v>
      </c>
      <c r="Q1306">
        <v>1.16483673235362</v>
      </c>
      <c r="R1306">
        <v>2015</v>
      </c>
      <c r="S1306">
        <v>-4.3179999999999596</v>
      </c>
      <c r="T1306">
        <v>96.490799999999993</v>
      </c>
      <c r="U1306">
        <v>999.17550000000006</v>
      </c>
      <c r="V1306">
        <v>1.29443</v>
      </c>
      <c r="W1306">
        <v>3.2125599999999999</v>
      </c>
      <c r="X1306">
        <v>22.579000000000001</v>
      </c>
      <c r="Y1306">
        <v>1.1531100000000001</v>
      </c>
      <c r="Z1306">
        <v>-6.0764466371346399</v>
      </c>
      <c r="AA1306">
        <v>97.937014004561306</v>
      </c>
      <c r="AB1306">
        <v>1001.59945191547</v>
      </c>
      <c r="AC1306">
        <v>1.30674812766434</v>
      </c>
      <c r="AD1306">
        <v>2.9135351562248299</v>
      </c>
      <c r="AE1306">
        <v>20.699374331994001</v>
      </c>
      <c r="AF1306">
        <v>1.1676990149953399</v>
      </c>
      <c r="AG1306">
        <v>-0.187737621811563</v>
      </c>
      <c r="AH1306">
        <v>-2.14169529170781E-2</v>
      </c>
      <c r="AI1306">
        <v>-2.6177692338087602E-4</v>
      </c>
      <c r="AJ1306">
        <v>-4.6675934726317101E-3</v>
      </c>
      <c r="AK1306">
        <v>8.4833649013704594E-3</v>
      </c>
      <c r="AL1306">
        <v>4.17674773728249E-2</v>
      </c>
      <c r="AM1306">
        <v>-2.4512161138781101E-3</v>
      </c>
      <c r="AO1306"/>
      <c r="AP1306"/>
      <c r="AR1306"/>
      <c r="AS1306"/>
      <c r="AU1306"/>
      <c r="AV1306"/>
      <c r="BA1306"/>
      <c r="BB1306"/>
    </row>
    <row r="1307" spans="1:54" hidden="1" x14ac:dyDescent="0.25">
      <c r="A1307">
        <v>2030</v>
      </c>
      <c r="B1307" t="s">
        <v>43</v>
      </c>
      <c r="C1307" t="s">
        <v>46</v>
      </c>
      <c r="D1307">
        <v>-3.88749999999999</v>
      </c>
      <c r="E1307">
        <v>93.256150000000005</v>
      </c>
      <c r="F1307">
        <v>1000.08</v>
      </c>
      <c r="G1307">
        <v>1.2936000000000001</v>
      </c>
      <c r="H1307">
        <v>3.2605900000000001</v>
      </c>
      <c r="I1307">
        <v>24.187000000000001</v>
      </c>
      <c r="J1307">
        <v>1.1512800000000001</v>
      </c>
      <c r="K1307">
        <v>-4.8517850136014298</v>
      </c>
      <c r="L1307">
        <v>95.733213766800802</v>
      </c>
      <c r="M1307">
        <v>1001.3100342699699</v>
      </c>
      <c r="N1307">
        <v>1.3001836690078401</v>
      </c>
      <c r="O1307">
        <v>2.9406776453607999</v>
      </c>
      <c r="P1307">
        <v>21.6103897127118</v>
      </c>
      <c r="Q1307">
        <v>1.1646163751568599</v>
      </c>
      <c r="R1307">
        <v>2015</v>
      </c>
      <c r="S1307">
        <v>-4.3179999999999596</v>
      </c>
      <c r="T1307">
        <v>96.490799999999993</v>
      </c>
      <c r="U1307">
        <v>999.17550000000006</v>
      </c>
      <c r="V1307">
        <v>1.29443</v>
      </c>
      <c r="W1307">
        <v>3.2125599999999999</v>
      </c>
      <c r="X1307">
        <v>22.579000000000001</v>
      </c>
      <c r="Y1307">
        <v>1.1531100000000001</v>
      </c>
      <c r="Z1307">
        <v>-6.0764466371346399</v>
      </c>
      <c r="AA1307">
        <v>97.937014004561306</v>
      </c>
      <c r="AB1307">
        <v>1001.59945191547</v>
      </c>
      <c r="AC1307">
        <v>1.30674812766434</v>
      </c>
      <c r="AD1307">
        <v>2.9135351562248299</v>
      </c>
      <c r="AE1307">
        <v>20.699374331994001</v>
      </c>
      <c r="AF1307">
        <v>1.1676990149953399</v>
      </c>
      <c r="AG1307">
        <v>-0.20154239750070399</v>
      </c>
      <c r="AH1307">
        <v>-2.2502220025391002E-2</v>
      </c>
      <c r="AI1307">
        <v>-2.88955475113274E-4</v>
      </c>
      <c r="AJ1307">
        <v>-5.0235072218835098E-3</v>
      </c>
      <c r="AK1307">
        <v>9.3159984968688297E-3</v>
      </c>
      <c r="AL1307">
        <v>4.4011735142627399E-2</v>
      </c>
      <c r="AM1307">
        <v>-2.63992672674329E-3</v>
      </c>
      <c r="AO1307"/>
      <c r="AP1307"/>
      <c r="AR1307"/>
      <c r="AS1307"/>
      <c r="AU1307"/>
      <c r="AV1307"/>
      <c r="BA1307"/>
      <c r="BB1307"/>
    </row>
    <row r="1308" spans="1:54" hidden="1" x14ac:dyDescent="0.25">
      <c r="A1308">
        <v>2031</v>
      </c>
      <c r="B1308" t="s">
        <v>43</v>
      </c>
      <c r="C1308" t="s">
        <v>46</v>
      </c>
      <c r="D1308">
        <v>-5.9199999999999902</v>
      </c>
      <c r="E1308">
        <v>96.184349999999995</v>
      </c>
      <c r="F1308">
        <v>998.64</v>
      </c>
      <c r="G1308">
        <v>1.30223</v>
      </c>
      <c r="H1308">
        <v>2.8567999999999998</v>
      </c>
      <c r="I1308">
        <v>25.71</v>
      </c>
      <c r="J1308">
        <v>1.16117</v>
      </c>
      <c r="K1308">
        <v>-4.7678031667692196</v>
      </c>
      <c r="L1308">
        <v>95.631807746016094</v>
      </c>
      <c r="M1308">
        <v>1001.28158139044</v>
      </c>
      <c r="N1308">
        <v>1.29971591625585</v>
      </c>
      <c r="O1308">
        <v>2.9431813102998299</v>
      </c>
      <c r="P1308">
        <v>21.6554132981206</v>
      </c>
      <c r="Q1308">
        <v>1.16439379034935</v>
      </c>
      <c r="R1308">
        <v>2015</v>
      </c>
      <c r="S1308">
        <v>-4.3179999999999596</v>
      </c>
      <c r="T1308">
        <v>96.490799999999993</v>
      </c>
      <c r="U1308">
        <v>999.17550000000006</v>
      </c>
      <c r="V1308">
        <v>1.29443</v>
      </c>
      <c r="W1308">
        <v>3.2125599999999999</v>
      </c>
      <c r="X1308">
        <v>22.579000000000001</v>
      </c>
      <c r="Y1308">
        <v>1.1531100000000001</v>
      </c>
      <c r="Z1308">
        <v>-6.0764466371346399</v>
      </c>
      <c r="AA1308">
        <v>97.937014004561306</v>
      </c>
      <c r="AB1308">
        <v>1001.59945191547</v>
      </c>
      <c r="AC1308">
        <v>1.30674812766434</v>
      </c>
      <c r="AD1308">
        <v>2.9135351562248299</v>
      </c>
      <c r="AE1308">
        <v>20.699374331994001</v>
      </c>
      <c r="AF1308">
        <v>1.1676990149953399</v>
      </c>
      <c r="AG1308">
        <v>-0.215363278658283</v>
      </c>
      <c r="AH1308">
        <v>-2.3537640819209098E-2</v>
      </c>
      <c r="AI1308">
        <v>-3.1736291830696401E-4</v>
      </c>
      <c r="AJ1308">
        <v>-5.3814589511309401E-3</v>
      </c>
      <c r="AK1308">
        <v>1.0175320524844701E-2</v>
      </c>
      <c r="AL1308">
        <v>4.6186853321886101E-2</v>
      </c>
      <c r="AM1308">
        <v>-2.8305450321903301E-3</v>
      </c>
      <c r="AO1308"/>
      <c r="AP1308"/>
      <c r="AR1308"/>
      <c r="AS1308"/>
      <c r="AU1308"/>
      <c r="AV1308"/>
      <c r="BA1308"/>
      <c r="BB1308"/>
    </row>
    <row r="1309" spans="1:54" hidden="1" x14ac:dyDescent="0.25">
      <c r="A1309">
        <v>2032</v>
      </c>
      <c r="B1309" t="s">
        <v>43</v>
      </c>
      <c r="C1309" t="s">
        <v>46</v>
      </c>
      <c r="D1309">
        <v>-4.2709999999999901</v>
      </c>
      <c r="E1309">
        <v>93.903400000000005</v>
      </c>
      <c r="F1309">
        <v>1002.938</v>
      </c>
      <c r="G1309">
        <v>1.299075</v>
      </c>
      <c r="H1309">
        <v>2.9857049999999998</v>
      </c>
      <c r="I1309">
        <v>17.994</v>
      </c>
      <c r="J1309">
        <v>1.17502</v>
      </c>
      <c r="K1309">
        <v>-4.6838114574087504</v>
      </c>
      <c r="L1309">
        <v>95.534867892898902</v>
      </c>
      <c r="M1309">
        <v>1001.25190243473</v>
      </c>
      <c r="N1309">
        <v>1.2992460681172</v>
      </c>
      <c r="O1309">
        <v>2.9457551011144898</v>
      </c>
      <c r="P1309">
        <v>21.699296030066002</v>
      </c>
      <c r="Q1309">
        <v>1.1641689967645299</v>
      </c>
      <c r="R1309">
        <v>2015</v>
      </c>
      <c r="S1309">
        <v>-4.3179999999999596</v>
      </c>
      <c r="T1309">
        <v>96.490799999999993</v>
      </c>
      <c r="U1309">
        <v>999.17550000000006</v>
      </c>
      <c r="V1309">
        <v>1.29443</v>
      </c>
      <c r="W1309">
        <v>3.2125599999999999</v>
      </c>
      <c r="X1309">
        <v>22.579000000000001</v>
      </c>
      <c r="Y1309">
        <v>1.1531100000000001</v>
      </c>
      <c r="Z1309">
        <v>-6.0764466371346399</v>
      </c>
      <c r="AA1309">
        <v>97.937014004561306</v>
      </c>
      <c r="AB1309">
        <v>1001.59945191547</v>
      </c>
      <c r="AC1309">
        <v>1.30674812766434</v>
      </c>
      <c r="AD1309">
        <v>2.9135351562248299</v>
      </c>
      <c r="AE1309">
        <v>20.699374331994001</v>
      </c>
      <c r="AF1309">
        <v>1.1676990149953399</v>
      </c>
      <c r="AG1309">
        <v>-0.22918578289080299</v>
      </c>
      <c r="AH1309">
        <v>-2.45274591642183E-2</v>
      </c>
      <c r="AI1309">
        <v>-3.4699447976024498E-4</v>
      </c>
      <c r="AJ1309">
        <v>-5.7410141926532198E-3</v>
      </c>
      <c r="AK1309">
        <v>1.10587115521203E-2</v>
      </c>
      <c r="AL1309">
        <v>4.83068561413693E-2</v>
      </c>
      <c r="AM1309">
        <v>-3.0230549015404099E-3</v>
      </c>
      <c r="AO1309"/>
      <c r="AP1309"/>
      <c r="AR1309"/>
      <c r="AS1309"/>
      <c r="AU1309"/>
      <c r="AV1309"/>
      <c r="BA1309"/>
      <c r="BB1309"/>
    </row>
    <row r="1310" spans="1:54" hidden="1" x14ac:dyDescent="0.25">
      <c r="A1310">
        <v>2033</v>
      </c>
      <c r="B1310" t="s">
        <v>43</v>
      </c>
      <c r="C1310" t="s">
        <v>46</v>
      </c>
      <c r="D1310">
        <v>-4.0209999999999599</v>
      </c>
      <c r="E1310">
        <v>94.743600000000001</v>
      </c>
      <c r="F1310">
        <v>1002.19</v>
      </c>
      <c r="G1310">
        <v>1.2973749999999999</v>
      </c>
      <c r="H1310">
        <v>2.9301550000000001</v>
      </c>
      <c r="I1310">
        <v>21.225999999999999</v>
      </c>
      <c r="J1310">
        <v>1.1574599999999999</v>
      </c>
      <c r="K1310">
        <v>-4.5998978870112799</v>
      </c>
      <c r="L1310">
        <v>95.441978575916394</v>
      </c>
      <c r="M1310">
        <v>1001.22100218367</v>
      </c>
      <c r="N1310">
        <v>1.29877469233176</v>
      </c>
      <c r="O1310">
        <v>2.94839138599413</v>
      </c>
      <c r="P1310">
        <v>21.742328201350301</v>
      </c>
      <c r="Q1310">
        <v>1.16394201323585</v>
      </c>
      <c r="R1310">
        <v>2015</v>
      </c>
      <c r="S1310">
        <v>-4.3179999999999596</v>
      </c>
      <c r="T1310">
        <v>96.490799999999993</v>
      </c>
      <c r="U1310">
        <v>999.17550000000006</v>
      </c>
      <c r="V1310">
        <v>1.29443</v>
      </c>
      <c r="W1310">
        <v>3.2125599999999999</v>
      </c>
      <c r="X1310">
        <v>22.579000000000001</v>
      </c>
      <c r="Y1310">
        <v>1.1531100000000001</v>
      </c>
      <c r="Z1310">
        <v>-6.0764466371346399</v>
      </c>
      <c r="AA1310">
        <v>97.937014004561306</v>
      </c>
      <c r="AB1310">
        <v>1001.59945191547</v>
      </c>
      <c r="AC1310">
        <v>1.30674812766434</v>
      </c>
      <c r="AD1310">
        <v>2.9135351562248299</v>
      </c>
      <c r="AE1310">
        <v>20.699374331994001</v>
      </c>
      <c r="AF1310">
        <v>1.1676990149953399</v>
      </c>
      <c r="AG1310">
        <v>-0.24299542780476499</v>
      </c>
      <c r="AH1310">
        <v>-2.5475918926103399E-2</v>
      </c>
      <c r="AI1310">
        <v>-3.7784538627062299E-4</v>
      </c>
      <c r="AJ1310">
        <v>-6.1017384787295697E-3</v>
      </c>
      <c r="AK1310">
        <v>1.19635521455173E-2</v>
      </c>
      <c r="AL1310">
        <v>5.0385767831845903E-2</v>
      </c>
      <c r="AM1310">
        <v>-3.21744020611511E-3</v>
      </c>
      <c r="AO1310"/>
      <c r="AP1310"/>
      <c r="AR1310"/>
      <c r="AS1310"/>
      <c r="AU1310"/>
      <c r="AV1310"/>
      <c r="BA1310"/>
      <c r="BB1310"/>
    </row>
    <row r="1311" spans="1:54" hidden="1" x14ac:dyDescent="0.25">
      <c r="A1311">
        <v>2034</v>
      </c>
      <c r="B1311" t="s">
        <v>43</v>
      </c>
      <c r="C1311" t="s">
        <v>46</v>
      </c>
      <c r="D1311">
        <v>-2.2329999999999801</v>
      </c>
      <c r="E1311">
        <v>92.853899999999996</v>
      </c>
      <c r="F1311">
        <v>1001.9589999999999</v>
      </c>
      <c r="G1311">
        <v>1.2876350000000001</v>
      </c>
      <c r="H1311">
        <v>3.1753999999999998</v>
      </c>
      <c r="I1311">
        <v>21.954000000000001</v>
      </c>
      <c r="J1311">
        <v>1.1620200000000001</v>
      </c>
      <c r="K1311">
        <v>-4.5161504570680799</v>
      </c>
      <c r="L1311">
        <v>95.352724163535498</v>
      </c>
      <c r="M1311">
        <v>1001.18888541812</v>
      </c>
      <c r="N1311">
        <v>1.2983023566394301</v>
      </c>
      <c r="O1311">
        <v>2.9510825331280999</v>
      </c>
      <c r="P1311">
        <v>21.784800104776</v>
      </c>
      <c r="Q1311">
        <v>1.16371285859675</v>
      </c>
      <c r="R1311">
        <v>2015</v>
      </c>
      <c r="S1311">
        <v>-4.3179999999999596</v>
      </c>
      <c r="T1311">
        <v>96.490799999999993</v>
      </c>
      <c r="U1311">
        <v>999.17550000000006</v>
      </c>
      <c r="V1311">
        <v>1.29443</v>
      </c>
      <c r="W1311">
        <v>3.2125599999999999</v>
      </c>
      <c r="X1311">
        <v>22.579000000000001</v>
      </c>
      <c r="Y1311">
        <v>1.1531100000000001</v>
      </c>
      <c r="Z1311">
        <v>-6.0764466371346399</v>
      </c>
      <c r="AA1311">
        <v>97.937014004561306</v>
      </c>
      <c r="AB1311">
        <v>1001.59945191547</v>
      </c>
      <c r="AC1311">
        <v>1.30674812766434</v>
      </c>
      <c r="AD1311">
        <v>2.9135351562248299</v>
      </c>
      <c r="AE1311">
        <v>20.699374331994001</v>
      </c>
      <c r="AF1311">
        <v>1.1676990149953399</v>
      </c>
      <c r="AG1311">
        <v>-0.25677773100667201</v>
      </c>
      <c r="AH1311">
        <v>-2.6387263970549701E-2</v>
      </c>
      <c r="AI1311">
        <v>-4.09910864635261E-4</v>
      </c>
      <c r="AJ1311">
        <v>-6.4631973416385199E-3</v>
      </c>
      <c r="AK1311">
        <v>1.28872228718582E-2</v>
      </c>
      <c r="AL1311">
        <v>5.2437612624084397E-2</v>
      </c>
      <c r="AM1311">
        <v>-3.4136848172356101E-3</v>
      </c>
      <c r="AO1311"/>
      <c r="AP1311"/>
      <c r="AR1311"/>
      <c r="AS1311"/>
      <c r="AU1311"/>
      <c r="AV1311"/>
      <c r="BA1311"/>
      <c r="BB1311"/>
    </row>
    <row r="1312" spans="1:54" hidden="1" x14ac:dyDescent="0.25">
      <c r="A1312">
        <v>2035</v>
      </c>
      <c r="B1312" t="s">
        <v>43</v>
      </c>
      <c r="C1312" t="s">
        <v>46</v>
      </c>
      <c r="D1312">
        <v>-3.036</v>
      </c>
      <c r="E1312">
        <v>93.59675</v>
      </c>
      <c r="F1312">
        <v>998.75699999999995</v>
      </c>
      <c r="G1312">
        <v>1.2877400000000001</v>
      </c>
      <c r="H1312">
        <v>2.98956</v>
      </c>
      <c r="I1312">
        <v>22.204000000000001</v>
      </c>
      <c r="J1312">
        <v>1.14775</v>
      </c>
      <c r="K1312">
        <v>-4.4326571690704197</v>
      </c>
      <c r="L1312">
        <v>95.266689024222998</v>
      </c>
      <c r="M1312">
        <v>1001.1555569188999</v>
      </c>
      <c r="N1312">
        <v>1.2978296287800799</v>
      </c>
      <c r="O1312">
        <v>2.95382091070574</v>
      </c>
      <c r="P1312">
        <v>21.827002033145501</v>
      </c>
      <c r="Q1312">
        <v>1.16348155168066</v>
      </c>
      <c r="R1312">
        <v>2015</v>
      </c>
      <c r="S1312">
        <v>-4.3179999999999596</v>
      </c>
      <c r="T1312">
        <v>96.490799999999993</v>
      </c>
      <c r="U1312">
        <v>999.17550000000006</v>
      </c>
      <c r="V1312">
        <v>1.29443</v>
      </c>
      <c r="W1312">
        <v>3.2125599999999999</v>
      </c>
      <c r="X1312">
        <v>22.579000000000001</v>
      </c>
      <c r="Y1312">
        <v>1.1531100000000001</v>
      </c>
      <c r="Z1312">
        <v>-6.0764466371346399</v>
      </c>
      <c r="AA1312">
        <v>97.937014004561306</v>
      </c>
      <c r="AB1312">
        <v>1001.59945191547</v>
      </c>
      <c r="AC1312">
        <v>1.30674812766434</v>
      </c>
      <c r="AD1312">
        <v>2.9135351562248299</v>
      </c>
      <c r="AE1312">
        <v>20.699374331994001</v>
      </c>
      <c r="AF1312">
        <v>1.1676990149953399</v>
      </c>
      <c r="AG1312">
        <v>-0.27051821010302601</v>
      </c>
      <c r="AH1312">
        <v>-2.72657381632429E-2</v>
      </c>
      <c r="AI1312">
        <v>-4.43186141652233E-4</v>
      </c>
      <c r="AJ1312">
        <v>-6.82495631365964E-3</v>
      </c>
      <c r="AK1312">
        <v>1.38271042979651E-2</v>
      </c>
      <c r="AL1312">
        <v>5.4476414748853598E-2</v>
      </c>
      <c r="AM1312">
        <v>-3.6117726062234899E-3</v>
      </c>
      <c r="AO1312"/>
      <c r="AP1312"/>
      <c r="AR1312"/>
      <c r="AS1312"/>
      <c r="AU1312"/>
      <c r="AV1312"/>
      <c r="BA1312"/>
      <c r="BB1312"/>
    </row>
    <row r="1313" spans="1:54" hidden="1" x14ac:dyDescent="0.25">
      <c r="A1313">
        <v>2036</v>
      </c>
      <c r="B1313" t="s">
        <v>43</v>
      </c>
      <c r="C1313" t="s">
        <v>46</v>
      </c>
      <c r="D1313">
        <v>-3.0914999999999999</v>
      </c>
      <c r="E1313">
        <v>95.709000000000003</v>
      </c>
      <c r="F1313">
        <v>999.70050000000003</v>
      </c>
      <c r="G1313">
        <v>1.288645</v>
      </c>
      <c r="H1313">
        <v>3.3975650000000002</v>
      </c>
      <c r="I1313">
        <v>20.8</v>
      </c>
      <c r="J1313">
        <v>1.17841</v>
      </c>
      <c r="K1313">
        <v>-4.3495060245095702</v>
      </c>
      <c r="L1313">
        <v>95.183457526446105</v>
      </c>
      <c r="M1313">
        <v>1001.12102146684</v>
      </c>
      <c r="N1313">
        <v>1.29735707649358</v>
      </c>
      <c r="O1313">
        <v>2.9565988869164102</v>
      </c>
      <c r="P1313">
        <v>21.8692242792611</v>
      </c>
      <c r="Q1313">
        <v>1.16324811132104</v>
      </c>
      <c r="R1313">
        <v>2015</v>
      </c>
      <c r="S1313">
        <v>-4.3179999999999596</v>
      </c>
      <c r="T1313">
        <v>96.490799999999993</v>
      </c>
      <c r="U1313">
        <v>999.17550000000006</v>
      </c>
      <c r="V1313">
        <v>1.29443</v>
      </c>
      <c r="W1313">
        <v>3.2125599999999999</v>
      </c>
      <c r="X1313">
        <v>22.579000000000001</v>
      </c>
      <c r="Y1313">
        <v>1.1531100000000001</v>
      </c>
      <c r="Z1313">
        <v>-6.0764466371346399</v>
      </c>
      <c r="AA1313">
        <v>97.937014004561306</v>
      </c>
      <c r="AB1313">
        <v>1001.59945191547</v>
      </c>
      <c r="AC1313">
        <v>1.30674812766434</v>
      </c>
      <c r="AD1313">
        <v>2.9135351562248299</v>
      </c>
      <c r="AE1313">
        <v>20.699374331994001</v>
      </c>
      <c r="AF1313">
        <v>1.1676990149953399</v>
      </c>
      <c r="AG1313">
        <v>-0.28420238270032899</v>
      </c>
      <c r="AH1313">
        <v>-2.8115585369867701E-2</v>
      </c>
      <c r="AI1313">
        <v>-4.7766644411893002E-4</v>
      </c>
      <c r="AJ1313">
        <v>-7.1865809270714601E-3</v>
      </c>
      <c r="AK1313">
        <v>1.47805769906597E-2</v>
      </c>
      <c r="AL1313">
        <v>5.6516198436922002E-2</v>
      </c>
      <c r="AM1313">
        <v>-3.8116874443999398E-3</v>
      </c>
      <c r="AO1313"/>
      <c r="AP1313"/>
      <c r="AR1313"/>
      <c r="AS1313"/>
      <c r="AU1313"/>
      <c r="AV1313"/>
      <c r="BA1313"/>
      <c r="BB1313"/>
    </row>
    <row r="1314" spans="1:54" hidden="1" x14ac:dyDescent="0.25">
      <c r="A1314">
        <v>2037</v>
      </c>
      <c r="B1314" t="s">
        <v>43</v>
      </c>
      <c r="C1314" t="s">
        <v>46</v>
      </c>
      <c r="D1314">
        <v>-4.7069999999999697</v>
      </c>
      <c r="E1314">
        <v>94.707499999999996</v>
      </c>
      <c r="F1314">
        <v>1002.418</v>
      </c>
      <c r="G1314">
        <v>1.3012900000000001</v>
      </c>
      <c r="H1314">
        <v>2.8863850000000002</v>
      </c>
      <c r="I1314">
        <v>23.147000000000101</v>
      </c>
      <c r="J1314">
        <v>1.1617500000000001</v>
      </c>
      <c r="K1314">
        <v>-4.2660068715964501</v>
      </c>
      <c r="L1314">
        <v>95.109447412605704</v>
      </c>
      <c r="M1314">
        <v>1001.08689123749</v>
      </c>
      <c r="N1314">
        <v>1.2968817693901999</v>
      </c>
      <c r="O1314">
        <v>2.9594650623044898</v>
      </c>
      <c r="P1314">
        <v>21.907314543468299</v>
      </c>
      <c r="Q1314">
        <v>1.1630180904441201</v>
      </c>
      <c r="R1314">
        <v>2015</v>
      </c>
      <c r="S1314">
        <v>-4.3179999999999596</v>
      </c>
      <c r="T1314">
        <v>96.490799999999993</v>
      </c>
      <c r="U1314">
        <v>999.17550000000006</v>
      </c>
      <c r="V1314">
        <v>1.29443</v>
      </c>
      <c r="W1314">
        <v>3.2125599999999999</v>
      </c>
      <c r="X1314">
        <v>22.579000000000001</v>
      </c>
      <c r="Y1314">
        <v>1.1531100000000001</v>
      </c>
      <c r="Z1314">
        <v>-6.0764466371346399</v>
      </c>
      <c r="AA1314">
        <v>97.937014004561306</v>
      </c>
      <c r="AB1314">
        <v>1001.59945191547</v>
      </c>
      <c r="AC1314">
        <v>1.30674812766434</v>
      </c>
      <c r="AD1314">
        <v>2.9135351562248299</v>
      </c>
      <c r="AE1314">
        <v>20.699374331994001</v>
      </c>
      <c r="AF1314">
        <v>1.1676990149953399</v>
      </c>
      <c r="AG1314">
        <v>-0.29794382698502703</v>
      </c>
      <c r="AH1314">
        <v>-2.8871276306462801E-2</v>
      </c>
      <c r="AI1314">
        <v>-5.1174217098948996E-4</v>
      </c>
      <c r="AJ1314">
        <v>-7.5503136872861502E-3</v>
      </c>
      <c r="AK1314">
        <v>1.5764321903417099E-2</v>
      </c>
      <c r="AL1314">
        <v>5.8356363438833103E-2</v>
      </c>
      <c r="AM1314">
        <v>-4.0086738886563897E-3</v>
      </c>
      <c r="AO1314"/>
      <c r="AP1314"/>
      <c r="AR1314"/>
      <c r="AS1314"/>
      <c r="AU1314"/>
      <c r="AV1314"/>
      <c r="BA1314"/>
      <c r="BB1314"/>
    </row>
    <row r="1315" spans="1:54" hidden="1" x14ac:dyDescent="0.25">
      <c r="A1315">
        <v>2038</v>
      </c>
      <c r="B1315" t="s">
        <v>43</v>
      </c>
      <c r="C1315" t="s">
        <v>46</v>
      </c>
      <c r="D1315">
        <v>-4.2129999999999699</v>
      </c>
      <c r="E1315">
        <v>95.308199999999999</v>
      </c>
      <c r="F1315">
        <v>1001.075</v>
      </c>
      <c r="G1315">
        <v>1.2967649999999999</v>
      </c>
      <c r="H1315">
        <v>3.06047</v>
      </c>
      <c r="I1315">
        <v>23.623000000000001</v>
      </c>
      <c r="J1315">
        <v>1.15896</v>
      </c>
      <c r="K1315">
        <v>-4.1816363006849597</v>
      </c>
      <c r="L1315">
        <v>95.049822309618904</v>
      </c>
      <c r="M1315">
        <v>1001.05440038074</v>
      </c>
      <c r="N1315">
        <v>1.2964014362721701</v>
      </c>
      <c r="O1315">
        <v>2.9624515442932999</v>
      </c>
      <c r="P1315">
        <v>21.937904841691701</v>
      </c>
      <c r="Q1315">
        <v>1.1627958600513599</v>
      </c>
      <c r="R1315">
        <v>2015</v>
      </c>
      <c r="S1315">
        <v>-4.3179999999999596</v>
      </c>
      <c r="T1315">
        <v>96.490799999999993</v>
      </c>
      <c r="U1315">
        <v>999.17550000000006</v>
      </c>
      <c r="V1315">
        <v>1.29443</v>
      </c>
      <c r="W1315">
        <v>3.2125599999999999</v>
      </c>
      <c r="X1315">
        <v>22.579000000000001</v>
      </c>
      <c r="Y1315">
        <v>1.1531100000000001</v>
      </c>
      <c r="Z1315">
        <v>-6.0764466371346399</v>
      </c>
      <c r="AA1315">
        <v>97.937014004561306</v>
      </c>
      <c r="AB1315">
        <v>1001.59945191547</v>
      </c>
      <c r="AC1315">
        <v>1.30674812766434</v>
      </c>
      <c r="AD1315">
        <v>2.9135351562248299</v>
      </c>
      <c r="AE1315">
        <v>20.699374331994001</v>
      </c>
      <c r="AF1315">
        <v>1.1676990149953399</v>
      </c>
      <c r="AG1315">
        <v>-0.31182868041167799</v>
      </c>
      <c r="AH1315">
        <v>-2.9480087016006701E-2</v>
      </c>
      <c r="AI1315">
        <v>-5.4418114315590599E-4</v>
      </c>
      <c r="AJ1315">
        <v>-7.9178926475002107E-3</v>
      </c>
      <c r="AK1315">
        <v>1.6789359127504001E-2</v>
      </c>
      <c r="AL1315">
        <v>5.9834200291907398E-2</v>
      </c>
      <c r="AM1315">
        <v>-4.19898867859958E-3</v>
      </c>
      <c r="AO1315"/>
      <c r="AP1315"/>
      <c r="AR1315"/>
      <c r="AS1315"/>
      <c r="AU1315"/>
      <c r="AV1315"/>
      <c r="BA1315"/>
      <c r="BB1315"/>
    </row>
    <row r="1316" spans="1:54" hidden="1" x14ac:dyDescent="0.25">
      <c r="A1316">
        <v>2039</v>
      </c>
      <c r="B1316" t="s">
        <v>43</v>
      </c>
      <c r="C1316" t="s">
        <v>46</v>
      </c>
      <c r="D1316">
        <v>-4.2564999999999902</v>
      </c>
      <c r="E1316">
        <v>93.734650000000002</v>
      </c>
      <c r="F1316">
        <v>998.4425</v>
      </c>
      <c r="G1316">
        <v>1.2935099999999999</v>
      </c>
      <c r="H1316">
        <v>2.9360149999999998</v>
      </c>
      <c r="I1316">
        <v>19.534000000000098</v>
      </c>
      <c r="J1316">
        <v>1.1766799999999999</v>
      </c>
      <c r="K1316">
        <v>-4.09673242648085</v>
      </c>
      <c r="L1316">
        <v>95.002285412727005</v>
      </c>
      <c r="M1316">
        <v>1001.02298663904</v>
      </c>
      <c r="N1316">
        <v>1.2959176336673599</v>
      </c>
      <c r="O1316">
        <v>2.96552596139062</v>
      </c>
      <c r="P1316">
        <v>21.9624619401026</v>
      </c>
      <c r="Q1316">
        <v>1.1625796660890799</v>
      </c>
      <c r="R1316">
        <v>2015</v>
      </c>
      <c r="S1316">
        <v>-4.3179999999999596</v>
      </c>
      <c r="T1316">
        <v>96.490799999999993</v>
      </c>
      <c r="U1316">
        <v>999.17550000000006</v>
      </c>
      <c r="V1316">
        <v>1.29443</v>
      </c>
      <c r="W1316">
        <v>3.2125599999999999</v>
      </c>
      <c r="X1316">
        <v>22.579000000000001</v>
      </c>
      <c r="Y1316">
        <v>1.1531100000000001</v>
      </c>
      <c r="Z1316">
        <v>-6.0764466371346399</v>
      </c>
      <c r="AA1316">
        <v>97.937014004561306</v>
      </c>
      <c r="AB1316">
        <v>1001.59945191547</v>
      </c>
      <c r="AC1316">
        <v>1.30674812766434</v>
      </c>
      <c r="AD1316">
        <v>2.9135351562248299</v>
      </c>
      <c r="AE1316">
        <v>20.699374331994001</v>
      </c>
      <c r="AF1316">
        <v>1.1676990149953399</v>
      </c>
      <c r="AG1316">
        <v>-0.32580129948895997</v>
      </c>
      <c r="AH1316">
        <v>-2.99654693545949E-2</v>
      </c>
      <c r="AI1316">
        <v>-5.7554472032201199E-4</v>
      </c>
      <c r="AJ1316">
        <v>-8.2881266616687595E-3</v>
      </c>
      <c r="AK1316">
        <v>1.7844577936431301E-2</v>
      </c>
      <c r="AL1316">
        <v>6.1020569407079298E-2</v>
      </c>
      <c r="AM1316">
        <v>-4.3841339596250297E-3</v>
      </c>
      <c r="AO1316"/>
      <c r="AP1316"/>
      <c r="AR1316"/>
      <c r="AS1316"/>
      <c r="AU1316"/>
      <c r="AV1316"/>
      <c r="BA1316"/>
      <c r="BB1316"/>
    </row>
    <row r="1317" spans="1:54" hidden="1" x14ac:dyDescent="0.25">
      <c r="A1317">
        <v>2040</v>
      </c>
      <c r="B1317" t="s">
        <v>43</v>
      </c>
      <c r="C1317" t="s">
        <v>46</v>
      </c>
      <c r="D1317">
        <v>-5.5574999999999797</v>
      </c>
      <c r="E1317">
        <v>95.990600000000001</v>
      </c>
      <c r="F1317">
        <v>1004.7140000000001</v>
      </c>
      <c r="G1317">
        <v>1.3082</v>
      </c>
      <c r="H1317">
        <v>2.6995499999999999</v>
      </c>
      <c r="I1317">
        <v>20.154</v>
      </c>
      <c r="J1317">
        <v>1.1674599999999999</v>
      </c>
      <c r="K1317">
        <v>-4.0116333636898496</v>
      </c>
      <c r="L1317">
        <v>94.964539917171095</v>
      </c>
      <c r="M1317">
        <v>1000.99208775482</v>
      </c>
      <c r="N1317">
        <v>1.29543191810363</v>
      </c>
      <c r="O1317">
        <v>2.9686559421042</v>
      </c>
      <c r="P1317">
        <v>21.982452604872101</v>
      </c>
      <c r="Q1317">
        <v>1.16236775450356</v>
      </c>
      <c r="R1317">
        <v>2015</v>
      </c>
      <c r="S1317">
        <v>-4.3179999999999596</v>
      </c>
      <c r="T1317">
        <v>96.490799999999993</v>
      </c>
      <c r="U1317">
        <v>999.17550000000006</v>
      </c>
      <c r="V1317">
        <v>1.29443</v>
      </c>
      <c r="W1317">
        <v>3.2125599999999999</v>
      </c>
      <c r="X1317">
        <v>22.579000000000001</v>
      </c>
      <c r="Y1317">
        <v>1.1531100000000001</v>
      </c>
      <c r="Z1317">
        <v>-6.0764466371346399</v>
      </c>
      <c r="AA1317">
        <v>97.937014004561306</v>
      </c>
      <c r="AB1317">
        <v>1001.59945191547</v>
      </c>
      <c r="AC1317">
        <v>1.30674812766434</v>
      </c>
      <c r="AD1317">
        <v>2.9135351562248299</v>
      </c>
      <c r="AE1317">
        <v>20.699374331994001</v>
      </c>
      <c r="AF1317">
        <v>1.1676990149953399</v>
      </c>
      <c r="AG1317">
        <v>-0.33980604072554699</v>
      </c>
      <c r="AH1317">
        <v>-3.0350875178323699E-2</v>
      </c>
      <c r="AI1317">
        <v>-6.0639426219186697E-4</v>
      </c>
      <c r="AJ1317">
        <v>-8.6598245837482494E-3</v>
      </c>
      <c r="AK1317">
        <v>1.8918867603708801E-2</v>
      </c>
      <c r="AL1317">
        <v>6.1986331195282199E-2</v>
      </c>
      <c r="AM1317">
        <v>-4.5656118771282596E-3</v>
      </c>
      <c r="AO1317"/>
      <c r="AP1317"/>
      <c r="AR1317"/>
      <c r="AS1317"/>
      <c r="AU1317"/>
      <c r="AV1317"/>
      <c r="BA1317"/>
      <c r="BB1317"/>
    </row>
    <row r="1318" spans="1:54" hidden="1" x14ac:dyDescent="0.25">
      <c r="A1318">
        <v>2041</v>
      </c>
      <c r="B1318" t="s">
        <v>43</v>
      </c>
      <c r="C1318" t="s">
        <v>46</v>
      </c>
      <c r="D1318">
        <v>-5.9364999999999704</v>
      </c>
      <c r="E1318">
        <v>96.940849999999998</v>
      </c>
      <c r="F1318">
        <v>1004.6005</v>
      </c>
      <c r="G1318">
        <v>1.30999</v>
      </c>
      <c r="H1318">
        <v>2.755665</v>
      </c>
      <c r="I1318">
        <v>26.617000000000001</v>
      </c>
      <c r="J1318">
        <v>1.1566099999999999</v>
      </c>
      <c r="K1318">
        <v>-3.9266772270176902</v>
      </c>
      <c r="L1318">
        <v>94.934289018192203</v>
      </c>
      <c r="M1318">
        <v>1000.96114147049</v>
      </c>
      <c r="N1318">
        <v>1.2949458461088299</v>
      </c>
      <c r="O1318">
        <v>2.9718091149418102</v>
      </c>
      <c r="P1318">
        <v>21.999343602171599</v>
      </c>
      <c r="Q1318">
        <v>1.1621583712411301</v>
      </c>
      <c r="R1318">
        <v>2015</v>
      </c>
      <c r="S1318">
        <v>-4.3179999999999596</v>
      </c>
      <c r="T1318">
        <v>96.490799999999993</v>
      </c>
      <c r="U1318">
        <v>999.17550000000006</v>
      </c>
      <c r="V1318">
        <v>1.29443</v>
      </c>
      <c r="W1318">
        <v>3.2125599999999999</v>
      </c>
      <c r="X1318">
        <v>22.579000000000001</v>
      </c>
      <c r="Y1318">
        <v>1.1531100000000001</v>
      </c>
      <c r="Z1318">
        <v>-6.0764466371346399</v>
      </c>
      <c r="AA1318">
        <v>97.937014004561306</v>
      </c>
      <c r="AB1318">
        <v>1001.59945191547</v>
      </c>
      <c r="AC1318">
        <v>1.30674812766434</v>
      </c>
      <c r="AD1318">
        <v>2.9135351562248299</v>
      </c>
      <c r="AE1318">
        <v>20.699374331994001</v>
      </c>
      <c r="AF1318">
        <v>1.1676990149953399</v>
      </c>
      <c r="AG1318">
        <v>-0.35378726063011601</v>
      </c>
      <c r="AH1318">
        <v>-3.0659756343288599E-2</v>
      </c>
      <c r="AI1318">
        <v>-6.3729112846976001E-4</v>
      </c>
      <c r="AJ1318">
        <v>-9.0317952676945007E-3</v>
      </c>
      <c r="AK1318">
        <v>2.0001117402847102E-2</v>
      </c>
      <c r="AL1318">
        <v>6.2802346067450401E-2</v>
      </c>
      <c r="AM1318">
        <v>-4.7449245765046003E-3</v>
      </c>
      <c r="AO1318"/>
      <c r="AP1318"/>
      <c r="AR1318"/>
      <c r="AS1318"/>
      <c r="AU1318"/>
      <c r="AV1318"/>
      <c r="BA1318"/>
      <c r="BB1318"/>
    </row>
    <row r="1319" spans="1:54" hidden="1" x14ac:dyDescent="0.25">
      <c r="A1319">
        <v>2042</v>
      </c>
      <c r="B1319" t="s">
        <v>43</v>
      </c>
      <c r="C1319" t="s">
        <v>46</v>
      </c>
      <c r="D1319">
        <v>-3.7424999999999802</v>
      </c>
      <c r="E1319">
        <v>94.349000000000004</v>
      </c>
      <c r="F1319">
        <v>1003.1130000000001</v>
      </c>
      <c r="G1319">
        <v>1.2968150000000001</v>
      </c>
      <c r="H1319">
        <v>2.9855700000000001</v>
      </c>
      <c r="I1319">
        <v>20.120999999999999</v>
      </c>
      <c r="J1319">
        <v>1.17144</v>
      </c>
      <c r="K1319">
        <v>-3.84220213117012</v>
      </c>
      <c r="L1319">
        <v>94.909235911031402</v>
      </c>
      <c r="M1319">
        <v>1000.9295855284799</v>
      </c>
      <c r="N1319">
        <v>1.2944609742108499</v>
      </c>
      <c r="O1319">
        <v>2.9749531084112002</v>
      </c>
      <c r="P1319">
        <v>22.0146016981722</v>
      </c>
      <c r="Q1319">
        <v>1.1619497622480599</v>
      </c>
      <c r="R1319">
        <v>2015</v>
      </c>
      <c r="S1319">
        <v>-4.3179999999999596</v>
      </c>
      <c r="T1319">
        <v>96.490799999999993</v>
      </c>
      <c r="U1319">
        <v>999.17550000000006</v>
      </c>
      <c r="V1319">
        <v>1.29443</v>
      </c>
      <c r="W1319">
        <v>3.2125599999999999</v>
      </c>
      <c r="X1319">
        <v>22.579000000000001</v>
      </c>
      <c r="Y1319">
        <v>1.1531100000000001</v>
      </c>
      <c r="Z1319">
        <v>-6.0764466371346399</v>
      </c>
      <c r="AA1319">
        <v>97.937014004561306</v>
      </c>
      <c r="AB1319">
        <v>1001.59945191547</v>
      </c>
      <c r="AC1319">
        <v>1.30674812766434</v>
      </c>
      <c r="AD1319">
        <v>2.9135351562248299</v>
      </c>
      <c r="AE1319">
        <v>20.699374331994001</v>
      </c>
      <c r="AF1319">
        <v>1.1676990149953399</v>
      </c>
      <c r="AG1319">
        <v>-0.367689315711342</v>
      </c>
      <c r="AH1319">
        <v>-3.0915564705585399E-2</v>
      </c>
      <c r="AI1319">
        <v>-6.6879667885975198E-4</v>
      </c>
      <c r="AJ1319">
        <v>-9.4028475674624301E-3</v>
      </c>
      <c r="AK1319">
        <v>2.10802166073569E-2</v>
      </c>
      <c r="AL1319">
        <v>6.3539474434517698E-2</v>
      </c>
      <c r="AM1319">
        <v>-4.9235742031490098E-3</v>
      </c>
      <c r="AO1319"/>
      <c r="AP1319"/>
      <c r="AR1319"/>
      <c r="AS1319"/>
      <c r="AU1319"/>
      <c r="AV1319"/>
      <c r="BA1319"/>
      <c r="BB1319"/>
    </row>
    <row r="1320" spans="1:54" hidden="1" x14ac:dyDescent="0.25">
      <c r="A1320">
        <v>2043</v>
      </c>
      <c r="B1320" t="s">
        <v>43</v>
      </c>
      <c r="C1320" t="s">
        <v>46</v>
      </c>
      <c r="D1320">
        <v>-2.9674999999999701</v>
      </c>
      <c r="E1320">
        <v>94.548950000000005</v>
      </c>
      <c r="F1320">
        <v>999.03899999999999</v>
      </c>
      <c r="G1320">
        <v>1.28728</v>
      </c>
      <c r="H1320">
        <v>3.235805</v>
      </c>
      <c r="I1320">
        <v>25.132999999999999</v>
      </c>
      <c r="J1320">
        <v>1.15438</v>
      </c>
      <c r="K1320">
        <v>-3.7585461908528601</v>
      </c>
      <c r="L1320">
        <v>94.887083790930006</v>
      </c>
      <c r="M1320">
        <v>1000.89685767124</v>
      </c>
      <c r="N1320">
        <v>1.2939788589375301</v>
      </c>
      <c r="O1320">
        <v>2.9780555510201401</v>
      </c>
      <c r="P1320">
        <v>22.0296936590453</v>
      </c>
      <c r="Q1320">
        <v>1.16174017347068</v>
      </c>
      <c r="R1320">
        <v>2015</v>
      </c>
      <c r="S1320">
        <v>-4.3179999999999596</v>
      </c>
      <c r="T1320">
        <v>96.490799999999993</v>
      </c>
      <c r="U1320">
        <v>999.17550000000006</v>
      </c>
      <c r="V1320">
        <v>1.29443</v>
      </c>
      <c r="W1320">
        <v>3.2125599999999999</v>
      </c>
      <c r="X1320">
        <v>22.579000000000001</v>
      </c>
      <c r="Y1320">
        <v>1.1531100000000001</v>
      </c>
      <c r="Z1320">
        <v>-6.0764466371346399</v>
      </c>
      <c r="AA1320">
        <v>97.937014004561306</v>
      </c>
      <c r="AB1320">
        <v>1001.59945191547</v>
      </c>
      <c r="AC1320">
        <v>1.30674812766434</v>
      </c>
      <c r="AD1320">
        <v>2.9135351562248299</v>
      </c>
      <c r="AE1320">
        <v>20.699374331994001</v>
      </c>
      <c r="AF1320">
        <v>1.1676990149953399</v>
      </c>
      <c r="AG1320">
        <v>-0.3814565624779</v>
      </c>
      <c r="AH1320">
        <v>-3.11417521213097E-2</v>
      </c>
      <c r="AI1320">
        <v>-7.0147227306556004E-4</v>
      </c>
      <c r="AJ1320">
        <v>-9.7717903370085207E-3</v>
      </c>
      <c r="AK1320">
        <v>2.21450544907483E-2</v>
      </c>
      <c r="AL1320">
        <v>6.4268576707418104E-2</v>
      </c>
      <c r="AM1320">
        <v>-5.1030629024572099E-3</v>
      </c>
      <c r="AO1320"/>
      <c r="AP1320"/>
      <c r="AR1320"/>
      <c r="AS1320"/>
      <c r="AU1320"/>
      <c r="AV1320"/>
      <c r="BA1320"/>
      <c r="BB1320"/>
    </row>
    <row r="1321" spans="1:54" hidden="1" x14ac:dyDescent="0.25">
      <c r="A1321">
        <v>2044</v>
      </c>
      <c r="B1321" t="s">
        <v>43</v>
      </c>
      <c r="C1321" t="s">
        <v>46</v>
      </c>
      <c r="D1321">
        <v>-3.42149999999998</v>
      </c>
      <c r="E1321">
        <v>95.403499999999994</v>
      </c>
      <c r="F1321">
        <v>999.45600000000002</v>
      </c>
      <c r="G1321">
        <v>1.290375</v>
      </c>
      <c r="H1321">
        <v>2.9008699999999998</v>
      </c>
      <c r="I1321">
        <v>23.0820000000001</v>
      </c>
      <c r="J1321">
        <v>1.1594899999999999</v>
      </c>
      <c r="K1321">
        <v>-3.6760475207716601</v>
      </c>
      <c r="L1321">
        <v>94.865535853128904</v>
      </c>
      <c r="M1321">
        <v>1000.86239564117</v>
      </c>
      <c r="N1321">
        <v>1.29350105681674</v>
      </c>
      <c r="O1321">
        <v>2.9810840712763902</v>
      </c>
      <c r="P1321">
        <v>22.046086250961999</v>
      </c>
      <c r="Q1321">
        <v>1.16152785085527</v>
      </c>
      <c r="R1321">
        <v>2015</v>
      </c>
      <c r="S1321">
        <v>-4.3179999999999596</v>
      </c>
      <c r="T1321">
        <v>96.490799999999993</v>
      </c>
      <c r="U1321">
        <v>999.17550000000006</v>
      </c>
      <c r="V1321">
        <v>1.29443</v>
      </c>
      <c r="W1321">
        <v>3.2125599999999999</v>
      </c>
      <c r="X1321">
        <v>22.579000000000001</v>
      </c>
      <c r="Y1321">
        <v>1.1531100000000001</v>
      </c>
      <c r="Z1321">
        <v>-6.0764466371346399</v>
      </c>
      <c r="AA1321">
        <v>97.937014004561306</v>
      </c>
      <c r="AB1321">
        <v>1001.59945191547</v>
      </c>
      <c r="AC1321">
        <v>1.30674812766434</v>
      </c>
      <c r="AD1321">
        <v>2.9135351562248299</v>
      </c>
      <c r="AE1321">
        <v>20.699374331994001</v>
      </c>
      <c r="AF1321">
        <v>1.1676990149953399</v>
      </c>
      <c r="AG1321">
        <v>-0.39503335743846701</v>
      </c>
      <c r="AH1321">
        <v>-3.1361770446557899E-2</v>
      </c>
      <c r="AI1321">
        <v>-7.3587927079181502E-4</v>
      </c>
      <c r="AJ1321">
        <v>-1.0137432430288199E-2</v>
      </c>
      <c r="AK1321">
        <v>2.31845203265315E-2</v>
      </c>
      <c r="AL1321">
        <v>6.5060513297085398E-2</v>
      </c>
      <c r="AM1321">
        <v>-5.2848928198245201E-3</v>
      </c>
      <c r="AO1321"/>
      <c r="AP1321"/>
      <c r="AR1321"/>
      <c r="AS1321"/>
      <c r="AU1321"/>
      <c r="AV1321"/>
      <c r="BA1321"/>
      <c r="BB1321"/>
    </row>
    <row r="1322" spans="1:54" hidden="1" x14ac:dyDescent="0.25">
      <c r="A1322">
        <v>2045</v>
      </c>
      <c r="B1322" t="s">
        <v>43</v>
      </c>
      <c r="C1322" t="s">
        <v>46</v>
      </c>
      <c r="D1322">
        <v>-4.0819999999999901</v>
      </c>
      <c r="E1322">
        <v>94.561199999999999</v>
      </c>
      <c r="F1322">
        <v>998.279</v>
      </c>
      <c r="G1322">
        <v>1.2925949999999999</v>
      </c>
      <c r="H1322">
        <v>2.9271799999999999</v>
      </c>
      <c r="I1322">
        <v>23.486000000000001</v>
      </c>
      <c r="J1322">
        <v>1.1571100000000001</v>
      </c>
      <c r="K1322">
        <v>-3.5950442356322498</v>
      </c>
      <c r="L1322">
        <v>94.842295292869295</v>
      </c>
      <c r="M1322">
        <v>1000.82563718072</v>
      </c>
      <c r="N1322">
        <v>1.2930291243763401</v>
      </c>
      <c r="O1322">
        <v>2.98400629768771</v>
      </c>
      <c r="P1322">
        <v>22.0652462400937</v>
      </c>
      <c r="Q1322">
        <v>1.1613110403481499</v>
      </c>
      <c r="R1322">
        <v>2015</v>
      </c>
      <c r="S1322">
        <v>-4.3179999999999596</v>
      </c>
      <c r="T1322">
        <v>96.490799999999993</v>
      </c>
      <c r="U1322">
        <v>999.17550000000006</v>
      </c>
      <c r="V1322">
        <v>1.29443</v>
      </c>
      <c r="W1322">
        <v>3.2125599999999999</v>
      </c>
      <c r="X1322">
        <v>22.579000000000001</v>
      </c>
      <c r="Y1322">
        <v>1.1531100000000001</v>
      </c>
      <c r="Z1322">
        <v>-6.0764466371346399</v>
      </c>
      <c r="AA1322">
        <v>97.937014004561306</v>
      </c>
      <c r="AB1322">
        <v>1001.59945191547</v>
      </c>
      <c r="AC1322">
        <v>1.30674812766434</v>
      </c>
      <c r="AD1322">
        <v>2.9135351562248299</v>
      </c>
      <c r="AE1322">
        <v>20.699374331994001</v>
      </c>
      <c r="AF1322">
        <v>1.1676990149953399</v>
      </c>
      <c r="AG1322">
        <v>-0.40836405710171803</v>
      </c>
      <c r="AH1322">
        <v>-3.1599071537425E-2</v>
      </c>
      <c r="AI1322">
        <v>-7.72579031742009E-4</v>
      </c>
      <c r="AJ1322">
        <v>-1.04985827012573E-2</v>
      </c>
      <c r="AK1322">
        <v>2.41875033882176E-2</v>
      </c>
      <c r="AL1322">
        <v>6.5986144614453901E-2</v>
      </c>
      <c r="AM1322">
        <v>-5.4705661006458897E-3</v>
      </c>
      <c r="AO1322"/>
      <c r="AP1322"/>
      <c r="AR1322"/>
      <c r="AS1322"/>
      <c r="AU1322"/>
      <c r="AV1322"/>
      <c r="BA1322"/>
      <c r="BB1322"/>
    </row>
    <row r="1323" spans="1:54" hidden="1" x14ac:dyDescent="0.25">
      <c r="A1323">
        <v>2046</v>
      </c>
      <c r="B1323" t="s">
        <v>43</v>
      </c>
      <c r="C1323" t="s">
        <v>46</v>
      </c>
      <c r="D1323">
        <v>-2.6379999999999799</v>
      </c>
      <c r="E1323">
        <v>92.219849999999994</v>
      </c>
      <c r="F1323">
        <v>1003.0694999999999</v>
      </c>
      <c r="G1323">
        <v>1.290915</v>
      </c>
      <c r="H1323">
        <v>2.8411650000000002</v>
      </c>
      <c r="I1323">
        <v>20.3320000000001</v>
      </c>
      <c r="J1323">
        <v>1.1654500000000001</v>
      </c>
      <c r="K1323">
        <v>-3.5158744501403598</v>
      </c>
      <c r="L1323">
        <v>94.815065305392395</v>
      </c>
      <c r="M1323">
        <v>1000.7860200323</v>
      </c>
      <c r="N1323">
        <v>1.2925646181442101</v>
      </c>
      <c r="O1323">
        <v>2.9867898587618602</v>
      </c>
      <c r="P1323">
        <v>22.088640392611399</v>
      </c>
      <c r="Q1323">
        <v>1.1610879878956</v>
      </c>
      <c r="R1323">
        <v>2015</v>
      </c>
      <c r="S1323">
        <v>-4.3179999999999596</v>
      </c>
      <c r="T1323">
        <v>96.490799999999993</v>
      </c>
      <c r="U1323">
        <v>999.17550000000006</v>
      </c>
      <c r="V1323">
        <v>1.29443</v>
      </c>
      <c r="W1323">
        <v>3.2125599999999999</v>
      </c>
      <c r="X1323">
        <v>22.579000000000001</v>
      </c>
      <c r="Y1323">
        <v>1.1531100000000001</v>
      </c>
      <c r="Z1323">
        <v>-6.0764466371346399</v>
      </c>
      <c r="AA1323">
        <v>97.937014004561306</v>
      </c>
      <c r="AB1323">
        <v>1001.59945191547</v>
      </c>
      <c r="AC1323">
        <v>1.30674812766434</v>
      </c>
      <c r="AD1323">
        <v>2.9135351562248299</v>
      </c>
      <c r="AE1323">
        <v>20.699374331994001</v>
      </c>
      <c r="AF1323">
        <v>1.1676990149953399</v>
      </c>
      <c r="AG1323">
        <v>-0.421393017976328</v>
      </c>
      <c r="AH1323">
        <v>-3.1877107250007503E-2</v>
      </c>
      <c r="AI1323">
        <v>-8.1213291562076998E-4</v>
      </c>
      <c r="AJ1323">
        <v>-1.08540500038716E-2</v>
      </c>
      <c r="AK1323">
        <v>2.5142892949316001E-2</v>
      </c>
      <c r="AL1323">
        <v>6.7116331070456905E-2</v>
      </c>
      <c r="AM1323">
        <v>-5.6615848903176199E-3</v>
      </c>
      <c r="AO1323"/>
      <c r="AP1323"/>
      <c r="AR1323"/>
      <c r="AS1323"/>
      <c r="AU1323"/>
      <c r="AV1323"/>
      <c r="BA1323"/>
      <c r="BB1323"/>
    </row>
    <row r="1324" spans="1:54" hidden="1" x14ac:dyDescent="0.25">
      <c r="A1324">
        <v>2047</v>
      </c>
      <c r="B1324" t="s">
        <v>43</v>
      </c>
      <c r="C1324" t="s">
        <v>46</v>
      </c>
      <c r="D1324">
        <v>-2.6264999999999898</v>
      </c>
      <c r="E1324">
        <v>92.868350000000007</v>
      </c>
      <c r="F1324">
        <v>1000.806</v>
      </c>
      <c r="G1324">
        <v>1.288335</v>
      </c>
      <c r="H1324">
        <v>2.8620450000000002</v>
      </c>
      <c r="I1324">
        <v>20.847999999999999</v>
      </c>
      <c r="J1324">
        <v>1.1549499999999999</v>
      </c>
      <c r="K1324">
        <v>-3.43887627900174</v>
      </c>
      <c r="L1324">
        <v>94.781549085939204</v>
      </c>
      <c r="M1324">
        <v>1000.74298193836</v>
      </c>
      <c r="N1324">
        <v>1.2921090946481899</v>
      </c>
      <c r="O1324">
        <v>2.9894023830066101</v>
      </c>
      <c r="P1324">
        <v>22.117735474686601</v>
      </c>
      <c r="Q1324">
        <v>1.1608569394439401</v>
      </c>
      <c r="R1324">
        <v>2015</v>
      </c>
      <c r="S1324">
        <v>-4.3179999999999596</v>
      </c>
      <c r="T1324">
        <v>96.490799999999993</v>
      </c>
      <c r="U1324">
        <v>999.17550000000006</v>
      </c>
      <c r="V1324">
        <v>1.29443</v>
      </c>
      <c r="W1324">
        <v>3.2125599999999999</v>
      </c>
      <c r="X1324">
        <v>22.579000000000001</v>
      </c>
      <c r="Y1324">
        <v>1.1531100000000001</v>
      </c>
      <c r="Z1324">
        <v>-6.0764466371346399</v>
      </c>
      <c r="AA1324">
        <v>97.937014004561306</v>
      </c>
      <c r="AB1324">
        <v>1001.59945191547</v>
      </c>
      <c r="AC1324">
        <v>1.30674812766434</v>
      </c>
      <c r="AD1324">
        <v>2.9135351562248299</v>
      </c>
      <c r="AE1324">
        <v>20.699374331994001</v>
      </c>
      <c r="AF1324">
        <v>1.1676990149953399</v>
      </c>
      <c r="AG1324">
        <v>-0.43406459657097402</v>
      </c>
      <c r="AH1324">
        <v>-3.2219329440400797E-2</v>
      </c>
      <c r="AI1324">
        <v>-8.5510228213181796E-4</v>
      </c>
      <c r="AJ1324">
        <v>-1.12026431920869E-2</v>
      </c>
      <c r="AK1324">
        <v>2.6039578283338E-2</v>
      </c>
      <c r="AL1324">
        <v>6.8521933076029107E-2</v>
      </c>
      <c r="AM1324">
        <v>-5.8594513342339E-3</v>
      </c>
      <c r="AO1324"/>
      <c r="AP1324"/>
      <c r="AR1324"/>
      <c r="AS1324"/>
      <c r="AU1324"/>
      <c r="AV1324"/>
      <c r="BA1324"/>
      <c r="BB1324"/>
    </row>
    <row r="1325" spans="1:54" hidden="1" x14ac:dyDescent="0.25">
      <c r="A1325">
        <v>2048</v>
      </c>
      <c r="B1325" t="s">
        <v>43</v>
      </c>
      <c r="C1325" t="s">
        <v>46</v>
      </c>
      <c r="D1325">
        <v>-2.64499999999998</v>
      </c>
      <c r="E1325">
        <v>94.015100000000004</v>
      </c>
      <c r="F1325">
        <v>999.53200000000004</v>
      </c>
      <c r="G1325">
        <v>1.2863500000000001</v>
      </c>
      <c r="H1325">
        <v>3.1056949999999999</v>
      </c>
      <c r="I1325">
        <v>21.637</v>
      </c>
      <c r="J1325">
        <v>1.1606399999999999</v>
      </c>
      <c r="K1325">
        <v>-3.3684846460897599</v>
      </c>
      <c r="L1325">
        <v>94.753127601007407</v>
      </c>
      <c r="M1325">
        <v>1000.6947869665501</v>
      </c>
      <c r="N1325">
        <v>1.2916820407329801</v>
      </c>
      <c r="O1325">
        <v>2.9916139352799398</v>
      </c>
      <c r="P1325">
        <v>22.14882176803</v>
      </c>
      <c r="Q1325">
        <v>1.16060759791575</v>
      </c>
      <c r="R1325">
        <v>2015</v>
      </c>
      <c r="S1325">
        <v>-4.3179999999999596</v>
      </c>
      <c r="T1325">
        <v>96.490799999999993</v>
      </c>
      <c r="U1325">
        <v>999.17550000000006</v>
      </c>
      <c r="V1325">
        <v>1.29443</v>
      </c>
      <c r="W1325">
        <v>3.2125599999999999</v>
      </c>
      <c r="X1325">
        <v>22.579000000000001</v>
      </c>
      <c r="Y1325">
        <v>1.1531100000000001</v>
      </c>
      <c r="Z1325">
        <v>-6.0764466371346399</v>
      </c>
      <c r="AA1325">
        <v>97.937014004561306</v>
      </c>
      <c r="AB1325">
        <v>1001.59945191547</v>
      </c>
      <c r="AC1325">
        <v>1.30674812766434</v>
      </c>
      <c r="AD1325">
        <v>2.9135351562248299</v>
      </c>
      <c r="AE1325">
        <v>20.699374331994001</v>
      </c>
      <c r="AF1325">
        <v>1.1676990149953399</v>
      </c>
      <c r="AG1325">
        <v>-0.44564893806453598</v>
      </c>
      <c r="AH1325">
        <v>-3.2509531109510298E-2</v>
      </c>
      <c r="AI1325">
        <v>-9.0322029149293096E-4</v>
      </c>
      <c r="AJ1325">
        <v>-1.1529449794042501E-2</v>
      </c>
      <c r="AK1325">
        <v>2.6798639751536901E-2</v>
      </c>
      <c r="AL1325">
        <v>7.0023731770271894E-2</v>
      </c>
      <c r="AM1325">
        <v>-6.0729836957272802E-3</v>
      </c>
      <c r="AO1325"/>
      <c r="AP1325"/>
      <c r="AR1325"/>
      <c r="AS1325"/>
      <c r="AU1325"/>
      <c r="AV1325"/>
      <c r="BA1325"/>
      <c r="BB1325"/>
    </row>
    <row r="1326" spans="1:54" hidden="1" x14ac:dyDescent="0.25">
      <c r="A1326">
        <v>2049</v>
      </c>
      <c r="B1326" t="s">
        <v>43</v>
      </c>
      <c r="C1326" t="s">
        <v>46</v>
      </c>
      <c r="D1326">
        <v>-3.3119999999999798</v>
      </c>
      <c r="E1326">
        <v>95.065700000000007</v>
      </c>
      <c r="F1326">
        <v>1000.241</v>
      </c>
      <c r="G1326">
        <v>1.29098</v>
      </c>
      <c r="H1326">
        <v>2.9900600000000002</v>
      </c>
      <c r="I1326">
        <v>22.542000000000002</v>
      </c>
      <c r="J1326">
        <v>1.1536</v>
      </c>
      <c r="K1326">
        <v>-3.30712549251108</v>
      </c>
      <c r="L1326">
        <v>94.7396327130337</v>
      </c>
      <c r="M1326">
        <v>1000.64074634946</v>
      </c>
      <c r="N1326">
        <v>1.29129374927814</v>
      </c>
      <c r="O1326">
        <v>2.9933250676624001</v>
      </c>
      <c r="P1326">
        <v>22.1779129667934</v>
      </c>
      <c r="Q1326">
        <v>1.16033453181864</v>
      </c>
      <c r="R1326">
        <v>2015</v>
      </c>
      <c r="S1326">
        <v>-4.3179999999999596</v>
      </c>
      <c r="T1326">
        <v>96.490799999999993</v>
      </c>
      <c r="U1326">
        <v>999.17550000000006</v>
      </c>
      <c r="V1326">
        <v>1.29443</v>
      </c>
      <c r="W1326">
        <v>3.2125599999999999</v>
      </c>
      <c r="X1326">
        <v>22.579000000000001</v>
      </c>
      <c r="Y1326">
        <v>1.1531100000000001</v>
      </c>
      <c r="Z1326">
        <v>-6.0764466371346399</v>
      </c>
      <c r="AA1326">
        <v>97.937014004561306</v>
      </c>
      <c r="AB1326">
        <v>1001.59945191547</v>
      </c>
      <c r="AC1326">
        <v>1.30674812766434</v>
      </c>
      <c r="AD1326">
        <v>2.9135351562248299</v>
      </c>
      <c r="AE1326">
        <v>20.699374331994001</v>
      </c>
      <c r="AF1326">
        <v>1.1676990149953399</v>
      </c>
      <c r="AG1326">
        <v>-0.45574680565769599</v>
      </c>
      <c r="AH1326">
        <v>-3.2647322608576702E-2</v>
      </c>
      <c r="AI1326">
        <v>-9.5717461124647301E-4</v>
      </c>
      <c r="AJ1326">
        <v>-1.18265930970353E-2</v>
      </c>
      <c r="AK1326">
        <v>2.7385944277037801E-2</v>
      </c>
      <c r="AL1326">
        <v>7.1429146170574498E-2</v>
      </c>
      <c r="AM1326">
        <v>-6.3068334237905603E-3</v>
      </c>
      <c r="AO1326"/>
      <c r="AP1326"/>
      <c r="AR1326"/>
      <c r="AS1326"/>
      <c r="AU1326"/>
      <c r="AV1326"/>
      <c r="BA1326"/>
      <c r="BB1326"/>
    </row>
    <row r="1327" spans="1:54" hidden="1" x14ac:dyDescent="0.25">
      <c r="A1327">
        <v>2050</v>
      </c>
      <c r="B1327" t="s">
        <v>43</v>
      </c>
      <c r="C1327" t="s">
        <v>46</v>
      </c>
      <c r="D1327">
        <v>-3.4309999999999801</v>
      </c>
      <c r="E1327">
        <v>96.356949999999998</v>
      </c>
      <c r="F1327">
        <v>1001.4645</v>
      </c>
      <c r="G1327">
        <v>1.2927550000000001</v>
      </c>
      <c r="H1327">
        <v>2.97526</v>
      </c>
      <c r="I1327">
        <v>25.491</v>
      </c>
      <c r="J1327">
        <v>1.15208</v>
      </c>
      <c r="K1327">
        <v>-3.2521234588212899</v>
      </c>
      <c r="L1327">
        <v>94.736443961166799</v>
      </c>
      <c r="M1327">
        <v>1000.58186857684</v>
      </c>
      <c r="N1327">
        <v>1.2909319858638899</v>
      </c>
      <c r="O1327">
        <v>2.9946991394955398</v>
      </c>
      <c r="P1327">
        <v>22.206060955809299</v>
      </c>
      <c r="Q1327">
        <v>1.16004328547639</v>
      </c>
      <c r="R1327">
        <v>2015</v>
      </c>
      <c r="S1327">
        <v>-4.3179999999999596</v>
      </c>
      <c r="T1327">
        <v>96.490799999999993</v>
      </c>
      <c r="U1327">
        <v>999.17550000000006</v>
      </c>
      <c r="V1327">
        <v>1.29443</v>
      </c>
      <c r="W1327">
        <v>3.2125599999999999</v>
      </c>
      <c r="X1327">
        <v>22.579000000000001</v>
      </c>
      <c r="Y1327">
        <v>1.1531100000000001</v>
      </c>
      <c r="Z1327">
        <v>-6.0764466371346399</v>
      </c>
      <c r="AA1327">
        <v>97.937014004561306</v>
      </c>
      <c r="AB1327">
        <v>1001.59945191547</v>
      </c>
      <c r="AC1327">
        <v>1.30674812766434</v>
      </c>
      <c r="AD1327">
        <v>2.9135351562248299</v>
      </c>
      <c r="AE1327">
        <v>20.699374331994001</v>
      </c>
      <c r="AF1327">
        <v>1.1676990149953399</v>
      </c>
      <c r="AG1327">
        <v>-0.46479848289183101</v>
      </c>
      <c r="AH1327">
        <v>-3.2679881819201097E-2</v>
      </c>
      <c r="AI1327">
        <v>-1.01595836208463E-3</v>
      </c>
      <c r="AJ1327">
        <v>-1.21034355937566E-2</v>
      </c>
      <c r="AK1327">
        <v>2.7857560976156801E-2</v>
      </c>
      <c r="AL1327">
        <v>7.2788993505299798E-2</v>
      </c>
      <c r="AM1327">
        <v>-6.5562524423122296E-3</v>
      </c>
      <c r="AO1327"/>
      <c r="AP1327"/>
      <c r="AR1327"/>
      <c r="AS1327"/>
      <c r="AU1327"/>
      <c r="AV1327"/>
      <c r="BA1327"/>
      <c r="BB1327"/>
    </row>
    <row r="1328" spans="1:54" hidden="1" x14ac:dyDescent="0.25">
      <c r="A1328">
        <v>2051</v>
      </c>
      <c r="B1328" t="s">
        <v>43</v>
      </c>
      <c r="C1328" t="s">
        <v>46</v>
      </c>
      <c r="D1328">
        <v>-3.45549999999997</v>
      </c>
      <c r="E1328">
        <v>96.309550000000002</v>
      </c>
      <c r="F1328">
        <v>999.46</v>
      </c>
      <c r="G1328">
        <v>1.2901750000000001</v>
      </c>
      <c r="H1328">
        <v>3.04358</v>
      </c>
      <c r="I1328">
        <v>22.475000000000001</v>
      </c>
      <c r="J1328">
        <v>1.1599999999999999</v>
      </c>
      <c r="K1328">
        <v>-3.2008031855760102</v>
      </c>
      <c r="L1328">
        <v>94.738940884555902</v>
      </c>
      <c r="M1328">
        <v>1000.51916213846</v>
      </c>
      <c r="N1328">
        <v>1.2905845160704399</v>
      </c>
      <c r="O1328">
        <v>2.99589951012095</v>
      </c>
      <c r="P1328">
        <v>22.234317619910001</v>
      </c>
      <c r="Q1328">
        <v>1.1597394032128101</v>
      </c>
      <c r="R1328">
        <v>2015</v>
      </c>
      <c r="S1328">
        <v>-4.3179999999999596</v>
      </c>
      <c r="T1328">
        <v>96.490799999999993</v>
      </c>
      <c r="U1328">
        <v>999.17550000000006</v>
      </c>
      <c r="V1328">
        <v>1.29443</v>
      </c>
      <c r="W1328">
        <v>3.2125599999999999</v>
      </c>
      <c r="X1328">
        <v>22.579000000000001</v>
      </c>
      <c r="Y1328">
        <v>1.1531100000000001</v>
      </c>
      <c r="Z1328">
        <v>-6.0764466371346399</v>
      </c>
      <c r="AA1328">
        <v>97.937014004561306</v>
      </c>
      <c r="AB1328">
        <v>1001.59945191547</v>
      </c>
      <c r="AC1328">
        <v>1.30674812766434</v>
      </c>
      <c r="AD1328">
        <v>2.9135351562248299</v>
      </c>
      <c r="AE1328">
        <v>20.699374331994001</v>
      </c>
      <c r="AF1328">
        <v>1.1676990149953399</v>
      </c>
      <c r="AG1328">
        <v>-0.47324425330831899</v>
      </c>
      <c r="AH1328">
        <v>-3.2654386622982201E-2</v>
      </c>
      <c r="AI1328">
        <v>-1.07856466469788E-3</v>
      </c>
      <c r="AJ1328">
        <v>-1.23693397768968E-2</v>
      </c>
      <c r="AK1328">
        <v>2.8269558965210901E-2</v>
      </c>
      <c r="AL1328">
        <v>7.4154091002813199E-2</v>
      </c>
      <c r="AM1328">
        <v>-6.8164926751790996E-3</v>
      </c>
      <c r="AO1328"/>
      <c r="AP1328"/>
      <c r="AR1328"/>
      <c r="AS1328"/>
      <c r="AU1328"/>
      <c r="AV1328"/>
      <c r="BA1328"/>
      <c r="BB1328"/>
    </row>
    <row r="1329" spans="1:54" hidden="1" x14ac:dyDescent="0.25">
      <c r="A1329">
        <v>2052</v>
      </c>
      <c r="B1329" t="s">
        <v>43</v>
      </c>
      <c r="C1329" t="s">
        <v>46</v>
      </c>
      <c r="D1329">
        <v>-2.4354999999999598</v>
      </c>
      <c r="E1329">
        <v>93.937600000000003</v>
      </c>
      <c r="F1329">
        <v>1000.4275</v>
      </c>
      <c r="G1329">
        <v>1.286605</v>
      </c>
      <c r="H1329">
        <v>3.1952250000000002</v>
      </c>
      <c r="I1329">
        <v>21.780999999999999</v>
      </c>
      <c r="J1329">
        <v>1.16568</v>
      </c>
      <c r="K1329">
        <v>-3.15048931333085</v>
      </c>
      <c r="L1329">
        <v>94.742503022349993</v>
      </c>
      <c r="M1329">
        <v>1000.45363552407</v>
      </c>
      <c r="N1329">
        <v>1.29023910547798</v>
      </c>
      <c r="O1329">
        <v>2.9970895388801702</v>
      </c>
      <c r="P1329">
        <v>22.263734843927899</v>
      </c>
      <c r="Q1329">
        <v>1.1594284293516901</v>
      </c>
      <c r="R1329">
        <v>2015</v>
      </c>
      <c r="S1329">
        <v>-4.3179999999999596</v>
      </c>
      <c r="T1329">
        <v>96.490799999999993</v>
      </c>
      <c r="U1329">
        <v>999.17550000000006</v>
      </c>
      <c r="V1329">
        <v>1.29443</v>
      </c>
      <c r="W1329">
        <v>3.2125599999999999</v>
      </c>
      <c r="X1329">
        <v>22.579000000000001</v>
      </c>
      <c r="Y1329">
        <v>1.1531100000000001</v>
      </c>
      <c r="Z1329">
        <v>-6.0764466371346399</v>
      </c>
      <c r="AA1329">
        <v>97.937014004561306</v>
      </c>
      <c r="AB1329">
        <v>1001.59945191547</v>
      </c>
      <c r="AC1329">
        <v>1.30674812766434</v>
      </c>
      <c r="AD1329">
        <v>2.9135351562248299</v>
      </c>
      <c r="AE1329">
        <v>20.699374331994001</v>
      </c>
      <c r="AF1329">
        <v>1.1676990149953399</v>
      </c>
      <c r="AG1329">
        <v>-0.481524400448538</v>
      </c>
      <c r="AH1329">
        <v>-3.2618014901520803E-2</v>
      </c>
      <c r="AI1329">
        <v>-1.1439866397782901E-3</v>
      </c>
      <c r="AJ1329">
        <v>-1.26336681391476E-2</v>
      </c>
      <c r="AK1329">
        <v>2.8678007360516199E-2</v>
      </c>
      <c r="AL1329">
        <v>7.5575255891477303E-2</v>
      </c>
      <c r="AM1329">
        <v>-7.0828060462794799E-3</v>
      </c>
      <c r="AO1329"/>
      <c r="AP1329"/>
      <c r="AR1329"/>
      <c r="AS1329"/>
      <c r="AU1329"/>
      <c r="AV1329"/>
      <c r="BA1329"/>
      <c r="BB1329"/>
    </row>
    <row r="1330" spans="1:54" hidden="1" x14ac:dyDescent="0.25">
      <c r="A1330">
        <v>2053</v>
      </c>
      <c r="B1330" t="s">
        <v>43</v>
      </c>
      <c r="C1330" t="s">
        <v>46</v>
      </c>
      <c r="D1330">
        <v>-3.35499999999996</v>
      </c>
      <c r="E1330">
        <v>93.839950000000002</v>
      </c>
      <c r="F1330">
        <v>1001.058</v>
      </c>
      <c r="G1330">
        <v>1.29244</v>
      </c>
      <c r="H1330">
        <v>2.8572549999999999</v>
      </c>
      <c r="I1330">
        <v>22.629000000000001</v>
      </c>
      <c r="J1330">
        <v>1.1517599999999999</v>
      </c>
      <c r="K1330">
        <v>-3.0985064826414201</v>
      </c>
      <c r="L1330">
        <v>94.742509913698299</v>
      </c>
      <c r="M1330">
        <v>1000.38629722345</v>
      </c>
      <c r="N1330">
        <v>1.28988351966672</v>
      </c>
      <c r="O1330">
        <v>2.9984325851147902</v>
      </c>
      <c r="P1330">
        <v>22.295364512695599</v>
      </c>
      <c r="Q1330">
        <v>1.1591159082168501</v>
      </c>
      <c r="R1330">
        <v>2015</v>
      </c>
      <c r="S1330">
        <v>-4.3179999999999596</v>
      </c>
      <c r="T1330">
        <v>96.490799999999993</v>
      </c>
      <c r="U1330">
        <v>999.17550000000006</v>
      </c>
      <c r="V1330">
        <v>1.29443</v>
      </c>
      <c r="W1330">
        <v>3.2125599999999999</v>
      </c>
      <c r="X1330">
        <v>22.579000000000001</v>
      </c>
      <c r="Y1330">
        <v>1.1531100000000001</v>
      </c>
      <c r="Z1330">
        <v>-6.0764466371346399</v>
      </c>
      <c r="AA1330">
        <v>97.937014004561306</v>
      </c>
      <c r="AB1330">
        <v>1001.59945191547</v>
      </c>
      <c r="AC1330">
        <v>1.30674812766434</v>
      </c>
      <c r="AD1330">
        <v>2.9135351562248299</v>
      </c>
      <c r="AE1330">
        <v>20.699374331994001</v>
      </c>
      <c r="AF1330">
        <v>1.1676990149953399</v>
      </c>
      <c r="AG1330">
        <v>-0.490079207853864</v>
      </c>
      <c r="AH1330">
        <v>-3.2617944536416199E-2</v>
      </c>
      <c r="AI1330">
        <v>-1.21121740801703E-3</v>
      </c>
      <c r="AJ1330">
        <v>-1.29057831731997E-2</v>
      </c>
      <c r="AK1330">
        <v>2.91389752783895E-2</v>
      </c>
      <c r="AL1330">
        <v>7.7103305399656902E-2</v>
      </c>
      <c r="AM1330">
        <v>-7.3504444795005602E-3</v>
      </c>
      <c r="AO1330"/>
      <c r="AP1330"/>
      <c r="AR1330"/>
      <c r="AS1330"/>
      <c r="AU1330"/>
      <c r="AV1330"/>
      <c r="BA1330"/>
      <c r="BB1330"/>
    </row>
    <row r="1331" spans="1:54" hidden="1" x14ac:dyDescent="0.25">
      <c r="A1331">
        <v>2054</v>
      </c>
      <c r="B1331" t="s">
        <v>43</v>
      </c>
      <c r="C1331" t="s">
        <v>46</v>
      </c>
      <c r="D1331">
        <v>-2.9874999999999501</v>
      </c>
      <c r="E1331">
        <v>95.889250000000004</v>
      </c>
      <c r="F1331">
        <v>998.053</v>
      </c>
      <c r="G1331">
        <v>1.2857749999999999</v>
      </c>
      <c r="H1331">
        <v>2.9343149999999998</v>
      </c>
      <c r="I1331">
        <v>19.654</v>
      </c>
      <c r="J1331">
        <v>1.17137</v>
      </c>
      <c r="K1331">
        <v>-3.0421793340633401</v>
      </c>
      <c r="L1331">
        <v>94.734341097749606</v>
      </c>
      <c r="M1331">
        <v>1000.31815572636</v>
      </c>
      <c r="N1331">
        <v>1.28950552421687</v>
      </c>
      <c r="O1331">
        <v>3.00009200816636</v>
      </c>
      <c r="P1331">
        <v>22.330258511045301</v>
      </c>
      <c r="Q1331">
        <v>1.1588073841320701</v>
      </c>
      <c r="R1331">
        <v>2015</v>
      </c>
      <c r="S1331">
        <v>-4.3179999999999596</v>
      </c>
      <c r="T1331">
        <v>96.490799999999993</v>
      </c>
      <c r="U1331">
        <v>999.17550000000006</v>
      </c>
      <c r="V1331">
        <v>1.29443</v>
      </c>
      <c r="W1331">
        <v>3.2125599999999999</v>
      </c>
      <c r="X1331">
        <v>22.579000000000001</v>
      </c>
      <c r="Y1331">
        <v>1.1531100000000001</v>
      </c>
      <c r="Z1331">
        <v>-6.0764466371346399</v>
      </c>
      <c r="AA1331">
        <v>97.937014004561306</v>
      </c>
      <c r="AB1331">
        <v>1001.59945191547</v>
      </c>
      <c r="AC1331">
        <v>1.30674812766434</v>
      </c>
      <c r="AD1331">
        <v>2.9135351562248299</v>
      </c>
      <c r="AE1331">
        <v>20.699374331994001</v>
      </c>
      <c r="AF1331">
        <v>1.1676990149953399</v>
      </c>
      <c r="AG1331">
        <v>-0.499348959065675</v>
      </c>
      <c r="AH1331">
        <v>-3.2701353409268899E-2</v>
      </c>
      <c r="AI1331">
        <v>-1.27925009010572E-3</v>
      </c>
      <c r="AJ1331">
        <v>-1.31950473717448E-2</v>
      </c>
      <c r="AK1331">
        <v>2.9708531835146899E-2</v>
      </c>
      <c r="AL1331">
        <v>7.87890567557155E-2</v>
      </c>
      <c r="AM1331">
        <v>-7.6146598987302597E-3</v>
      </c>
      <c r="AO1331"/>
      <c r="AP1331"/>
      <c r="AR1331"/>
      <c r="AS1331"/>
      <c r="AU1331"/>
      <c r="AV1331"/>
      <c r="BA1331"/>
      <c r="BB1331"/>
    </row>
    <row r="1332" spans="1:54" hidden="1" x14ac:dyDescent="0.25">
      <c r="A1332">
        <v>2055</v>
      </c>
      <c r="B1332" t="s">
        <v>43</v>
      </c>
      <c r="C1332" t="s">
        <v>46</v>
      </c>
      <c r="D1332">
        <v>-4.4329999999999599</v>
      </c>
      <c r="E1332">
        <v>97.384749999999997</v>
      </c>
      <c r="F1332">
        <v>1001.019</v>
      </c>
      <c r="G1332">
        <v>1.297185</v>
      </c>
      <c r="H1332">
        <v>2.8201200000000002</v>
      </c>
      <c r="I1332">
        <v>17.62</v>
      </c>
      <c r="J1332">
        <v>1.1643600000000001</v>
      </c>
      <c r="K1332">
        <v>-2.9788325081522098</v>
      </c>
      <c r="L1332">
        <v>94.713376113653098</v>
      </c>
      <c r="M1332">
        <v>1000.25021952256</v>
      </c>
      <c r="N1332">
        <v>1.28909288470864</v>
      </c>
      <c r="O1332">
        <v>3.0022311673764599</v>
      </c>
      <c r="P1332">
        <v>22.369468723809501</v>
      </c>
      <c r="Q1332">
        <v>1.15850840142115</v>
      </c>
      <c r="R1332">
        <v>2015</v>
      </c>
      <c r="S1332">
        <v>-4.3179999999999596</v>
      </c>
      <c r="T1332">
        <v>96.490799999999993</v>
      </c>
      <c r="U1332">
        <v>999.17550000000006</v>
      </c>
      <c r="V1332">
        <v>1.29443</v>
      </c>
      <c r="W1332">
        <v>3.2125599999999999</v>
      </c>
      <c r="X1332">
        <v>22.579000000000001</v>
      </c>
      <c r="Y1332">
        <v>1.1531100000000001</v>
      </c>
      <c r="Z1332">
        <v>-6.0764466371346399</v>
      </c>
      <c r="AA1332">
        <v>97.937014004561306</v>
      </c>
      <c r="AB1332">
        <v>1001.59945191547</v>
      </c>
      <c r="AC1332">
        <v>1.30674812766434</v>
      </c>
      <c r="AD1332">
        <v>2.9135351562248299</v>
      </c>
      <c r="AE1332">
        <v>20.699374331994001</v>
      </c>
      <c r="AF1332">
        <v>1.1676990149953399</v>
      </c>
      <c r="AG1332">
        <v>-0.50977393762534795</v>
      </c>
      <c r="AH1332">
        <v>-3.2915419401678303E-2</v>
      </c>
      <c r="AI1332">
        <v>-1.3470778067357499E-3</v>
      </c>
      <c r="AJ1332">
        <v>-1.3510823227473301E-2</v>
      </c>
      <c r="AK1332">
        <v>3.04427461471059E-2</v>
      </c>
      <c r="AL1332">
        <v>8.0683327188017601E-2</v>
      </c>
      <c r="AM1332">
        <v>-7.8707042278559607E-3</v>
      </c>
      <c r="AO1332"/>
      <c r="AP1332"/>
      <c r="AR1332"/>
      <c r="AS1332"/>
      <c r="AU1332"/>
      <c r="AV1332"/>
      <c r="BA1332"/>
      <c r="BB1332"/>
    </row>
    <row r="1333" spans="1:54" hidden="1" x14ac:dyDescent="0.25">
      <c r="A1333">
        <v>2056</v>
      </c>
      <c r="B1333" t="s">
        <v>43</v>
      </c>
      <c r="C1333" t="s">
        <v>46</v>
      </c>
      <c r="D1333">
        <v>-1.05049999999997</v>
      </c>
      <c r="E1333">
        <v>91.733599999999996</v>
      </c>
      <c r="F1333">
        <v>1002.3819999999999</v>
      </c>
      <c r="G1333">
        <v>1.2822150000000001</v>
      </c>
      <c r="H1333">
        <v>3.3257300000000001</v>
      </c>
      <c r="I1333">
        <v>23.152000000000001</v>
      </c>
      <c r="J1333">
        <v>1.15842</v>
      </c>
      <c r="K1333">
        <v>-2.90579064546364</v>
      </c>
      <c r="L1333">
        <v>94.674994500557801</v>
      </c>
      <c r="M1333">
        <v>1000.18349710181</v>
      </c>
      <c r="N1333">
        <v>1.2886333667222201</v>
      </c>
      <c r="O1333">
        <v>3.0050134220866398</v>
      </c>
      <c r="P1333">
        <v>22.414047035820701</v>
      </c>
      <c r="Q1333">
        <v>1.1582245044079</v>
      </c>
      <c r="R1333">
        <v>2015</v>
      </c>
      <c r="S1333">
        <v>-4.3179999999999596</v>
      </c>
      <c r="T1333">
        <v>96.490799999999993</v>
      </c>
      <c r="U1333">
        <v>999.17550000000006</v>
      </c>
      <c r="V1333">
        <v>1.29443</v>
      </c>
      <c r="W1333">
        <v>3.2125599999999999</v>
      </c>
      <c r="X1333">
        <v>22.579000000000001</v>
      </c>
      <c r="Y1333">
        <v>1.1531100000000001</v>
      </c>
      <c r="Z1333">
        <v>-6.0764466371346399</v>
      </c>
      <c r="AA1333">
        <v>97.937014004561306</v>
      </c>
      <c r="AB1333">
        <v>1001.59945191547</v>
      </c>
      <c r="AC1333">
        <v>1.30674812766434</v>
      </c>
      <c r="AD1333">
        <v>2.9135351562248299</v>
      </c>
      <c r="AE1333">
        <v>20.699374331994001</v>
      </c>
      <c r="AF1333">
        <v>1.1676990149953399</v>
      </c>
      <c r="AG1333">
        <v>-0.52179442707426205</v>
      </c>
      <c r="AH1333">
        <v>-3.3307320395244699E-2</v>
      </c>
      <c r="AI1333">
        <v>-1.4136936785984901E-3</v>
      </c>
      <c r="AJ1333">
        <v>-1.3862473233077001E-2</v>
      </c>
      <c r="AK1333">
        <v>3.1397687330581597E-2</v>
      </c>
      <c r="AL1333">
        <v>8.2836933924926498E-2</v>
      </c>
      <c r="AM1333">
        <v>-8.1138293907661602E-3</v>
      </c>
      <c r="AO1333"/>
      <c r="AP1333"/>
      <c r="AR1333"/>
      <c r="AS1333"/>
      <c r="AU1333"/>
      <c r="AV1333"/>
      <c r="BA1333"/>
      <c r="BB1333"/>
    </row>
    <row r="1334" spans="1:54" hidden="1" x14ac:dyDescent="0.25">
      <c r="A1334">
        <v>2057</v>
      </c>
      <c r="B1334" t="s">
        <v>43</v>
      </c>
      <c r="C1334" t="s">
        <v>46</v>
      </c>
      <c r="D1334">
        <v>-2.5269999999999602</v>
      </c>
      <c r="E1334">
        <v>95.718999999999994</v>
      </c>
      <c r="F1334">
        <v>1001.326</v>
      </c>
      <c r="G1334">
        <v>1.2880549999999999</v>
      </c>
      <c r="H1334">
        <v>2.9698349999999998</v>
      </c>
      <c r="I1334">
        <v>26.666</v>
      </c>
      <c r="J1334">
        <v>1.1437900000000001</v>
      </c>
      <c r="K1334">
        <v>-2.8203783865532501</v>
      </c>
      <c r="L1334">
        <v>94.614575797612702</v>
      </c>
      <c r="M1334">
        <v>1000.11899695388</v>
      </c>
      <c r="N1334">
        <v>1.28811473583783</v>
      </c>
      <c r="O1334">
        <v>3.0086021316384799</v>
      </c>
      <c r="P1334">
        <v>22.465045331911298</v>
      </c>
      <c r="Q1334">
        <v>1.1579612374161199</v>
      </c>
      <c r="R1334">
        <v>2015</v>
      </c>
      <c r="S1334">
        <v>-4.3179999999999596</v>
      </c>
      <c r="T1334">
        <v>96.490799999999993</v>
      </c>
      <c r="U1334">
        <v>999.17550000000006</v>
      </c>
      <c r="V1334">
        <v>1.29443</v>
      </c>
      <c r="W1334">
        <v>3.2125599999999999</v>
      </c>
      <c r="X1334">
        <v>22.579000000000001</v>
      </c>
      <c r="Y1334">
        <v>1.1531100000000001</v>
      </c>
      <c r="Z1334">
        <v>-6.0764466371346399</v>
      </c>
      <c r="AA1334">
        <v>97.937014004561306</v>
      </c>
      <c r="AB1334">
        <v>1001.59945191547</v>
      </c>
      <c r="AC1334">
        <v>1.30674812766434</v>
      </c>
      <c r="AD1334">
        <v>2.9135351562248299</v>
      </c>
      <c r="AE1334">
        <v>20.699374331994001</v>
      </c>
      <c r="AF1334">
        <v>1.1676990149953399</v>
      </c>
      <c r="AG1334">
        <v>-0.535850710953794</v>
      </c>
      <c r="AH1334">
        <v>-3.3924234271567599E-2</v>
      </c>
      <c r="AI1334">
        <v>-1.4780908263854701E-3</v>
      </c>
      <c r="AJ1334">
        <v>-1.42593598812462E-2</v>
      </c>
      <c r="AK1334">
        <v>3.26294245018919E-2</v>
      </c>
      <c r="AL1334">
        <v>8.5300694194806903E-2</v>
      </c>
      <c r="AM1334">
        <v>-8.3392873113472803E-3</v>
      </c>
      <c r="AO1334"/>
      <c r="AP1334"/>
      <c r="AR1334"/>
      <c r="AS1334"/>
      <c r="AU1334"/>
      <c r="AV1334"/>
      <c r="BA1334"/>
      <c r="BB1334"/>
    </row>
    <row r="1335" spans="1:54" hidden="1" x14ac:dyDescent="0.25">
      <c r="A1335">
        <v>2058</v>
      </c>
      <c r="B1335" t="s">
        <v>43</v>
      </c>
      <c r="C1335" t="s">
        <v>46</v>
      </c>
      <c r="D1335">
        <v>-2.73449999999997</v>
      </c>
      <c r="E1335">
        <v>95.591399999999993</v>
      </c>
      <c r="F1335">
        <v>998.36149999999998</v>
      </c>
      <c r="G1335">
        <v>1.2855000000000001</v>
      </c>
      <c r="H1335">
        <v>3.2125750000000002</v>
      </c>
      <c r="I1335">
        <v>20.864999999999998</v>
      </c>
      <c r="J1335">
        <v>1.16316</v>
      </c>
      <c r="K1335">
        <v>-2.7225187529999202</v>
      </c>
      <c r="L1335">
        <v>94.527899097164607</v>
      </c>
      <c r="M1335">
        <v>1000.05488468204</v>
      </c>
      <c r="N1335">
        <v>1.2875351822026799</v>
      </c>
      <c r="O1335">
        <v>3.0131465442033498</v>
      </c>
      <c r="P1335">
        <v>22.525918027553899</v>
      </c>
      <c r="Q1335">
        <v>1.15771385751794</v>
      </c>
      <c r="R1335">
        <v>2015</v>
      </c>
      <c r="S1335">
        <v>-4.3179999999999596</v>
      </c>
      <c r="T1335">
        <v>96.490799999999993</v>
      </c>
      <c r="U1335">
        <v>999.17550000000006</v>
      </c>
      <c r="V1335">
        <v>1.29443</v>
      </c>
      <c r="W1335">
        <v>3.2125599999999999</v>
      </c>
      <c r="X1335">
        <v>22.579000000000001</v>
      </c>
      <c r="Y1335">
        <v>1.1531100000000001</v>
      </c>
      <c r="Z1335">
        <v>-6.0764466371346399</v>
      </c>
      <c r="AA1335">
        <v>97.937014004561306</v>
      </c>
      <c r="AB1335">
        <v>1001.59945191547</v>
      </c>
      <c r="AC1335">
        <v>1.30674812766434</v>
      </c>
      <c r="AD1335">
        <v>2.9135351562248299</v>
      </c>
      <c r="AE1335">
        <v>20.699374331994001</v>
      </c>
      <c r="AF1335">
        <v>1.1676990149953399</v>
      </c>
      <c r="AG1335">
        <v>-0.55195545759227904</v>
      </c>
      <c r="AH1335">
        <v>-3.4809259216724002E-2</v>
      </c>
      <c r="AI1335">
        <v>-1.5421007174873499E-3</v>
      </c>
      <c r="AJ1335">
        <v>-1.4702868177053199E-2</v>
      </c>
      <c r="AK1335">
        <v>3.4189183461779099E-2</v>
      </c>
      <c r="AL1335">
        <v>8.8241493016370895E-2</v>
      </c>
      <c r="AM1335">
        <v>-8.5511397621891201E-3</v>
      </c>
      <c r="AO1335"/>
      <c r="AP1335"/>
      <c r="AR1335"/>
      <c r="AS1335"/>
      <c r="AU1335"/>
      <c r="AV1335"/>
      <c r="BA1335"/>
      <c r="BB1335"/>
    </row>
    <row r="1336" spans="1:54" hidden="1" x14ac:dyDescent="0.25">
      <c r="A1336">
        <v>2059</v>
      </c>
      <c r="B1336" t="s">
        <v>43</v>
      </c>
      <c r="C1336" t="s">
        <v>46</v>
      </c>
      <c r="D1336">
        <v>-3.7514999999999601</v>
      </c>
      <c r="E1336">
        <v>96.148049999999998</v>
      </c>
      <c r="F1336">
        <v>1000.506</v>
      </c>
      <c r="G1336">
        <v>1.2927850000000001</v>
      </c>
      <c r="H1336">
        <v>2.9817849999999999</v>
      </c>
      <c r="I1336">
        <v>19.465</v>
      </c>
      <c r="J1336">
        <v>1.1772800000000001</v>
      </c>
      <c r="K1336">
        <v>-2.6153059044789901</v>
      </c>
      <c r="L1336">
        <v>94.417252636217896</v>
      </c>
      <c r="M1336">
        <v>999.98888217883405</v>
      </c>
      <c r="N1336">
        <v>1.2869080949834899</v>
      </c>
      <c r="O1336">
        <v>3.0185556965328502</v>
      </c>
      <c r="P1336">
        <v>22.597902791549199</v>
      </c>
      <c r="Q1336">
        <v>1.1574734125747299</v>
      </c>
      <c r="R1336">
        <v>2015</v>
      </c>
      <c r="S1336">
        <v>-4.3179999999999596</v>
      </c>
      <c r="T1336">
        <v>96.490799999999993</v>
      </c>
      <c r="U1336">
        <v>999.17550000000006</v>
      </c>
      <c r="V1336">
        <v>1.29443</v>
      </c>
      <c r="W1336">
        <v>3.2125599999999999</v>
      </c>
      <c r="X1336">
        <v>22.579000000000001</v>
      </c>
      <c r="Y1336">
        <v>1.1531100000000001</v>
      </c>
      <c r="Z1336">
        <v>-6.0764466371346399</v>
      </c>
      <c r="AA1336">
        <v>97.937014004561306</v>
      </c>
      <c r="AB1336">
        <v>1001.59945191547</v>
      </c>
      <c r="AC1336">
        <v>1.30674812766434</v>
      </c>
      <c r="AD1336">
        <v>2.9135351562248299</v>
      </c>
      <c r="AE1336">
        <v>20.699374331994001</v>
      </c>
      <c r="AF1336">
        <v>1.1676990149953399</v>
      </c>
      <c r="AG1336">
        <v>-0.569599461551062</v>
      </c>
      <c r="AH1336">
        <v>-3.5939030856907798E-2</v>
      </c>
      <c r="AI1336">
        <v>-1.60799782144243E-3</v>
      </c>
      <c r="AJ1336">
        <v>-1.5182751948007601E-2</v>
      </c>
      <c r="AK1336">
        <v>3.6045743290119898E-2</v>
      </c>
      <c r="AL1336">
        <v>9.1719122960191093E-2</v>
      </c>
      <c r="AM1336">
        <v>-8.7570532211591803E-3</v>
      </c>
      <c r="AO1336"/>
      <c r="AP1336"/>
      <c r="AR1336"/>
      <c r="AS1336"/>
      <c r="AU1336"/>
      <c r="AV1336"/>
      <c r="BA1336"/>
      <c r="BB1336"/>
    </row>
    <row r="1337" spans="1:54" hidden="1" x14ac:dyDescent="0.25">
      <c r="A1337">
        <v>2060</v>
      </c>
      <c r="B1337" t="s">
        <v>43</v>
      </c>
      <c r="C1337" t="s">
        <v>46</v>
      </c>
      <c r="D1337">
        <v>-2.8179999999999801</v>
      </c>
      <c r="E1337">
        <v>91.720550000000003</v>
      </c>
      <c r="F1337">
        <v>1000.758</v>
      </c>
      <c r="G1337">
        <v>1.289385</v>
      </c>
      <c r="H1337">
        <v>3.0216150000000002</v>
      </c>
      <c r="I1337">
        <v>24.18</v>
      </c>
      <c r="J1337">
        <v>1.1528700000000001</v>
      </c>
      <c r="K1337">
        <v>-2.5008211886907401</v>
      </c>
      <c r="L1337">
        <v>94.287779670908904</v>
      </c>
      <c r="M1337">
        <v>999.92133236797099</v>
      </c>
      <c r="N1337">
        <v>1.28624403828971</v>
      </c>
      <c r="O1337">
        <v>3.0246326308389202</v>
      </c>
      <c r="P1337">
        <v>22.678726388721302</v>
      </c>
      <c r="Q1337">
        <v>1.1572391330940699</v>
      </c>
      <c r="R1337">
        <v>2015</v>
      </c>
      <c r="S1337">
        <v>-4.3179999999999596</v>
      </c>
      <c r="T1337">
        <v>96.490799999999993</v>
      </c>
      <c r="U1337">
        <v>999.17550000000006</v>
      </c>
      <c r="V1337">
        <v>1.29443</v>
      </c>
      <c r="W1337">
        <v>3.2125599999999999</v>
      </c>
      <c r="X1337">
        <v>22.579000000000001</v>
      </c>
      <c r="Y1337">
        <v>1.1531100000000001</v>
      </c>
      <c r="Z1337">
        <v>-6.0764466371346399</v>
      </c>
      <c r="AA1337">
        <v>97.937014004561306</v>
      </c>
      <c r="AB1337">
        <v>1001.59945191547</v>
      </c>
      <c r="AC1337">
        <v>1.30674812766434</v>
      </c>
      <c r="AD1337">
        <v>2.9135351562248299</v>
      </c>
      <c r="AE1337">
        <v>20.699374331994001</v>
      </c>
      <c r="AF1337">
        <v>1.1676990149953399</v>
      </c>
      <c r="AG1337">
        <v>-0.58844019572103001</v>
      </c>
      <c r="AH1337">
        <v>-3.72610332338945E-2</v>
      </c>
      <c r="AI1337">
        <v>-1.67543976216399E-3</v>
      </c>
      <c r="AJ1337">
        <v>-1.5690926920457801E-2</v>
      </c>
      <c r="AK1337">
        <v>3.8131503021931003E-2</v>
      </c>
      <c r="AL1337">
        <v>9.5623762582421404E-2</v>
      </c>
      <c r="AM1337">
        <v>-8.9576866700632994E-3</v>
      </c>
      <c r="AO1337"/>
      <c r="AP1337"/>
      <c r="AR1337"/>
      <c r="AS1337"/>
      <c r="AU1337"/>
      <c r="AV1337"/>
      <c r="BA1337"/>
      <c r="BB1337"/>
    </row>
    <row r="1338" spans="1:54" hidden="1" x14ac:dyDescent="0.25">
      <c r="A1338">
        <v>2061</v>
      </c>
      <c r="B1338" t="s">
        <v>43</v>
      </c>
      <c r="C1338" t="s">
        <v>46</v>
      </c>
      <c r="D1338">
        <v>-2.8289999999999802</v>
      </c>
      <c r="E1338">
        <v>94.960149999999999</v>
      </c>
      <c r="F1338">
        <v>997.75850000000003</v>
      </c>
      <c r="G1338">
        <v>1.2850900000000001</v>
      </c>
      <c r="H1338">
        <v>2.9439199999999999</v>
      </c>
      <c r="I1338">
        <v>22.172999999999998</v>
      </c>
      <c r="J1338">
        <v>1.15995</v>
      </c>
      <c r="K1338">
        <v>-2.3811459533354702</v>
      </c>
      <c r="L1338">
        <v>94.144623457373598</v>
      </c>
      <c r="M1338">
        <v>999.85257817315096</v>
      </c>
      <c r="N1338">
        <v>1.2855535762308099</v>
      </c>
      <c r="O1338">
        <v>3.0311803893334801</v>
      </c>
      <c r="P1338">
        <v>22.766115583894301</v>
      </c>
      <c r="Q1338">
        <v>1.1570102495835599</v>
      </c>
      <c r="R1338">
        <v>2015</v>
      </c>
      <c r="S1338">
        <v>-4.3179999999999596</v>
      </c>
      <c r="T1338">
        <v>96.490799999999993</v>
      </c>
      <c r="U1338">
        <v>999.17550000000006</v>
      </c>
      <c r="V1338">
        <v>1.29443</v>
      </c>
      <c r="W1338">
        <v>3.2125599999999999</v>
      </c>
      <c r="X1338">
        <v>22.579000000000001</v>
      </c>
      <c r="Y1338">
        <v>1.1531100000000001</v>
      </c>
      <c r="Z1338">
        <v>-6.0764466371346399</v>
      </c>
      <c r="AA1338">
        <v>97.937014004561306</v>
      </c>
      <c r="AB1338">
        <v>1001.59945191547</v>
      </c>
      <c r="AC1338">
        <v>1.30674812766434</v>
      </c>
      <c r="AD1338">
        <v>2.9135351562248299</v>
      </c>
      <c r="AE1338">
        <v>20.699374331994001</v>
      </c>
      <c r="AF1338">
        <v>1.1676990149953399</v>
      </c>
      <c r="AG1338">
        <v>-0.60813513299307098</v>
      </c>
      <c r="AH1338">
        <v>-3.8722750389459798E-2</v>
      </c>
      <c r="AI1338">
        <v>-1.7440841635650501E-3</v>
      </c>
      <c r="AJ1338">
        <v>-1.6219308820753599E-2</v>
      </c>
      <c r="AK1338">
        <v>4.0378861692228499E-2</v>
      </c>
      <c r="AL1338">
        <v>9.9845590439215801E-2</v>
      </c>
      <c r="AM1338">
        <v>-9.1536990907075001E-3</v>
      </c>
      <c r="AO1338"/>
      <c r="AP1338"/>
      <c r="AR1338"/>
      <c r="AS1338"/>
      <c r="AU1338"/>
      <c r="AV1338"/>
      <c r="BA1338"/>
      <c r="BB1338"/>
    </row>
    <row r="1339" spans="1:54" hidden="1" x14ac:dyDescent="0.25">
      <c r="A1339">
        <v>2062</v>
      </c>
      <c r="B1339" t="s">
        <v>43</v>
      </c>
      <c r="C1339" t="s">
        <v>46</v>
      </c>
      <c r="D1339">
        <v>-3.1019999999999799</v>
      </c>
      <c r="E1339">
        <v>96.011099999999999</v>
      </c>
      <c r="F1339">
        <v>997.14</v>
      </c>
      <c r="G1339">
        <v>1.28559</v>
      </c>
      <c r="H1339">
        <v>2.9775700000000001</v>
      </c>
      <c r="I1339">
        <v>21.553000000000001</v>
      </c>
      <c r="J1339">
        <v>1.15381</v>
      </c>
      <c r="K1339">
        <v>-2.2583615461134698</v>
      </c>
      <c r="L1339">
        <v>93.992927251748</v>
      </c>
      <c r="M1339">
        <v>999.78296251807399</v>
      </c>
      <c r="N1339">
        <v>1.2848472729162399</v>
      </c>
      <c r="O1339">
        <v>3.0380020142284598</v>
      </c>
      <c r="P1339">
        <v>22.857797141892402</v>
      </c>
      <c r="Q1339">
        <v>1.15678599255078</v>
      </c>
      <c r="R1339">
        <v>2015</v>
      </c>
      <c r="S1339">
        <v>-4.3179999999999596</v>
      </c>
      <c r="T1339">
        <v>96.490799999999993</v>
      </c>
      <c r="U1339">
        <v>999.17550000000006</v>
      </c>
      <c r="V1339">
        <v>1.29443</v>
      </c>
      <c r="W1339">
        <v>3.2125599999999999</v>
      </c>
      <c r="X1339">
        <v>22.579000000000001</v>
      </c>
      <c r="Y1339">
        <v>1.1531100000000001</v>
      </c>
      <c r="Z1339">
        <v>-6.0764466371346399</v>
      </c>
      <c r="AA1339">
        <v>97.937014004561306</v>
      </c>
      <c r="AB1339">
        <v>1001.59945191547</v>
      </c>
      <c r="AC1339">
        <v>1.30674812766434</v>
      </c>
      <c r="AD1339">
        <v>2.9135351562248299</v>
      </c>
      <c r="AE1339">
        <v>20.699374331994001</v>
      </c>
      <c r="AF1339">
        <v>1.1676990149953399</v>
      </c>
      <c r="AG1339">
        <v>-0.62834174625807204</v>
      </c>
      <c r="AH1339">
        <v>-4.02716663653798E-2</v>
      </c>
      <c r="AI1339">
        <v>-1.8135886495588801E-3</v>
      </c>
      <c r="AJ1339">
        <v>-1.6759813375243501E-2</v>
      </c>
      <c r="AK1339">
        <v>4.2720218336028903E-2</v>
      </c>
      <c r="AL1339">
        <v>0.10427478508672799</v>
      </c>
      <c r="AM1339">
        <v>-9.34574946489743E-3</v>
      </c>
      <c r="AO1339"/>
      <c r="AP1339"/>
      <c r="AR1339"/>
      <c r="AS1339"/>
      <c r="AU1339"/>
      <c r="AV1339"/>
      <c r="BA1339"/>
      <c r="BB1339"/>
    </row>
    <row r="1340" spans="1:54" hidden="1" x14ac:dyDescent="0.25">
      <c r="A1340">
        <v>2063</v>
      </c>
      <c r="B1340" t="s">
        <v>43</v>
      </c>
      <c r="C1340" t="s">
        <v>46</v>
      </c>
      <c r="D1340">
        <v>-2.7529999999999899</v>
      </c>
      <c r="E1340">
        <v>95.697500000000005</v>
      </c>
      <c r="F1340">
        <v>1000.9395</v>
      </c>
      <c r="G1340">
        <v>1.2888550000000001</v>
      </c>
      <c r="H1340">
        <v>3.1789499999999999</v>
      </c>
      <c r="I1340">
        <v>20.126999999999999</v>
      </c>
      <c r="J1340">
        <v>1.1642399999999999</v>
      </c>
      <c r="K1340">
        <v>-2.1345493147250401</v>
      </c>
      <c r="L1340">
        <v>93.837834310168404</v>
      </c>
      <c r="M1340">
        <v>999.71282832644101</v>
      </c>
      <c r="N1340">
        <v>1.2841356924554499</v>
      </c>
      <c r="O1340">
        <v>3.0449005477357698</v>
      </c>
      <c r="P1340">
        <v>22.9514978275398</v>
      </c>
      <c r="Q1340">
        <v>1.15656559250335</v>
      </c>
      <c r="R1340">
        <v>2015</v>
      </c>
      <c r="S1340">
        <v>-4.3179999999999596</v>
      </c>
      <c r="T1340">
        <v>96.490799999999993</v>
      </c>
      <c r="U1340">
        <v>999.17550000000006</v>
      </c>
      <c r="V1340">
        <v>1.29443</v>
      </c>
      <c r="W1340">
        <v>3.2125599999999999</v>
      </c>
      <c r="X1340">
        <v>22.579000000000001</v>
      </c>
      <c r="Y1340">
        <v>1.1531100000000001</v>
      </c>
      <c r="Z1340">
        <v>-6.0764466371346399</v>
      </c>
      <c r="AA1340">
        <v>97.937014004561306</v>
      </c>
      <c r="AB1340">
        <v>1001.59945191547</v>
      </c>
      <c r="AC1340">
        <v>1.30674812766434</v>
      </c>
      <c r="AD1340">
        <v>2.9135351562248299</v>
      </c>
      <c r="AE1340">
        <v>20.699374331994001</v>
      </c>
      <c r="AF1340">
        <v>1.1676990149953399</v>
      </c>
      <c r="AG1340">
        <v>-0.648717508406921</v>
      </c>
      <c r="AH1340">
        <v>-4.1855265203429699E-2</v>
      </c>
      <c r="AI1340">
        <v>-1.88361084405829E-3</v>
      </c>
      <c r="AJ1340">
        <v>-1.7304356310275701E-2</v>
      </c>
      <c r="AK1340">
        <v>4.5087971988348997E-2</v>
      </c>
      <c r="AL1340">
        <v>0.108801525081113</v>
      </c>
      <c r="AM1340">
        <v>-9.5344967744385497E-3</v>
      </c>
      <c r="AO1340"/>
      <c r="AP1340"/>
      <c r="AR1340"/>
      <c r="AS1340"/>
      <c r="AU1340"/>
      <c r="AV1340"/>
      <c r="BA1340"/>
      <c r="BB1340"/>
    </row>
    <row r="1341" spans="1:54" hidden="1" x14ac:dyDescent="0.25">
      <c r="A1341">
        <v>2064</v>
      </c>
      <c r="B1341" t="s">
        <v>43</v>
      </c>
      <c r="C1341" t="s">
        <v>46</v>
      </c>
      <c r="D1341">
        <v>-2.1614999999999598</v>
      </c>
      <c r="E1341">
        <v>94.754599999999996</v>
      </c>
      <c r="F1341">
        <v>1000.2405</v>
      </c>
      <c r="G1341">
        <v>1.28491</v>
      </c>
      <c r="H1341">
        <v>2.8644850000000002</v>
      </c>
      <c r="I1341">
        <v>21.443999999999999</v>
      </c>
      <c r="J1341">
        <v>1.1556599999999999</v>
      </c>
      <c r="K1341">
        <v>-2.0117906068704698</v>
      </c>
      <c r="L1341">
        <v>93.684487888770505</v>
      </c>
      <c r="M1341">
        <v>999.642518521954</v>
      </c>
      <c r="N1341">
        <v>1.28342939895791</v>
      </c>
      <c r="O1341">
        <v>3.0516790320673501</v>
      </c>
      <c r="P1341">
        <v>23.044944405660601</v>
      </c>
      <c r="Q1341">
        <v>1.15634827994885</v>
      </c>
      <c r="R1341">
        <v>2015</v>
      </c>
      <c r="S1341">
        <v>-4.3179999999999596</v>
      </c>
      <c r="T1341">
        <v>96.490799999999993</v>
      </c>
      <c r="U1341">
        <v>999.17550000000006</v>
      </c>
      <c r="V1341">
        <v>1.29443</v>
      </c>
      <c r="W1341">
        <v>3.2125599999999999</v>
      </c>
      <c r="X1341">
        <v>22.579000000000001</v>
      </c>
      <c r="Y1341">
        <v>1.1531100000000001</v>
      </c>
      <c r="Z1341">
        <v>-6.0764466371346399</v>
      </c>
      <c r="AA1341">
        <v>97.937014004561306</v>
      </c>
      <c r="AB1341">
        <v>1001.59945191547</v>
      </c>
      <c r="AC1341">
        <v>1.30674812766434</v>
      </c>
      <c r="AD1341">
        <v>2.9135351562248299</v>
      </c>
      <c r="AE1341">
        <v>20.699374331994001</v>
      </c>
      <c r="AF1341">
        <v>1.1676990149953399</v>
      </c>
      <c r="AG1341">
        <v>-0.66891989233050597</v>
      </c>
      <c r="AH1341">
        <v>-4.34210309453857E-2</v>
      </c>
      <c r="AI1341">
        <v>-1.9538083709765199E-3</v>
      </c>
      <c r="AJ1341">
        <v>-1.7844853352199999E-2</v>
      </c>
      <c r="AK1341">
        <v>4.7414521684205201E-2</v>
      </c>
      <c r="AL1341">
        <v>0.113315988978524</v>
      </c>
      <c r="AM1341">
        <v>-9.7206000011372407E-3</v>
      </c>
      <c r="AO1341"/>
      <c r="AP1341"/>
      <c r="AR1341"/>
      <c r="AS1341"/>
      <c r="AU1341"/>
      <c r="AV1341"/>
      <c r="BA1341"/>
      <c r="BB1341"/>
    </row>
    <row r="1342" spans="1:54" hidden="1" x14ac:dyDescent="0.25">
      <c r="A1342">
        <v>2065</v>
      </c>
      <c r="B1342" t="s">
        <v>43</v>
      </c>
      <c r="C1342" t="s">
        <v>46</v>
      </c>
      <c r="D1342">
        <v>-2.6604999999999901</v>
      </c>
      <c r="E1342">
        <v>93.773200000000003</v>
      </c>
      <c r="F1342">
        <v>1000.1660000000001</v>
      </c>
      <c r="G1342">
        <v>1.2874350000000001</v>
      </c>
      <c r="H1342">
        <v>3.0837500000000002</v>
      </c>
      <c r="I1342">
        <v>24.460999999999999</v>
      </c>
      <c r="J1342">
        <v>1.1511899999999999</v>
      </c>
      <c r="K1342">
        <v>-1.89216677025005</v>
      </c>
      <c r="L1342">
        <v>93.538031243690696</v>
      </c>
      <c r="M1342">
        <v>999.57237602831401</v>
      </c>
      <c r="N1342">
        <v>1.28273895653307</v>
      </c>
      <c r="O1342">
        <v>3.0581405094351202</v>
      </c>
      <c r="P1342">
        <v>23.135863641078899</v>
      </c>
      <c r="Q1342">
        <v>1.15613328539487</v>
      </c>
      <c r="R1342">
        <v>2015</v>
      </c>
      <c r="S1342">
        <v>-4.3179999999999596</v>
      </c>
      <c r="T1342">
        <v>96.490799999999993</v>
      </c>
      <c r="U1342">
        <v>999.17550000000006</v>
      </c>
      <c r="V1342">
        <v>1.29443</v>
      </c>
      <c r="W1342">
        <v>3.2125599999999999</v>
      </c>
      <c r="X1342">
        <v>22.579000000000001</v>
      </c>
      <c r="Y1342">
        <v>1.1531100000000001</v>
      </c>
      <c r="Z1342">
        <v>-6.0764466371346399</v>
      </c>
      <c r="AA1342">
        <v>97.937014004561306</v>
      </c>
      <c r="AB1342">
        <v>1001.59945191547</v>
      </c>
      <c r="AC1342">
        <v>1.30674812766434</v>
      </c>
      <c r="AD1342">
        <v>2.9135351562248299</v>
      </c>
      <c r="AE1342">
        <v>20.699374331994001</v>
      </c>
      <c r="AF1342">
        <v>1.1676990149953399</v>
      </c>
      <c r="AG1342">
        <v>-0.68860637091971499</v>
      </c>
      <c r="AH1342">
        <v>-4.49164476330235E-2</v>
      </c>
      <c r="AI1342">
        <v>-2.02383885422662E-3</v>
      </c>
      <c r="AJ1342">
        <v>-1.8373220227364599E-2</v>
      </c>
      <c r="AK1342">
        <v>4.96322664586136E-2</v>
      </c>
      <c r="AL1342">
        <v>0.11770835533511401</v>
      </c>
      <c r="AM1342">
        <v>-9.9047181267989792E-3</v>
      </c>
      <c r="AO1342"/>
      <c r="AP1342"/>
      <c r="AR1342"/>
      <c r="AS1342"/>
      <c r="AU1342"/>
      <c r="AV1342"/>
      <c r="BA1342"/>
      <c r="BB1342"/>
    </row>
    <row r="1343" spans="1:54" hidden="1" x14ac:dyDescent="0.25">
      <c r="A1343">
        <v>2066</v>
      </c>
      <c r="B1343" t="s">
        <v>43</v>
      </c>
      <c r="C1343" t="s">
        <v>46</v>
      </c>
      <c r="D1343">
        <v>-2.8914999999999802</v>
      </c>
      <c r="E1343">
        <v>94.919849999999997</v>
      </c>
      <c r="F1343">
        <v>1001.0915</v>
      </c>
      <c r="G1343">
        <v>1.2898700000000001</v>
      </c>
      <c r="H1343">
        <v>2.9455300000000002</v>
      </c>
      <c r="I1343">
        <v>23.611999999999998</v>
      </c>
      <c r="J1343">
        <v>1.16116</v>
      </c>
      <c r="K1343">
        <v>-1.7777591525640799</v>
      </c>
      <c r="L1343">
        <v>93.403607631064901</v>
      </c>
      <c r="M1343">
        <v>999.50274376922005</v>
      </c>
      <c r="N1343">
        <v>1.2820749292903799</v>
      </c>
      <c r="O1343">
        <v>3.06408802205102</v>
      </c>
      <c r="P1343">
        <v>23.221982298618901</v>
      </c>
      <c r="Q1343">
        <v>1.15591983934901</v>
      </c>
      <c r="R1343">
        <v>2015</v>
      </c>
      <c r="S1343">
        <v>-4.3179999999999596</v>
      </c>
      <c r="T1343">
        <v>96.490799999999993</v>
      </c>
      <c r="U1343">
        <v>999.17550000000006</v>
      </c>
      <c r="V1343">
        <v>1.29443</v>
      </c>
      <c r="W1343">
        <v>3.2125599999999999</v>
      </c>
      <c r="X1343">
        <v>22.579000000000001</v>
      </c>
      <c r="Y1343">
        <v>1.1531100000000001</v>
      </c>
      <c r="Z1343">
        <v>-6.0764466371346399</v>
      </c>
      <c r="AA1343">
        <v>97.937014004561306</v>
      </c>
      <c r="AB1343">
        <v>1001.59945191547</v>
      </c>
      <c r="AC1343">
        <v>1.30674812766434</v>
      </c>
      <c r="AD1343">
        <v>2.9135351562248299</v>
      </c>
      <c r="AE1343">
        <v>20.699374331994001</v>
      </c>
      <c r="AF1343">
        <v>1.1676990149953399</v>
      </c>
      <c r="AG1343">
        <v>-0.70743441706543397</v>
      </c>
      <c r="AH1343">
        <v>-4.6288999308118702E-2</v>
      </c>
      <c r="AI1343">
        <v>-2.0933599177218399E-3</v>
      </c>
      <c r="AJ1343">
        <v>-1.88813726621186E-2</v>
      </c>
      <c r="AK1343">
        <v>5.16736053465911E-2</v>
      </c>
      <c r="AL1343">
        <v>0.121868802707038</v>
      </c>
      <c r="AM1343">
        <v>-1.00875101332296E-2</v>
      </c>
      <c r="AO1343"/>
      <c r="AP1343"/>
      <c r="AR1343"/>
      <c r="AS1343"/>
      <c r="AU1343"/>
      <c r="AV1343"/>
      <c r="BA1343"/>
      <c r="BB1343"/>
    </row>
    <row r="1344" spans="1:54" hidden="1" x14ac:dyDescent="0.25">
      <c r="A1344">
        <v>2067</v>
      </c>
      <c r="B1344" t="s">
        <v>43</v>
      </c>
      <c r="C1344" t="s">
        <v>46</v>
      </c>
      <c r="D1344">
        <v>-2.61899999999997</v>
      </c>
      <c r="E1344">
        <v>94.106849999999994</v>
      </c>
      <c r="F1344">
        <v>1001.184</v>
      </c>
      <c r="G1344">
        <v>1.2887550000000001</v>
      </c>
      <c r="H1344">
        <v>2.9364699999999999</v>
      </c>
      <c r="I1344">
        <v>26.367000000000001</v>
      </c>
      <c r="J1344">
        <v>1.14923</v>
      </c>
      <c r="K1344">
        <v>-1.67064910151285</v>
      </c>
      <c r="L1344">
        <v>93.286360307029298</v>
      </c>
      <c r="M1344">
        <v>999.43396466837498</v>
      </c>
      <c r="N1344">
        <v>1.28144788133932</v>
      </c>
      <c r="O1344">
        <v>3.06932461212695</v>
      </c>
      <c r="P1344">
        <v>23.3010271431048</v>
      </c>
      <c r="Q1344">
        <v>1.1557071723188701</v>
      </c>
      <c r="R1344">
        <v>2015</v>
      </c>
      <c r="S1344">
        <v>-4.3179999999999596</v>
      </c>
      <c r="T1344">
        <v>96.490799999999993</v>
      </c>
      <c r="U1344">
        <v>999.17550000000006</v>
      </c>
      <c r="V1344">
        <v>1.29443</v>
      </c>
      <c r="W1344">
        <v>3.2125599999999999</v>
      </c>
      <c r="X1344">
        <v>22.579000000000001</v>
      </c>
      <c r="Y1344">
        <v>1.1531100000000001</v>
      </c>
      <c r="Z1344">
        <v>-6.0764466371346399</v>
      </c>
      <c r="AA1344">
        <v>97.937014004561306</v>
      </c>
      <c r="AB1344">
        <v>1001.59945191547</v>
      </c>
      <c r="AC1344">
        <v>1.30674812766434</v>
      </c>
      <c r="AD1344">
        <v>2.9135351562248299</v>
      </c>
      <c r="AE1344">
        <v>20.699374331994001</v>
      </c>
      <c r="AF1344">
        <v>1.1676990149953399</v>
      </c>
      <c r="AG1344">
        <v>-0.72506150365855204</v>
      </c>
      <c r="AH1344">
        <v>-4.7486170012446899E-2</v>
      </c>
      <c r="AI1344">
        <v>-2.1620291853753299E-3</v>
      </c>
      <c r="AJ1344">
        <v>-1.9361226382810601E-2</v>
      </c>
      <c r="AK1344">
        <v>5.3470937383153901E-2</v>
      </c>
      <c r="AL1344">
        <v>0.12568750965045</v>
      </c>
      <c r="AM1344">
        <v>-1.0269635002235499E-2</v>
      </c>
      <c r="AO1344"/>
      <c r="AP1344"/>
      <c r="AR1344"/>
      <c r="AS1344"/>
      <c r="AU1344"/>
      <c r="AV1344"/>
      <c r="BA1344"/>
      <c r="BB1344"/>
    </row>
    <row r="1345" spans="1:54" hidden="1" x14ac:dyDescent="0.25">
      <c r="A1345">
        <v>2068</v>
      </c>
      <c r="B1345" t="s">
        <v>43</v>
      </c>
      <c r="C1345" t="s">
        <v>46</v>
      </c>
      <c r="D1345">
        <v>-1.12749999999997</v>
      </c>
      <c r="E1345">
        <v>91.407399999999996</v>
      </c>
      <c r="F1345">
        <v>998.99800000000005</v>
      </c>
      <c r="G1345">
        <v>1.278165</v>
      </c>
      <c r="H1345">
        <v>3.1217549999999998</v>
      </c>
      <c r="I1345">
        <v>26.265000000000001</v>
      </c>
      <c r="J1345">
        <v>1.13872</v>
      </c>
      <c r="K1345">
        <v>-1.57291796479665</v>
      </c>
      <c r="L1345">
        <v>93.191432527719797</v>
      </c>
      <c r="M1345">
        <v>999.36638164947897</v>
      </c>
      <c r="N1345">
        <v>1.2808683767893201</v>
      </c>
      <c r="O1345">
        <v>3.0736533218748598</v>
      </c>
      <c r="P1345">
        <v>23.370724939360699</v>
      </c>
      <c r="Q1345">
        <v>1.1554945148120299</v>
      </c>
      <c r="R1345">
        <v>2015</v>
      </c>
      <c r="S1345">
        <v>-4.3179999999999596</v>
      </c>
      <c r="T1345">
        <v>96.490799999999993</v>
      </c>
      <c r="U1345">
        <v>999.17550000000006</v>
      </c>
      <c r="V1345">
        <v>1.29443</v>
      </c>
      <c r="W1345">
        <v>3.2125599999999999</v>
      </c>
      <c r="X1345">
        <v>22.579000000000001</v>
      </c>
      <c r="Y1345">
        <v>1.1531100000000001</v>
      </c>
      <c r="Z1345">
        <v>-6.0764466371346399</v>
      </c>
      <c r="AA1345">
        <v>97.937014004561306</v>
      </c>
      <c r="AB1345">
        <v>1001.59945191547</v>
      </c>
      <c r="AC1345">
        <v>1.30674812766434</v>
      </c>
      <c r="AD1345">
        <v>2.9135351562248299</v>
      </c>
      <c r="AE1345">
        <v>20.699374331994001</v>
      </c>
      <c r="AF1345">
        <v>1.1676990149953399</v>
      </c>
      <c r="AG1345">
        <v>-0.741145103589956</v>
      </c>
      <c r="AH1345">
        <v>-4.8455443787783999E-2</v>
      </c>
      <c r="AI1345">
        <v>-2.22950428109991E-3</v>
      </c>
      <c r="AJ1345">
        <v>-1.9804697115789801E-2</v>
      </c>
      <c r="AK1345">
        <v>5.4956661603318697E-2</v>
      </c>
      <c r="AL1345">
        <v>0.12905465472150399</v>
      </c>
      <c r="AM1345">
        <v>-1.04517517156215E-2</v>
      </c>
      <c r="AO1345"/>
      <c r="AP1345"/>
      <c r="AR1345"/>
      <c r="AS1345"/>
      <c r="AU1345"/>
      <c r="AV1345"/>
      <c r="BA1345"/>
      <c r="BB1345"/>
    </row>
    <row r="1346" spans="1:54" hidden="1" x14ac:dyDescent="0.25">
      <c r="A1346">
        <v>2069</v>
      </c>
      <c r="B1346" t="s">
        <v>43</v>
      </c>
      <c r="C1346" t="s">
        <v>46</v>
      </c>
      <c r="D1346">
        <v>-2.07499999999999</v>
      </c>
      <c r="E1346">
        <v>94.0809</v>
      </c>
      <c r="F1346">
        <v>997.73749999999995</v>
      </c>
      <c r="G1346">
        <v>1.2812950000000001</v>
      </c>
      <c r="H1346">
        <v>3.0569449999999998</v>
      </c>
      <c r="I1346">
        <v>23.616</v>
      </c>
      <c r="J1346">
        <v>1.15524</v>
      </c>
      <c r="K1346">
        <v>-1.4819362999955401</v>
      </c>
      <c r="L1346">
        <v>93.109873547242501</v>
      </c>
      <c r="M1346">
        <v>999.29801931297402</v>
      </c>
      <c r="N1346">
        <v>1.28032098551412</v>
      </c>
      <c r="O1346">
        <v>3.07727597814208</v>
      </c>
      <c r="P1346">
        <v>23.433790539638501</v>
      </c>
      <c r="Q1346">
        <v>1.15528906427444</v>
      </c>
      <c r="R1346">
        <v>2015</v>
      </c>
      <c r="S1346">
        <v>-4.3179999999999596</v>
      </c>
      <c r="T1346">
        <v>96.490799999999993</v>
      </c>
      <c r="U1346">
        <v>999.17550000000006</v>
      </c>
      <c r="V1346">
        <v>1.29443</v>
      </c>
      <c r="W1346">
        <v>3.2125599999999999</v>
      </c>
      <c r="X1346">
        <v>22.579000000000001</v>
      </c>
      <c r="Y1346">
        <v>1.1531100000000001</v>
      </c>
      <c r="Z1346">
        <v>-6.0764466371346399</v>
      </c>
      <c r="AA1346">
        <v>97.937014004561306</v>
      </c>
      <c r="AB1346">
        <v>1001.59945191547</v>
      </c>
      <c r="AC1346">
        <v>1.30674812766434</v>
      </c>
      <c r="AD1346">
        <v>2.9135351562248299</v>
      </c>
      <c r="AE1346">
        <v>20.699374331994001</v>
      </c>
      <c r="AF1346">
        <v>1.1676990149953399</v>
      </c>
      <c r="AG1346">
        <v>-0.75611794384252995</v>
      </c>
      <c r="AH1346">
        <v>-4.9288213515413001E-2</v>
      </c>
      <c r="AI1346">
        <v>-2.2977574499436601E-3</v>
      </c>
      <c r="AJ1346">
        <v>-2.0223592895028099E-2</v>
      </c>
      <c r="AK1346">
        <v>5.6200050158107202E-2</v>
      </c>
      <c r="AL1346">
        <v>0.13210139416716599</v>
      </c>
      <c r="AM1346">
        <v>-1.06276964881618E-2</v>
      </c>
      <c r="AO1346"/>
      <c r="AP1346"/>
      <c r="AR1346"/>
      <c r="AS1346"/>
      <c r="AU1346"/>
      <c r="AV1346"/>
      <c r="BA1346"/>
      <c r="BB1346"/>
    </row>
    <row r="1347" spans="1:54" hidden="1" x14ac:dyDescent="0.25">
      <c r="A1347">
        <v>2070</v>
      </c>
      <c r="B1347" t="s">
        <v>43</v>
      </c>
      <c r="C1347" t="s">
        <v>46</v>
      </c>
      <c r="D1347">
        <v>-0.21449999999998701</v>
      </c>
      <c r="E1347">
        <v>90.425849999999997</v>
      </c>
      <c r="F1347">
        <v>999.80600000000004</v>
      </c>
      <c r="G1347">
        <v>1.27494</v>
      </c>
      <c r="H1347">
        <v>3.0939100000000002</v>
      </c>
      <c r="I1347">
        <v>26.209</v>
      </c>
      <c r="J1347">
        <v>1.1500900000000001</v>
      </c>
      <c r="K1347">
        <v>-1.39326782194157</v>
      </c>
      <c r="L1347">
        <v>93.029591095449703</v>
      </c>
      <c r="M1347">
        <v>999.22722835960599</v>
      </c>
      <c r="N1347">
        <v>1.2797818875536899</v>
      </c>
      <c r="O1347">
        <v>3.0805808788916398</v>
      </c>
      <c r="P1347">
        <v>23.494760041979699</v>
      </c>
      <c r="Q1347">
        <v>1.15509602103873</v>
      </c>
      <c r="R1347">
        <v>2015</v>
      </c>
      <c r="S1347">
        <v>-4.3179999999999596</v>
      </c>
      <c r="T1347">
        <v>96.490799999999993</v>
      </c>
      <c r="U1347">
        <v>999.17550000000006</v>
      </c>
      <c r="V1347">
        <v>1.29443</v>
      </c>
      <c r="W1347">
        <v>3.2125599999999999</v>
      </c>
      <c r="X1347">
        <v>22.579000000000001</v>
      </c>
      <c r="Y1347">
        <v>1.1531100000000001</v>
      </c>
      <c r="Z1347">
        <v>-6.0764466371346399</v>
      </c>
      <c r="AA1347">
        <v>97.937014004561306</v>
      </c>
      <c r="AB1347">
        <v>1001.59945191547</v>
      </c>
      <c r="AC1347">
        <v>1.30674812766434</v>
      </c>
      <c r="AD1347">
        <v>2.9135351562248299</v>
      </c>
      <c r="AE1347">
        <v>20.699374331994001</v>
      </c>
      <c r="AF1347">
        <v>1.1676990149953399</v>
      </c>
      <c r="AG1347">
        <v>-0.77071010326545597</v>
      </c>
      <c r="AH1347">
        <v>-5.0107949062884599E-2</v>
      </c>
      <c r="AI1347">
        <v>-2.36843535739747E-3</v>
      </c>
      <c r="AJ1347">
        <v>-2.0636142145350402E-2</v>
      </c>
      <c r="AK1347">
        <v>5.7334376868565601E-2</v>
      </c>
      <c r="AL1347">
        <v>0.13504686978219699</v>
      </c>
      <c r="AM1347">
        <v>-1.0793015832645501E-2</v>
      </c>
      <c r="AO1347"/>
      <c r="AP1347"/>
      <c r="AR1347"/>
      <c r="AS1347"/>
      <c r="AU1347"/>
      <c r="AV1347"/>
      <c r="BA1347"/>
      <c r="BB1347"/>
    </row>
    <row r="1348" spans="1:54" hidden="1" x14ac:dyDescent="0.25">
      <c r="A1348">
        <v>2071</v>
      </c>
      <c r="B1348" t="s">
        <v>43</v>
      </c>
      <c r="C1348" t="s">
        <v>46</v>
      </c>
      <c r="D1348">
        <v>-0.78899999999998705</v>
      </c>
      <c r="E1348">
        <v>91.802250000000001</v>
      </c>
      <c r="F1348">
        <v>996.99199999999996</v>
      </c>
      <c r="G1348">
        <v>1.2738849999999999</v>
      </c>
      <c r="H1348">
        <v>2.8733599999999999</v>
      </c>
      <c r="I1348">
        <v>24.773</v>
      </c>
      <c r="J1348">
        <v>1.1469</v>
      </c>
      <c r="K1348">
        <v>-1.3062836142130001</v>
      </c>
      <c r="L1348">
        <v>92.9510161420976</v>
      </c>
      <c r="M1348">
        <v>999.15484086353501</v>
      </c>
      <c r="N1348">
        <v>1.2792490622669099</v>
      </c>
      <c r="O1348">
        <v>3.0836507730089799</v>
      </c>
      <c r="P1348">
        <v>23.554092079893099</v>
      </c>
      <c r="Q1348">
        <v>1.15491161994252</v>
      </c>
      <c r="R1348">
        <v>2015</v>
      </c>
      <c r="S1348">
        <v>-4.3179999999999596</v>
      </c>
      <c r="T1348">
        <v>96.490799999999993</v>
      </c>
      <c r="U1348">
        <v>999.17550000000006</v>
      </c>
      <c r="V1348">
        <v>1.29443</v>
      </c>
      <c r="W1348">
        <v>3.2125599999999999</v>
      </c>
      <c r="X1348">
        <v>22.579000000000001</v>
      </c>
      <c r="Y1348">
        <v>1.1531100000000001</v>
      </c>
      <c r="Z1348">
        <v>-6.0764466371346399</v>
      </c>
      <c r="AA1348">
        <v>97.937014004561306</v>
      </c>
      <c r="AB1348">
        <v>1001.59945191547</v>
      </c>
      <c r="AC1348">
        <v>1.30674812766434</v>
      </c>
      <c r="AD1348">
        <v>2.9135351562248299</v>
      </c>
      <c r="AE1348">
        <v>20.699374331994001</v>
      </c>
      <c r="AF1348">
        <v>1.1676990149953399</v>
      </c>
      <c r="AG1348">
        <v>-0.78502508254907</v>
      </c>
      <c r="AH1348">
        <v>-5.0910249951376003E-2</v>
      </c>
      <c r="AI1348">
        <v>-2.4407072580384099E-3</v>
      </c>
      <c r="AJ1348">
        <v>-2.10438911793841E-2</v>
      </c>
      <c r="AK1348">
        <v>5.8388043274746199E-2</v>
      </c>
      <c r="AL1348">
        <v>0.137913238444443</v>
      </c>
      <c r="AM1348">
        <v>-1.0950934177903E-2</v>
      </c>
      <c r="AO1348"/>
      <c r="AP1348"/>
      <c r="AR1348"/>
      <c r="AS1348"/>
      <c r="AU1348"/>
      <c r="AV1348"/>
      <c r="BA1348"/>
      <c r="BB1348"/>
    </row>
    <row r="1349" spans="1:54" hidden="1" x14ac:dyDescent="0.25">
      <c r="A1349">
        <v>2072</v>
      </c>
      <c r="B1349" t="s">
        <v>43</v>
      </c>
      <c r="C1349" t="s">
        <v>46</v>
      </c>
      <c r="D1349">
        <v>-0.28999999999996401</v>
      </c>
      <c r="E1349">
        <v>91.170699999999997</v>
      </c>
      <c r="F1349">
        <v>998.91499999999996</v>
      </c>
      <c r="G1349">
        <v>1.2738849999999999</v>
      </c>
      <c r="H1349">
        <v>3.2873000000000001</v>
      </c>
      <c r="I1349">
        <v>24.117999999999999</v>
      </c>
      <c r="J1349">
        <v>1.15202</v>
      </c>
      <c r="K1349">
        <v>-1.2203547603881</v>
      </c>
      <c r="L1349">
        <v>92.874579656942402</v>
      </c>
      <c r="M1349">
        <v>999.08168889891999</v>
      </c>
      <c r="N1349">
        <v>1.27872048901264</v>
      </c>
      <c r="O1349">
        <v>3.08656840937953</v>
      </c>
      <c r="P1349">
        <v>23.612245286886999</v>
      </c>
      <c r="Q1349">
        <v>1.1547320958234499</v>
      </c>
      <c r="R1349">
        <v>2015</v>
      </c>
      <c r="S1349">
        <v>-4.3179999999999596</v>
      </c>
      <c r="T1349">
        <v>96.490799999999993</v>
      </c>
      <c r="U1349">
        <v>999.17550000000006</v>
      </c>
      <c r="V1349">
        <v>1.29443</v>
      </c>
      <c r="W1349">
        <v>3.2125599999999999</v>
      </c>
      <c r="X1349">
        <v>22.579000000000001</v>
      </c>
      <c r="Y1349">
        <v>1.1531100000000001</v>
      </c>
      <c r="Z1349">
        <v>-6.0764466371346399</v>
      </c>
      <c r="AA1349">
        <v>97.937014004561306</v>
      </c>
      <c r="AB1349">
        <v>1001.59945191547</v>
      </c>
      <c r="AC1349">
        <v>1.30674812766434</v>
      </c>
      <c r="AD1349">
        <v>2.9135351562248299</v>
      </c>
      <c r="AE1349">
        <v>20.699374331994001</v>
      </c>
      <c r="AF1349">
        <v>1.1676990149953399</v>
      </c>
      <c r="AG1349">
        <v>-0.79916638238370796</v>
      </c>
      <c r="AH1349">
        <v>-5.1690715702064703E-2</v>
      </c>
      <c r="AI1349">
        <v>-2.5137424064450701E-3</v>
      </c>
      <c r="AJ1349">
        <v>-2.1448386309757501E-2</v>
      </c>
      <c r="AK1349">
        <v>5.9389450916701898E-2</v>
      </c>
      <c r="AL1349">
        <v>0.14072265703174899</v>
      </c>
      <c r="AM1349">
        <v>-1.11046759527641E-2</v>
      </c>
      <c r="AO1349"/>
      <c r="AP1349"/>
      <c r="AR1349"/>
      <c r="AS1349"/>
      <c r="AU1349"/>
      <c r="AV1349"/>
      <c r="BA1349"/>
      <c r="BB1349"/>
    </row>
    <row r="1350" spans="1:54" hidden="1" x14ac:dyDescent="0.25">
      <c r="A1350">
        <v>2073</v>
      </c>
      <c r="B1350" t="s">
        <v>43</v>
      </c>
      <c r="C1350" t="s">
        <v>46</v>
      </c>
      <c r="D1350">
        <v>0.76950000000002206</v>
      </c>
      <c r="E1350">
        <v>90.457899999999995</v>
      </c>
      <c r="F1350">
        <v>997.13549999999998</v>
      </c>
      <c r="G1350">
        <v>1.2662549999999999</v>
      </c>
      <c r="H1350">
        <v>3.298975</v>
      </c>
      <c r="I1350">
        <v>23.736000000000001</v>
      </c>
      <c r="J1350">
        <v>1.1581699999999999</v>
      </c>
      <c r="K1350">
        <v>-1.1348523440451399</v>
      </c>
      <c r="L1350">
        <v>92.800712609740003</v>
      </c>
      <c r="M1350">
        <v>999.00860453992198</v>
      </c>
      <c r="N1350">
        <v>1.27819414714976</v>
      </c>
      <c r="O1350">
        <v>3.0894165368887299</v>
      </c>
      <c r="P1350">
        <v>23.66967829647</v>
      </c>
      <c r="Q1350">
        <v>1.1545536835191501</v>
      </c>
      <c r="R1350">
        <v>2015</v>
      </c>
      <c r="S1350">
        <v>-4.3179999999999596</v>
      </c>
      <c r="T1350">
        <v>96.490799999999993</v>
      </c>
      <c r="U1350">
        <v>999.17550000000006</v>
      </c>
      <c r="V1350">
        <v>1.29443</v>
      </c>
      <c r="W1350">
        <v>3.2125599999999999</v>
      </c>
      <c r="X1350">
        <v>22.579000000000001</v>
      </c>
      <c r="Y1350">
        <v>1.1531100000000001</v>
      </c>
      <c r="Z1350">
        <v>-6.0764466371346399</v>
      </c>
      <c r="AA1350">
        <v>97.937014004561306</v>
      </c>
      <c r="AB1350">
        <v>1001.59945191547</v>
      </c>
      <c r="AC1350">
        <v>1.30674812766434</v>
      </c>
      <c r="AD1350">
        <v>2.9135351562248299</v>
      </c>
      <c r="AE1350">
        <v>20.699374331994001</v>
      </c>
      <c r="AF1350">
        <v>1.1676990149953399</v>
      </c>
      <c r="AG1350">
        <v>-0.81323750345970502</v>
      </c>
      <c r="AH1350">
        <v>-5.2444945836127903E-2</v>
      </c>
      <c r="AI1350">
        <v>-2.58671005719445E-3</v>
      </c>
      <c r="AJ1350">
        <v>-2.1851173849098401E-2</v>
      </c>
      <c r="AK1350">
        <v>6.0367001334484902E-2</v>
      </c>
      <c r="AL1350">
        <v>0.143497282421961</v>
      </c>
      <c r="AM1350">
        <v>-1.12574655860597E-2</v>
      </c>
      <c r="AO1350"/>
      <c r="AP1350"/>
      <c r="AR1350"/>
      <c r="AS1350"/>
      <c r="AU1350"/>
      <c r="AV1350"/>
      <c r="BA1350"/>
      <c r="BB1350"/>
    </row>
    <row r="1351" spans="1:54" hidden="1" x14ac:dyDescent="0.25">
      <c r="A1351">
        <v>2074</v>
      </c>
      <c r="B1351" t="s">
        <v>43</v>
      </c>
      <c r="C1351" t="s">
        <v>46</v>
      </c>
      <c r="D1351">
        <v>0.74650000000002603</v>
      </c>
      <c r="E1351">
        <v>87.739949999999993</v>
      </c>
      <c r="F1351">
        <v>998.75250000000005</v>
      </c>
      <c r="G1351">
        <v>1.2685249999999999</v>
      </c>
      <c r="H1351">
        <v>3.3343150000000001</v>
      </c>
      <c r="I1351">
        <v>22.439</v>
      </c>
      <c r="J1351">
        <v>1.15839</v>
      </c>
      <c r="K1351">
        <v>-1.04914744876239</v>
      </c>
      <c r="L1351">
        <v>92.729845970246501</v>
      </c>
      <c r="M1351">
        <v>998.93641986069997</v>
      </c>
      <c r="N1351">
        <v>1.2776680160371401</v>
      </c>
      <c r="O1351">
        <v>3.0922779044220001</v>
      </c>
      <c r="P1351">
        <v>23.726849742150801</v>
      </c>
      <c r="Q1351">
        <v>1.15437261786725</v>
      </c>
      <c r="R1351">
        <v>2015</v>
      </c>
      <c r="S1351">
        <v>-4.3179999999999596</v>
      </c>
      <c r="T1351">
        <v>96.490799999999993</v>
      </c>
      <c r="U1351">
        <v>999.17550000000006</v>
      </c>
      <c r="V1351">
        <v>1.29443</v>
      </c>
      <c r="W1351">
        <v>3.2125599999999999</v>
      </c>
      <c r="X1351">
        <v>22.579000000000001</v>
      </c>
      <c r="Y1351">
        <v>1.1531100000000001</v>
      </c>
      <c r="Z1351">
        <v>-6.0764466371346399</v>
      </c>
      <c r="AA1351">
        <v>97.937014004561306</v>
      </c>
      <c r="AB1351">
        <v>1001.59945191547</v>
      </c>
      <c r="AC1351">
        <v>1.30674812766434</v>
      </c>
      <c r="AD1351">
        <v>2.9135351562248299</v>
      </c>
      <c r="AE1351">
        <v>20.699374331994001</v>
      </c>
      <c r="AF1351">
        <v>1.1676990149953399</v>
      </c>
      <c r="AG1351">
        <v>-0.827341946467399</v>
      </c>
      <c r="AH1351">
        <v>-5.3168539874742703E-2</v>
      </c>
      <c r="AI1351">
        <v>-2.65877946486442E-3</v>
      </c>
      <c r="AJ1351">
        <v>-2.2253800110034201E-2</v>
      </c>
      <c r="AK1351">
        <v>6.1349096068148201E-2</v>
      </c>
      <c r="AL1351">
        <v>0.146259271492924</v>
      </c>
      <c r="AM1351">
        <v>-1.1412527506618799E-2</v>
      </c>
      <c r="AO1351"/>
      <c r="AP1351"/>
      <c r="AR1351"/>
      <c r="AS1351"/>
      <c r="AU1351"/>
      <c r="AV1351"/>
      <c r="BA1351"/>
      <c r="BB1351"/>
    </row>
    <row r="1352" spans="1:54" hidden="1" x14ac:dyDescent="0.25">
      <c r="A1352">
        <v>2075</v>
      </c>
      <c r="B1352" t="s">
        <v>43</v>
      </c>
      <c r="C1352" t="s">
        <v>46</v>
      </c>
      <c r="D1352">
        <v>-0.99949999999998296</v>
      </c>
      <c r="E1352">
        <v>94.534199999999998</v>
      </c>
      <c r="F1352">
        <v>1002.0645</v>
      </c>
      <c r="G1352">
        <v>1.2812349999999999</v>
      </c>
      <c r="H1352">
        <v>2.9865200000000001</v>
      </c>
      <c r="I1352">
        <v>22.186</v>
      </c>
      <c r="J1352">
        <v>1.15798</v>
      </c>
      <c r="K1352">
        <v>-0.96261115811809905</v>
      </c>
      <c r="L1352">
        <v>92.662410708218104</v>
      </c>
      <c r="M1352">
        <v>998.86596693541298</v>
      </c>
      <c r="N1352">
        <v>1.2771400750336299</v>
      </c>
      <c r="O1352">
        <v>3.0952352608647802</v>
      </c>
      <c r="P1352">
        <v>23.7842182574378</v>
      </c>
      <c r="Q1352">
        <v>1.1541851337053799</v>
      </c>
      <c r="R1352">
        <v>2015</v>
      </c>
      <c r="S1352">
        <v>-4.3179999999999596</v>
      </c>
      <c r="T1352">
        <v>96.490799999999993</v>
      </c>
      <c r="U1352">
        <v>999.17550000000006</v>
      </c>
      <c r="V1352">
        <v>1.29443</v>
      </c>
      <c r="W1352">
        <v>3.2125599999999999</v>
      </c>
      <c r="X1352">
        <v>22.579000000000001</v>
      </c>
      <c r="Y1352">
        <v>1.1531100000000001</v>
      </c>
      <c r="Z1352">
        <v>-6.0764466371346399</v>
      </c>
      <c r="AA1352">
        <v>97.937014004561306</v>
      </c>
      <c r="AB1352">
        <v>1001.59945191547</v>
      </c>
      <c r="AC1352">
        <v>1.30674812766434</v>
      </c>
      <c r="AD1352">
        <v>2.9135351562248299</v>
      </c>
      <c r="AE1352">
        <v>20.699374331994001</v>
      </c>
      <c r="AF1352">
        <v>1.1676990149953399</v>
      </c>
      <c r="AG1352">
        <v>-0.84158321209712394</v>
      </c>
      <c r="AH1352">
        <v>-5.3857097339086599E-2</v>
      </c>
      <c r="AI1352">
        <v>-2.7291198840326599E-3</v>
      </c>
      <c r="AJ1352">
        <v>-2.2657811405193299E-2</v>
      </c>
      <c r="AK1352">
        <v>6.2364136657743999E-2</v>
      </c>
      <c r="AL1352">
        <v>0.149030781122484</v>
      </c>
      <c r="AM1352">
        <v>-1.15730861432726E-2</v>
      </c>
      <c r="AO1352"/>
      <c r="AP1352"/>
      <c r="AR1352"/>
      <c r="AS1352"/>
      <c r="AU1352"/>
      <c r="AV1352"/>
      <c r="BA1352"/>
      <c r="BB1352"/>
    </row>
    <row r="1353" spans="1:54" hidden="1" x14ac:dyDescent="0.25">
      <c r="A1353">
        <v>2076</v>
      </c>
      <c r="B1353" t="s">
        <v>43</v>
      </c>
      <c r="C1353" t="s">
        <v>46</v>
      </c>
      <c r="D1353">
        <v>0.85150000000001602</v>
      </c>
      <c r="E1353">
        <v>92.667950000000005</v>
      </c>
      <c r="F1353">
        <v>998.51949999999999</v>
      </c>
      <c r="G1353">
        <v>1.2673650000000001</v>
      </c>
      <c r="H1353">
        <v>3.0989949999999999</v>
      </c>
      <c r="I1353">
        <v>20.722000000000001</v>
      </c>
      <c r="J1353">
        <v>1.1659900000000001</v>
      </c>
      <c r="K1353">
        <v>-0.87461455569055102</v>
      </c>
      <c r="L1353">
        <v>92.598837793410794</v>
      </c>
      <c r="M1353">
        <v>998.79807783822196</v>
      </c>
      <c r="N1353">
        <v>1.2766083034981199</v>
      </c>
      <c r="O1353">
        <v>3.0983713551025098</v>
      </c>
      <c r="P1353">
        <v>23.842242475839601</v>
      </c>
      <c r="Q1353">
        <v>1.15398746587118</v>
      </c>
      <c r="R1353">
        <v>2015</v>
      </c>
      <c r="S1353">
        <v>-4.3179999999999596</v>
      </c>
      <c r="T1353">
        <v>96.490799999999993</v>
      </c>
      <c r="U1353">
        <v>999.17550000000006</v>
      </c>
      <c r="V1353">
        <v>1.29443</v>
      </c>
      <c r="W1353">
        <v>3.2125599999999999</v>
      </c>
      <c r="X1353">
        <v>22.579000000000001</v>
      </c>
      <c r="Y1353">
        <v>1.1531100000000001</v>
      </c>
      <c r="Z1353">
        <v>-6.0764466371346399</v>
      </c>
      <c r="AA1353">
        <v>97.937014004561306</v>
      </c>
      <c r="AB1353">
        <v>1001.59945191547</v>
      </c>
      <c r="AC1353">
        <v>1.30674812766434</v>
      </c>
      <c r="AD1353">
        <v>2.9135351562248299</v>
      </c>
      <c r="AE1353">
        <v>20.699374331994001</v>
      </c>
      <c r="AF1353">
        <v>1.1676990149953399</v>
      </c>
      <c r="AG1353">
        <v>-0.856064801039218</v>
      </c>
      <c r="AH1353">
        <v>-5.4506217750337198E-2</v>
      </c>
      <c r="AI1353">
        <v>-2.7969005692770701E-3</v>
      </c>
      <c r="AJ1353">
        <v>-2.30647540472033E-2</v>
      </c>
      <c r="AK1353">
        <v>6.3440524643325197E-2</v>
      </c>
      <c r="AL1353">
        <v>0.15183396818848599</v>
      </c>
      <c r="AM1353">
        <v>-1.1742365924851001E-2</v>
      </c>
      <c r="AO1353"/>
      <c r="AP1353"/>
      <c r="AR1353"/>
      <c r="AS1353"/>
      <c r="AU1353"/>
      <c r="AV1353"/>
      <c r="BA1353"/>
      <c r="BB1353"/>
    </row>
    <row r="1354" spans="1:54" hidden="1" x14ac:dyDescent="0.25">
      <c r="A1354">
        <v>2077</v>
      </c>
      <c r="B1354" t="s">
        <v>43</v>
      </c>
      <c r="C1354" t="s">
        <v>46</v>
      </c>
      <c r="D1354">
        <v>0.194500000000005</v>
      </c>
      <c r="E1354">
        <v>93.631050000000002</v>
      </c>
      <c r="F1354">
        <v>999.346</v>
      </c>
      <c r="G1354">
        <v>1.2715749999999999</v>
      </c>
      <c r="H1354">
        <v>3.178445</v>
      </c>
      <c r="I1354">
        <v>26.163</v>
      </c>
      <c r="J1354">
        <v>1.1516</v>
      </c>
      <c r="K1354">
        <v>-0.78452872505800897</v>
      </c>
      <c r="L1354">
        <v>92.539558195580796</v>
      </c>
      <c r="M1354">
        <v>998.73358464328601</v>
      </c>
      <c r="N1354">
        <v>1.2760706807894699</v>
      </c>
      <c r="O1354">
        <v>3.10176893602062</v>
      </c>
      <c r="P1354">
        <v>23.901381030864702</v>
      </c>
      <c r="Q1354">
        <v>1.1537758492022601</v>
      </c>
      <c r="R1354">
        <v>2015</v>
      </c>
      <c r="S1354">
        <v>-4.3179999999999596</v>
      </c>
      <c r="T1354">
        <v>96.490799999999993</v>
      </c>
      <c r="U1354">
        <v>999.17550000000006</v>
      </c>
      <c r="V1354">
        <v>1.29443</v>
      </c>
      <c r="W1354">
        <v>3.2125599999999999</v>
      </c>
      <c r="X1354">
        <v>22.579000000000001</v>
      </c>
      <c r="Y1354">
        <v>1.1531100000000001</v>
      </c>
      <c r="Z1354">
        <v>-6.0764466371346399</v>
      </c>
      <c r="AA1354">
        <v>97.937014004561306</v>
      </c>
      <c r="AB1354">
        <v>1001.59945191547</v>
      </c>
      <c r="AC1354">
        <v>1.30674812766434</v>
      </c>
      <c r="AD1354">
        <v>2.9135351562248299</v>
      </c>
      <c r="AE1354">
        <v>20.699374331994001</v>
      </c>
      <c r="AF1354">
        <v>1.1676990149953399</v>
      </c>
      <c r="AG1354">
        <v>-0.87089021398401401</v>
      </c>
      <c r="AH1354">
        <v>-5.5111500629671399E-2</v>
      </c>
      <c r="AI1354">
        <v>-2.86129077517498E-3</v>
      </c>
      <c r="AJ1354">
        <v>-2.3476174348691901E-2</v>
      </c>
      <c r="AK1354">
        <v>6.4606661564944504E-2</v>
      </c>
      <c r="AL1354">
        <v>0.154690989568777</v>
      </c>
      <c r="AM1354">
        <v>-1.1923591280183599E-2</v>
      </c>
      <c r="AO1354"/>
      <c r="AP1354"/>
      <c r="AR1354"/>
      <c r="AS1354"/>
      <c r="AU1354"/>
      <c r="AV1354"/>
      <c r="BA1354"/>
      <c r="BB1354"/>
    </row>
    <row r="1355" spans="1:54" hidden="1" x14ac:dyDescent="0.25">
      <c r="A1355">
        <v>2078</v>
      </c>
      <c r="B1355" t="s">
        <v>43</v>
      </c>
      <c r="C1355" t="s">
        <v>46</v>
      </c>
      <c r="D1355">
        <v>0.51100000000002399</v>
      </c>
      <c r="E1355">
        <v>90.826800000000006</v>
      </c>
      <c r="F1355">
        <v>999.17349999999999</v>
      </c>
      <c r="G1355">
        <v>1.270195</v>
      </c>
      <c r="H1355">
        <v>3.4379200000000001</v>
      </c>
      <c r="I1355">
        <v>26.033000000000001</v>
      </c>
      <c r="J1355">
        <v>1.14869</v>
      </c>
      <c r="K1355">
        <v>-0.69172474979873799</v>
      </c>
      <c r="L1355">
        <v>92.485002884484004</v>
      </c>
      <c r="M1355">
        <v>998.67331942476505</v>
      </c>
      <c r="N1355">
        <v>1.27552518626654</v>
      </c>
      <c r="O1355">
        <v>3.1055107525045398</v>
      </c>
      <c r="P1355">
        <v>23.962092556021702</v>
      </c>
      <c r="Q1355">
        <v>1.1535465185362701</v>
      </c>
      <c r="R1355">
        <v>2015</v>
      </c>
      <c r="S1355">
        <v>-4.3179999999999596</v>
      </c>
      <c r="T1355">
        <v>96.490799999999993</v>
      </c>
      <c r="U1355">
        <v>999.17550000000006</v>
      </c>
      <c r="V1355">
        <v>1.29443</v>
      </c>
      <c r="W1355">
        <v>3.2125599999999999</v>
      </c>
      <c r="X1355">
        <v>22.579000000000001</v>
      </c>
      <c r="Y1355">
        <v>1.1531100000000001</v>
      </c>
      <c r="Z1355">
        <v>-6.0764466371346399</v>
      </c>
      <c r="AA1355">
        <v>97.937014004561306</v>
      </c>
      <c r="AB1355">
        <v>1001.59945191547</v>
      </c>
      <c r="AC1355">
        <v>1.30674812766434</v>
      </c>
      <c r="AD1355">
        <v>2.9135351562248299</v>
      </c>
      <c r="AE1355">
        <v>20.699374331994001</v>
      </c>
      <c r="AF1355">
        <v>1.1676990149953399</v>
      </c>
      <c r="AG1355">
        <v>-0.88616295162185099</v>
      </c>
      <c r="AH1355">
        <v>-5.5668545498266699E-2</v>
      </c>
      <c r="AI1355">
        <v>-2.9214597563041499E-3</v>
      </c>
      <c r="AJ1355">
        <v>-2.3893618622287002E-2</v>
      </c>
      <c r="AK1355">
        <v>6.5890948962653906E-2</v>
      </c>
      <c r="AL1355">
        <v>0.15762400214120101</v>
      </c>
      <c r="AM1355">
        <v>-1.21199866381015E-2</v>
      </c>
      <c r="AO1355"/>
      <c r="AP1355"/>
      <c r="AR1355"/>
      <c r="AS1355"/>
      <c r="AU1355"/>
      <c r="AV1355"/>
      <c r="BA1355"/>
      <c r="BB1355"/>
    </row>
    <row r="1356" spans="1:54" hidden="1" x14ac:dyDescent="0.25">
      <c r="A1356">
        <v>2079</v>
      </c>
      <c r="B1356" t="s">
        <v>43</v>
      </c>
      <c r="C1356" t="s">
        <v>46</v>
      </c>
      <c r="D1356">
        <v>-0.89099999999999102</v>
      </c>
      <c r="E1356">
        <v>92.686599999999999</v>
      </c>
      <c r="F1356">
        <v>998.40250000000003</v>
      </c>
      <c r="G1356">
        <v>1.2762450000000001</v>
      </c>
      <c r="H1356">
        <v>2.8800500000000002</v>
      </c>
      <c r="I1356">
        <v>26.42</v>
      </c>
      <c r="J1356">
        <v>1.1476200000000001</v>
      </c>
      <c r="K1356">
        <v>-0.59557371349100496</v>
      </c>
      <c r="L1356">
        <v>92.435602829876601</v>
      </c>
      <c r="M1356">
        <v>998.61811425681799</v>
      </c>
      <c r="N1356">
        <v>1.2749697992882101</v>
      </c>
      <c r="O1356">
        <v>3.1096795534397201</v>
      </c>
      <c r="P1356">
        <v>24.024835684819202</v>
      </c>
      <c r="Q1356">
        <v>1.15329570871084</v>
      </c>
      <c r="R1356">
        <v>2015</v>
      </c>
      <c r="S1356">
        <v>-4.3179999999999596</v>
      </c>
      <c r="T1356">
        <v>96.490799999999993</v>
      </c>
      <c r="U1356">
        <v>999.17550000000006</v>
      </c>
      <c r="V1356">
        <v>1.29443</v>
      </c>
      <c r="W1356">
        <v>3.2125599999999999</v>
      </c>
      <c r="X1356">
        <v>22.579000000000001</v>
      </c>
      <c r="Y1356">
        <v>1.1531100000000001</v>
      </c>
      <c r="Z1356">
        <v>-6.0764466371346399</v>
      </c>
      <c r="AA1356">
        <v>97.937014004561306</v>
      </c>
      <c r="AB1356">
        <v>1001.59945191547</v>
      </c>
      <c r="AC1356">
        <v>1.30674812766434</v>
      </c>
      <c r="AD1356">
        <v>2.9135351562248299</v>
      </c>
      <c r="AE1356">
        <v>20.699374331994001</v>
      </c>
      <c r="AF1356">
        <v>1.1676990149953399</v>
      </c>
      <c r="AG1356">
        <v>-0.90198651464306301</v>
      </c>
      <c r="AH1356">
        <v>-5.6172951877300301E-2</v>
      </c>
      <c r="AI1356">
        <v>-2.9765767672424999E-3</v>
      </c>
      <c r="AJ1356">
        <v>-2.43186331806164E-2</v>
      </c>
      <c r="AK1356">
        <v>6.7321788376506903E-2</v>
      </c>
      <c r="AL1356">
        <v>0.16065516278360301</v>
      </c>
      <c r="AM1356">
        <v>-1.23347764274342E-2</v>
      </c>
      <c r="AO1356"/>
      <c r="AP1356"/>
      <c r="AR1356"/>
      <c r="AS1356"/>
      <c r="AU1356"/>
      <c r="AV1356"/>
      <c r="BA1356"/>
      <c r="BB1356"/>
    </row>
    <row r="1357" spans="1:54" hidden="1" x14ac:dyDescent="0.25">
      <c r="A1357">
        <v>2080</v>
      </c>
      <c r="B1357" t="s">
        <v>43</v>
      </c>
      <c r="C1357" t="s">
        <v>46</v>
      </c>
      <c r="D1357">
        <v>-1.7309999999999901</v>
      </c>
      <c r="E1357">
        <v>92.811499999999995</v>
      </c>
      <c r="F1357">
        <v>999.10950000000003</v>
      </c>
      <c r="G1357">
        <v>1.280975</v>
      </c>
      <c r="H1357">
        <v>3.1277249999999999</v>
      </c>
      <c r="I1357">
        <v>20.228999999999999</v>
      </c>
      <c r="J1357">
        <v>1.1623600000000001</v>
      </c>
      <c r="K1357">
        <v>-0.49721184314441902</v>
      </c>
      <c r="L1357">
        <v>92.390149830880901</v>
      </c>
      <c r="M1357">
        <v>998.56615253386701</v>
      </c>
      <c r="N1357">
        <v>1.2744077090489501</v>
      </c>
      <c r="O1357">
        <v>3.1141076659865998</v>
      </c>
      <c r="P1357">
        <v>24.088518540226101</v>
      </c>
      <c r="Q1357">
        <v>1.15303188883388</v>
      </c>
      <c r="R1357">
        <v>2015</v>
      </c>
      <c r="S1357">
        <v>-4.3179999999999596</v>
      </c>
      <c r="T1357">
        <v>96.490799999999993</v>
      </c>
      <c r="U1357">
        <v>999.17550000000006</v>
      </c>
      <c r="V1357">
        <v>1.29443</v>
      </c>
      <c r="W1357">
        <v>3.2125599999999999</v>
      </c>
      <c r="X1357">
        <v>22.579000000000001</v>
      </c>
      <c r="Y1357">
        <v>1.1531100000000001</v>
      </c>
      <c r="Z1357">
        <v>-6.0764466371346399</v>
      </c>
      <c r="AA1357">
        <v>97.937014004561306</v>
      </c>
      <c r="AB1357">
        <v>1001.59945191547</v>
      </c>
      <c r="AC1357">
        <v>1.30674812766434</v>
      </c>
      <c r="AD1357">
        <v>2.9135351562248299</v>
      </c>
      <c r="AE1357">
        <v>20.699374331994001</v>
      </c>
      <c r="AF1357">
        <v>1.1676990149953399</v>
      </c>
      <c r="AG1357">
        <v>-0.91817391432258499</v>
      </c>
      <c r="AH1357">
        <v>-5.6637056276006403E-2</v>
      </c>
      <c r="AI1357">
        <v>-3.0284555126346702E-3</v>
      </c>
      <c r="AJ1357">
        <v>-2.4748777465780501E-2</v>
      </c>
      <c r="AK1357">
        <v>6.8841630187038497E-2</v>
      </c>
      <c r="AL1357">
        <v>0.16373172221895099</v>
      </c>
      <c r="AM1357">
        <v>-1.2560707830618099E-2</v>
      </c>
      <c r="AO1357"/>
      <c r="AP1357"/>
      <c r="AR1357"/>
      <c r="AS1357"/>
      <c r="AU1357"/>
      <c r="AV1357"/>
      <c r="BA1357"/>
      <c r="BB1357"/>
    </row>
    <row r="1358" spans="1:54" hidden="1" x14ac:dyDescent="0.25">
      <c r="A1358">
        <v>2081</v>
      </c>
      <c r="B1358" t="s">
        <v>43</v>
      </c>
      <c r="C1358" t="s">
        <v>46</v>
      </c>
      <c r="D1358">
        <v>-0.74799999999996203</v>
      </c>
      <c r="E1358">
        <v>90.2072</v>
      </c>
      <c r="F1358">
        <v>998.24900000000002</v>
      </c>
      <c r="G1358">
        <v>1.2757499999999999</v>
      </c>
      <c r="H1358">
        <v>2.9047049999999999</v>
      </c>
      <c r="I1358">
        <v>24.0820000000001</v>
      </c>
      <c r="J1358">
        <v>1.1545700000000001</v>
      </c>
      <c r="K1358">
        <v>-0.39824531724756201</v>
      </c>
      <c r="L1358">
        <v>92.347341051043998</v>
      </c>
      <c r="M1358">
        <v>998.51512647418394</v>
      </c>
      <c r="N1358">
        <v>1.27384380894045</v>
      </c>
      <c r="O1358">
        <v>3.1185709796414902</v>
      </c>
      <c r="P1358">
        <v>24.151808336822501</v>
      </c>
      <c r="Q1358">
        <v>1.1527653596510801</v>
      </c>
      <c r="R1358">
        <v>2015</v>
      </c>
      <c r="S1358">
        <v>-4.3179999999999596</v>
      </c>
      <c r="T1358">
        <v>96.490799999999993</v>
      </c>
      <c r="U1358">
        <v>999.17550000000006</v>
      </c>
      <c r="V1358">
        <v>1.29443</v>
      </c>
      <c r="W1358">
        <v>3.2125599999999999</v>
      </c>
      <c r="X1358">
        <v>22.579000000000001</v>
      </c>
      <c r="Y1358">
        <v>1.1531100000000001</v>
      </c>
      <c r="Z1358">
        <v>-6.0764466371346399</v>
      </c>
      <c r="AA1358">
        <v>97.937014004561306</v>
      </c>
      <c r="AB1358">
        <v>1001.59945191547</v>
      </c>
      <c r="AC1358">
        <v>1.30674812766434</v>
      </c>
      <c r="AD1358">
        <v>2.9135351562248299</v>
      </c>
      <c r="AE1358">
        <v>20.699374331994001</v>
      </c>
      <c r="AF1358">
        <v>1.1676990149953399</v>
      </c>
      <c r="AG1358">
        <v>-0.93446082208411296</v>
      </c>
      <c r="AH1358">
        <v>-5.7074161493803802E-2</v>
      </c>
      <c r="AI1358">
        <v>-3.0794000889172802E-3</v>
      </c>
      <c r="AJ1358">
        <v>-2.5180306768607E-2</v>
      </c>
      <c r="AK1358">
        <v>7.0373553920771104E-2</v>
      </c>
      <c r="AL1358">
        <v>0.16678929273201601</v>
      </c>
      <c r="AM1358">
        <v>-1.2788959442873501E-2</v>
      </c>
      <c r="AO1358"/>
      <c r="AP1358"/>
      <c r="AR1358"/>
      <c r="AS1358"/>
      <c r="AU1358"/>
      <c r="AV1358"/>
      <c r="BA1358"/>
      <c r="BB1358"/>
    </row>
    <row r="1359" spans="1:54" hidden="1" x14ac:dyDescent="0.25">
      <c r="A1359">
        <v>2082</v>
      </c>
      <c r="B1359" t="s">
        <v>43</v>
      </c>
      <c r="C1359" t="s">
        <v>46</v>
      </c>
      <c r="D1359">
        <v>-0.58299999999996999</v>
      </c>
      <c r="E1359">
        <v>92.753150000000005</v>
      </c>
      <c r="F1359">
        <v>998.23099999999999</v>
      </c>
      <c r="G1359">
        <v>1.274275</v>
      </c>
      <c r="H1359">
        <v>3.2803749999999998</v>
      </c>
      <c r="I1359">
        <v>23.707999999999998</v>
      </c>
      <c r="J1359">
        <v>1.1609499999999999</v>
      </c>
      <c r="K1359">
        <v>-0.29875014659716798</v>
      </c>
      <c r="L1359">
        <v>92.307465506758902</v>
      </c>
      <c r="M1359">
        <v>998.46513138770604</v>
      </c>
      <c r="N1359">
        <v>1.2732786346174301</v>
      </c>
      <c r="O1359">
        <v>3.1230675867935398</v>
      </c>
      <c r="P1359">
        <v>24.214802345533698</v>
      </c>
      <c r="Q1359">
        <v>1.1524951034566799</v>
      </c>
      <c r="R1359">
        <v>2015</v>
      </c>
      <c r="S1359">
        <v>-4.3179999999999596</v>
      </c>
      <c r="T1359">
        <v>96.490799999999993</v>
      </c>
      <c r="U1359">
        <v>999.17550000000006</v>
      </c>
      <c r="V1359">
        <v>1.29443</v>
      </c>
      <c r="W1359">
        <v>3.2125599999999999</v>
      </c>
      <c r="X1359">
        <v>22.579000000000001</v>
      </c>
      <c r="Y1359">
        <v>1.1531100000000001</v>
      </c>
      <c r="Z1359">
        <v>-6.0764466371346399</v>
      </c>
      <c r="AA1359">
        <v>97.937014004561306</v>
      </c>
      <c r="AB1359">
        <v>1001.59945191547</v>
      </c>
      <c r="AC1359">
        <v>1.30674812766434</v>
      </c>
      <c r="AD1359">
        <v>2.9135351562248299</v>
      </c>
      <c r="AE1359">
        <v>20.699374331994001</v>
      </c>
      <c r="AF1359">
        <v>1.1676990149953399</v>
      </c>
      <c r="AG1359">
        <v>-0.95083472884112297</v>
      </c>
      <c r="AH1359">
        <v>-5.7481316487147598E-2</v>
      </c>
      <c r="AI1359">
        <v>-3.12931533835466E-3</v>
      </c>
      <c r="AJ1359">
        <v>-2.5612811174813101E-2</v>
      </c>
      <c r="AK1359">
        <v>7.1916904836735907E-2</v>
      </c>
      <c r="AL1359">
        <v>0.16983257354335099</v>
      </c>
      <c r="AM1359">
        <v>-1.30204028122045E-2</v>
      </c>
      <c r="AO1359"/>
      <c r="AP1359"/>
      <c r="AR1359"/>
      <c r="AS1359"/>
      <c r="AU1359"/>
      <c r="AV1359"/>
      <c r="BA1359"/>
      <c r="BB1359"/>
    </row>
    <row r="1360" spans="1:54" hidden="1" x14ac:dyDescent="0.25">
      <c r="A1360">
        <v>2083</v>
      </c>
      <c r="B1360" t="s">
        <v>43</v>
      </c>
      <c r="C1360" t="s">
        <v>46</v>
      </c>
      <c r="D1360">
        <v>0.21950000000001099</v>
      </c>
      <c r="E1360">
        <v>90.842399999999998</v>
      </c>
      <c r="F1360">
        <v>997.54700000000003</v>
      </c>
      <c r="G1360">
        <v>1.26956</v>
      </c>
      <c r="H1360">
        <v>3.19787</v>
      </c>
      <c r="I1360">
        <v>26.645</v>
      </c>
      <c r="J1360">
        <v>1.1453800000000001</v>
      </c>
      <c r="K1360">
        <v>-0.19880234198996999</v>
      </c>
      <c r="L1360">
        <v>92.270812214418498</v>
      </c>
      <c r="M1360">
        <v>998.416262584366</v>
      </c>
      <c r="N1360">
        <v>1.2727127217346199</v>
      </c>
      <c r="O1360">
        <v>3.1275955798319401</v>
      </c>
      <c r="P1360">
        <v>24.2775978372851</v>
      </c>
      <c r="Q1360">
        <v>1.1522201025449501</v>
      </c>
      <c r="R1360">
        <v>2015</v>
      </c>
      <c r="S1360">
        <v>-4.3179999999999596</v>
      </c>
      <c r="T1360">
        <v>96.490799999999993</v>
      </c>
      <c r="U1360">
        <v>999.17550000000006</v>
      </c>
      <c r="V1360">
        <v>1.29443</v>
      </c>
      <c r="W1360">
        <v>3.2125599999999999</v>
      </c>
      <c r="X1360">
        <v>22.579000000000001</v>
      </c>
      <c r="Y1360">
        <v>1.1531100000000001</v>
      </c>
      <c r="Z1360">
        <v>-6.0764466371346399</v>
      </c>
      <c r="AA1360">
        <v>97.937014004561306</v>
      </c>
      <c r="AB1360">
        <v>1001.59945191547</v>
      </c>
      <c r="AC1360">
        <v>1.30674812766434</v>
      </c>
      <c r="AD1360">
        <v>2.9135351562248299</v>
      </c>
      <c r="AE1360">
        <v>20.699374331994001</v>
      </c>
      <c r="AF1360">
        <v>1.1676990149953399</v>
      </c>
      <c r="AG1360">
        <v>-0.96728312550709505</v>
      </c>
      <c r="AH1360">
        <v>-5.7855570212492699E-2</v>
      </c>
      <c r="AI1360">
        <v>-3.1781061032122799E-3</v>
      </c>
      <c r="AJ1360">
        <v>-2.6045880770117099E-2</v>
      </c>
      <c r="AK1360">
        <v>7.3471028193964699E-2</v>
      </c>
      <c r="AL1360">
        <v>0.17286626387351101</v>
      </c>
      <c r="AM1360">
        <v>-1.32559094866168E-2</v>
      </c>
      <c r="AO1360"/>
      <c r="AP1360"/>
      <c r="AR1360"/>
      <c r="AS1360"/>
      <c r="AU1360"/>
      <c r="AV1360"/>
      <c r="BA1360"/>
      <c r="BB1360"/>
    </row>
    <row r="1361" spans="1:54" hidden="1" x14ac:dyDescent="0.25">
      <c r="A1361">
        <v>2084</v>
      </c>
      <c r="B1361" t="s">
        <v>43</v>
      </c>
      <c r="C1361" t="s">
        <v>46</v>
      </c>
      <c r="D1361">
        <v>-1.64299999999997</v>
      </c>
      <c r="E1361">
        <v>94.756749999999997</v>
      </c>
      <c r="F1361">
        <v>997.57</v>
      </c>
      <c r="G1361">
        <v>1.278545</v>
      </c>
      <c r="H1361">
        <v>3.0009899999999998</v>
      </c>
      <c r="I1361">
        <v>22.526</v>
      </c>
      <c r="J1361">
        <v>1.15767</v>
      </c>
      <c r="K1361">
        <v>-9.8477914222700205E-2</v>
      </c>
      <c r="L1361">
        <v>92.237670190415798</v>
      </c>
      <c r="M1361">
        <v>998.36861537410005</v>
      </c>
      <c r="N1361">
        <v>1.2721466059467299</v>
      </c>
      <c r="O1361">
        <v>3.1321530511458402</v>
      </c>
      <c r="P1361">
        <v>24.340292083001799</v>
      </c>
      <c r="Q1361">
        <v>1.15193933921012</v>
      </c>
      <c r="R1361">
        <v>2015</v>
      </c>
      <c r="S1361">
        <v>-4.3179999999999596</v>
      </c>
      <c r="T1361">
        <v>96.490799999999993</v>
      </c>
      <c r="U1361">
        <v>999.17550000000006</v>
      </c>
      <c r="V1361">
        <v>1.29443</v>
      </c>
      <c r="W1361">
        <v>3.2125599999999999</v>
      </c>
      <c r="X1361">
        <v>22.579000000000001</v>
      </c>
      <c r="Y1361">
        <v>1.1531100000000001</v>
      </c>
      <c r="Z1361">
        <v>-6.0764466371346399</v>
      </c>
      <c r="AA1361">
        <v>97.937014004561306</v>
      </c>
      <c r="AB1361">
        <v>1001.59945191547</v>
      </c>
      <c r="AC1361">
        <v>1.30674812766434</v>
      </c>
      <c r="AD1361">
        <v>2.9135351562248299</v>
      </c>
      <c r="AE1361">
        <v>20.699374331994001</v>
      </c>
      <c r="AF1361">
        <v>1.1676990149953399</v>
      </c>
      <c r="AG1361">
        <v>-0.98379350299550405</v>
      </c>
      <c r="AH1361">
        <v>-5.8193971626294298E-2</v>
      </c>
      <c r="AI1361">
        <v>-3.22567722575481E-3</v>
      </c>
      <c r="AJ1361">
        <v>-2.6479105640237401E-2</v>
      </c>
      <c r="AK1361">
        <v>7.5035269251488901E-2</v>
      </c>
      <c r="AL1361">
        <v>0.17589506294304899</v>
      </c>
      <c r="AM1361">
        <v>-1.3496351014115201E-2</v>
      </c>
      <c r="AO1361"/>
      <c r="AP1361"/>
      <c r="AR1361"/>
      <c r="AS1361"/>
      <c r="AU1361"/>
      <c r="AV1361"/>
      <c r="BA1361"/>
      <c r="BB1361"/>
    </row>
    <row r="1362" spans="1:54" hidden="1" x14ac:dyDescent="0.25">
      <c r="A1362">
        <v>2085</v>
      </c>
      <c r="B1362" t="s">
        <v>43</v>
      </c>
      <c r="C1362" t="s">
        <v>46</v>
      </c>
      <c r="D1362">
        <v>-0.73449999999996896</v>
      </c>
      <c r="E1362">
        <v>91.974599999999995</v>
      </c>
      <c r="F1362">
        <v>996.39700000000005</v>
      </c>
      <c r="G1362">
        <v>1.2729200000000001</v>
      </c>
      <c r="H1362">
        <v>2.99688</v>
      </c>
      <c r="I1362">
        <v>24.239000000000001</v>
      </c>
      <c r="J1362">
        <v>1.1398900000000001</v>
      </c>
      <c r="K1362">
        <v>2.1471259079081199E-3</v>
      </c>
      <c r="L1362">
        <v>92.208328451143998</v>
      </c>
      <c r="M1362">
        <v>998.32228506684396</v>
      </c>
      <c r="N1362">
        <v>1.2715808229084899</v>
      </c>
      <c r="O1362">
        <v>3.1367380931244302</v>
      </c>
      <c r="P1362">
        <v>24.4029823536093</v>
      </c>
      <c r="Q1362">
        <v>1.15165179574647</v>
      </c>
      <c r="R1362">
        <v>2015</v>
      </c>
      <c r="S1362">
        <v>-4.3179999999999596</v>
      </c>
      <c r="T1362">
        <v>96.490799999999993</v>
      </c>
      <c r="U1362">
        <v>999.17550000000006</v>
      </c>
      <c r="V1362">
        <v>1.29443</v>
      </c>
      <c r="W1362">
        <v>3.2125599999999999</v>
      </c>
      <c r="X1362">
        <v>22.579000000000001</v>
      </c>
      <c r="Y1362">
        <v>1.1531100000000001</v>
      </c>
      <c r="Z1362">
        <v>-6.0764466371346399</v>
      </c>
      <c r="AA1362">
        <v>97.937014004561306</v>
      </c>
      <c r="AB1362">
        <v>1001.59945191547</v>
      </c>
      <c r="AC1362">
        <v>1.30674812766434</v>
      </c>
      <c r="AD1362">
        <v>2.9135351562248299</v>
      </c>
      <c r="AE1362">
        <v>20.699374331994001</v>
      </c>
      <c r="AF1362">
        <v>1.1676990149953399</v>
      </c>
      <c r="AG1362">
        <v>-1.00035335221983</v>
      </c>
      <c r="AH1362">
        <v>-5.8493569685006797E-2</v>
      </c>
      <c r="AI1362">
        <v>-3.27193354824672E-3</v>
      </c>
      <c r="AJ1362">
        <v>-2.6912075870891401E-2</v>
      </c>
      <c r="AK1362">
        <v>7.6608973268340805E-2</v>
      </c>
      <c r="AL1362">
        <v>0.17892366997251899</v>
      </c>
      <c r="AM1362">
        <v>-1.37425989427048E-2</v>
      </c>
      <c r="AO1362"/>
      <c r="AP1362"/>
      <c r="AR1362"/>
      <c r="AS1362"/>
      <c r="AU1362"/>
      <c r="AV1362"/>
      <c r="BA1362"/>
      <c r="BB1362"/>
    </row>
    <row r="1363" spans="1:54" hidden="1" x14ac:dyDescent="0.25">
      <c r="A1363">
        <v>2086</v>
      </c>
      <c r="B1363" t="s">
        <v>43</v>
      </c>
      <c r="C1363" t="s">
        <v>46</v>
      </c>
      <c r="D1363">
        <v>-3.3844999999999699</v>
      </c>
      <c r="E1363">
        <v>96.092200000000005</v>
      </c>
      <c r="F1363">
        <v>999.07249999999999</v>
      </c>
      <c r="G1363">
        <v>1.2894399999999999</v>
      </c>
      <c r="H1363">
        <v>2.7286600000000001</v>
      </c>
      <c r="I1363">
        <v>21.766999999999999</v>
      </c>
      <c r="J1363">
        <v>1.15971</v>
      </c>
      <c r="K1363">
        <v>0.102996767605122</v>
      </c>
      <c r="L1363">
        <v>92.183076012995798</v>
      </c>
      <c r="M1363">
        <v>998.27736697253397</v>
      </c>
      <c r="N1363">
        <v>1.27101590827462</v>
      </c>
      <c r="O1363">
        <v>3.14134879815688</v>
      </c>
      <c r="P1363">
        <v>24.465765920032901</v>
      </c>
      <c r="Q1363">
        <v>1.15135645444823</v>
      </c>
      <c r="R1363">
        <v>2015</v>
      </c>
      <c r="S1363">
        <v>-4.3179999999999596</v>
      </c>
      <c r="T1363">
        <v>96.490799999999993</v>
      </c>
      <c r="U1363">
        <v>999.17550000000006</v>
      </c>
      <c r="V1363">
        <v>1.29443</v>
      </c>
      <c r="W1363">
        <v>3.2125599999999999</v>
      </c>
      <c r="X1363">
        <v>22.579000000000001</v>
      </c>
      <c r="Y1363">
        <v>1.1531100000000001</v>
      </c>
      <c r="Z1363">
        <v>-6.0764466371346399</v>
      </c>
      <c r="AA1363">
        <v>97.937014004561306</v>
      </c>
      <c r="AB1363">
        <v>1001.59945191547</v>
      </c>
      <c r="AC1363">
        <v>1.30674812766434</v>
      </c>
      <c r="AD1363">
        <v>2.9135351562248299</v>
      </c>
      <c r="AE1363">
        <v>20.699374331994001</v>
      </c>
      <c r="AF1363">
        <v>1.1676990149953399</v>
      </c>
      <c r="AG1363">
        <v>-1.0169501640935501</v>
      </c>
      <c r="AH1363">
        <v>-5.8751413345085803E-2</v>
      </c>
      <c r="AI1363">
        <v>-3.3167799129532301E-3</v>
      </c>
      <c r="AJ1363">
        <v>-2.73443815477977E-2</v>
      </c>
      <c r="AK1363">
        <v>7.8191485503551705E-2</v>
      </c>
      <c r="AL1363">
        <v>0.18195678418247499</v>
      </c>
      <c r="AM1363">
        <v>-1.39955248203907E-2</v>
      </c>
      <c r="AO1363"/>
      <c r="AP1363"/>
      <c r="AR1363"/>
      <c r="AS1363"/>
      <c r="AU1363"/>
      <c r="AV1363"/>
      <c r="BA1363"/>
      <c r="BB1363"/>
    </row>
    <row r="1364" spans="1:54" hidden="1" x14ac:dyDescent="0.25">
      <c r="A1364">
        <v>2087</v>
      </c>
      <c r="B1364" t="s">
        <v>43</v>
      </c>
      <c r="C1364" t="s">
        <v>46</v>
      </c>
      <c r="D1364">
        <v>-1.63899999999998</v>
      </c>
      <c r="E1364">
        <v>94.921599999999998</v>
      </c>
      <c r="F1364">
        <v>999.36900000000003</v>
      </c>
      <c r="G1364">
        <v>1.2813650000000001</v>
      </c>
      <c r="H1364">
        <v>3.0476000000000001</v>
      </c>
      <c r="I1364">
        <v>24.073</v>
      </c>
      <c r="J1364">
        <v>1.15513</v>
      </c>
      <c r="K1364">
        <v>0.203995000072209</v>
      </c>
      <c r="L1364">
        <v>92.162201892364394</v>
      </c>
      <c r="M1364">
        <v>998.23395640110402</v>
      </c>
      <c r="N1364">
        <v>1.2704523976998301</v>
      </c>
      <c r="O1364">
        <v>3.1459832586323402</v>
      </c>
      <c r="P1364">
        <v>24.528740053197801</v>
      </c>
      <c r="Q1364">
        <v>1.15105229760966</v>
      </c>
      <c r="R1364">
        <v>2015</v>
      </c>
      <c r="S1364">
        <v>-4.3179999999999596</v>
      </c>
      <c r="T1364">
        <v>96.490799999999993</v>
      </c>
      <c r="U1364">
        <v>999.17550000000006</v>
      </c>
      <c r="V1364">
        <v>1.29443</v>
      </c>
      <c r="W1364">
        <v>3.2125599999999999</v>
      </c>
      <c r="X1364">
        <v>22.579000000000001</v>
      </c>
      <c r="Y1364">
        <v>1.1531100000000001</v>
      </c>
      <c r="Z1364">
        <v>-6.0764466371346399</v>
      </c>
      <c r="AA1364">
        <v>97.937014004561306</v>
      </c>
      <c r="AB1364">
        <v>1001.59945191547</v>
      </c>
      <c r="AC1364">
        <v>1.30674812766434</v>
      </c>
      <c r="AD1364">
        <v>2.9135351562248299</v>
      </c>
      <c r="AE1364">
        <v>20.699374331994001</v>
      </c>
      <c r="AF1364">
        <v>1.1676990149953399</v>
      </c>
      <c r="AG1364">
        <v>-1.0335714295301399</v>
      </c>
      <c r="AH1364">
        <v>-5.8964551562985898E-2</v>
      </c>
      <c r="AI1364">
        <v>-3.36012116213915E-3</v>
      </c>
      <c r="AJ1364">
        <v>-2.7775612756673999E-2</v>
      </c>
      <c r="AK1364">
        <v>7.9782151216153105E-2</v>
      </c>
      <c r="AL1364">
        <v>0.18499910479347001</v>
      </c>
      <c r="AM1364">
        <v>-1.42560001951777E-2</v>
      </c>
      <c r="AO1364"/>
      <c r="AP1364"/>
      <c r="AR1364"/>
      <c r="AS1364"/>
      <c r="AU1364"/>
      <c r="AV1364"/>
      <c r="BA1364"/>
      <c r="BB1364"/>
    </row>
    <row r="1365" spans="1:54" hidden="1" x14ac:dyDescent="0.25">
      <c r="A1365">
        <v>2088</v>
      </c>
      <c r="B1365" t="s">
        <v>43</v>
      </c>
      <c r="C1365" t="s">
        <v>46</v>
      </c>
      <c r="D1365">
        <v>0.88700000000002899</v>
      </c>
      <c r="E1365">
        <v>91.304550000000006</v>
      </c>
      <c r="F1365">
        <v>997.16899999999998</v>
      </c>
      <c r="G1365">
        <v>1.265455</v>
      </c>
      <c r="H1365">
        <v>3.3298899999999998</v>
      </c>
      <c r="I1365">
        <v>22.349</v>
      </c>
      <c r="J1365">
        <v>1.16168</v>
      </c>
      <c r="K1365">
        <v>0.30506581251243498</v>
      </c>
      <c r="L1365">
        <v>92.145995105642797</v>
      </c>
      <c r="M1365">
        <v>998.19214866249001</v>
      </c>
      <c r="N1365">
        <v>1.26989082683885</v>
      </c>
      <c r="O1365">
        <v>3.1506395669399998</v>
      </c>
      <c r="P1365">
        <v>24.592002024029401</v>
      </c>
      <c r="Q1365">
        <v>1.1507383075250099</v>
      </c>
      <c r="R1365">
        <v>2015</v>
      </c>
      <c r="S1365">
        <v>-4.3179999999999596</v>
      </c>
      <c r="T1365">
        <v>96.490799999999993</v>
      </c>
      <c r="U1365">
        <v>999.17550000000006</v>
      </c>
      <c r="V1365">
        <v>1.29443</v>
      </c>
      <c r="W1365">
        <v>3.2125599999999999</v>
      </c>
      <c r="X1365">
        <v>22.579000000000001</v>
      </c>
      <c r="Y1365">
        <v>1.1531100000000001</v>
      </c>
      <c r="Z1365">
        <v>-6.0764466371346399</v>
      </c>
      <c r="AA1365">
        <v>97.937014004561306</v>
      </c>
      <c r="AB1365">
        <v>1001.59945191547</v>
      </c>
      <c r="AC1365">
        <v>1.30674812766434</v>
      </c>
      <c r="AD1365">
        <v>2.9135351562248299</v>
      </c>
      <c r="AE1365">
        <v>20.699374331994001</v>
      </c>
      <c r="AF1365">
        <v>1.1676990149953399</v>
      </c>
      <c r="AG1365">
        <v>-1.05020463944308</v>
      </c>
      <c r="AH1365">
        <v>-5.9130033295161998E-2</v>
      </c>
      <c r="AI1365">
        <v>-3.40186213806903E-3</v>
      </c>
      <c r="AJ1365">
        <v>-2.8205359583237999E-2</v>
      </c>
      <c r="AK1365">
        <v>8.1380315665176797E-2</v>
      </c>
      <c r="AL1365">
        <v>0.18805533102605901</v>
      </c>
      <c r="AM1365">
        <v>-1.45248966150712E-2</v>
      </c>
      <c r="AO1365"/>
      <c r="AP1365"/>
      <c r="AR1365"/>
      <c r="AS1365"/>
      <c r="AU1365"/>
      <c r="AV1365"/>
      <c r="BA1365"/>
      <c r="BB1365"/>
    </row>
    <row r="1366" spans="1:54" hidden="1" x14ac:dyDescent="0.25">
      <c r="A1366">
        <v>2089</v>
      </c>
      <c r="B1366" t="s">
        <v>43</v>
      </c>
      <c r="C1366" t="s">
        <v>46</v>
      </c>
      <c r="D1366">
        <v>-0.17799999999996899</v>
      </c>
      <c r="E1366">
        <v>92.582599999999999</v>
      </c>
      <c r="F1366">
        <v>998.78750000000002</v>
      </c>
      <c r="G1366">
        <v>1.2731749999999999</v>
      </c>
      <c r="H1366">
        <v>3.1781299999999999</v>
      </c>
      <c r="I1366">
        <v>25.943000000000001</v>
      </c>
      <c r="J1366">
        <v>1.13866</v>
      </c>
      <c r="K1366">
        <v>0.40613319412906801</v>
      </c>
      <c r="L1366">
        <v>92.134744669223906</v>
      </c>
      <c r="M1366">
        <v>998.15203906662805</v>
      </c>
      <c r="N1366">
        <v>1.2693317313463901</v>
      </c>
      <c r="O1366">
        <v>3.1553158154690299</v>
      </c>
      <c r="P1366">
        <v>24.655649103453101</v>
      </c>
      <c r="Q1366">
        <v>1.1504134664885399</v>
      </c>
      <c r="R1366">
        <v>2015</v>
      </c>
      <c r="S1366">
        <v>-4.3179999999999596</v>
      </c>
      <c r="T1366">
        <v>96.490799999999993</v>
      </c>
      <c r="U1366">
        <v>999.17550000000006</v>
      </c>
      <c r="V1366">
        <v>1.29443</v>
      </c>
      <c r="W1366">
        <v>3.2125599999999999</v>
      </c>
      <c r="X1366">
        <v>22.579000000000001</v>
      </c>
      <c r="Y1366">
        <v>1.1531100000000001</v>
      </c>
      <c r="Z1366">
        <v>-6.0764466371346399</v>
      </c>
      <c r="AA1366">
        <v>97.937014004561306</v>
      </c>
      <c r="AB1366">
        <v>1001.59945191547</v>
      </c>
      <c r="AC1366">
        <v>1.30674812766434</v>
      </c>
      <c r="AD1366">
        <v>2.9135351562248299</v>
      </c>
      <c r="AE1366">
        <v>20.699374331994001</v>
      </c>
      <c r="AF1366">
        <v>1.1676990149953399</v>
      </c>
      <c r="AG1366">
        <v>-1.0668372847458401</v>
      </c>
      <c r="AH1366">
        <v>-5.9244907498069099E-2</v>
      </c>
      <c r="AI1366">
        <v>-3.4419076830081098E-3</v>
      </c>
      <c r="AJ1366">
        <v>-2.86332121132086E-2</v>
      </c>
      <c r="AK1366">
        <v>8.2985324109654507E-2</v>
      </c>
      <c r="AL1366">
        <v>0.191130162100795</v>
      </c>
      <c r="AM1366">
        <v>-1.48030856280758E-2</v>
      </c>
      <c r="AO1366"/>
      <c r="AP1366"/>
      <c r="AR1366"/>
      <c r="AS1366"/>
      <c r="AU1366"/>
      <c r="AV1366"/>
      <c r="BA1366"/>
      <c r="BB1366"/>
    </row>
    <row r="1367" spans="1:54" hidden="1" x14ac:dyDescent="0.25">
      <c r="A1367">
        <v>2090</v>
      </c>
      <c r="B1367" t="s">
        <v>43</v>
      </c>
      <c r="C1367" t="s">
        <v>46</v>
      </c>
      <c r="D1367">
        <v>0.84700000000003695</v>
      </c>
      <c r="E1367">
        <v>92.899749999999997</v>
      </c>
      <c r="F1367">
        <v>998.02250000000004</v>
      </c>
      <c r="G1367">
        <v>1.266885</v>
      </c>
      <c r="H1367">
        <v>3.1562399999999999</v>
      </c>
      <c r="I1367">
        <v>23.702000000000002</v>
      </c>
      <c r="J1367">
        <v>1.1456200000000001</v>
      </c>
      <c r="K1367">
        <v>0.50712113412537496</v>
      </c>
      <c r="L1367">
        <v>92.128739599500804</v>
      </c>
      <c r="M1367">
        <v>998.11372292345197</v>
      </c>
      <c r="N1367">
        <v>1.26877564687718</v>
      </c>
      <c r="O1367">
        <v>3.16001009660858</v>
      </c>
      <c r="P1367">
        <v>24.719778562394001</v>
      </c>
      <c r="Q1367">
        <v>1.1500767567945001</v>
      </c>
      <c r="R1367">
        <v>2015</v>
      </c>
      <c r="S1367">
        <v>-4.3179999999999596</v>
      </c>
      <c r="T1367">
        <v>96.490799999999993</v>
      </c>
      <c r="U1367">
        <v>999.17550000000006</v>
      </c>
      <c r="V1367">
        <v>1.29443</v>
      </c>
      <c r="W1367">
        <v>3.2125599999999999</v>
      </c>
      <c r="X1367">
        <v>22.579000000000001</v>
      </c>
      <c r="Y1367">
        <v>1.1531100000000001</v>
      </c>
      <c r="Z1367">
        <v>-6.0764466371346399</v>
      </c>
      <c r="AA1367">
        <v>97.937014004561306</v>
      </c>
      <c r="AB1367">
        <v>1001.59945191547</v>
      </c>
      <c r="AC1367">
        <v>1.30674812766434</v>
      </c>
      <c r="AD1367">
        <v>2.9135351562248299</v>
      </c>
      <c r="AE1367">
        <v>20.699374331994001</v>
      </c>
      <c r="AF1367">
        <v>1.1676990149953399</v>
      </c>
      <c r="AG1367">
        <v>-1.08345685635191</v>
      </c>
      <c r="AH1367">
        <v>-5.9306223128161903E-2</v>
      </c>
      <c r="AI1367">
        <v>-3.4801626392209702E-3</v>
      </c>
      <c r="AJ1367">
        <v>-2.9058760432302901E-2</v>
      </c>
      <c r="AK1367">
        <v>8.4596521808617597E-2</v>
      </c>
      <c r="AL1367">
        <v>0.19422829723823201</v>
      </c>
      <c r="AM1367">
        <v>-1.5091438782196801E-2</v>
      </c>
      <c r="AO1367"/>
      <c r="AP1367"/>
      <c r="AR1367"/>
      <c r="AS1367"/>
      <c r="AU1367"/>
      <c r="AV1367"/>
      <c r="BA1367"/>
      <c r="BB1367"/>
    </row>
    <row r="1368" spans="1:54" hidden="1" x14ac:dyDescent="0.25">
      <c r="A1368">
        <v>2091</v>
      </c>
      <c r="B1368" t="s">
        <v>43</v>
      </c>
      <c r="C1368" t="s">
        <v>46</v>
      </c>
      <c r="D1368">
        <v>2.1385000000000201</v>
      </c>
      <c r="E1368">
        <v>90.124700000000004</v>
      </c>
      <c r="F1368">
        <v>995.89149999999995</v>
      </c>
      <c r="G1368">
        <v>1.2580199999999999</v>
      </c>
      <c r="H1368">
        <v>3.0600100000000001</v>
      </c>
      <c r="I1368">
        <v>26.907</v>
      </c>
      <c r="J1368">
        <v>1.14018</v>
      </c>
      <c r="K1368">
        <v>0.608305283662118</v>
      </c>
      <c r="L1368">
        <v>92.127608319881602</v>
      </c>
      <c r="M1368">
        <v>998.07726118077198</v>
      </c>
      <c r="N1368">
        <v>1.2682212816371701</v>
      </c>
      <c r="O1368">
        <v>3.1647395943787502</v>
      </c>
      <c r="P1368">
        <v>24.784652564197</v>
      </c>
      <c r="Q1368">
        <v>1.1497276890741399</v>
      </c>
      <c r="R1368">
        <v>2015</v>
      </c>
      <c r="S1368">
        <v>-4.3179999999999596</v>
      </c>
      <c r="T1368">
        <v>96.490799999999993</v>
      </c>
      <c r="U1368">
        <v>999.17550000000006</v>
      </c>
      <c r="V1368">
        <v>1.29443</v>
      </c>
      <c r="W1368">
        <v>3.2125599999999999</v>
      </c>
      <c r="X1368">
        <v>22.579000000000001</v>
      </c>
      <c r="Y1368">
        <v>1.1531100000000001</v>
      </c>
      <c r="Z1368">
        <v>-6.0764466371346399</v>
      </c>
      <c r="AA1368">
        <v>97.937014004561306</v>
      </c>
      <c r="AB1368">
        <v>1001.59945191547</v>
      </c>
      <c r="AC1368">
        <v>1.30674812766434</v>
      </c>
      <c r="AD1368">
        <v>2.9135351562248299</v>
      </c>
      <c r="AE1368">
        <v>20.699374331994001</v>
      </c>
      <c r="AF1368">
        <v>1.1676990149953399</v>
      </c>
      <c r="AG1368">
        <v>-1.1001087181354701</v>
      </c>
      <c r="AH1368">
        <v>-5.9317774221798597E-2</v>
      </c>
      <c r="AI1368">
        <v>-3.5165661562255E-3</v>
      </c>
      <c r="AJ1368">
        <v>-2.94829930967919E-2</v>
      </c>
      <c r="AK1368">
        <v>8.6219806758537604E-2</v>
      </c>
      <c r="AL1368">
        <v>0.19736240171706901</v>
      </c>
      <c r="AM1368">
        <v>-1.5390375165531199E-2</v>
      </c>
      <c r="AO1368"/>
      <c r="AP1368"/>
      <c r="AR1368"/>
      <c r="AS1368"/>
      <c r="AU1368"/>
      <c r="AV1368"/>
      <c r="BA1368"/>
      <c r="BB1368"/>
    </row>
    <row r="1369" spans="1:54" hidden="1" x14ac:dyDescent="0.25">
      <c r="A1369">
        <v>2092</v>
      </c>
      <c r="B1369" t="s">
        <v>43</v>
      </c>
      <c r="C1369" t="s">
        <v>46</v>
      </c>
      <c r="D1369">
        <v>-0.77049999999996999</v>
      </c>
      <c r="E1369">
        <v>94.986599999999996</v>
      </c>
      <c r="F1369">
        <v>997.59649999999999</v>
      </c>
      <c r="G1369">
        <v>1.27393</v>
      </c>
      <c r="H1369">
        <v>3.2045699999999999</v>
      </c>
      <c r="I1369">
        <v>22.163</v>
      </c>
      <c r="J1369">
        <v>1.1682300000000001</v>
      </c>
      <c r="K1369">
        <v>0.710008350180383</v>
      </c>
      <c r="L1369">
        <v>92.130736859202898</v>
      </c>
      <c r="M1369">
        <v>998.04262174744804</v>
      </c>
      <c r="N1369">
        <v>1.2676669558637601</v>
      </c>
      <c r="O1369">
        <v>3.16952216105024</v>
      </c>
      <c r="P1369">
        <v>24.850411207126601</v>
      </c>
      <c r="Q1369">
        <v>1.1493668228670899</v>
      </c>
      <c r="R1369">
        <v>2015</v>
      </c>
      <c r="S1369">
        <v>-4.3179999999999596</v>
      </c>
      <c r="T1369">
        <v>96.490799999999993</v>
      </c>
      <c r="U1369">
        <v>999.17550000000006</v>
      </c>
      <c r="V1369">
        <v>1.29443</v>
      </c>
      <c r="W1369">
        <v>3.2125599999999999</v>
      </c>
      <c r="X1369">
        <v>22.579000000000001</v>
      </c>
      <c r="Y1369">
        <v>1.1531100000000001</v>
      </c>
      <c r="Z1369">
        <v>-6.0764466371346399</v>
      </c>
      <c r="AA1369">
        <v>97.937014004561306</v>
      </c>
      <c r="AB1369">
        <v>1001.59945191547</v>
      </c>
      <c r="AC1369">
        <v>1.30674812766434</v>
      </c>
      <c r="AD1369">
        <v>2.9135351562248299</v>
      </c>
      <c r="AE1369">
        <v>20.699374331994001</v>
      </c>
      <c r="AF1369">
        <v>1.1676990149953399</v>
      </c>
      <c r="AG1369">
        <v>-1.11684597801639</v>
      </c>
      <c r="AH1369">
        <v>-5.9285829820050498E-2</v>
      </c>
      <c r="AI1369">
        <v>-3.55115027391684E-3</v>
      </c>
      <c r="AJ1369">
        <v>-2.99071955591311E-2</v>
      </c>
      <c r="AK1369">
        <v>8.7861306316653801E-2</v>
      </c>
      <c r="AL1369">
        <v>0.200539243773978</v>
      </c>
      <c r="AM1369">
        <v>-1.5699415596679301E-2</v>
      </c>
      <c r="AO1369"/>
      <c r="AP1369"/>
      <c r="AR1369"/>
      <c r="AS1369"/>
      <c r="AU1369"/>
      <c r="AV1369"/>
      <c r="BA1369"/>
      <c r="BB1369"/>
    </row>
    <row r="1370" spans="1:54" hidden="1" x14ac:dyDescent="0.25">
      <c r="A1370">
        <v>2093</v>
      </c>
      <c r="B1370" t="s">
        <v>43</v>
      </c>
      <c r="C1370" t="s">
        <v>46</v>
      </c>
      <c r="D1370">
        <v>2.5100000000000202</v>
      </c>
      <c r="E1370">
        <v>90.987650000000002</v>
      </c>
      <c r="F1370">
        <v>997.4855</v>
      </c>
      <c r="G1370">
        <v>1.25807</v>
      </c>
      <c r="H1370">
        <v>3.2331650000000001</v>
      </c>
      <c r="I1370">
        <v>26.784000000000098</v>
      </c>
      <c r="J1370">
        <v>1.14693</v>
      </c>
      <c r="K1370">
        <v>0.81222490730391905</v>
      </c>
      <c r="L1370">
        <v>92.138050642000906</v>
      </c>
      <c r="M1370">
        <v>998.00976037498697</v>
      </c>
      <c r="N1370">
        <v>1.2671126232588601</v>
      </c>
      <c r="O1370">
        <v>3.1743568913882498</v>
      </c>
      <c r="P1370">
        <v>24.916968664487499</v>
      </c>
      <c r="Q1370">
        <v>1.1489947138302301</v>
      </c>
      <c r="R1370">
        <v>2015</v>
      </c>
      <c r="S1370">
        <v>-4.3179999999999596</v>
      </c>
      <c r="T1370">
        <v>96.490799999999993</v>
      </c>
      <c r="U1370">
        <v>999.17550000000006</v>
      </c>
      <c r="V1370">
        <v>1.29443</v>
      </c>
      <c r="W1370">
        <v>3.2125599999999999</v>
      </c>
      <c r="X1370">
        <v>22.579000000000001</v>
      </c>
      <c r="Y1370">
        <v>1.1531100000000001</v>
      </c>
      <c r="Z1370">
        <v>-6.0764466371346399</v>
      </c>
      <c r="AA1370">
        <v>97.937014004561306</v>
      </c>
      <c r="AB1370">
        <v>1001.59945191547</v>
      </c>
      <c r="AC1370">
        <v>1.30674812766434</v>
      </c>
      <c r="AD1370">
        <v>2.9135351562248299</v>
      </c>
      <c r="AE1370">
        <v>20.699374331994001</v>
      </c>
      <c r="AF1370">
        <v>1.1676990149953399</v>
      </c>
      <c r="AG1370">
        <v>-1.13366774297666</v>
      </c>
      <c r="AH1370">
        <v>-5.9211151386444498E-2</v>
      </c>
      <c r="AI1370">
        <v>-3.5839591701252302E-3</v>
      </c>
      <c r="AJ1370">
        <v>-3.0331403249317102E-2</v>
      </c>
      <c r="AK1370">
        <v>8.9520709783151395E-2</v>
      </c>
      <c r="AL1370">
        <v>0.20375467706647199</v>
      </c>
      <c r="AM1370">
        <v>-1.6018084219400801E-2</v>
      </c>
      <c r="AO1370"/>
      <c r="AP1370"/>
      <c r="AR1370"/>
      <c r="AS1370"/>
      <c r="AU1370"/>
      <c r="AV1370"/>
      <c r="BA1370"/>
      <c r="BB1370"/>
    </row>
    <row r="1371" spans="1:54" hidden="1" x14ac:dyDescent="0.25">
      <c r="A1371">
        <v>2094</v>
      </c>
      <c r="B1371" t="s">
        <v>43</v>
      </c>
      <c r="C1371" t="s">
        <v>46</v>
      </c>
      <c r="D1371">
        <v>0.62900000000001899</v>
      </c>
      <c r="E1371">
        <v>92.511700000000005</v>
      </c>
      <c r="F1371">
        <v>999.88699999999994</v>
      </c>
      <c r="G1371">
        <v>1.27051</v>
      </c>
      <c r="H1371">
        <v>3.1785100000000002</v>
      </c>
      <c r="I1371">
        <v>24.698</v>
      </c>
      <c r="J1371">
        <v>1.1459699999999999</v>
      </c>
      <c r="K1371">
        <v>0.91494952865647905</v>
      </c>
      <c r="L1371">
        <v>92.149475092811301</v>
      </c>
      <c r="M1371">
        <v>997.97863281490004</v>
      </c>
      <c r="N1371">
        <v>1.26655823752441</v>
      </c>
      <c r="O1371">
        <v>3.1792428801579198</v>
      </c>
      <c r="P1371">
        <v>24.9842391095845</v>
      </c>
      <c r="Q1371">
        <v>1.1486119176204199</v>
      </c>
      <c r="R1371">
        <v>2015</v>
      </c>
      <c r="S1371">
        <v>-4.3179999999999596</v>
      </c>
      <c r="T1371">
        <v>96.490799999999993</v>
      </c>
      <c r="U1371">
        <v>999.17550000000006</v>
      </c>
      <c r="V1371">
        <v>1.29443</v>
      </c>
      <c r="W1371">
        <v>3.2125599999999999</v>
      </c>
      <c r="X1371">
        <v>22.579000000000001</v>
      </c>
      <c r="Y1371">
        <v>1.1531100000000001</v>
      </c>
      <c r="Z1371">
        <v>-6.0764466371346399</v>
      </c>
      <c r="AA1371">
        <v>97.937014004561306</v>
      </c>
      <c r="AB1371">
        <v>1001.59945191547</v>
      </c>
      <c r="AC1371">
        <v>1.30674812766434</v>
      </c>
      <c r="AD1371">
        <v>2.9135351562248299</v>
      </c>
      <c r="AE1371">
        <v>20.699374331994001</v>
      </c>
      <c r="AF1371">
        <v>1.1676990149953399</v>
      </c>
      <c r="AG1371">
        <v>-1.15057311999829</v>
      </c>
      <c r="AH1371">
        <v>-5.9094500384506601E-2</v>
      </c>
      <c r="AI1371">
        <v>-3.6150370226815899E-3</v>
      </c>
      <c r="AJ1371">
        <v>-3.07556515973453E-2</v>
      </c>
      <c r="AK1371">
        <v>9.1197706458214498E-2</v>
      </c>
      <c r="AL1371">
        <v>0.20700455525206701</v>
      </c>
      <c r="AM1371">
        <v>-1.6345905177455301E-2</v>
      </c>
      <c r="AO1371"/>
      <c r="AP1371"/>
      <c r="AR1371"/>
      <c r="AS1371"/>
      <c r="AU1371"/>
      <c r="AV1371"/>
      <c r="BA1371"/>
      <c r="BB1371"/>
    </row>
    <row r="1372" spans="1:54" hidden="1" x14ac:dyDescent="0.25">
      <c r="A1372">
        <v>2095</v>
      </c>
      <c r="B1372" t="s">
        <v>43</v>
      </c>
      <c r="C1372" t="s">
        <v>46</v>
      </c>
      <c r="D1372">
        <v>1.90300000000002</v>
      </c>
      <c r="E1372">
        <v>90.370949999999993</v>
      </c>
      <c r="F1372">
        <v>997.44299999999998</v>
      </c>
      <c r="G1372">
        <v>1.260975</v>
      </c>
      <c r="H1372">
        <v>3.4433750000000001</v>
      </c>
      <c r="I1372">
        <v>28.177</v>
      </c>
      <c r="J1372">
        <v>1.1495200000000001</v>
      </c>
      <c r="K1372">
        <v>1.01817678786181</v>
      </c>
      <c r="L1372">
        <v>92.164935636170199</v>
      </c>
      <c r="M1372">
        <v>997.94919481869499</v>
      </c>
      <c r="N1372">
        <v>1.26600375236232</v>
      </c>
      <c r="O1372">
        <v>3.1841792221244201</v>
      </c>
      <c r="P1372">
        <v>25.052136715722401</v>
      </c>
      <c r="Q1372">
        <v>1.1482189898945101</v>
      </c>
      <c r="R1372">
        <v>2015</v>
      </c>
      <c r="S1372">
        <v>-4.3179999999999596</v>
      </c>
      <c r="T1372">
        <v>96.490799999999993</v>
      </c>
      <c r="U1372">
        <v>999.17550000000006</v>
      </c>
      <c r="V1372">
        <v>1.29443</v>
      </c>
      <c r="W1372">
        <v>3.2125599999999999</v>
      </c>
      <c r="X1372">
        <v>22.579000000000001</v>
      </c>
      <c r="Y1372">
        <v>1.1531100000000001</v>
      </c>
      <c r="Z1372">
        <v>-6.0764466371346399</v>
      </c>
      <c r="AA1372">
        <v>97.937014004561306</v>
      </c>
      <c r="AB1372">
        <v>1001.59945191547</v>
      </c>
      <c r="AC1372">
        <v>1.30674812766434</v>
      </c>
      <c r="AD1372">
        <v>2.9135351562248299</v>
      </c>
      <c r="AE1372">
        <v>20.699374331994001</v>
      </c>
      <c r="AF1372">
        <v>1.1676990149953399</v>
      </c>
      <c r="AG1372">
        <v>-1.16756121606326</v>
      </c>
      <c r="AH1372">
        <v>-5.8936638277763402E-2</v>
      </c>
      <c r="AI1372">
        <v>-3.6444280094162702E-3</v>
      </c>
      <c r="AJ1372">
        <v>-3.1179976033212101E-2</v>
      </c>
      <c r="AK1372">
        <v>9.2891985642028302E-2</v>
      </c>
      <c r="AL1372">
        <v>0.21028473198827799</v>
      </c>
      <c r="AM1372">
        <v>-1.6682402614602399E-2</v>
      </c>
      <c r="AO1372"/>
      <c r="AP1372"/>
      <c r="AR1372"/>
      <c r="AS1372"/>
      <c r="AU1372"/>
      <c r="AV1372"/>
      <c r="BA1372"/>
      <c r="BB1372"/>
    </row>
    <row r="1373" spans="1:54" hidden="1" x14ac:dyDescent="0.25">
      <c r="A1373">
        <v>2096</v>
      </c>
      <c r="B1373" t="s">
        <v>43</v>
      </c>
      <c r="C1373" t="s">
        <v>46</v>
      </c>
      <c r="D1373">
        <v>2.0625</v>
      </c>
      <c r="E1373">
        <v>90.671999999999997</v>
      </c>
      <c r="F1373">
        <v>1000.558</v>
      </c>
      <c r="G1373">
        <v>1.26407</v>
      </c>
      <c r="H1373">
        <v>3.2887900000000001</v>
      </c>
      <c r="I1373">
        <v>24.030999999999999</v>
      </c>
      <c r="J1373">
        <v>1.1523699999999999</v>
      </c>
      <c r="K1373">
        <v>1.1219012585436701</v>
      </c>
      <c r="L1373">
        <v>92.184357696613503</v>
      </c>
      <c r="M1373">
        <v>997.92140213788196</v>
      </c>
      <c r="N1373">
        <v>1.2654491214745101</v>
      </c>
      <c r="O1373">
        <v>3.18916501205292</v>
      </c>
      <c r="P1373">
        <v>25.120575656206</v>
      </c>
      <c r="Q1373">
        <v>1.14781648630938</v>
      </c>
      <c r="R1373">
        <v>2015</v>
      </c>
      <c r="S1373">
        <v>-4.3179999999999596</v>
      </c>
      <c r="T1373">
        <v>96.490799999999993</v>
      </c>
      <c r="U1373">
        <v>999.17550000000006</v>
      </c>
      <c r="V1373">
        <v>1.29443</v>
      </c>
      <c r="W1373">
        <v>3.2125599999999999</v>
      </c>
      <c r="X1373">
        <v>22.579000000000001</v>
      </c>
      <c r="Y1373">
        <v>1.1531100000000001</v>
      </c>
      <c r="Z1373">
        <v>-6.0764466371346399</v>
      </c>
      <c r="AA1373">
        <v>97.937014004561306</v>
      </c>
      <c r="AB1373">
        <v>1001.59945191547</v>
      </c>
      <c r="AC1373">
        <v>1.30674812766434</v>
      </c>
      <c r="AD1373">
        <v>2.9135351562248299</v>
      </c>
      <c r="AE1373">
        <v>20.699374331994001</v>
      </c>
      <c r="AF1373">
        <v>1.1676990149953399</v>
      </c>
      <c r="AG1373">
        <v>-1.1846311381535799</v>
      </c>
      <c r="AH1373">
        <v>-5.8738326529741099E-2</v>
      </c>
      <c r="AI1373">
        <v>-3.6721763081596099E-3</v>
      </c>
      <c r="AJ1373">
        <v>-3.1604411986913002E-2</v>
      </c>
      <c r="AK1373">
        <v>9.4603236634777696E-2</v>
      </c>
      <c r="AL1373">
        <v>0.21359106093261801</v>
      </c>
      <c r="AM1373">
        <v>-1.70271006746016E-2</v>
      </c>
      <c r="AO1373"/>
      <c r="AP1373"/>
      <c r="AR1373"/>
      <c r="AS1373"/>
      <c r="AU1373"/>
      <c r="AV1373"/>
      <c r="BA1373"/>
      <c r="BB1373"/>
    </row>
    <row r="1374" spans="1:54" hidden="1" x14ac:dyDescent="0.25">
      <c r="A1374">
        <v>2097</v>
      </c>
      <c r="B1374" t="s">
        <v>43</v>
      </c>
      <c r="C1374" t="s">
        <v>46</v>
      </c>
      <c r="D1374">
        <v>1.1885000000000301</v>
      </c>
      <c r="E1374">
        <v>93.073350000000005</v>
      </c>
      <c r="F1374">
        <v>999.46199999999999</v>
      </c>
      <c r="G1374">
        <v>1.2669649999999999</v>
      </c>
      <c r="H1374">
        <v>3.2920400000000001</v>
      </c>
      <c r="I1374">
        <v>22.785</v>
      </c>
      <c r="J1374">
        <v>1.1539900000000001</v>
      </c>
      <c r="K1374">
        <v>1.2261175143258101</v>
      </c>
      <c r="L1374">
        <v>92.207666698677201</v>
      </c>
      <c r="M1374">
        <v>997.89521052397004</v>
      </c>
      <c r="N1374">
        <v>1.2648942985628999</v>
      </c>
      <c r="O1374">
        <v>3.1941993447085801</v>
      </c>
      <c r="P1374">
        <v>25.189470104340099</v>
      </c>
      <c r="Q1374">
        <v>1.1474049625218801</v>
      </c>
      <c r="R1374">
        <v>2015</v>
      </c>
      <c r="S1374">
        <v>-4.3179999999999596</v>
      </c>
      <c r="T1374">
        <v>96.490799999999993</v>
      </c>
      <c r="U1374">
        <v>999.17550000000006</v>
      </c>
      <c r="V1374">
        <v>1.29443</v>
      </c>
      <c r="W1374">
        <v>3.2125599999999999</v>
      </c>
      <c r="X1374">
        <v>22.579000000000001</v>
      </c>
      <c r="Y1374">
        <v>1.1531100000000001</v>
      </c>
      <c r="Z1374">
        <v>-6.0764466371346399</v>
      </c>
      <c r="AA1374">
        <v>97.937014004561306</v>
      </c>
      <c r="AB1374">
        <v>1001.59945191547</v>
      </c>
      <c r="AC1374">
        <v>1.30674812766434</v>
      </c>
      <c r="AD1374">
        <v>2.9135351562248299</v>
      </c>
      <c r="AE1374">
        <v>20.699374331994001</v>
      </c>
      <c r="AF1374">
        <v>1.1676990149953399</v>
      </c>
      <c r="AG1374">
        <v>-1.2017819932512399</v>
      </c>
      <c r="AH1374">
        <v>-5.8500326603966098E-2</v>
      </c>
      <c r="AI1374">
        <v>-3.6983260967423199E-3</v>
      </c>
      <c r="AJ1374">
        <v>-3.20289948884444E-2</v>
      </c>
      <c r="AK1374">
        <v>9.6331148736646499E-2</v>
      </c>
      <c r="AL1374">
        <v>0.21691939574260199</v>
      </c>
      <c r="AM1374">
        <v>-1.7379523501212801E-2</v>
      </c>
      <c r="AO1374"/>
      <c r="AP1374"/>
      <c r="AR1374"/>
      <c r="AS1374"/>
      <c r="AU1374"/>
      <c r="AV1374"/>
      <c r="BA1374"/>
      <c r="BB1374"/>
    </row>
    <row r="1375" spans="1:54" hidden="1" x14ac:dyDescent="0.25">
      <c r="A1375">
        <v>2098</v>
      </c>
      <c r="B1375" t="s">
        <v>43</v>
      </c>
      <c r="C1375" t="s">
        <v>46</v>
      </c>
      <c r="D1375">
        <v>0.99750000000003103</v>
      </c>
      <c r="E1375">
        <v>93.342299999999994</v>
      </c>
      <c r="F1375">
        <v>998.01750000000004</v>
      </c>
      <c r="G1375">
        <v>1.2661150000000001</v>
      </c>
      <c r="H1375">
        <v>3.0472350000000001</v>
      </c>
      <c r="I1375">
        <v>25.707999999999998</v>
      </c>
      <c r="J1375">
        <v>1.1363000000000001</v>
      </c>
      <c r="K1375">
        <v>1.3308201288319701</v>
      </c>
      <c r="L1375">
        <v>92.234788066897195</v>
      </c>
      <c r="M1375">
        <v>997.870575728468</v>
      </c>
      <c r="N1375">
        <v>1.2643392373294</v>
      </c>
      <c r="O1375">
        <v>3.1992813148565702</v>
      </c>
      <c r="P1375">
        <v>25.258734233429401</v>
      </c>
      <c r="Q1375">
        <v>1.14698497418889</v>
      </c>
      <c r="R1375">
        <v>2015</v>
      </c>
      <c r="S1375">
        <v>-4.3179999999999596</v>
      </c>
      <c r="T1375">
        <v>96.490799999999993</v>
      </c>
      <c r="U1375">
        <v>999.17550000000006</v>
      </c>
      <c r="V1375">
        <v>1.29443</v>
      </c>
      <c r="W1375">
        <v>3.2125599999999999</v>
      </c>
      <c r="X1375">
        <v>22.579000000000001</v>
      </c>
      <c r="Y1375">
        <v>1.1531100000000001</v>
      </c>
      <c r="Z1375">
        <v>-6.0764466371346399</v>
      </c>
      <c r="AA1375">
        <v>97.937014004561306</v>
      </c>
      <c r="AB1375">
        <v>1001.59945191547</v>
      </c>
      <c r="AC1375">
        <v>1.30674812766434</v>
      </c>
      <c r="AD1375">
        <v>2.9135351562248299</v>
      </c>
      <c r="AE1375">
        <v>20.699374331994001</v>
      </c>
      <c r="AF1375">
        <v>1.1676990149953399</v>
      </c>
      <c r="AG1375">
        <v>-1.2190128883382301</v>
      </c>
      <c r="AH1375">
        <v>-5.8223399963965E-2</v>
      </c>
      <c r="AI1375">
        <v>-3.72292155299509E-3</v>
      </c>
      <c r="AJ1375">
        <v>-3.2453760167802402E-2</v>
      </c>
      <c r="AK1375">
        <v>9.8075411247820002E-2</v>
      </c>
      <c r="AL1375">
        <v>0.22026559007574401</v>
      </c>
      <c r="AM1375">
        <v>-1.7739195238195799E-2</v>
      </c>
      <c r="AO1375"/>
      <c r="AP1375"/>
      <c r="AR1375"/>
      <c r="AS1375"/>
      <c r="AU1375"/>
      <c r="AV1375"/>
      <c r="BA1375"/>
      <c r="BB1375"/>
    </row>
    <row r="1376" spans="1:54" hidden="1" x14ac:dyDescent="0.25">
      <c r="A1376">
        <v>2099</v>
      </c>
      <c r="B1376" t="s">
        <v>43</v>
      </c>
      <c r="C1376" t="s">
        <v>46</v>
      </c>
      <c r="D1376">
        <v>1.8150000000000299</v>
      </c>
      <c r="E1376">
        <v>90.198149999999998</v>
      </c>
      <c r="F1376">
        <v>996.58</v>
      </c>
      <c r="G1376">
        <v>1.2604900000000001</v>
      </c>
      <c r="H1376">
        <v>3.3679399999999999</v>
      </c>
      <c r="I1376">
        <v>25.91</v>
      </c>
      <c r="J1376">
        <v>1.1529799999999999</v>
      </c>
      <c r="K1376">
        <v>1.4360036756859</v>
      </c>
      <c r="L1376">
        <v>92.265647225809602</v>
      </c>
      <c r="M1376">
        <v>997.84745350288495</v>
      </c>
      <c r="N1376">
        <v>1.2637838914759401</v>
      </c>
      <c r="O1376">
        <v>3.2044100172620502</v>
      </c>
      <c r="P1376">
        <v>25.3282822167787</v>
      </c>
      <c r="Q1376">
        <v>1.14655707696725</v>
      </c>
      <c r="R1376">
        <v>2015</v>
      </c>
      <c r="S1376">
        <v>-4.3179999999999596</v>
      </c>
      <c r="T1376">
        <v>96.490799999999993</v>
      </c>
      <c r="U1376">
        <v>999.17550000000006</v>
      </c>
      <c r="V1376">
        <v>1.29443</v>
      </c>
      <c r="W1376">
        <v>3.2125599999999999</v>
      </c>
      <c r="X1376">
        <v>22.579000000000001</v>
      </c>
      <c r="Y1376">
        <v>1.1531100000000001</v>
      </c>
      <c r="Z1376">
        <v>-6.0764466371346399</v>
      </c>
      <c r="AA1376">
        <v>97.937014004561306</v>
      </c>
      <c r="AB1376">
        <v>1001.59945191547</v>
      </c>
      <c r="AC1376">
        <v>1.30674812766434</v>
      </c>
      <c r="AD1376">
        <v>2.9135351562248299</v>
      </c>
      <c r="AE1376">
        <v>20.699374331994001</v>
      </c>
      <c r="AF1376">
        <v>1.1676990149953399</v>
      </c>
      <c r="AG1376">
        <v>-1.2363229303965499</v>
      </c>
      <c r="AH1376">
        <v>-5.7908308073263901E-2</v>
      </c>
      <c r="AI1376">
        <v>-3.7460068547478E-3</v>
      </c>
      <c r="AJ1376">
        <v>-3.28787432549821E-2</v>
      </c>
      <c r="AK1376">
        <v>9.9835713468482995E-2</v>
      </c>
      <c r="AL1376">
        <v>0.22362549758955999</v>
      </c>
      <c r="AM1376">
        <v>-1.8105640029309499E-2</v>
      </c>
      <c r="AO1376"/>
      <c r="AP1376"/>
      <c r="AR1376"/>
      <c r="AS1376"/>
      <c r="AU1376"/>
      <c r="AV1376"/>
      <c r="BA1376"/>
      <c r="BB1376"/>
    </row>
    <row r="1377" spans="1:60" s="13" customFormat="1" x14ac:dyDescent="0.25">
      <c r="A1377" s="13">
        <v>2100</v>
      </c>
      <c r="B1377" s="13" t="s">
        <v>43</v>
      </c>
      <c r="C1377" s="13" t="s">
        <v>46</v>
      </c>
      <c r="D1377" s="13">
        <v>1.30250000000004</v>
      </c>
      <c r="E1377" s="13">
        <v>92.731750000000005</v>
      </c>
      <c r="F1377" s="13">
        <v>996.74350000000004</v>
      </c>
      <c r="G1377" s="13">
        <v>1.2631349999999999</v>
      </c>
      <c r="H1377" s="13">
        <v>2.96991</v>
      </c>
      <c r="I1377" s="13">
        <v>26.596</v>
      </c>
      <c r="J1377" s="13">
        <v>1.1360600000000001</v>
      </c>
      <c r="K1377" s="14">
        <v>1.54166272851137</v>
      </c>
      <c r="L1377" s="13">
        <v>92.300169599950095</v>
      </c>
      <c r="M1377" s="13">
        <v>997.82579959872999</v>
      </c>
      <c r="N1377" s="15">
        <v>1.26322821470443</v>
      </c>
      <c r="O1377" s="13">
        <v>3.20958454669019</v>
      </c>
      <c r="P1377" s="16">
        <v>25.398028227692901</v>
      </c>
      <c r="Q1377" s="17">
        <v>1.14612182651384</v>
      </c>
      <c r="R1377" s="13">
        <v>2015</v>
      </c>
      <c r="S1377" s="13">
        <v>-4.3179999999999596</v>
      </c>
      <c r="T1377" s="13">
        <v>96.490799999999993</v>
      </c>
      <c r="U1377" s="13">
        <v>999.17550000000006</v>
      </c>
      <c r="V1377" s="13">
        <v>1.29443</v>
      </c>
      <c r="W1377" s="13">
        <v>3.2125599999999999</v>
      </c>
      <c r="X1377" s="13">
        <v>22.579000000000001</v>
      </c>
      <c r="Y1377" s="13">
        <v>1.1531100000000001</v>
      </c>
      <c r="Z1377" s="14">
        <v>-6.0764466371346399</v>
      </c>
      <c r="AA1377" s="13">
        <v>97.937014004561306</v>
      </c>
      <c r="AB1377" s="13">
        <v>1001.59945191547</v>
      </c>
      <c r="AC1377" s="15">
        <v>1.30674812766434</v>
      </c>
      <c r="AD1377" s="13">
        <v>2.9135351562248299</v>
      </c>
      <c r="AE1377" s="16">
        <v>20.699374331994001</v>
      </c>
      <c r="AF1377" s="17">
        <v>1.1676990149953399</v>
      </c>
      <c r="AG1377">
        <v>-1.25371122640819</v>
      </c>
      <c r="AH1377">
        <v>-5.7555812395389302E-2</v>
      </c>
      <c r="AI1377">
        <v>-3.76762617983184E-3</v>
      </c>
      <c r="AJ1377">
        <v>-3.3303979579980401E-2</v>
      </c>
      <c r="AK1377">
        <v>0.10161174469882001</v>
      </c>
      <c r="AL1377">
        <v>0.22699497194156301</v>
      </c>
      <c r="AM1377">
        <v>-1.8478382018314601E-2</v>
      </c>
      <c r="AO1377" s="31">
        <f>N1377-AC1377</f>
        <v>-4.3519912959909979E-2</v>
      </c>
      <c r="AP1377" s="18">
        <f>AO1377/AC1377</f>
        <v>-3.330397957997977E-2</v>
      </c>
      <c r="AQ1377" s="23">
        <f>AO1377*1000</f>
        <v>-43.519912959909981</v>
      </c>
      <c r="AR1377" s="19">
        <f>K1377-Z1377</f>
        <v>7.6181093656460099</v>
      </c>
      <c r="AS1377" s="20">
        <f>ABS(AR1377/Z1377)</f>
        <v>1.2537112264081931</v>
      </c>
      <c r="AU1377" s="21">
        <f>P1377-AE1377</f>
        <v>4.6986538956989001</v>
      </c>
      <c r="AV1377" s="22">
        <f>AU1377/AE1377</f>
        <v>0.22699497194156359</v>
      </c>
      <c r="AW1377" s="23"/>
      <c r="AX1377" s="25">
        <f>IF(AR1377&lt;AU1377,1,0)</f>
        <v>0</v>
      </c>
      <c r="AY1377" s="25">
        <f>IF(AS1377&lt;AV1377,1,0)</f>
        <v>0</v>
      </c>
      <c r="AZ1377" s="23"/>
      <c r="BA1377" s="29">
        <f>Q1377-AF1377</f>
        <v>-2.157718848149992E-2</v>
      </c>
      <c r="BB1377" s="27">
        <f>BA1377/AO1377</f>
        <v>0.49580035928326804</v>
      </c>
      <c r="BC1377" s="23">
        <f>BA1377*1000</f>
        <v>-21.57718848149992</v>
      </c>
      <c r="BD1377" s="13">
        <f>IF(ABS(AO1377)&lt;ABS(BA1377),1,0)</f>
        <v>0</v>
      </c>
      <c r="BE1377" s="13">
        <f>IF(ABS(AP1377)&lt;ABS(BB1377),1,0)</f>
        <v>1</v>
      </c>
      <c r="BG1377" s="23">
        <f>O1377-AD1377</f>
        <v>0.29604939046536005</v>
      </c>
      <c r="BH1377" s="3">
        <f>BG1377/AD1377</f>
        <v>0.10161174469882206</v>
      </c>
    </row>
    <row r="1378" spans="1:60" hidden="1" x14ac:dyDescent="0.25">
      <c r="A1378">
        <v>2015</v>
      </c>
      <c r="B1378" t="s">
        <v>39</v>
      </c>
      <c r="C1378" t="s">
        <v>47</v>
      </c>
      <c r="D1378">
        <v>16.5137752553916</v>
      </c>
      <c r="E1378">
        <v>71.634278206583403</v>
      </c>
      <c r="F1378">
        <v>971.59396027241701</v>
      </c>
      <c r="G1378">
        <v>1.16157839046538</v>
      </c>
      <c r="H1378">
        <v>4.0867352133938697</v>
      </c>
      <c r="I1378">
        <v>49.603000000000002</v>
      </c>
      <c r="J1378">
        <v>0.64435500000000001</v>
      </c>
      <c r="K1378">
        <v>16.600306259809098</v>
      </c>
      <c r="L1378">
        <v>71.583934806464697</v>
      </c>
      <c r="M1378">
        <v>971.27827991295101</v>
      </c>
      <c r="N1378">
        <v>1.1608243014662301</v>
      </c>
      <c r="O1378">
        <v>4.1275032055805401</v>
      </c>
      <c r="P1378">
        <v>50.842354104318197</v>
      </c>
      <c r="Q1378">
        <v>0.64362101295490803</v>
      </c>
      <c r="R1378">
        <v>2015</v>
      </c>
      <c r="S1378">
        <v>16.5137752553916</v>
      </c>
      <c r="T1378">
        <v>71.634278206583403</v>
      </c>
      <c r="U1378">
        <v>971.59396027241701</v>
      </c>
      <c r="V1378">
        <v>1.16157839046538</v>
      </c>
      <c r="W1378">
        <v>4.0867352133938697</v>
      </c>
      <c r="X1378">
        <v>49.603000000000002</v>
      </c>
      <c r="Y1378">
        <v>0.64435500000000001</v>
      </c>
      <c r="Z1378">
        <v>16.600306259809098</v>
      </c>
      <c r="AA1378">
        <v>71.583934806464697</v>
      </c>
      <c r="AB1378">
        <v>971.27827991295101</v>
      </c>
      <c r="AC1378">
        <v>1.1608243014662301</v>
      </c>
      <c r="AD1378">
        <v>4.1275032055805401</v>
      </c>
      <c r="AE1378">
        <v>50.842354104318197</v>
      </c>
      <c r="AF1378">
        <v>0.64362101295490803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O1378"/>
      <c r="AP1378"/>
      <c r="AR1378"/>
      <c r="AS1378"/>
      <c r="AU1378"/>
      <c r="AV1378"/>
      <c r="BA1378"/>
      <c r="BB1378"/>
    </row>
    <row r="1379" spans="1:60" hidden="1" x14ac:dyDescent="0.25">
      <c r="A1379">
        <v>2016</v>
      </c>
      <c r="B1379" t="s">
        <v>39</v>
      </c>
      <c r="C1379" t="s">
        <v>47</v>
      </c>
      <c r="D1379">
        <v>16.617999999999999</v>
      </c>
      <c r="E1379">
        <v>71.616184903518899</v>
      </c>
      <c r="F1379">
        <v>971.92295573212095</v>
      </c>
      <c r="G1379">
        <v>1.16162092054484</v>
      </c>
      <c r="H1379">
        <v>4.0846879625425698</v>
      </c>
      <c r="I1379">
        <v>50.873000000000097</v>
      </c>
      <c r="J1379">
        <v>0.636208</v>
      </c>
      <c r="K1379">
        <v>16.618816667825801</v>
      </c>
      <c r="L1379">
        <v>71.592587484747895</v>
      </c>
      <c r="M1379">
        <v>971.26656247493304</v>
      </c>
      <c r="N1379">
        <v>1.1607303342028501</v>
      </c>
      <c r="O1379">
        <v>4.1275369042728798</v>
      </c>
      <c r="P1379">
        <v>50.884424062057001</v>
      </c>
      <c r="Q1379">
        <v>0.64358805693971499</v>
      </c>
      <c r="R1379">
        <v>2015</v>
      </c>
      <c r="S1379">
        <v>16.5137752553916</v>
      </c>
      <c r="T1379">
        <v>71.634278206583403</v>
      </c>
      <c r="U1379">
        <v>971.59396027241701</v>
      </c>
      <c r="V1379">
        <v>1.16157839046538</v>
      </c>
      <c r="W1379">
        <v>4.0867352133938697</v>
      </c>
      <c r="X1379">
        <v>49.603000000000002</v>
      </c>
      <c r="Y1379">
        <v>0.64435500000000001</v>
      </c>
      <c r="Z1379">
        <v>16.600306259809098</v>
      </c>
      <c r="AA1379">
        <v>71.583934806464697</v>
      </c>
      <c r="AB1379">
        <v>971.27827991295101</v>
      </c>
      <c r="AC1379">
        <v>1.1608243014662301</v>
      </c>
      <c r="AD1379">
        <v>4.1275032055805401</v>
      </c>
      <c r="AE1379">
        <v>50.842354104318197</v>
      </c>
      <c r="AF1379">
        <v>0.64362101295490803</v>
      </c>
      <c r="AG1379">
        <v>1.1150642480320101E-3</v>
      </c>
      <c r="AH1379">
        <v>1.2087458319531999E-4</v>
      </c>
      <c r="AI1379" s="1">
        <v>-1.20639349816592E-5</v>
      </c>
      <c r="AJ1379" s="1">
        <v>-8.0948738984048201E-5</v>
      </c>
      <c r="AK1379" s="1">
        <v>8.16442547982764E-6</v>
      </c>
      <c r="AL1379">
        <v>8.2745888698409998E-4</v>
      </c>
      <c r="AM1379" s="1">
        <v>-5.1204069678044997E-5</v>
      </c>
      <c r="AO1379"/>
      <c r="AP1379"/>
      <c r="AR1379"/>
      <c r="AS1379"/>
      <c r="AU1379"/>
      <c r="AV1379"/>
      <c r="BA1379"/>
      <c r="BB1379"/>
    </row>
    <row r="1380" spans="1:60" hidden="1" x14ac:dyDescent="0.25">
      <c r="A1380">
        <v>2017</v>
      </c>
      <c r="B1380" t="s">
        <v>39</v>
      </c>
      <c r="C1380" t="s">
        <v>47</v>
      </c>
      <c r="D1380">
        <v>16.740939841089698</v>
      </c>
      <c r="E1380">
        <v>71.510591486946694</v>
      </c>
      <c r="F1380">
        <v>970.795657207717</v>
      </c>
      <c r="G1380">
        <v>1.1595353700340501</v>
      </c>
      <c r="H1380">
        <v>4.1800185073779703</v>
      </c>
      <c r="I1380">
        <v>50.404000000000003</v>
      </c>
      <c r="J1380">
        <v>0.64311399999999996</v>
      </c>
      <c r="K1380">
        <v>16.6369242548848</v>
      </c>
      <c r="L1380">
        <v>71.600957594368396</v>
      </c>
      <c r="M1380">
        <v>971.25496201419401</v>
      </c>
      <c r="N1380">
        <v>1.1606382167087701</v>
      </c>
      <c r="O1380">
        <v>4.1275770561703302</v>
      </c>
      <c r="P1380">
        <v>50.925262883335797</v>
      </c>
      <c r="Q1380">
        <v>0.64355531202556604</v>
      </c>
      <c r="R1380">
        <v>2015</v>
      </c>
      <c r="S1380">
        <v>16.5137752553916</v>
      </c>
      <c r="T1380">
        <v>71.634278206583403</v>
      </c>
      <c r="U1380">
        <v>971.59396027241701</v>
      </c>
      <c r="V1380">
        <v>1.16157839046538</v>
      </c>
      <c r="W1380">
        <v>4.0867352133938697</v>
      </c>
      <c r="X1380">
        <v>49.603000000000002</v>
      </c>
      <c r="Y1380">
        <v>0.64435500000000001</v>
      </c>
      <c r="Z1380">
        <v>16.600306259809098</v>
      </c>
      <c r="AA1380">
        <v>71.583934806464697</v>
      </c>
      <c r="AB1380">
        <v>971.27827991295101</v>
      </c>
      <c r="AC1380">
        <v>1.1608243014662301</v>
      </c>
      <c r="AD1380">
        <v>4.1275032055805401</v>
      </c>
      <c r="AE1380">
        <v>50.842354104318197</v>
      </c>
      <c r="AF1380">
        <v>0.64362101295490803</v>
      </c>
      <c r="AG1380">
        <v>2.2058626210006899E-3</v>
      </c>
      <c r="AH1380">
        <v>2.3780179099812301E-4</v>
      </c>
      <c r="AI1380" s="1">
        <v>-2.4007433543822501E-5</v>
      </c>
      <c r="AJ1380">
        <v>-1.6030398160420101E-4</v>
      </c>
      <c r="AK1380" s="1">
        <v>1.7892315549903001E-5</v>
      </c>
      <c r="AL1380">
        <v>1.63070299316791E-3</v>
      </c>
      <c r="AM1380">
        <v>-1.0208014968436301E-4</v>
      </c>
      <c r="AO1380"/>
      <c r="AP1380"/>
      <c r="AR1380"/>
      <c r="AS1380"/>
      <c r="AU1380"/>
      <c r="AV1380"/>
      <c r="BA1380"/>
      <c r="BB1380"/>
    </row>
    <row r="1381" spans="1:60" hidden="1" x14ac:dyDescent="0.25">
      <c r="A1381">
        <v>2018</v>
      </c>
      <c r="B1381" t="s">
        <v>39</v>
      </c>
      <c r="C1381" t="s">
        <v>47</v>
      </c>
      <c r="D1381">
        <v>16.653524404086301</v>
      </c>
      <c r="E1381">
        <v>72.080841884222494</v>
      </c>
      <c r="F1381">
        <v>970.93994438138498</v>
      </c>
      <c r="G1381">
        <v>1.1601069387060201</v>
      </c>
      <c r="H1381">
        <v>4.1162362803632204</v>
      </c>
      <c r="I1381">
        <v>51.981000000000002</v>
      </c>
      <c r="J1381">
        <v>0.64001399999999997</v>
      </c>
      <c r="K1381">
        <v>16.6546315001892</v>
      </c>
      <c r="L1381">
        <v>71.609056623407298</v>
      </c>
      <c r="M1381">
        <v>971.24351941286704</v>
      </c>
      <c r="N1381">
        <v>1.16054799025802</v>
      </c>
      <c r="O1381">
        <v>4.1276203313152102</v>
      </c>
      <c r="P1381">
        <v>50.964856250224798</v>
      </c>
      <c r="Q1381">
        <v>0.64352268229187803</v>
      </c>
      <c r="R1381">
        <v>2015</v>
      </c>
      <c r="S1381">
        <v>16.5137752553916</v>
      </c>
      <c r="T1381">
        <v>71.634278206583403</v>
      </c>
      <c r="U1381">
        <v>971.59396027241701</v>
      </c>
      <c r="V1381">
        <v>1.16157839046538</v>
      </c>
      <c r="W1381">
        <v>4.0867352133938697</v>
      </c>
      <c r="X1381">
        <v>49.603000000000002</v>
      </c>
      <c r="Y1381">
        <v>0.64435500000000001</v>
      </c>
      <c r="Z1381">
        <v>16.600306259809098</v>
      </c>
      <c r="AA1381">
        <v>71.583934806464697</v>
      </c>
      <c r="AB1381">
        <v>971.27827991295101</v>
      </c>
      <c r="AC1381">
        <v>1.1608243014662301</v>
      </c>
      <c r="AD1381">
        <v>4.1275032055805401</v>
      </c>
      <c r="AE1381">
        <v>50.842354104318197</v>
      </c>
      <c r="AF1381">
        <v>0.64362101295490803</v>
      </c>
      <c r="AG1381">
        <v>3.27254446573676E-3</v>
      </c>
      <c r="AH1381">
        <v>3.5094210747813899E-4</v>
      </c>
      <c r="AI1381" s="1">
        <v>-3.5788404624635098E-5</v>
      </c>
      <c r="AJ1381">
        <v>-2.38030172066635E-4</v>
      </c>
      <c r="AK1381" s="1">
        <v>2.8376897322930299E-5</v>
      </c>
      <c r="AL1381">
        <v>2.4094507043332198E-3</v>
      </c>
      <c r="AM1381">
        <v>-1.52777272729181E-4</v>
      </c>
      <c r="AO1381"/>
      <c r="AP1381"/>
      <c r="AR1381"/>
      <c r="AS1381"/>
      <c r="AU1381"/>
      <c r="AV1381"/>
      <c r="BA1381"/>
      <c r="BB1381"/>
    </row>
    <row r="1382" spans="1:60" hidden="1" x14ac:dyDescent="0.25">
      <c r="A1382">
        <v>2019</v>
      </c>
      <c r="B1382" t="s">
        <v>39</v>
      </c>
      <c r="C1382" t="s">
        <v>47</v>
      </c>
      <c r="D1382">
        <v>16.7324562996595</v>
      </c>
      <c r="E1382">
        <v>71.467745970487996</v>
      </c>
      <c r="F1382">
        <v>971.18355845630003</v>
      </c>
      <c r="G1382">
        <v>1.1601150238365501</v>
      </c>
      <c r="H1382">
        <v>4.16208934165721</v>
      </c>
      <c r="I1382">
        <v>51.962000000000103</v>
      </c>
      <c r="J1382">
        <v>0.64433200000000002</v>
      </c>
      <c r="K1382">
        <v>16.671940882942099</v>
      </c>
      <c r="L1382">
        <v>71.616896059945802</v>
      </c>
      <c r="M1382">
        <v>971.23227555308597</v>
      </c>
      <c r="N1382">
        <v>1.1604596961246301</v>
      </c>
      <c r="O1382">
        <v>4.1276633997498298</v>
      </c>
      <c r="P1382">
        <v>51.0031898447942</v>
      </c>
      <c r="Q1382">
        <v>0.64349007181806706</v>
      </c>
      <c r="R1382">
        <v>2015</v>
      </c>
      <c r="S1382">
        <v>16.5137752553916</v>
      </c>
      <c r="T1382">
        <v>71.634278206583403</v>
      </c>
      <c r="U1382">
        <v>971.59396027241701</v>
      </c>
      <c r="V1382">
        <v>1.16157839046538</v>
      </c>
      <c r="W1382">
        <v>4.0867352133938697</v>
      </c>
      <c r="X1382">
        <v>49.603000000000002</v>
      </c>
      <c r="Y1382">
        <v>0.64435500000000001</v>
      </c>
      <c r="Z1382">
        <v>16.600306259809098</v>
      </c>
      <c r="AA1382">
        <v>71.583934806464697</v>
      </c>
      <c r="AB1382">
        <v>971.27827991295101</v>
      </c>
      <c r="AC1382">
        <v>1.1608243014662301</v>
      </c>
      <c r="AD1382">
        <v>4.1275032055805401</v>
      </c>
      <c r="AE1382">
        <v>50.842354104318197</v>
      </c>
      <c r="AF1382">
        <v>0.64362101295490803</v>
      </c>
      <c r="AG1382">
        <v>4.3152591290709598E-3</v>
      </c>
      <c r="AH1382">
        <v>4.6045601670529598E-4</v>
      </c>
      <c r="AI1382" s="1">
        <v>-4.7364757162008102E-5</v>
      </c>
      <c r="AJ1382">
        <v>-3.1409175457638099E-4</v>
      </c>
      <c r="AK1382" s="1">
        <v>3.8811397911829102E-5</v>
      </c>
      <c r="AL1382">
        <v>3.1634204062624999E-3</v>
      </c>
      <c r="AM1382">
        <v>-2.03444471522555E-4</v>
      </c>
      <c r="AO1382"/>
      <c r="AP1382"/>
      <c r="AR1382"/>
      <c r="AS1382"/>
      <c r="AU1382"/>
      <c r="AV1382"/>
      <c r="BA1382"/>
      <c r="BB1382"/>
    </row>
    <row r="1383" spans="1:60" hidden="1" x14ac:dyDescent="0.25">
      <c r="A1383">
        <v>2020</v>
      </c>
      <c r="B1383" t="s">
        <v>39</v>
      </c>
      <c r="C1383" t="s">
        <v>47</v>
      </c>
      <c r="D1383">
        <v>16.6370987514189</v>
      </c>
      <c r="E1383">
        <v>71.622575709421099</v>
      </c>
      <c r="F1383">
        <v>971.74816912599294</v>
      </c>
      <c r="G1383">
        <v>1.1612886129398401</v>
      </c>
      <c r="H1383">
        <v>4.0991807207718498</v>
      </c>
      <c r="I1383">
        <v>50.664000000000101</v>
      </c>
      <c r="J1383">
        <v>0.64457399999999998</v>
      </c>
      <c r="K1383">
        <v>16.6888548823467</v>
      </c>
      <c r="L1383">
        <v>71.624487392065205</v>
      </c>
      <c r="M1383">
        <v>971.22127131698801</v>
      </c>
      <c r="N1383">
        <v>1.16037337558264</v>
      </c>
      <c r="O1383">
        <v>4.1277029315165397</v>
      </c>
      <c r="P1383">
        <v>51.040249349114298</v>
      </c>
      <c r="Q1383">
        <v>0.64345738468354796</v>
      </c>
      <c r="R1383">
        <v>2015</v>
      </c>
      <c r="S1383">
        <v>16.5137752553916</v>
      </c>
      <c r="T1383">
        <v>71.634278206583403</v>
      </c>
      <c r="U1383">
        <v>971.59396027241701</v>
      </c>
      <c r="V1383">
        <v>1.16157839046538</v>
      </c>
      <c r="W1383">
        <v>4.0867352133938697</v>
      </c>
      <c r="X1383">
        <v>49.603000000000002</v>
      </c>
      <c r="Y1383">
        <v>0.64435500000000001</v>
      </c>
      <c r="Z1383">
        <v>16.600306259809098</v>
      </c>
      <c r="AA1383">
        <v>71.583934806464697</v>
      </c>
      <c r="AB1383">
        <v>971.27827991295101</v>
      </c>
      <c r="AC1383">
        <v>1.1608243014662301</v>
      </c>
      <c r="AD1383">
        <v>4.1275032055805401</v>
      </c>
      <c r="AE1383">
        <v>50.842354104318197</v>
      </c>
      <c r="AF1383">
        <v>0.64362101295490803</v>
      </c>
      <c r="AG1383">
        <v>5.3341559578346399E-3</v>
      </c>
      <c r="AH1383">
        <v>5.6650400275031702E-4</v>
      </c>
      <c r="AI1383" s="1">
        <v>-5.8694400093852801E-5</v>
      </c>
      <c r="AJ1383">
        <v>-3.8845317334038E-4</v>
      </c>
      <c r="AK1383" s="1">
        <v>4.8389044429734198E-5</v>
      </c>
      <c r="AL1383">
        <v>3.8923304847378101E-3</v>
      </c>
      <c r="AM1383">
        <v>-2.5423077877522902E-4</v>
      </c>
      <c r="AO1383"/>
      <c r="AP1383"/>
      <c r="AR1383"/>
      <c r="AS1383"/>
      <c r="AU1383"/>
      <c r="AV1383"/>
      <c r="BA1383"/>
      <c r="BB1383"/>
    </row>
    <row r="1384" spans="1:60" hidden="1" x14ac:dyDescent="0.25">
      <c r="A1384">
        <v>2021</v>
      </c>
      <c r="B1384" t="s">
        <v>39</v>
      </c>
      <c r="C1384" t="s">
        <v>47</v>
      </c>
      <c r="D1384">
        <v>16.6073019296255</v>
      </c>
      <c r="E1384">
        <v>71.321037003405095</v>
      </c>
      <c r="F1384">
        <v>971.55120658342798</v>
      </c>
      <c r="G1384">
        <v>1.16120441430193</v>
      </c>
      <c r="H1384">
        <v>4.1576190987514199</v>
      </c>
      <c r="I1384">
        <v>51.252000000000002</v>
      </c>
      <c r="J1384">
        <v>0.64392099999999997</v>
      </c>
      <c r="K1384">
        <v>16.705375977606199</v>
      </c>
      <c r="L1384">
        <v>71.631842107846595</v>
      </c>
      <c r="M1384">
        <v>971.21054758670402</v>
      </c>
      <c r="N1384">
        <v>1.1602890699060699</v>
      </c>
      <c r="O1384">
        <v>4.1277355966576401</v>
      </c>
      <c r="P1384">
        <v>51.076020445255203</v>
      </c>
      <c r="Q1384">
        <v>0.64342452496773905</v>
      </c>
      <c r="R1384">
        <v>2015</v>
      </c>
      <c r="S1384">
        <v>16.5137752553916</v>
      </c>
      <c r="T1384">
        <v>71.634278206583403</v>
      </c>
      <c r="U1384">
        <v>971.59396027241701</v>
      </c>
      <c r="V1384">
        <v>1.16157839046538</v>
      </c>
      <c r="W1384">
        <v>4.0867352133938697</v>
      </c>
      <c r="X1384">
        <v>49.603000000000002</v>
      </c>
      <c r="Y1384">
        <v>0.64435500000000001</v>
      </c>
      <c r="Z1384">
        <v>16.600306259809098</v>
      </c>
      <c r="AA1384">
        <v>71.583934806464697</v>
      </c>
      <c r="AB1384">
        <v>971.27827991295101</v>
      </c>
      <c r="AC1384">
        <v>1.1608243014662301</v>
      </c>
      <c r="AD1384">
        <v>4.1275032055805401</v>
      </c>
      <c r="AE1384">
        <v>50.842354104318197</v>
      </c>
      <c r="AF1384">
        <v>0.64362101295490803</v>
      </c>
      <c r="AG1384">
        <v>6.3293842988578998E-3</v>
      </c>
      <c r="AH1384">
        <v>6.6924654968213799E-4</v>
      </c>
      <c r="AI1384" s="1">
        <v>-6.9735242358314402E-5</v>
      </c>
      <c r="AJ1384">
        <v>-4.6107887256404399E-4</v>
      </c>
      <c r="AK1384" s="1">
        <v>5.6303063988919299E-5</v>
      </c>
      <c r="AL1384">
        <v>4.5958993255414901E-3</v>
      </c>
      <c r="AM1384">
        <v>-3.0528522719726E-4</v>
      </c>
      <c r="AO1384"/>
      <c r="AP1384"/>
      <c r="AR1384"/>
      <c r="AS1384"/>
      <c r="AU1384"/>
      <c r="AV1384"/>
      <c r="BA1384"/>
      <c r="BB1384"/>
    </row>
    <row r="1385" spans="1:60" hidden="1" x14ac:dyDescent="0.25">
      <c r="A1385">
        <v>2022</v>
      </c>
      <c r="B1385" t="s">
        <v>39</v>
      </c>
      <c r="C1385" t="s">
        <v>47</v>
      </c>
      <c r="D1385">
        <v>16.840653802497201</v>
      </c>
      <c r="E1385">
        <v>71.799559477866097</v>
      </c>
      <c r="F1385">
        <v>971.82011577752598</v>
      </c>
      <c r="G1385">
        <v>1.1604855357548201</v>
      </c>
      <c r="H1385">
        <v>4.1598578989784301</v>
      </c>
      <c r="I1385">
        <v>50.319000000000003</v>
      </c>
      <c r="J1385">
        <v>0.64796900000000002</v>
      </c>
      <c r="K1385">
        <v>16.721506647923501</v>
      </c>
      <c r="L1385">
        <v>71.638971695371296</v>
      </c>
      <c r="M1385">
        <v>971.20014524437101</v>
      </c>
      <c r="N1385">
        <v>1.16020682036895</v>
      </c>
      <c r="O1385">
        <v>4.12775806521545</v>
      </c>
      <c r="P1385">
        <v>51.110488815287198</v>
      </c>
      <c r="Q1385">
        <v>0.64339139675005497</v>
      </c>
      <c r="R1385">
        <v>2015</v>
      </c>
      <c r="S1385">
        <v>16.5137752553916</v>
      </c>
      <c r="T1385">
        <v>71.634278206583403</v>
      </c>
      <c r="U1385">
        <v>971.59396027241701</v>
      </c>
      <c r="V1385">
        <v>1.16157839046538</v>
      </c>
      <c r="W1385">
        <v>4.0867352133938697</v>
      </c>
      <c r="X1385">
        <v>49.603000000000002</v>
      </c>
      <c r="Y1385">
        <v>0.64435500000000001</v>
      </c>
      <c r="Z1385">
        <v>16.600306259809098</v>
      </c>
      <c r="AA1385">
        <v>71.583934806464697</v>
      </c>
      <c r="AB1385">
        <v>971.27827991295101</v>
      </c>
      <c r="AC1385">
        <v>1.1608243014662301</v>
      </c>
      <c r="AD1385">
        <v>4.1275032055805401</v>
      </c>
      <c r="AE1385">
        <v>50.842354104318197</v>
      </c>
      <c r="AF1385">
        <v>0.64362101295490803</v>
      </c>
      <c r="AG1385">
        <v>7.3010934989725402E-3</v>
      </c>
      <c r="AH1385">
        <v>7.6884414157128104E-4</v>
      </c>
      <c r="AI1385" s="1">
        <v>-8.0445192893069904E-5</v>
      </c>
      <c r="AJ1385">
        <v>-5.3193329645335997E-4</v>
      </c>
      <c r="AK1385" s="1">
        <v>6.1746683702088896E-5</v>
      </c>
      <c r="AL1385">
        <v>5.2738453144558798E-3</v>
      </c>
      <c r="AM1385">
        <v>-3.5675684949904702E-4</v>
      </c>
      <c r="AO1385"/>
      <c r="AP1385"/>
      <c r="AR1385"/>
      <c r="AS1385"/>
      <c r="AU1385"/>
      <c r="AV1385"/>
      <c r="BA1385"/>
      <c r="BB1385"/>
    </row>
    <row r="1386" spans="1:60" hidden="1" x14ac:dyDescent="0.25">
      <c r="A1386">
        <v>2023</v>
      </c>
      <c r="B1386" t="s">
        <v>39</v>
      </c>
      <c r="C1386" t="s">
        <v>47</v>
      </c>
      <c r="D1386">
        <v>16.7996538024972</v>
      </c>
      <c r="E1386">
        <v>71.628743359818301</v>
      </c>
      <c r="F1386">
        <v>970.52595800227095</v>
      </c>
      <c r="G1386">
        <v>1.1590510692395</v>
      </c>
      <c r="H1386">
        <v>4.05679154597048</v>
      </c>
      <c r="I1386">
        <v>53.56</v>
      </c>
      <c r="J1386">
        <v>0.64297499999999996</v>
      </c>
      <c r="K1386">
        <v>16.737249372501999</v>
      </c>
      <c r="L1386">
        <v>71.645887642720396</v>
      </c>
      <c r="M1386">
        <v>971.19010517212098</v>
      </c>
      <c r="N1386">
        <v>1.16012666824532</v>
      </c>
      <c r="O1386">
        <v>4.1277670072323103</v>
      </c>
      <c r="P1386">
        <v>51.1436401412804</v>
      </c>
      <c r="Q1386">
        <v>0.64335790410991101</v>
      </c>
      <c r="R1386">
        <v>2015</v>
      </c>
      <c r="S1386">
        <v>16.5137752553916</v>
      </c>
      <c r="T1386">
        <v>71.634278206583403</v>
      </c>
      <c r="U1386">
        <v>971.59396027241701</v>
      </c>
      <c r="V1386">
        <v>1.16157839046538</v>
      </c>
      <c r="W1386">
        <v>4.0867352133938697</v>
      </c>
      <c r="X1386">
        <v>49.603000000000002</v>
      </c>
      <c r="Y1386">
        <v>0.64435500000000001</v>
      </c>
      <c r="Z1386">
        <v>16.600306259809098</v>
      </c>
      <c r="AA1386">
        <v>71.583934806464697</v>
      </c>
      <c r="AB1386">
        <v>971.27827991295101</v>
      </c>
      <c r="AC1386">
        <v>1.1608243014662301</v>
      </c>
      <c r="AD1386">
        <v>4.1275032055805401</v>
      </c>
      <c r="AE1386">
        <v>50.842354104318197</v>
      </c>
      <c r="AF1386">
        <v>0.64362101295490803</v>
      </c>
      <c r="AG1386">
        <v>8.2494329050088605E-3</v>
      </c>
      <c r="AH1386">
        <v>8.6545726248787305E-4</v>
      </c>
      <c r="AI1386" s="1">
        <v>-9.0782160636498704E-5</v>
      </c>
      <c r="AJ1386">
        <v>-6.0098088921450399E-4</v>
      </c>
      <c r="AK1386" s="1">
        <v>6.3913130682377594E-5</v>
      </c>
      <c r="AL1386">
        <v>5.9258868372628996E-3</v>
      </c>
      <c r="AM1386">
        <v>-4.08794678391335E-4</v>
      </c>
      <c r="AO1386"/>
      <c r="AP1386"/>
      <c r="AR1386"/>
      <c r="AS1386"/>
      <c r="AU1386"/>
      <c r="AV1386"/>
      <c r="BA1386"/>
      <c r="BB1386"/>
    </row>
    <row r="1387" spans="1:60" hidden="1" x14ac:dyDescent="0.25">
      <c r="A1387">
        <v>2024</v>
      </c>
      <c r="B1387" t="s">
        <v>39</v>
      </c>
      <c r="C1387" t="s">
        <v>47</v>
      </c>
      <c r="D1387">
        <v>16.796256526674298</v>
      </c>
      <c r="E1387">
        <v>71.820428036322298</v>
      </c>
      <c r="F1387">
        <v>970.438694665154</v>
      </c>
      <c r="G1387">
        <v>1.1588741838819501</v>
      </c>
      <c r="H1387">
        <v>4.1187248626560704</v>
      </c>
      <c r="I1387">
        <v>50.116999999999997</v>
      </c>
      <c r="J1387">
        <v>0.64806399999999997</v>
      </c>
      <c r="K1387">
        <v>16.752606630544602</v>
      </c>
      <c r="L1387">
        <v>71.652601437975207</v>
      </c>
      <c r="M1387">
        <v>971.18046825209103</v>
      </c>
      <c r="N1387">
        <v>1.1600486548091899</v>
      </c>
      <c r="O1387">
        <v>4.1277590927505301</v>
      </c>
      <c r="P1387">
        <v>51.175460105305199</v>
      </c>
      <c r="Q1387">
        <v>0.64332395112672502</v>
      </c>
      <c r="R1387">
        <v>2015</v>
      </c>
      <c r="S1387">
        <v>16.5137752553916</v>
      </c>
      <c r="T1387">
        <v>71.634278206583403</v>
      </c>
      <c r="U1387">
        <v>971.59396027241701</v>
      </c>
      <c r="V1387">
        <v>1.16157839046538</v>
      </c>
      <c r="W1387">
        <v>4.0867352133938697</v>
      </c>
      <c r="X1387">
        <v>49.603000000000002</v>
      </c>
      <c r="Y1387">
        <v>0.64435500000000001</v>
      </c>
      <c r="Z1387">
        <v>16.600306259809098</v>
      </c>
      <c r="AA1387">
        <v>71.583934806464697</v>
      </c>
      <c r="AB1387">
        <v>971.27827991295101</v>
      </c>
      <c r="AC1387">
        <v>1.1608243014662301</v>
      </c>
      <c r="AD1387">
        <v>4.1275032055805401</v>
      </c>
      <c r="AE1387">
        <v>50.842354104318197</v>
      </c>
      <c r="AF1387">
        <v>0.64362101295490803</v>
      </c>
      <c r="AG1387">
        <v>9.1745518637975695E-3</v>
      </c>
      <c r="AH1387">
        <v>9.5924639650144699E-4</v>
      </c>
      <c r="AI1387">
        <v>-1.00704054526278E-4</v>
      </c>
      <c r="AJ1387">
        <v>-6.6818609505346204E-4</v>
      </c>
      <c r="AK1387" s="1">
        <v>6.1995632042274494E-5</v>
      </c>
      <c r="AL1387">
        <v>6.5517422797447501E-3</v>
      </c>
      <c r="AM1387">
        <v>-4.61547746584007E-4</v>
      </c>
      <c r="AO1387"/>
      <c r="AP1387"/>
      <c r="AR1387"/>
      <c r="AS1387"/>
      <c r="AU1387"/>
      <c r="AV1387"/>
      <c r="BA1387"/>
      <c r="BB1387"/>
    </row>
    <row r="1388" spans="1:60" hidden="1" x14ac:dyDescent="0.25">
      <c r="A1388">
        <v>2025</v>
      </c>
      <c r="B1388" t="s">
        <v>39</v>
      </c>
      <c r="C1388" t="s">
        <v>47</v>
      </c>
      <c r="D1388">
        <v>16.834120317820702</v>
      </c>
      <c r="E1388">
        <v>71.852438592508605</v>
      </c>
      <c r="F1388">
        <v>971.04042565266502</v>
      </c>
      <c r="G1388">
        <v>1.1594949421112399</v>
      </c>
      <c r="H1388">
        <v>4.1480558636776399</v>
      </c>
      <c r="I1388">
        <v>52.798000000000002</v>
      </c>
      <c r="J1388">
        <v>0.64680400000000005</v>
      </c>
      <c r="K1388">
        <v>16.7675809012546</v>
      </c>
      <c r="L1388">
        <v>71.6591245692169</v>
      </c>
      <c r="M1388">
        <v>971.17127536641306</v>
      </c>
      <c r="N1388">
        <v>1.1599728213346101</v>
      </c>
      <c r="O1388">
        <v>4.1277309918124301</v>
      </c>
      <c r="P1388">
        <v>51.205934389431697</v>
      </c>
      <c r="Q1388">
        <v>0.64328944187991099</v>
      </c>
      <c r="R1388">
        <v>2015</v>
      </c>
      <c r="S1388">
        <v>16.5137752553916</v>
      </c>
      <c r="T1388">
        <v>71.634278206583403</v>
      </c>
      <c r="U1388">
        <v>971.59396027241701</v>
      </c>
      <c r="V1388">
        <v>1.16157839046538</v>
      </c>
      <c r="W1388">
        <v>4.0867352133938697</v>
      </c>
      <c r="X1388">
        <v>49.603000000000002</v>
      </c>
      <c r="Y1388">
        <v>0.64435500000000001</v>
      </c>
      <c r="Z1388">
        <v>16.600306259809098</v>
      </c>
      <c r="AA1388">
        <v>71.583934806464697</v>
      </c>
      <c r="AB1388">
        <v>971.27827991295101</v>
      </c>
      <c r="AC1388">
        <v>1.1608243014662301</v>
      </c>
      <c r="AD1388">
        <v>4.1275032055805401</v>
      </c>
      <c r="AE1388">
        <v>50.842354104318197</v>
      </c>
      <c r="AF1388">
        <v>0.64362101295490803</v>
      </c>
      <c r="AG1388">
        <v>1.00765997221703E-2</v>
      </c>
      <c r="AH1388">
        <v>1.0503720276823301E-3</v>
      </c>
      <c r="AI1388">
        <v>-1.10168783500436E-4</v>
      </c>
      <c r="AJ1388">
        <v>-7.3351335817622098E-4</v>
      </c>
      <c r="AK1388" s="1">
        <v>5.51874148944839E-5</v>
      </c>
      <c r="AL1388">
        <v>7.1511300276839102E-3</v>
      </c>
      <c r="AM1388">
        <v>-5.1516508678729105E-4</v>
      </c>
      <c r="AO1388"/>
      <c r="AP1388"/>
      <c r="AR1388"/>
      <c r="AS1388"/>
      <c r="AU1388"/>
      <c r="AV1388"/>
      <c r="BA1388"/>
      <c r="BB1388"/>
    </row>
    <row r="1389" spans="1:60" hidden="1" x14ac:dyDescent="0.25">
      <c r="A1389">
        <v>2026</v>
      </c>
      <c r="B1389" t="s">
        <v>39</v>
      </c>
      <c r="C1389" t="s">
        <v>47</v>
      </c>
      <c r="D1389">
        <v>16.6986923950057</v>
      </c>
      <c r="E1389">
        <v>71.795125198638004</v>
      </c>
      <c r="F1389">
        <v>971.21522928490401</v>
      </c>
      <c r="G1389">
        <v>1.16031253348468</v>
      </c>
      <c r="H1389">
        <v>4.1165904381384797</v>
      </c>
      <c r="I1389">
        <v>49.851999999999997</v>
      </c>
      <c r="J1389">
        <v>0.64784699999999995</v>
      </c>
      <c r="K1389">
        <v>16.782154336176799</v>
      </c>
      <c r="L1389">
        <v>71.665432603669501</v>
      </c>
      <c r="M1389">
        <v>971.162544552437</v>
      </c>
      <c r="N1389">
        <v>1.1598992817901601</v>
      </c>
      <c r="O1389">
        <v>4.1276808572250898</v>
      </c>
      <c r="P1389">
        <v>51.234997456022498</v>
      </c>
      <c r="Q1389">
        <v>0.64325441935598504</v>
      </c>
      <c r="R1389">
        <v>2015</v>
      </c>
      <c r="S1389">
        <v>16.5137752553916</v>
      </c>
      <c r="T1389">
        <v>71.634278206583403</v>
      </c>
      <c r="U1389">
        <v>971.59396027241701</v>
      </c>
      <c r="V1389">
        <v>1.16157839046538</v>
      </c>
      <c r="W1389">
        <v>4.0867352133938697</v>
      </c>
      <c r="X1389">
        <v>49.603000000000002</v>
      </c>
      <c r="Y1389">
        <v>0.64435500000000001</v>
      </c>
      <c r="Z1389">
        <v>16.600306259809098</v>
      </c>
      <c r="AA1389">
        <v>71.583934806464697</v>
      </c>
      <c r="AB1389">
        <v>971.27827991295101</v>
      </c>
      <c r="AC1389">
        <v>1.1608243014662301</v>
      </c>
      <c r="AD1389">
        <v>4.1275032055805401</v>
      </c>
      <c r="AE1389">
        <v>50.842354104318197</v>
      </c>
      <c r="AF1389">
        <v>0.64362101295490803</v>
      </c>
      <c r="AG1389">
        <v>1.0954501291817799E-2</v>
      </c>
      <c r="AH1389">
        <v>1.1384928395611999E-3</v>
      </c>
      <c r="AI1389">
        <v>-1.1915777682608899E-4</v>
      </c>
      <c r="AJ1389">
        <v>-7.9686449956696201E-4</v>
      </c>
      <c r="AK1389" s="1">
        <v>4.3040946474857603E-5</v>
      </c>
      <c r="AL1389">
        <v>7.7227610448306703E-3</v>
      </c>
      <c r="AM1389">
        <v>-5.6957991044992895E-4</v>
      </c>
      <c r="AO1389"/>
      <c r="AP1389"/>
      <c r="AR1389"/>
      <c r="AS1389"/>
      <c r="AU1389"/>
      <c r="AV1389"/>
      <c r="BA1389"/>
      <c r="BB1389"/>
    </row>
    <row r="1390" spans="1:60" hidden="1" x14ac:dyDescent="0.25">
      <c r="A1390">
        <v>2027</v>
      </c>
      <c r="B1390" t="s">
        <v>39</v>
      </c>
      <c r="C1390" t="s">
        <v>47</v>
      </c>
      <c r="D1390">
        <v>16.896331441543701</v>
      </c>
      <c r="E1390">
        <v>71.555246197502896</v>
      </c>
      <c r="F1390">
        <v>970.76094551645804</v>
      </c>
      <c r="G1390">
        <v>1.1588547809307601</v>
      </c>
      <c r="H1390">
        <v>4.1191904767309904</v>
      </c>
      <c r="I1390">
        <v>51.171999999999997</v>
      </c>
      <c r="J1390">
        <v>0.64430500000000002</v>
      </c>
      <c r="K1390">
        <v>16.796307733457301</v>
      </c>
      <c r="L1390">
        <v>71.671485497571894</v>
      </c>
      <c r="M1390">
        <v>971.15421942497505</v>
      </c>
      <c r="N1390">
        <v>1.15982805878506</v>
      </c>
      <c r="O1390">
        <v>4.12761285840703</v>
      </c>
      <c r="P1390">
        <v>51.262615422093297</v>
      </c>
      <c r="Q1390">
        <v>0.64321908277643003</v>
      </c>
      <c r="R1390">
        <v>2015</v>
      </c>
      <c r="S1390">
        <v>16.5137752553916</v>
      </c>
      <c r="T1390">
        <v>71.634278206583403</v>
      </c>
      <c r="U1390">
        <v>971.59396027241701</v>
      </c>
      <c r="V1390">
        <v>1.16157839046538</v>
      </c>
      <c r="W1390">
        <v>4.0867352133938697</v>
      </c>
      <c r="X1390">
        <v>49.603000000000002</v>
      </c>
      <c r="Y1390">
        <v>0.64435500000000001</v>
      </c>
      <c r="Z1390">
        <v>16.600306259809098</v>
      </c>
      <c r="AA1390">
        <v>71.583934806464697</v>
      </c>
      <c r="AB1390">
        <v>971.27827991295101</v>
      </c>
      <c r="AC1390">
        <v>1.1608243014662301</v>
      </c>
      <c r="AD1390">
        <v>4.1275032055805401</v>
      </c>
      <c r="AE1390">
        <v>50.842354104318197</v>
      </c>
      <c r="AF1390">
        <v>0.64362101295490803</v>
      </c>
      <c r="AG1390">
        <v>1.1807099855908601E-2</v>
      </c>
      <c r="AH1390">
        <v>1.2230494362161801E-3</v>
      </c>
      <c r="AI1390">
        <v>-1.27729087061508E-4</v>
      </c>
      <c r="AJ1390">
        <v>-8.5822004235813895E-4</v>
      </c>
      <c r="AK1390" s="1">
        <v>2.6566381909386199E-5</v>
      </c>
      <c r="AL1390">
        <v>8.26596889893743E-3</v>
      </c>
      <c r="AM1390">
        <v>-6.2448268528770201E-4</v>
      </c>
      <c r="AO1390"/>
      <c r="AP1390"/>
      <c r="AR1390"/>
      <c r="AS1390"/>
      <c r="AU1390"/>
      <c r="AV1390"/>
      <c r="BA1390"/>
      <c r="BB1390"/>
    </row>
    <row r="1391" spans="1:60" hidden="1" x14ac:dyDescent="0.25">
      <c r="A1391">
        <v>2028</v>
      </c>
      <c r="B1391" t="s">
        <v>39</v>
      </c>
      <c r="C1391" t="s">
        <v>47</v>
      </c>
      <c r="D1391">
        <v>16.910231555051102</v>
      </c>
      <c r="E1391">
        <v>71.200261407491496</v>
      </c>
      <c r="F1391">
        <v>970.43006469920499</v>
      </c>
      <c r="G1391">
        <v>1.15848473439274</v>
      </c>
      <c r="H1391">
        <v>4.1829064631100996</v>
      </c>
      <c r="I1391">
        <v>50.726999999999997</v>
      </c>
      <c r="J1391">
        <v>0.64210299999999998</v>
      </c>
      <c r="K1391">
        <v>16.810041542201802</v>
      </c>
      <c r="L1391">
        <v>71.677271322527304</v>
      </c>
      <c r="M1391">
        <v>971.14622923235299</v>
      </c>
      <c r="N1391">
        <v>1.1597590565542899</v>
      </c>
      <c r="O1391">
        <v>4.1275326903177403</v>
      </c>
      <c r="P1391">
        <v>51.288821451693899</v>
      </c>
      <c r="Q1391">
        <v>0.64318357057311304</v>
      </c>
      <c r="R1391">
        <v>2015</v>
      </c>
      <c r="S1391">
        <v>16.5137752553916</v>
      </c>
      <c r="T1391">
        <v>71.634278206583403</v>
      </c>
      <c r="U1391">
        <v>971.59396027241701</v>
      </c>
      <c r="V1391">
        <v>1.16157839046538</v>
      </c>
      <c r="W1391">
        <v>4.0867352133938697</v>
      </c>
      <c r="X1391">
        <v>49.603000000000002</v>
      </c>
      <c r="Y1391">
        <v>0.64435500000000001</v>
      </c>
      <c r="Z1391">
        <v>16.600306259809098</v>
      </c>
      <c r="AA1391">
        <v>71.583934806464697</v>
      </c>
      <c r="AB1391">
        <v>971.27827991295101</v>
      </c>
      <c r="AC1391">
        <v>1.1608243014662301</v>
      </c>
      <c r="AD1391">
        <v>4.1275032055805401</v>
      </c>
      <c r="AE1391">
        <v>50.842354104318197</v>
      </c>
      <c r="AF1391">
        <v>0.64362101295490803</v>
      </c>
      <c r="AG1391">
        <v>1.2634422468487999E-2</v>
      </c>
      <c r="AH1391">
        <v>1.30387518253835E-3</v>
      </c>
      <c r="AI1391">
        <v>-1.35955558081743E-4</v>
      </c>
      <c r="AJ1391">
        <v>-9.1766248397719499E-4</v>
      </c>
      <c r="AK1391" s="1">
        <v>7.1434801465210397E-6</v>
      </c>
      <c r="AL1391">
        <v>8.7814058817895606E-3</v>
      </c>
      <c r="AM1391">
        <v>-6.7965832841131103E-4</v>
      </c>
      <c r="AO1391"/>
      <c r="AP1391"/>
      <c r="AR1391"/>
      <c r="AS1391"/>
      <c r="AU1391"/>
      <c r="AV1391"/>
      <c r="BA1391"/>
      <c r="BB1391"/>
    </row>
    <row r="1392" spans="1:60" hidden="1" x14ac:dyDescent="0.25">
      <c r="A1392">
        <v>2029</v>
      </c>
      <c r="B1392" t="s">
        <v>39</v>
      </c>
      <c r="C1392" t="s">
        <v>47</v>
      </c>
      <c r="D1392">
        <v>16.8197843359819</v>
      </c>
      <c r="E1392">
        <v>71.544977185017004</v>
      </c>
      <c r="F1392">
        <v>971.12966969352999</v>
      </c>
      <c r="G1392">
        <v>1.1597243030647</v>
      </c>
      <c r="H1392">
        <v>4.1410989035187296</v>
      </c>
      <c r="I1392">
        <v>52.136000000000003</v>
      </c>
      <c r="J1392">
        <v>0.64554199999999995</v>
      </c>
      <c r="K1392">
        <v>16.823356211515598</v>
      </c>
      <c r="L1392">
        <v>71.682778150138901</v>
      </c>
      <c r="M1392">
        <v>971.13850322289704</v>
      </c>
      <c r="N1392">
        <v>1.1596921793328301</v>
      </c>
      <c r="O1392">
        <v>4.1274460479166999</v>
      </c>
      <c r="P1392">
        <v>51.313648708874403</v>
      </c>
      <c r="Q1392">
        <v>0.64314802117789904</v>
      </c>
      <c r="R1392">
        <v>2015</v>
      </c>
      <c r="S1392">
        <v>16.5137752553916</v>
      </c>
      <c r="T1392">
        <v>71.634278206583403</v>
      </c>
      <c r="U1392">
        <v>971.59396027241701</v>
      </c>
      <c r="V1392">
        <v>1.16157839046538</v>
      </c>
      <c r="W1392">
        <v>4.0867352133938697</v>
      </c>
      <c r="X1392">
        <v>49.603000000000002</v>
      </c>
      <c r="Y1392">
        <v>0.64435500000000001</v>
      </c>
      <c r="Z1392">
        <v>16.600306259809098</v>
      </c>
      <c r="AA1392">
        <v>71.583934806464697</v>
      </c>
      <c r="AB1392">
        <v>971.27827991295101</v>
      </c>
      <c r="AC1392">
        <v>1.1608243014662301</v>
      </c>
      <c r="AD1392">
        <v>4.1275032055805401</v>
      </c>
      <c r="AE1392">
        <v>50.842354104318197</v>
      </c>
      <c r="AF1392">
        <v>0.64362101295490803</v>
      </c>
      <c r="AG1392">
        <v>1.34364961836007E-2</v>
      </c>
      <c r="AH1392">
        <v>1.3808034434179999E-3</v>
      </c>
      <c r="AI1392">
        <v>-1.4391003376184401E-4</v>
      </c>
      <c r="AJ1392">
        <v>-9.7527432185214404E-4</v>
      </c>
      <c r="AK1392" s="1">
        <v>-1.38479998659324E-5</v>
      </c>
      <c r="AL1392">
        <v>9.26972428517258E-3</v>
      </c>
      <c r="AM1392">
        <v>-7.3489175693249096E-4</v>
      </c>
      <c r="AO1392"/>
      <c r="AP1392"/>
      <c r="AR1392"/>
      <c r="AS1392"/>
      <c r="AU1392"/>
      <c r="AV1392"/>
      <c r="BA1392"/>
      <c r="BB1392"/>
    </row>
    <row r="1393" spans="1:54" hidden="1" x14ac:dyDescent="0.25">
      <c r="A1393">
        <v>2030</v>
      </c>
      <c r="B1393" t="s">
        <v>39</v>
      </c>
      <c r="C1393" t="s">
        <v>47</v>
      </c>
      <c r="D1393">
        <v>16.697745743473401</v>
      </c>
      <c r="E1393">
        <v>71.383014415437103</v>
      </c>
      <c r="F1393">
        <v>971.79860499432505</v>
      </c>
      <c r="G1393">
        <v>1.1611389614074901</v>
      </c>
      <c r="H1393">
        <v>4.1379247196367697</v>
      </c>
      <c r="I1393">
        <v>50.853999999999999</v>
      </c>
      <c r="J1393">
        <v>0.64057399999999998</v>
      </c>
      <c r="K1393">
        <v>16.836252190504201</v>
      </c>
      <c r="L1393">
        <v>71.687994052009898</v>
      </c>
      <c r="M1393">
        <v>971.13097064493297</v>
      </c>
      <c r="N1393">
        <v>1.15962733135567</v>
      </c>
      <c r="O1393">
        <v>4.1273586261633897</v>
      </c>
      <c r="P1393">
        <v>51.337130357684501</v>
      </c>
      <c r="Q1393">
        <v>0.64311257302265601</v>
      </c>
      <c r="R1393">
        <v>2015</v>
      </c>
      <c r="S1393">
        <v>16.5137752553916</v>
      </c>
      <c r="T1393">
        <v>71.634278206583403</v>
      </c>
      <c r="U1393">
        <v>971.59396027241701</v>
      </c>
      <c r="V1393">
        <v>1.16157839046538</v>
      </c>
      <c r="W1393">
        <v>4.0867352133938697</v>
      </c>
      <c r="X1393">
        <v>49.603000000000002</v>
      </c>
      <c r="Y1393">
        <v>0.64435500000000001</v>
      </c>
      <c r="Z1393">
        <v>16.600306259809098</v>
      </c>
      <c r="AA1393">
        <v>71.583934806464697</v>
      </c>
      <c r="AB1393">
        <v>971.27827991295101</v>
      </c>
      <c r="AC1393">
        <v>1.1608243014662301</v>
      </c>
      <c r="AD1393">
        <v>4.1275032055805401</v>
      </c>
      <c r="AE1393">
        <v>50.842354104318197</v>
      </c>
      <c r="AF1393">
        <v>0.64362101295490803</v>
      </c>
      <c r="AG1393">
        <v>1.42133480552922E-2</v>
      </c>
      <c r="AH1393">
        <v>1.4536675837463901E-3</v>
      </c>
      <c r="AI1393">
        <v>-1.5166535797709601E-4</v>
      </c>
      <c r="AJ1393">
        <v>-1.031138053411E-3</v>
      </c>
      <c r="AK1393" s="1">
        <v>-3.5028299179738103E-5</v>
      </c>
      <c r="AL1393">
        <v>9.7315764008715794E-3</v>
      </c>
      <c r="AM1393">
        <v>-7.8996788796228598E-4</v>
      </c>
      <c r="AO1393"/>
      <c r="AP1393"/>
      <c r="AR1393"/>
      <c r="AS1393"/>
      <c r="AU1393"/>
      <c r="AV1393"/>
      <c r="BA1393"/>
      <c r="BB1393"/>
    </row>
    <row r="1394" spans="1:54" hidden="1" x14ac:dyDescent="0.25">
      <c r="A1394">
        <v>2031</v>
      </c>
      <c r="B1394" t="s">
        <v>39</v>
      </c>
      <c r="C1394" t="s">
        <v>47</v>
      </c>
      <c r="D1394">
        <v>16.6911997729853</v>
      </c>
      <c r="E1394">
        <v>71.502073552780999</v>
      </c>
      <c r="F1394">
        <v>970.95344040862506</v>
      </c>
      <c r="G1394">
        <v>1.16006746197503</v>
      </c>
      <c r="H1394">
        <v>4.1517877275822901</v>
      </c>
      <c r="I1394">
        <v>50.762</v>
      </c>
      <c r="J1394">
        <v>0.64293199999999995</v>
      </c>
      <c r="K1394">
        <v>16.848729928272999</v>
      </c>
      <c r="L1394">
        <v>71.692907099743493</v>
      </c>
      <c r="M1394">
        <v>971.12356074678803</v>
      </c>
      <c r="N1394">
        <v>1.1595644168577799</v>
      </c>
      <c r="O1394">
        <v>4.1272761200172896</v>
      </c>
      <c r="P1394">
        <v>51.3592995621744</v>
      </c>
      <c r="Q1394">
        <v>0.64307736453925102</v>
      </c>
      <c r="R1394">
        <v>2015</v>
      </c>
      <c r="S1394">
        <v>16.5137752553916</v>
      </c>
      <c r="T1394">
        <v>71.634278206583403</v>
      </c>
      <c r="U1394">
        <v>971.59396027241701</v>
      </c>
      <c r="V1394">
        <v>1.16157839046538</v>
      </c>
      <c r="W1394">
        <v>4.0867352133938697</v>
      </c>
      <c r="X1394">
        <v>49.603000000000002</v>
      </c>
      <c r="Y1394">
        <v>0.64435500000000001</v>
      </c>
      <c r="Z1394">
        <v>16.600306259809098</v>
      </c>
      <c r="AA1394">
        <v>71.583934806464697</v>
      </c>
      <c r="AB1394">
        <v>971.27827991295101</v>
      </c>
      <c r="AC1394">
        <v>1.1608243014662301</v>
      </c>
      <c r="AD1394">
        <v>4.1275032055805401</v>
      </c>
      <c r="AE1394">
        <v>50.842354104318197</v>
      </c>
      <c r="AF1394">
        <v>0.64362101295490803</v>
      </c>
      <c r="AG1394">
        <v>1.49650051376077E-2</v>
      </c>
      <c r="AH1394">
        <v>1.5223009684138299E-3</v>
      </c>
      <c r="AI1394">
        <v>-1.5929437460219701E-4</v>
      </c>
      <c r="AJ1394">
        <v>-1.0853361760810099E-3</v>
      </c>
      <c r="AK1394" s="1">
        <v>-5.5017658846014697E-5</v>
      </c>
      <c r="AL1394">
        <v>1.0167614520672099E-2</v>
      </c>
      <c r="AM1394">
        <v>-8.4467163861139702E-4</v>
      </c>
      <c r="AO1394"/>
      <c r="AP1394"/>
      <c r="AR1394"/>
      <c r="AS1394"/>
      <c r="AU1394"/>
      <c r="AV1394"/>
      <c r="BA1394"/>
      <c r="BB1394"/>
    </row>
    <row r="1395" spans="1:54" hidden="1" x14ac:dyDescent="0.25">
      <c r="A1395">
        <v>2032</v>
      </c>
      <c r="B1395" t="s">
        <v>39</v>
      </c>
      <c r="C1395" t="s">
        <v>47</v>
      </c>
      <c r="D1395">
        <v>16.734658342792301</v>
      </c>
      <c r="E1395">
        <v>71.525619182746794</v>
      </c>
      <c r="F1395">
        <v>970.48951191827405</v>
      </c>
      <c r="G1395">
        <v>1.1593440283768399</v>
      </c>
      <c r="H1395">
        <v>4.1443705736662899</v>
      </c>
      <c r="I1395">
        <v>52.805</v>
      </c>
      <c r="J1395">
        <v>0.64822199999999996</v>
      </c>
      <c r="K1395">
        <v>16.860789873927398</v>
      </c>
      <c r="L1395">
        <v>71.697505364942899</v>
      </c>
      <c r="M1395">
        <v>971.11620277678799</v>
      </c>
      <c r="N1395">
        <v>1.1595033400741399</v>
      </c>
      <c r="O1395">
        <v>4.1272042244378797</v>
      </c>
      <c r="P1395">
        <v>51.380189486393903</v>
      </c>
      <c r="Q1395">
        <v>0.64304253415955004</v>
      </c>
      <c r="R1395">
        <v>2015</v>
      </c>
      <c r="S1395">
        <v>16.5137752553916</v>
      </c>
      <c r="T1395">
        <v>71.634278206583403</v>
      </c>
      <c r="U1395">
        <v>971.59396027241701</v>
      </c>
      <c r="V1395">
        <v>1.16157839046538</v>
      </c>
      <c r="W1395">
        <v>4.0867352133938697</v>
      </c>
      <c r="X1395">
        <v>49.603000000000002</v>
      </c>
      <c r="Y1395">
        <v>0.64435500000000001</v>
      </c>
      <c r="Z1395">
        <v>16.600306259809098</v>
      </c>
      <c r="AA1395">
        <v>71.583934806464697</v>
      </c>
      <c r="AB1395">
        <v>971.27827991295101</v>
      </c>
      <c r="AC1395">
        <v>1.1608243014662301</v>
      </c>
      <c r="AD1395">
        <v>4.1275032055805401</v>
      </c>
      <c r="AE1395">
        <v>50.842354104318197</v>
      </c>
      <c r="AF1395">
        <v>0.64362101295490803</v>
      </c>
      <c r="AG1395">
        <v>1.56914944845922E-2</v>
      </c>
      <c r="AH1395">
        <v>1.5865369623117799E-3</v>
      </c>
      <c r="AI1395">
        <v>-1.6686992751231599E-4</v>
      </c>
      <c r="AJ1395">
        <v>-1.13795118729096E-3</v>
      </c>
      <c r="AK1395" s="1">
        <v>-7.2436319917171593E-5</v>
      </c>
      <c r="AL1395">
        <v>1.0578490936359101E-2</v>
      </c>
      <c r="AM1395">
        <v>-8.9878792599138596E-4</v>
      </c>
      <c r="AO1395"/>
      <c r="AP1395"/>
      <c r="AR1395"/>
      <c r="AS1395"/>
      <c r="AU1395"/>
      <c r="AV1395"/>
      <c r="BA1395"/>
      <c r="BB1395"/>
    </row>
    <row r="1396" spans="1:54" hidden="1" x14ac:dyDescent="0.25">
      <c r="A1396">
        <v>2033</v>
      </c>
      <c r="B1396" t="s">
        <v>39</v>
      </c>
      <c r="C1396" t="s">
        <v>47</v>
      </c>
      <c r="D1396">
        <v>16.737684449489301</v>
      </c>
      <c r="E1396">
        <v>71.858831782065906</v>
      </c>
      <c r="F1396">
        <v>970.800600454029</v>
      </c>
      <c r="G1396">
        <v>1.15965895573212</v>
      </c>
      <c r="H1396">
        <v>4.12741847446084</v>
      </c>
      <c r="I1396">
        <v>50.597000000000001</v>
      </c>
      <c r="J1396">
        <v>0.63776600000000006</v>
      </c>
      <c r="K1396">
        <v>16.8724324765729</v>
      </c>
      <c r="L1396">
        <v>71.701776919211298</v>
      </c>
      <c r="M1396">
        <v>971.10882598325895</v>
      </c>
      <c r="N1396">
        <v>1.1594440052397501</v>
      </c>
      <c r="O1396">
        <v>4.1271486343846497</v>
      </c>
      <c r="P1396">
        <v>51.399833294392899</v>
      </c>
      <c r="Q1396">
        <v>0.64300822031542004</v>
      </c>
      <c r="R1396">
        <v>2015</v>
      </c>
      <c r="S1396">
        <v>16.5137752553916</v>
      </c>
      <c r="T1396">
        <v>71.634278206583403</v>
      </c>
      <c r="U1396">
        <v>971.59396027241701</v>
      </c>
      <c r="V1396">
        <v>1.16157839046538</v>
      </c>
      <c r="W1396">
        <v>4.0867352133938697</v>
      </c>
      <c r="X1396">
        <v>49.603000000000002</v>
      </c>
      <c r="Y1396">
        <v>0.64435500000000001</v>
      </c>
      <c r="Z1396">
        <v>16.600306259809098</v>
      </c>
      <c r="AA1396">
        <v>71.583934806464697</v>
      </c>
      <c r="AB1396">
        <v>971.27827991295101</v>
      </c>
      <c r="AC1396">
        <v>1.1608243014662301</v>
      </c>
      <c r="AD1396">
        <v>4.1275032055805401</v>
      </c>
      <c r="AE1396">
        <v>50.842354104318197</v>
      </c>
      <c r="AF1396">
        <v>0.64362101295490803</v>
      </c>
      <c r="AG1396">
        <v>1.6392843150290999E-2</v>
      </c>
      <c r="AH1396">
        <v>1.64620893033034E-3</v>
      </c>
      <c r="AI1396">
        <v>-1.7446486058273701E-4</v>
      </c>
      <c r="AJ1396">
        <v>-1.1890655844679101E-3</v>
      </c>
      <c r="AK1396" s="1">
        <v>-8.5904523444757695E-5</v>
      </c>
      <c r="AL1396">
        <v>1.09648579397181E-2</v>
      </c>
      <c r="AM1396">
        <v>-9.5210166721364405E-4</v>
      </c>
      <c r="AO1396"/>
      <c r="AP1396"/>
      <c r="AR1396"/>
      <c r="AS1396"/>
      <c r="AU1396"/>
      <c r="AV1396"/>
      <c r="BA1396"/>
      <c r="BB1396"/>
    </row>
    <row r="1397" spans="1:54" hidden="1" x14ac:dyDescent="0.25">
      <c r="A1397">
        <v>2034</v>
      </c>
      <c r="B1397" t="s">
        <v>39</v>
      </c>
      <c r="C1397" t="s">
        <v>47</v>
      </c>
      <c r="D1397">
        <v>16.662046538024999</v>
      </c>
      <c r="E1397">
        <v>71.536581725312203</v>
      </c>
      <c r="F1397">
        <v>970.95011010215603</v>
      </c>
      <c r="G1397">
        <v>1.16020986265607</v>
      </c>
      <c r="H1397">
        <v>4.1424638286038604</v>
      </c>
      <c r="I1397">
        <v>51.328000000000003</v>
      </c>
      <c r="J1397">
        <v>0.63749100000000003</v>
      </c>
      <c r="K1397">
        <v>16.883658185314999</v>
      </c>
      <c r="L1397">
        <v>71.705709834152003</v>
      </c>
      <c r="M1397">
        <v>971.10135961452795</v>
      </c>
      <c r="N1397">
        <v>1.1593863165895699</v>
      </c>
      <c r="O1397">
        <v>4.1271150448170699</v>
      </c>
      <c r="P1397">
        <v>51.418264150221397</v>
      </c>
      <c r="Q1397">
        <v>0.642974561438728</v>
      </c>
      <c r="R1397">
        <v>2015</v>
      </c>
      <c r="S1397">
        <v>16.5137752553916</v>
      </c>
      <c r="T1397">
        <v>71.634278206583403</v>
      </c>
      <c r="U1397">
        <v>971.59396027241701</v>
      </c>
      <c r="V1397">
        <v>1.16157839046538</v>
      </c>
      <c r="W1397">
        <v>4.0867352133938697</v>
      </c>
      <c r="X1397">
        <v>49.603000000000002</v>
      </c>
      <c r="Y1397">
        <v>0.64435500000000001</v>
      </c>
      <c r="Z1397">
        <v>16.600306259809098</v>
      </c>
      <c r="AA1397">
        <v>71.583934806464697</v>
      </c>
      <c r="AB1397">
        <v>971.27827991295101</v>
      </c>
      <c r="AC1397">
        <v>1.1608243014662301</v>
      </c>
      <c r="AD1397">
        <v>4.1275032055805401</v>
      </c>
      <c r="AE1397">
        <v>50.842354104318197</v>
      </c>
      <c r="AF1397">
        <v>0.64362101295490803</v>
      </c>
      <c r="AG1397">
        <v>1.7069078188749899E-2</v>
      </c>
      <c r="AH1397">
        <v>1.70115023736057E-3</v>
      </c>
      <c r="AI1397">
        <v>-1.8215201768827599E-4</v>
      </c>
      <c r="AJ1397">
        <v>-1.23876186503986E-3</v>
      </c>
      <c r="AK1397" s="1">
        <v>-9.4042510480321905E-5</v>
      </c>
      <c r="AL1397">
        <v>1.1327367822534899E-2</v>
      </c>
      <c r="AM1397">
        <v>-1.0043977793887E-3</v>
      </c>
      <c r="AO1397"/>
      <c r="AP1397"/>
      <c r="AR1397"/>
      <c r="AS1397"/>
      <c r="AU1397"/>
      <c r="AV1397"/>
      <c r="BA1397"/>
      <c r="BB1397"/>
    </row>
    <row r="1398" spans="1:54" hidden="1" x14ac:dyDescent="0.25">
      <c r="A1398">
        <v>2035</v>
      </c>
      <c r="B1398" t="s">
        <v>39</v>
      </c>
      <c r="C1398" t="s">
        <v>47</v>
      </c>
      <c r="D1398">
        <v>16.849700340522201</v>
      </c>
      <c r="E1398">
        <v>71.843962996594797</v>
      </c>
      <c r="F1398">
        <v>970.71465834279195</v>
      </c>
      <c r="G1398">
        <v>1.15908837797957</v>
      </c>
      <c r="H1398">
        <v>4.1939596333711702</v>
      </c>
      <c r="I1398">
        <v>51.811999999999998</v>
      </c>
      <c r="J1398">
        <v>0.63862600000000003</v>
      </c>
      <c r="K1398">
        <v>16.894467449259</v>
      </c>
      <c r="L1398">
        <v>71.709292181367999</v>
      </c>
      <c r="M1398">
        <v>971.09373291892098</v>
      </c>
      <c r="N1398">
        <v>1.1593301783585801</v>
      </c>
      <c r="O1398">
        <v>4.12710915069463</v>
      </c>
      <c r="P1398">
        <v>51.4355152179293</v>
      </c>
      <c r="Q1398">
        <v>0.64294169596134099</v>
      </c>
      <c r="R1398">
        <v>2015</v>
      </c>
      <c r="S1398">
        <v>16.5137752553916</v>
      </c>
      <c r="T1398">
        <v>71.634278206583403</v>
      </c>
      <c r="U1398">
        <v>971.59396027241701</v>
      </c>
      <c r="V1398">
        <v>1.16157839046538</v>
      </c>
      <c r="W1398">
        <v>4.0867352133938697</v>
      </c>
      <c r="X1398">
        <v>49.603000000000002</v>
      </c>
      <c r="Y1398">
        <v>0.64435500000000001</v>
      </c>
      <c r="Z1398">
        <v>16.600306259809098</v>
      </c>
      <c r="AA1398">
        <v>71.583934806464697</v>
      </c>
      <c r="AB1398">
        <v>971.27827991295101</v>
      </c>
      <c r="AC1398">
        <v>1.1608243014662301</v>
      </c>
      <c r="AD1398">
        <v>4.1275032055805401</v>
      </c>
      <c r="AE1398">
        <v>50.842354104318197</v>
      </c>
      <c r="AF1398">
        <v>0.64362101295490803</v>
      </c>
      <c r="AG1398">
        <v>1.7720226654012999E-2</v>
      </c>
      <c r="AH1398">
        <v>1.75119424829336E-3</v>
      </c>
      <c r="AI1398">
        <v>-1.9000424270421799E-4</v>
      </c>
      <c r="AJ1398">
        <v>-1.2871225264346499E-3</v>
      </c>
      <c r="AK1398" s="1">
        <v>-9.5470522076273901E-5</v>
      </c>
      <c r="AL1398">
        <v>1.1666672876594199E-2</v>
      </c>
      <c r="AM1398">
        <v>-1.0554611796286301E-3</v>
      </c>
      <c r="AO1398"/>
      <c r="AP1398"/>
      <c r="AR1398"/>
      <c r="AS1398"/>
      <c r="AU1398"/>
      <c r="AV1398"/>
      <c r="BA1398"/>
      <c r="BB1398"/>
    </row>
    <row r="1399" spans="1:54" hidden="1" x14ac:dyDescent="0.25">
      <c r="A1399">
        <v>2036</v>
      </c>
      <c r="B1399" t="s">
        <v>39</v>
      </c>
      <c r="C1399" t="s">
        <v>47</v>
      </c>
      <c r="D1399">
        <v>16.863637911464298</v>
      </c>
      <c r="E1399">
        <v>71.856312826333706</v>
      </c>
      <c r="F1399">
        <v>971.82725198638002</v>
      </c>
      <c r="G1399">
        <v>1.1603413507378</v>
      </c>
      <c r="H1399">
        <v>4.0888122531214499</v>
      </c>
      <c r="I1399">
        <v>51.738999999999997</v>
      </c>
      <c r="J1399">
        <v>0.64332599999999995</v>
      </c>
      <c r="K1399">
        <v>16.904860717510299</v>
      </c>
      <c r="L1399">
        <v>71.712512032462698</v>
      </c>
      <c r="M1399">
        <v>971.08587514476505</v>
      </c>
      <c r="N1399">
        <v>1.15927549478178</v>
      </c>
      <c r="O1399">
        <v>4.12713664697681</v>
      </c>
      <c r="P1399">
        <v>51.451619661566397</v>
      </c>
      <c r="Q1399">
        <v>0.64290976231512498</v>
      </c>
      <c r="R1399">
        <v>2015</v>
      </c>
      <c r="S1399">
        <v>16.5137752553916</v>
      </c>
      <c r="T1399">
        <v>71.634278206583403</v>
      </c>
      <c r="U1399">
        <v>971.59396027241701</v>
      </c>
      <c r="V1399">
        <v>1.16157839046538</v>
      </c>
      <c r="W1399">
        <v>4.0867352133938697</v>
      </c>
      <c r="X1399">
        <v>49.603000000000002</v>
      </c>
      <c r="Y1399">
        <v>0.64435500000000001</v>
      </c>
      <c r="Z1399">
        <v>16.600306259809098</v>
      </c>
      <c r="AA1399">
        <v>71.583934806464697</v>
      </c>
      <c r="AB1399">
        <v>971.27827991295101</v>
      </c>
      <c r="AC1399">
        <v>1.1608243014662301</v>
      </c>
      <c r="AD1399">
        <v>4.1275032055805401</v>
      </c>
      <c r="AE1399">
        <v>50.842354104318197</v>
      </c>
      <c r="AF1399">
        <v>0.64362101295490803</v>
      </c>
      <c r="AG1399">
        <v>1.83463156001266E-2</v>
      </c>
      <c r="AH1399">
        <v>1.7961743280191999E-3</v>
      </c>
      <c r="AI1399">
        <v>-1.98094379505378E-4</v>
      </c>
      <c r="AJ1399">
        <v>-1.3342300660802899E-3</v>
      </c>
      <c r="AK1399" s="1">
        <v>-8.8808799283731995E-5</v>
      </c>
      <c r="AL1399">
        <v>1.19834253936815E-2</v>
      </c>
      <c r="AM1399">
        <v>-1.1050767850439599E-3</v>
      </c>
      <c r="AO1399"/>
      <c r="AP1399"/>
      <c r="AR1399"/>
      <c r="AS1399"/>
      <c r="AU1399"/>
      <c r="AV1399"/>
      <c r="BA1399"/>
      <c r="BB1399"/>
    </row>
    <row r="1400" spans="1:54" hidden="1" x14ac:dyDescent="0.25">
      <c r="A1400">
        <v>2037</v>
      </c>
      <c r="B1400" t="s">
        <v>39</v>
      </c>
      <c r="C1400" t="s">
        <v>47</v>
      </c>
      <c r="D1400">
        <v>16.913105561861499</v>
      </c>
      <c r="E1400">
        <v>71.778824517593804</v>
      </c>
      <c r="F1400">
        <v>971.84212485811395</v>
      </c>
      <c r="G1400">
        <v>1.1601660805902401</v>
      </c>
      <c r="H1400">
        <v>4.1197808807037397</v>
      </c>
      <c r="I1400">
        <v>50.17</v>
      </c>
      <c r="J1400">
        <v>0.64452500000000001</v>
      </c>
      <c r="K1400">
        <v>16.9149208304949</v>
      </c>
      <c r="L1400">
        <v>71.715682968777102</v>
      </c>
      <c r="M1400">
        <v>971.079010776205</v>
      </c>
      <c r="N1400">
        <v>1.1592234105860399</v>
      </c>
      <c r="O1400">
        <v>4.1271093894990303</v>
      </c>
      <c r="P1400">
        <v>51.466016423555502</v>
      </c>
      <c r="Q1400">
        <v>0.64287327484267198</v>
      </c>
      <c r="R1400">
        <v>2015</v>
      </c>
      <c r="S1400">
        <v>16.5137752553916</v>
      </c>
      <c r="T1400">
        <v>71.634278206583403</v>
      </c>
      <c r="U1400">
        <v>971.59396027241701</v>
      </c>
      <c r="V1400">
        <v>1.16157839046538</v>
      </c>
      <c r="W1400">
        <v>4.0867352133938697</v>
      </c>
      <c r="X1400">
        <v>49.603000000000002</v>
      </c>
      <c r="Y1400">
        <v>0.64435500000000001</v>
      </c>
      <c r="Z1400">
        <v>16.600306259809098</v>
      </c>
      <c r="AA1400">
        <v>71.583934806464697</v>
      </c>
      <c r="AB1400">
        <v>971.27827991295101</v>
      </c>
      <c r="AC1400">
        <v>1.1608243014662301</v>
      </c>
      <c r="AD1400">
        <v>4.1275032055805401</v>
      </c>
      <c r="AE1400">
        <v>50.842354104318197</v>
      </c>
      <c r="AF1400">
        <v>0.64362101295490803</v>
      </c>
      <c r="AG1400">
        <v>1.89523353221175E-2</v>
      </c>
      <c r="AH1400">
        <v>1.8404710871031699E-3</v>
      </c>
      <c r="AI1400">
        <v>-2.0516173466188399E-4</v>
      </c>
      <c r="AJ1400">
        <v>-1.3790983512046099E-3</v>
      </c>
      <c r="AK1400" s="1">
        <v>-9.5412665210828696E-5</v>
      </c>
      <c r="AL1400">
        <v>1.2266590133840899E-2</v>
      </c>
      <c r="AM1400">
        <v>-1.16176771296395E-3</v>
      </c>
      <c r="AO1400"/>
      <c r="AP1400"/>
      <c r="AR1400"/>
      <c r="AS1400"/>
      <c r="AU1400"/>
      <c r="AV1400"/>
      <c r="BA1400"/>
      <c r="BB1400"/>
    </row>
    <row r="1401" spans="1:54" hidden="1" x14ac:dyDescent="0.25">
      <c r="A1401">
        <v>2038</v>
      </c>
      <c r="B1401" t="s">
        <v>39</v>
      </c>
      <c r="C1401" t="s">
        <v>47</v>
      </c>
      <c r="D1401">
        <v>17.034449489216801</v>
      </c>
      <c r="E1401">
        <v>71.574922814983097</v>
      </c>
      <c r="F1401">
        <v>970.68814982973902</v>
      </c>
      <c r="G1401">
        <v>1.15818464585698</v>
      </c>
      <c r="H1401">
        <v>4.1101281147559598</v>
      </c>
      <c r="I1401">
        <v>49.982999999999997</v>
      </c>
      <c r="J1401">
        <v>0.64189499999999999</v>
      </c>
      <c r="K1401">
        <v>16.924712892333101</v>
      </c>
      <c r="L1401">
        <v>71.719049766941296</v>
      </c>
      <c r="M1401">
        <v>971.07410161980999</v>
      </c>
      <c r="N1401">
        <v>1.1591748308666101</v>
      </c>
      <c r="O1401">
        <v>4.1269575121076496</v>
      </c>
      <c r="P1401">
        <v>51.478298803153699</v>
      </c>
      <c r="Q1401">
        <v>0.64282823886166196</v>
      </c>
      <c r="R1401">
        <v>2015</v>
      </c>
      <c r="S1401">
        <v>16.5137752553916</v>
      </c>
      <c r="T1401">
        <v>71.634278206583403</v>
      </c>
      <c r="U1401">
        <v>971.59396027241701</v>
      </c>
      <c r="V1401">
        <v>1.16157839046538</v>
      </c>
      <c r="W1401">
        <v>4.0867352133938697</v>
      </c>
      <c r="X1401">
        <v>49.603000000000002</v>
      </c>
      <c r="Y1401">
        <v>0.64435500000000001</v>
      </c>
      <c r="Z1401">
        <v>16.600306259809098</v>
      </c>
      <c r="AA1401">
        <v>71.583934806464697</v>
      </c>
      <c r="AB1401">
        <v>971.27827991295101</v>
      </c>
      <c r="AC1401">
        <v>1.1608243014662301</v>
      </c>
      <c r="AD1401">
        <v>4.1275032055805401</v>
      </c>
      <c r="AE1401">
        <v>50.842354104318197</v>
      </c>
      <c r="AF1401">
        <v>0.64362101295490803</v>
      </c>
      <c r="AG1401">
        <v>1.9542207682603299E-2</v>
      </c>
      <c r="AH1401">
        <v>1.8875039607954901E-3</v>
      </c>
      <c r="AI1401">
        <v>-2.1021605997407201E-4</v>
      </c>
      <c r="AJ1401">
        <v>-1.42094768135392E-3</v>
      </c>
      <c r="AK1401">
        <v>-1.32209097295053E-4</v>
      </c>
      <c r="AL1401">
        <v>1.2508167846254E-2</v>
      </c>
      <c r="AM1401">
        <v>-1.23174053874647E-3</v>
      </c>
      <c r="AO1401"/>
      <c r="AP1401"/>
      <c r="AR1401"/>
      <c r="AS1401"/>
      <c r="AU1401"/>
      <c r="AV1401"/>
      <c r="BA1401"/>
      <c r="BB1401"/>
    </row>
    <row r="1402" spans="1:54" hidden="1" x14ac:dyDescent="0.25">
      <c r="A1402">
        <v>2039</v>
      </c>
      <c r="B1402" t="s">
        <v>39</v>
      </c>
      <c r="C1402" t="s">
        <v>47</v>
      </c>
      <c r="D1402">
        <v>17.063555051078399</v>
      </c>
      <c r="E1402">
        <v>71.648737003405401</v>
      </c>
      <c r="F1402">
        <v>970.76737797956798</v>
      </c>
      <c r="G1402">
        <v>1.15810461407492</v>
      </c>
      <c r="H1402">
        <v>4.1583176414301999</v>
      </c>
      <c r="I1402">
        <v>52.018000000000001</v>
      </c>
      <c r="J1402">
        <v>0.64772600000000002</v>
      </c>
      <c r="K1402">
        <v>16.934210747672701</v>
      </c>
      <c r="L1402">
        <v>71.722497291491905</v>
      </c>
      <c r="M1402">
        <v>971.07068290753796</v>
      </c>
      <c r="N1402">
        <v>1.15912930041097</v>
      </c>
      <c r="O1402">
        <v>4.1267141267785803</v>
      </c>
      <c r="P1402">
        <v>51.488731499663203</v>
      </c>
      <c r="Q1402">
        <v>0.64277702926659797</v>
      </c>
      <c r="R1402">
        <v>2015</v>
      </c>
      <c r="S1402">
        <v>16.5137752553916</v>
      </c>
      <c r="T1402">
        <v>71.634278206583403</v>
      </c>
      <c r="U1402">
        <v>971.59396027241701</v>
      </c>
      <c r="V1402">
        <v>1.16157839046538</v>
      </c>
      <c r="W1402">
        <v>4.0867352133938697</v>
      </c>
      <c r="X1402">
        <v>49.603000000000002</v>
      </c>
      <c r="Y1402">
        <v>0.64435500000000001</v>
      </c>
      <c r="Z1402">
        <v>16.600306259809098</v>
      </c>
      <c r="AA1402">
        <v>71.583934806464697</v>
      </c>
      <c r="AB1402">
        <v>971.27827991295101</v>
      </c>
      <c r="AC1402">
        <v>1.1608243014662301</v>
      </c>
      <c r="AD1402">
        <v>4.1275032055805401</v>
      </c>
      <c r="AE1402">
        <v>50.842354104318197</v>
      </c>
      <c r="AF1402">
        <v>0.64362101295490803</v>
      </c>
      <c r="AG1402">
        <v>2.0114357087015099E-2</v>
      </c>
      <c r="AH1402">
        <v>1.93566455101612E-3</v>
      </c>
      <c r="AI1402">
        <v>-2.13735867162129E-4</v>
      </c>
      <c r="AJ1402">
        <v>-1.46017020243329E-3</v>
      </c>
      <c r="AK1402">
        <v>-1.9117581808231001E-4</v>
      </c>
      <c r="AL1402">
        <v>1.2713364806411999E-2</v>
      </c>
      <c r="AM1402">
        <v>-1.3113053665464701E-3</v>
      </c>
      <c r="AO1402"/>
      <c r="AP1402"/>
      <c r="AR1402"/>
      <c r="AS1402"/>
      <c r="AU1402"/>
      <c r="AV1402"/>
      <c r="BA1402"/>
      <c r="BB1402"/>
    </row>
    <row r="1403" spans="1:54" hidden="1" x14ac:dyDescent="0.25">
      <c r="A1403">
        <v>2040</v>
      </c>
      <c r="B1403" t="s">
        <v>39</v>
      </c>
      <c r="C1403" t="s">
        <v>47</v>
      </c>
      <c r="D1403">
        <v>16.989082860385999</v>
      </c>
      <c r="E1403">
        <v>71.954975368898999</v>
      </c>
      <c r="F1403">
        <v>970.92561634506296</v>
      </c>
      <c r="G1403">
        <v>1.1587047253121501</v>
      </c>
      <c r="H1403">
        <v>4.0885146889897799</v>
      </c>
      <c r="I1403">
        <v>51.674999999999997</v>
      </c>
      <c r="J1403">
        <v>0.64283599999999996</v>
      </c>
      <c r="K1403">
        <v>16.943388241161301</v>
      </c>
      <c r="L1403">
        <v>71.725910406965497</v>
      </c>
      <c r="M1403">
        <v>971.06828987134998</v>
      </c>
      <c r="N1403">
        <v>1.15908636400665</v>
      </c>
      <c r="O1403">
        <v>4.1264123454877204</v>
      </c>
      <c r="P1403">
        <v>51.497579212386</v>
      </c>
      <c r="Q1403">
        <v>0.64272202095198105</v>
      </c>
      <c r="R1403">
        <v>2015</v>
      </c>
      <c r="S1403">
        <v>16.5137752553916</v>
      </c>
      <c r="T1403">
        <v>71.634278206583403</v>
      </c>
      <c r="U1403">
        <v>971.59396027241701</v>
      </c>
      <c r="V1403">
        <v>1.16157839046538</v>
      </c>
      <c r="W1403">
        <v>4.0867352133938697</v>
      </c>
      <c r="X1403">
        <v>49.603000000000002</v>
      </c>
      <c r="Y1403">
        <v>0.64435500000000001</v>
      </c>
      <c r="Z1403">
        <v>16.600306259809098</v>
      </c>
      <c r="AA1403">
        <v>71.583934806464697</v>
      </c>
      <c r="AB1403">
        <v>971.27827991295101</v>
      </c>
      <c r="AC1403">
        <v>1.1608243014662301</v>
      </c>
      <c r="AD1403">
        <v>4.1275032055805401</v>
      </c>
      <c r="AE1403">
        <v>50.842354104318197</v>
      </c>
      <c r="AF1403">
        <v>0.64362101295490803</v>
      </c>
      <c r="AG1403">
        <v>2.0667207940783701E-2</v>
      </c>
      <c r="AH1403">
        <v>1.9833444596838402E-3</v>
      </c>
      <c r="AI1403">
        <v>-2.16199667946476E-4</v>
      </c>
      <c r="AJ1403">
        <v>-1.49715806034766E-3</v>
      </c>
      <c r="AK1403">
        <v>-2.6429055011915198E-4</v>
      </c>
      <c r="AL1403">
        <v>1.28873872898065E-2</v>
      </c>
      <c r="AM1403">
        <v>-1.3967723005183499E-3</v>
      </c>
      <c r="AO1403"/>
      <c r="AP1403"/>
      <c r="AR1403"/>
      <c r="AS1403"/>
      <c r="AU1403"/>
      <c r="AV1403"/>
      <c r="BA1403"/>
      <c r="BB1403"/>
    </row>
    <row r="1404" spans="1:54" hidden="1" x14ac:dyDescent="0.25">
      <c r="A1404">
        <v>2041</v>
      </c>
      <c r="B1404" t="s">
        <v>39</v>
      </c>
      <c r="C1404" t="s">
        <v>47</v>
      </c>
      <c r="D1404">
        <v>17.012064699205499</v>
      </c>
      <c r="E1404">
        <v>72.194497048808103</v>
      </c>
      <c r="F1404">
        <v>971.2984199773</v>
      </c>
      <c r="G1404">
        <v>1.1589433688989801</v>
      </c>
      <c r="H1404">
        <v>4.0859851236095404</v>
      </c>
      <c r="I1404">
        <v>52.9450000000001</v>
      </c>
      <c r="J1404">
        <v>0.64272499999999999</v>
      </c>
      <c r="K1404">
        <v>16.952219217446402</v>
      </c>
      <c r="L1404">
        <v>71.729173977898895</v>
      </c>
      <c r="M1404">
        <v>971.06645774320498</v>
      </c>
      <c r="N1404">
        <v>1.1590455664411301</v>
      </c>
      <c r="O1404">
        <v>4.1260852802109902</v>
      </c>
      <c r="P1404">
        <v>51.505106640624298</v>
      </c>
      <c r="Q1404">
        <v>0.64266558881231195</v>
      </c>
      <c r="R1404">
        <v>2015</v>
      </c>
      <c r="S1404">
        <v>16.5137752553916</v>
      </c>
      <c r="T1404">
        <v>71.634278206583403</v>
      </c>
      <c r="U1404">
        <v>971.59396027241701</v>
      </c>
      <c r="V1404">
        <v>1.16157839046538</v>
      </c>
      <c r="W1404">
        <v>4.0867352133938697</v>
      </c>
      <c r="X1404">
        <v>49.603000000000002</v>
      </c>
      <c r="Y1404">
        <v>0.64435500000000001</v>
      </c>
      <c r="Z1404">
        <v>16.600306259809098</v>
      </c>
      <c r="AA1404">
        <v>71.583934806464697</v>
      </c>
      <c r="AB1404">
        <v>971.27827991295101</v>
      </c>
      <c r="AC1404">
        <v>1.1608243014662301</v>
      </c>
      <c r="AD1404">
        <v>4.1275032055805401</v>
      </c>
      <c r="AE1404">
        <v>50.842354104318197</v>
      </c>
      <c r="AF1404">
        <v>0.64362101295490803</v>
      </c>
      <c r="AG1404">
        <v>2.1199184649338801E-2</v>
      </c>
      <c r="AH1404">
        <v>2.0289352887178399E-3</v>
      </c>
      <c r="AI1404">
        <v>-2.1808597404788401E-4</v>
      </c>
      <c r="AJ1404">
        <v>-1.5323034010024999E-3</v>
      </c>
      <c r="AK1404">
        <v>-3.4353101595126998E-4</v>
      </c>
      <c r="AL1404">
        <v>1.30354415719286E-2</v>
      </c>
      <c r="AM1404">
        <v>-1.4844514448174001E-3</v>
      </c>
      <c r="AO1404"/>
      <c r="AP1404"/>
      <c r="AR1404"/>
      <c r="AS1404"/>
      <c r="AU1404"/>
      <c r="AV1404"/>
      <c r="BA1404"/>
      <c r="BB1404"/>
    </row>
    <row r="1405" spans="1:54" hidden="1" x14ac:dyDescent="0.25">
      <c r="A1405">
        <v>2042</v>
      </c>
      <c r="B1405" t="s">
        <v>39</v>
      </c>
      <c r="C1405" t="s">
        <v>47</v>
      </c>
      <c r="D1405">
        <v>17.118791146424499</v>
      </c>
      <c r="E1405">
        <v>71.612752099886507</v>
      </c>
      <c r="F1405">
        <v>971.20291940976199</v>
      </c>
      <c r="G1405">
        <v>1.1584243382519901</v>
      </c>
      <c r="H1405">
        <v>4.16932086946652</v>
      </c>
      <c r="I1405">
        <v>51.1520000000001</v>
      </c>
      <c r="J1405">
        <v>0.64061599999999996</v>
      </c>
      <c r="K1405">
        <v>16.960677521175601</v>
      </c>
      <c r="L1405">
        <v>71.732172868828599</v>
      </c>
      <c r="M1405">
        <v>971.06472175506201</v>
      </c>
      <c r="N1405">
        <v>1.1590064525019299</v>
      </c>
      <c r="O1405">
        <v>4.1257660429242797</v>
      </c>
      <c r="P1405">
        <v>51.511578483680204</v>
      </c>
      <c r="Q1405">
        <v>0.64261010774209404</v>
      </c>
      <c r="R1405">
        <v>2015</v>
      </c>
      <c r="S1405">
        <v>16.5137752553916</v>
      </c>
      <c r="T1405">
        <v>71.634278206583403</v>
      </c>
      <c r="U1405">
        <v>971.59396027241701</v>
      </c>
      <c r="V1405">
        <v>1.16157839046538</v>
      </c>
      <c r="W1405">
        <v>4.0867352133938697</v>
      </c>
      <c r="X1405">
        <v>49.603000000000002</v>
      </c>
      <c r="Y1405">
        <v>0.64435500000000001</v>
      </c>
      <c r="Z1405">
        <v>16.600306259809098</v>
      </c>
      <c r="AA1405">
        <v>71.583934806464697</v>
      </c>
      <c r="AB1405">
        <v>971.27827991295101</v>
      </c>
      <c r="AC1405">
        <v>1.1608243014662301</v>
      </c>
      <c r="AD1405">
        <v>4.1275032055805401</v>
      </c>
      <c r="AE1405">
        <v>50.842354104318197</v>
      </c>
      <c r="AF1405">
        <v>0.64362101295490803</v>
      </c>
      <c r="AG1405">
        <v>2.1708711618112001E-2</v>
      </c>
      <c r="AH1405">
        <v>2.07082864003846E-3</v>
      </c>
      <c r="AI1405">
        <v>-2.1987329718584E-4</v>
      </c>
      <c r="AJ1405">
        <v>-1.56599837030254E-3</v>
      </c>
      <c r="AK1405">
        <v>-4.20874938125E-4</v>
      </c>
      <c r="AL1405">
        <v>1.3162733928269599E-2</v>
      </c>
      <c r="AM1405">
        <v>-1.5706529035969901E-3</v>
      </c>
      <c r="AO1405"/>
      <c r="AP1405"/>
      <c r="AR1405"/>
      <c r="AS1405"/>
      <c r="AU1405"/>
      <c r="AV1405"/>
      <c r="BA1405"/>
      <c r="BB1405"/>
    </row>
    <row r="1406" spans="1:54" hidden="1" x14ac:dyDescent="0.25">
      <c r="A1406">
        <v>2043</v>
      </c>
      <c r="B1406" t="s">
        <v>39</v>
      </c>
      <c r="C1406" t="s">
        <v>47</v>
      </c>
      <c r="D1406">
        <v>17.148314415437099</v>
      </c>
      <c r="E1406">
        <v>71.536953461975003</v>
      </c>
      <c r="F1406">
        <v>971.46453234960302</v>
      </c>
      <c r="G1406">
        <v>1.1586765357548301</v>
      </c>
      <c r="H1406">
        <v>4.1182679807037497</v>
      </c>
      <c r="I1406">
        <v>51.070999999999998</v>
      </c>
      <c r="J1406">
        <v>0.63578299999999999</v>
      </c>
      <c r="K1406">
        <v>16.9687369969967</v>
      </c>
      <c r="L1406">
        <v>71.734791944291402</v>
      </c>
      <c r="M1406">
        <v>971.06261713888</v>
      </c>
      <c r="N1406">
        <v>1.1589685669765499</v>
      </c>
      <c r="O1406">
        <v>4.1254877456035102</v>
      </c>
      <c r="P1406">
        <v>51.517259440855703</v>
      </c>
      <c r="Q1406">
        <v>0.64255795263582804</v>
      </c>
      <c r="R1406">
        <v>2015</v>
      </c>
      <c r="S1406">
        <v>16.5137752553916</v>
      </c>
      <c r="T1406">
        <v>71.634278206583403</v>
      </c>
      <c r="U1406">
        <v>971.59396027241701</v>
      </c>
      <c r="V1406">
        <v>1.16157839046538</v>
      </c>
      <c r="W1406">
        <v>4.0867352133938697</v>
      </c>
      <c r="X1406">
        <v>49.603000000000002</v>
      </c>
      <c r="Y1406">
        <v>0.64435500000000001</v>
      </c>
      <c r="Z1406">
        <v>16.600306259809098</v>
      </c>
      <c r="AA1406">
        <v>71.583934806464697</v>
      </c>
      <c r="AB1406">
        <v>971.27827991295101</v>
      </c>
      <c r="AC1406">
        <v>1.1608243014662301</v>
      </c>
      <c r="AD1406">
        <v>4.1275032055805401</v>
      </c>
      <c r="AE1406">
        <v>50.842354104318197</v>
      </c>
      <c r="AF1406">
        <v>0.64362101295490803</v>
      </c>
      <c r="AG1406">
        <v>2.21942132525337E-2</v>
      </c>
      <c r="AH1406">
        <v>2.1074161155640999E-3</v>
      </c>
      <c r="AI1406">
        <v>-2.2204014908146601E-4</v>
      </c>
      <c r="AJ1406">
        <v>-1.5986351141532599E-3</v>
      </c>
      <c r="AK1406">
        <v>-4.8830003918646397E-4</v>
      </c>
      <c r="AL1406">
        <v>1.3274470634321099E-2</v>
      </c>
      <c r="AM1406">
        <v>-1.65168678101309E-3</v>
      </c>
      <c r="AO1406"/>
      <c r="AP1406"/>
      <c r="AR1406"/>
      <c r="AS1406"/>
      <c r="AU1406"/>
      <c r="AV1406"/>
      <c r="BA1406"/>
      <c r="BB1406"/>
    </row>
    <row r="1407" spans="1:54" hidden="1" x14ac:dyDescent="0.25">
      <c r="A1407">
        <v>2044</v>
      </c>
      <c r="B1407" t="s">
        <v>39</v>
      </c>
      <c r="C1407" t="s">
        <v>47</v>
      </c>
      <c r="D1407">
        <v>17.105473325766201</v>
      </c>
      <c r="E1407">
        <v>71.776685811577707</v>
      </c>
      <c r="F1407">
        <v>971.96869693530004</v>
      </c>
      <c r="G1407">
        <v>1.1594581305334799</v>
      </c>
      <c r="H1407">
        <v>4.0565752156640302</v>
      </c>
      <c r="I1407">
        <v>51.54</v>
      </c>
      <c r="J1407">
        <v>0.64699700000000004</v>
      </c>
      <c r="K1407">
        <v>16.976371489557099</v>
      </c>
      <c r="L1407">
        <v>71.736916068823803</v>
      </c>
      <c r="M1407">
        <v>971.05967912661902</v>
      </c>
      <c r="N1407">
        <v>1.15893145465249</v>
      </c>
      <c r="O1407">
        <v>4.1252835002245902</v>
      </c>
      <c r="P1407">
        <v>51.522414211452997</v>
      </c>
      <c r="Q1407">
        <v>0.64251149838801602</v>
      </c>
      <c r="R1407">
        <v>2015</v>
      </c>
      <c r="S1407">
        <v>16.5137752553916</v>
      </c>
      <c r="T1407">
        <v>71.634278206583403</v>
      </c>
      <c r="U1407">
        <v>971.59396027241701</v>
      </c>
      <c r="V1407">
        <v>1.16157839046538</v>
      </c>
      <c r="W1407">
        <v>4.0867352133938697</v>
      </c>
      <c r="X1407">
        <v>49.603000000000002</v>
      </c>
      <c r="Y1407">
        <v>0.64435500000000001</v>
      </c>
      <c r="Z1407">
        <v>16.600306259809098</v>
      </c>
      <c r="AA1407">
        <v>71.583934806464697</v>
      </c>
      <c r="AB1407">
        <v>971.27827991295101</v>
      </c>
      <c r="AC1407">
        <v>1.1608243014662301</v>
      </c>
      <c r="AD1407">
        <v>4.1275032055805401</v>
      </c>
      <c r="AE1407">
        <v>50.842354104318197</v>
      </c>
      <c r="AF1407">
        <v>0.64362101295490803</v>
      </c>
      <c r="AG1407">
        <v>2.2654113958034398E-2</v>
      </c>
      <c r="AH1407">
        <v>2.1370893172145298E-3</v>
      </c>
      <c r="AI1407">
        <v>-2.2506504145459799E-4</v>
      </c>
      <c r="AJ1407">
        <v>-1.6306057784593699E-3</v>
      </c>
      <c r="AK1407">
        <v>-5.3778404168178305E-4</v>
      </c>
      <c r="AL1407">
        <v>1.3375857965574301E-2</v>
      </c>
      <c r="AM1407">
        <v>-1.72386318121995E-3</v>
      </c>
      <c r="AO1407"/>
      <c r="AP1407"/>
      <c r="AR1407"/>
      <c r="AS1407"/>
      <c r="AU1407"/>
      <c r="AV1407"/>
      <c r="BA1407"/>
      <c r="BB1407"/>
    </row>
    <row r="1408" spans="1:54" hidden="1" x14ac:dyDescent="0.25">
      <c r="A1408">
        <v>2045</v>
      </c>
      <c r="B1408" t="s">
        <v>39</v>
      </c>
      <c r="C1408" t="s">
        <v>47</v>
      </c>
      <c r="D1408">
        <v>17.0234358683315</v>
      </c>
      <c r="E1408">
        <v>71.608376390465395</v>
      </c>
      <c r="F1408">
        <v>970.71053575482199</v>
      </c>
      <c r="G1408">
        <v>1.1583499091941001</v>
      </c>
      <c r="H1408">
        <v>4.1488724199772999</v>
      </c>
      <c r="I1408">
        <v>51.881</v>
      </c>
      <c r="J1408">
        <v>0.64290899999999995</v>
      </c>
      <c r="K1408">
        <v>16.9835548435045</v>
      </c>
      <c r="L1408">
        <v>71.738430106962596</v>
      </c>
      <c r="M1408">
        <v>971.05544295023697</v>
      </c>
      <c r="N1408">
        <v>1.1588946603172501</v>
      </c>
      <c r="O1408">
        <v>4.12518641876341</v>
      </c>
      <c r="P1408">
        <v>51.527307494774099</v>
      </c>
      <c r="Q1408">
        <v>0.64247311989315903</v>
      </c>
      <c r="R1408">
        <v>2015</v>
      </c>
      <c r="S1408">
        <v>16.5137752553916</v>
      </c>
      <c r="T1408">
        <v>71.634278206583403</v>
      </c>
      <c r="U1408">
        <v>971.59396027241701</v>
      </c>
      <c r="V1408">
        <v>1.16157839046538</v>
      </c>
      <c r="W1408">
        <v>4.0867352133938697</v>
      </c>
      <c r="X1408">
        <v>49.603000000000002</v>
      </c>
      <c r="Y1408">
        <v>0.64435500000000001</v>
      </c>
      <c r="Z1408">
        <v>16.600306259809098</v>
      </c>
      <c r="AA1408">
        <v>71.583934806464697</v>
      </c>
      <c r="AB1408">
        <v>971.27827991295101</v>
      </c>
      <c r="AC1408">
        <v>1.1608243014662301</v>
      </c>
      <c r="AD1408">
        <v>4.1275032055805401</v>
      </c>
      <c r="AE1408">
        <v>50.842354104318197</v>
      </c>
      <c r="AF1408">
        <v>0.64362101295490803</v>
      </c>
      <c r="AG1408">
        <v>2.30868381400447E-2</v>
      </c>
      <c r="AH1408">
        <v>2.15823984690872E-3</v>
      </c>
      <c r="AI1408">
        <v>-2.2942648602612499E-4</v>
      </c>
      <c r="AJ1408">
        <v>-1.66230250912619E-3</v>
      </c>
      <c r="AK1408">
        <v>-5.6130466815707805E-4</v>
      </c>
      <c r="AL1408">
        <v>1.3472102197520699E-2</v>
      </c>
      <c r="AM1408">
        <v>-1.7834922083718101E-3</v>
      </c>
      <c r="AO1408"/>
      <c r="AP1408"/>
      <c r="AR1408"/>
      <c r="AS1408"/>
      <c r="AU1408"/>
      <c r="AV1408"/>
      <c r="BA1408"/>
      <c r="BB1408"/>
    </row>
    <row r="1409" spans="1:54" hidden="1" x14ac:dyDescent="0.25">
      <c r="A1409">
        <v>2046</v>
      </c>
      <c r="B1409" t="s">
        <v>39</v>
      </c>
      <c r="C1409" t="s">
        <v>47</v>
      </c>
      <c r="D1409">
        <v>17.0779761634507</v>
      </c>
      <c r="E1409">
        <v>72.213973666288496</v>
      </c>
      <c r="F1409">
        <v>970.11108740068096</v>
      </c>
      <c r="G1409">
        <v>1.1572793155505099</v>
      </c>
      <c r="H1409">
        <v>4.1058508220204297</v>
      </c>
      <c r="I1409">
        <v>51.046000000000099</v>
      </c>
      <c r="J1409">
        <v>0.64127500000000004</v>
      </c>
      <c r="K1409">
        <v>16.990260903486501</v>
      </c>
      <c r="L1409">
        <v>71.739218923244295</v>
      </c>
      <c r="M1409">
        <v>971.04944384169505</v>
      </c>
      <c r="N1409">
        <v>1.1588577287583499</v>
      </c>
      <c r="O1409">
        <v>4.1252296131959003</v>
      </c>
      <c r="P1409">
        <v>51.532203990121197</v>
      </c>
      <c r="Q1409">
        <v>0.64244519204575801</v>
      </c>
      <c r="R1409">
        <v>2015</v>
      </c>
      <c r="S1409">
        <v>16.5137752553916</v>
      </c>
      <c r="T1409">
        <v>71.634278206583403</v>
      </c>
      <c r="U1409">
        <v>971.59396027241701</v>
      </c>
      <c r="V1409">
        <v>1.16157839046538</v>
      </c>
      <c r="W1409">
        <v>4.0867352133938697</v>
      </c>
      <c r="X1409">
        <v>49.603000000000002</v>
      </c>
      <c r="Y1409">
        <v>0.64435500000000001</v>
      </c>
      <c r="Z1409">
        <v>16.600306259809098</v>
      </c>
      <c r="AA1409">
        <v>71.583934806464697</v>
      </c>
      <c r="AB1409">
        <v>971.27827991295101</v>
      </c>
      <c r="AC1409">
        <v>1.1608243014662301</v>
      </c>
      <c r="AD1409">
        <v>4.1275032055805401</v>
      </c>
      <c r="AE1409">
        <v>50.842354104318197</v>
      </c>
      <c r="AF1409">
        <v>0.64362101295490803</v>
      </c>
      <c r="AG1409">
        <v>2.3490810203995498E-2</v>
      </c>
      <c r="AH1409">
        <v>2.1692593065668398E-3</v>
      </c>
      <c r="AI1409">
        <v>-2.3560299451588399E-4</v>
      </c>
      <c r="AJ1409">
        <v>-1.69411745205899E-3</v>
      </c>
      <c r="AK1409">
        <v>-5.5083964115868497E-4</v>
      </c>
      <c r="AL1409">
        <v>1.3568409605651499E-2</v>
      </c>
      <c r="AM1409">
        <v>-1.82688396662394E-3</v>
      </c>
      <c r="AO1409"/>
      <c r="AP1409"/>
      <c r="AR1409"/>
      <c r="AS1409"/>
      <c r="AU1409"/>
      <c r="AV1409"/>
      <c r="BA1409"/>
      <c r="BB1409"/>
    </row>
    <row r="1410" spans="1:54" hidden="1" x14ac:dyDescent="0.25">
      <c r="A1410">
        <v>2047</v>
      </c>
      <c r="B1410" t="s">
        <v>39</v>
      </c>
      <c r="C1410" t="s">
        <v>47</v>
      </c>
      <c r="D1410">
        <v>16.8487900113508</v>
      </c>
      <c r="E1410">
        <v>71.592095232690099</v>
      </c>
      <c r="F1410">
        <v>970.72608853575605</v>
      </c>
      <c r="G1410">
        <v>1.1591238354143001</v>
      </c>
      <c r="H1410">
        <v>4.1277290942111202</v>
      </c>
      <c r="I1410">
        <v>52.798000000000002</v>
      </c>
      <c r="J1410">
        <v>0.63811399999999996</v>
      </c>
      <c r="K1410">
        <v>16.996463514150701</v>
      </c>
      <c r="L1410">
        <v>71.739167382205693</v>
      </c>
      <c r="M1410">
        <v>971.04121703295198</v>
      </c>
      <c r="N1410">
        <v>1.1588202047632701</v>
      </c>
      <c r="O1410">
        <v>4.1254461954979398</v>
      </c>
      <c r="P1410">
        <v>51.537368396796303</v>
      </c>
      <c r="Q1410">
        <v>0.64243008974031701</v>
      </c>
      <c r="R1410">
        <v>2015</v>
      </c>
      <c r="S1410">
        <v>16.5137752553916</v>
      </c>
      <c r="T1410">
        <v>71.634278206583403</v>
      </c>
      <c r="U1410">
        <v>971.59396027241701</v>
      </c>
      <c r="V1410">
        <v>1.16157839046538</v>
      </c>
      <c r="W1410">
        <v>4.0867352133938697</v>
      </c>
      <c r="X1410">
        <v>49.603000000000002</v>
      </c>
      <c r="Y1410">
        <v>0.64435500000000001</v>
      </c>
      <c r="Z1410">
        <v>16.600306259809098</v>
      </c>
      <c r="AA1410">
        <v>71.583934806464697</v>
      </c>
      <c r="AB1410">
        <v>971.27827991295101</v>
      </c>
      <c r="AC1410">
        <v>1.1608243014662301</v>
      </c>
      <c r="AD1410">
        <v>4.1275032055805401</v>
      </c>
      <c r="AE1410">
        <v>50.842354104318197</v>
      </c>
      <c r="AF1410">
        <v>0.64362101295490803</v>
      </c>
      <c r="AG1410">
        <v>2.3864454555317501E-2</v>
      </c>
      <c r="AH1410">
        <v>2.1685392981074698E-3</v>
      </c>
      <c r="AI1410">
        <v>-2.4407307864452899E-4</v>
      </c>
      <c r="AJ1410">
        <v>-1.7264427531625099E-3</v>
      </c>
      <c r="AK1410">
        <v>-4.9836668323251199E-4</v>
      </c>
      <c r="AL1410">
        <v>1.3669986465458099E-2</v>
      </c>
      <c r="AM1410">
        <v>-1.8503485601306E-3</v>
      </c>
      <c r="AO1410"/>
      <c r="AP1410"/>
      <c r="AR1410"/>
      <c r="AS1410"/>
      <c r="AU1410"/>
      <c r="AV1410"/>
      <c r="BA1410"/>
      <c r="BB1410"/>
    </row>
    <row r="1411" spans="1:54" hidden="1" x14ac:dyDescent="0.25">
      <c r="A1411">
        <v>2048</v>
      </c>
      <c r="B1411" t="s">
        <v>39</v>
      </c>
      <c r="C1411" t="s">
        <v>47</v>
      </c>
      <c r="D1411">
        <v>16.885619750283801</v>
      </c>
      <c r="E1411">
        <v>72.117687173666198</v>
      </c>
      <c r="F1411">
        <v>971.88966174801305</v>
      </c>
      <c r="G1411">
        <v>1.16029181498297</v>
      </c>
      <c r="H1411">
        <v>4.0999963053348401</v>
      </c>
      <c r="I1411">
        <v>50.856000000000002</v>
      </c>
      <c r="J1411">
        <v>0.640768</v>
      </c>
      <c r="K1411">
        <v>17.0018766263799</v>
      </c>
      <c r="L1411">
        <v>71.737774367838696</v>
      </c>
      <c r="M1411">
        <v>971.02857216971904</v>
      </c>
      <c r="N1411">
        <v>1.15878061036614</v>
      </c>
      <c r="O1411">
        <v>4.12586865398284</v>
      </c>
      <c r="P1411">
        <v>51.541252102726801</v>
      </c>
      <c r="Q1411">
        <v>0.64243305674914897</v>
      </c>
      <c r="R1411">
        <v>2015</v>
      </c>
      <c r="S1411">
        <v>16.5137752553916</v>
      </c>
      <c r="T1411">
        <v>71.634278206583403</v>
      </c>
      <c r="U1411">
        <v>971.59396027241701</v>
      </c>
      <c r="V1411">
        <v>1.16157839046538</v>
      </c>
      <c r="W1411">
        <v>4.0867352133938697</v>
      </c>
      <c r="X1411">
        <v>49.603000000000002</v>
      </c>
      <c r="Y1411">
        <v>0.64435500000000001</v>
      </c>
      <c r="Z1411">
        <v>16.600306259809098</v>
      </c>
      <c r="AA1411">
        <v>71.583934806464697</v>
      </c>
      <c r="AB1411">
        <v>971.27827991295101</v>
      </c>
      <c r="AC1411">
        <v>1.1608243014662301</v>
      </c>
      <c r="AD1411">
        <v>4.1275032055805401</v>
      </c>
      <c r="AE1411">
        <v>50.842354104318197</v>
      </c>
      <c r="AF1411">
        <v>0.64362101295490803</v>
      </c>
      <c r="AG1411">
        <v>2.4190539637393101E-2</v>
      </c>
      <c r="AH1411">
        <v>2.1490794238947898E-3</v>
      </c>
      <c r="AI1411">
        <v>-2.5709186377999901E-4</v>
      </c>
      <c r="AJ1411">
        <v>-1.76055161621943E-3</v>
      </c>
      <c r="AK1411">
        <v>-3.9601461616997499E-4</v>
      </c>
      <c r="AL1411">
        <v>1.37463736823553E-2</v>
      </c>
      <c r="AM1411">
        <v>-1.84573869070052E-3</v>
      </c>
      <c r="AO1411"/>
      <c r="AP1411"/>
      <c r="AR1411"/>
      <c r="AS1411"/>
      <c r="AU1411"/>
      <c r="AV1411"/>
      <c r="BA1411"/>
      <c r="BB1411"/>
    </row>
    <row r="1412" spans="1:54" hidden="1" x14ac:dyDescent="0.25">
      <c r="A1412">
        <v>2049</v>
      </c>
      <c r="B1412" t="s">
        <v>39</v>
      </c>
      <c r="C1412" t="s">
        <v>47</v>
      </c>
      <c r="D1412">
        <v>16.993819523269</v>
      </c>
      <c r="E1412">
        <v>71.789593870601607</v>
      </c>
      <c r="F1412">
        <v>971.783330306469</v>
      </c>
      <c r="G1412">
        <v>1.1597918842224699</v>
      </c>
      <c r="H1412">
        <v>4.0554209818388198</v>
      </c>
      <c r="I1412">
        <v>50.974000000000103</v>
      </c>
      <c r="J1412">
        <v>0.64414700000000003</v>
      </c>
      <c r="K1412">
        <v>17.006323110056901</v>
      </c>
      <c r="L1412">
        <v>71.734807007956306</v>
      </c>
      <c r="M1412">
        <v>971.01053438059296</v>
      </c>
      <c r="N1412">
        <v>1.1587385042401599</v>
      </c>
      <c r="O1412">
        <v>4.1264860745328402</v>
      </c>
      <c r="P1412">
        <v>51.542515752974097</v>
      </c>
      <c r="Q1412">
        <v>0.64245506990485202</v>
      </c>
      <c r="R1412">
        <v>2015</v>
      </c>
      <c r="S1412">
        <v>16.5137752553916</v>
      </c>
      <c r="T1412">
        <v>71.634278206583403</v>
      </c>
      <c r="U1412">
        <v>971.59396027241701</v>
      </c>
      <c r="V1412">
        <v>1.16157839046538</v>
      </c>
      <c r="W1412">
        <v>4.0867352133938697</v>
      </c>
      <c r="X1412">
        <v>49.603000000000002</v>
      </c>
      <c r="Y1412">
        <v>0.64435500000000001</v>
      </c>
      <c r="Z1412">
        <v>16.600306259809098</v>
      </c>
      <c r="AA1412">
        <v>71.583934806464697</v>
      </c>
      <c r="AB1412">
        <v>971.27827991295101</v>
      </c>
      <c r="AC1412">
        <v>1.1608243014662301</v>
      </c>
      <c r="AD1412">
        <v>4.1275032055805401</v>
      </c>
      <c r="AE1412">
        <v>50.842354104318197</v>
      </c>
      <c r="AF1412">
        <v>0.64362101295490803</v>
      </c>
      <c r="AG1412">
        <v>2.4458395158095201E-2</v>
      </c>
      <c r="AH1412">
        <v>2.10762654916191E-3</v>
      </c>
      <c r="AI1412">
        <v>-2.7566304929880602E-4</v>
      </c>
      <c r="AJ1412">
        <v>-1.79682422519492E-3</v>
      </c>
      <c r="AK1412">
        <v>-2.4642768207272601E-4</v>
      </c>
      <c r="AL1412">
        <v>1.37712279651585E-2</v>
      </c>
      <c r="AM1412">
        <v>-1.8115366443729301E-3</v>
      </c>
      <c r="AO1412"/>
      <c r="AP1412"/>
      <c r="AR1412"/>
      <c r="AS1412"/>
      <c r="AU1412"/>
      <c r="AV1412"/>
      <c r="BA1412"/>
      <c r="BB1412"/>
    </row>
    <row r="1413" spans="1:54" hidden="1" x14ac:dyDescent="0.25">
      <c r="A1413">
        <v>2050</v>
      </c>
      <c r="B1413" t="s">
        <v>39</v>
      </c>
      <c r="C1413" t="s">
        <v>47</v>
      </c>
      <c r="D1413">
        <v>16.950155505107801</v>
      </c>
      <c r="E1413">
        <v>71.592813053348493</v>
      </c>
      <c r="F1413">
        <v>970.61735527809196</v>
      </c>
      <c r="G1413">
        <v>1.15852720544835</v>
      </c>
      <c r="H1413">
        <v>4.2072245028376898</v>
      </c>
      <c r="I1413">
        <v>53.276000000000003</v>
      </c>
      <c r="J1413">
        <v>0.64756800000000003</v>
      </c>
      <c r="K1413">
        <v>17.009940188329299</v>
      </c>
      <c r="L1413">
        <v>71.730552532826493</v>
      </c>
      <c r="M1413">
        <v>970.98846212185799</v>
      </c>
      <c r="N1413">
        <v>1.1586949861315099</v>
      </c>
      <c r="O1413">
        <v>4.1272664654772901</v>
      </c>
      <c r="P1413">
        <v>51.541737932541103</v>
      </c>
      <c r="Q1413">
        <v>0.64249210369234799</v>
      </c>
      <c r="R1413">
        <v>2015</v>
      </c>
      <c r="S1413">
        <v>16.5137752553916</v>
      </c>
      <c r="T1413">
        <v>71.634278206583403</v>
      </c>
      <c r="U1413">
        <v>971.59396027241701</v>
      </c>
      <c r="V1413">
        <v>1.16157839046538</v>
      </c>
      <c r="W1413">
        <v>4.0867352133938697</v>
      </c>
      <c r="X1413">
        <v>49.603000000000002</v>
      </c>
      <c r="Y1413">
        <v>0.64435500000000001</v>
      </c>
      <c r="Z1413">
        <v>16.600306259809098</v>
      </c>
      <c r="AA1413">
        <v>71.583934806464697</v>
      </c>
      <c r="AB1413">
        <v>971.27827991295101</v>
      </c>
      <c r="AC1413">
        <v>1.1608243014662301</v>
      </c>
      <c r="AD1413">
        <v>4.1275032055805401</v>
      </c>
      <c r="AE1413">
        <v>50.842354104318197</v>
      </c>
      <c r="AF1413">
        <v>0.64362101295490803</v>
      </c>
      <c r="AG1413">
        <v>2.4676287419588099E-2</v>
      </c>
      <c r="AH1413">
        <v>2.0481931701312999E-3</v>
      </c>
      <c r="AI1413">
        <v>-2.98388007934819E-4</v>
      </c>
      <c r="AJ1413">
        <v>-1.83431319626786E-3</v>
      </c>
      <c r="AK1413" s="1">
        <v>-5.7356733953417903E-5</v>
      </c>
      <c r="AL1413">
        <v>1.3755929294459301E-2</v>
      </c>
      <c r="AM1413">
        <v>-1.7539969016508101E-3</v>
      </c>
      <c r="AO1413"/>
      <c r="AP1413"/>
      <c r="AR1413"/>
      <c r="AS1413"/>
      <c r="AU1413"/>
      <c r="AV1413"/>
      <c r="BA1413"/>
      <c r="BB1413"/>
    </row>
    <row r="1414" spans="1:54" hidden="1" x14ac:dyDescent="0.25">
      <c r="A1414">
        <v>2051</v>
      </c>
      <c r="B1414" t="s">
        <v>39</v>
      </c>
      <c r="C1414" t="s">
        <v>47</v>
      </c>
      <c r="D1414">
        <v>16.876250851305301</v>
      </c>
      <c r="E1414">
        <v>71.899782179341699</v>
      </c>
      <c r="F1414">
        <v>971.088628830875</v>
      </c>
      <c r="G1414">
        <v>1.1594119046538001</v>
      </c>
      <c r="H1414">
        <v>4.0966787199772998</v>
      </c>
      <c r="I1414">
        <v>51.326000000000001</v>
      </c>
      <c r="J1414">
        <v>0.64331899999999997</v>
      </c>
      <c r="K1414">
        <v>17.0128650843447</v>
      </c>
      <c r="L1414">
        <v>71.725298172717302</v>
      </c>
      <c r="M1414">
        <v>970.96371384980102</v>
      </c>
      <c r="N1414">
        <v>1.1586511557863299</v>
      </c>
      <c r="O1414">
        <v>4.1281778351455296</v>
      </c>
      <c r="P1414">
        <v>51.539497226430697</v>
      </c>
      <c r="Q1414">
        <v>0.64254013259656195</v>
      </c>
      <c r="R1414">
        <v>2015</v>
      </c>
      <c r="S1414">
        <v>16.5137752553916</v>
      </c>
      <c r="T1414">
        <v>71.634278206583403</v>
      </c>
      <c r="U1414">
        <v>971.59396027241701</v>
      </c>
      <c r="V1414">
        <v>1.16157839046538</v>
      </c>
      <c r="W1414">
        <v>4.0867352133938697</v>
      </c>
      <c r="X1414">
        <v>49.603000000000002</v>
      </c>
      <c r="Y1414">
        <v>0.64435500000000001</v>
      </c>
      <c r="Z1414">
        <v>16.600306259809098</v>
      </c>
      <c r="AA1414">
        <v>71.583934806464697</v>
      </c>
      <c r="AB1414">
        <v>971.27827991295101</v>
      </c>
      <c r="AC1414">
        <v>1.1608243014662301</v>
      </c>
      <c r="AD1414">
        <v>4.1275032055805401</v>
      </c>
      <c r="AE1414">
        <v>50.842354104318197</v>
      </c>
      <c r="AF1414">
        <v>0.64362101295490803</v>
      </c>
      <c r="AG1414">
        <v>2.4852482724037901E-2</v>
      </c>
      <c r="AH1414">
        <v>1.9747917830266202E-3</v>
      </c>
      <c r="AI1414">
        <v>-3.2386811242038197E-4</v>
      </c>
      <c r="AJ1414">
        <v>-1.8720711456165801E-3</v>
      </c>
      <c r="AK1414">
        <v>1.63447375177019E-4</v>
      </c>
      <c r="AL1414">
        <v>1.3711857650850401E-2</v>
      </c>
      <c r="AM1414">
        <v>-1.67937394303489E-3</v>
      </c>
      <c r="AO1414"/>
      <c r="AP1414"/>
      <c r="AR1414"/>
      <c r="AS1414"/>
      <c r="AU1414"/>
      <c r="AV1414"/>
      <c r="BA1414"/>
      <c r="BB1414"/>
    </row>
    <row r="1415" spans="1:54" hidden="1" x14ac:dyDescent="0.25">
      <c r="A1415">
        <v>2052</v>
      </c>
      <c r="B1415" t="s">
        <v>39</v>
      </c>
      <c r="C1415" t="s">
        <v>47</v>
      </c>
      <c r="D1415">
        <v>17.136238365493799</v>
      </c>
      <c r="E1415">
        <v>71.777341997729906</v>
      </c>
      <c r="F1415">
        <v>971.26356413166604</v>
      </c>
      <c r="G1415">
        <v>1.1584580817253101</v>
      </c>
      <c r="H1415">
        <v>4.1472416628830899</v>
      </c>
      <c r="I1415">
        <v>50.423999999999999</v>
      </c>
      <c r="J1415">
        <v>0.640907</v>
      </c>
      <c r="K1415">
        <v>17.0152350212507</v>
      </c>
      <c r="L1415">
        <v>71.719331157896704</v>
      </c>
      <c r="M1415">
        <v>970.937648020707</v>
      </c>
      <c r="N1415">
        <v>1.1586081129507899</v>
      </c>
      <c r="O1415">
        <v>4.12918819186691</v>
      </c>
      <c r="P1415">
        <v>51.536372219645997</v>
      </c>
      <c r="Q1415">
        <v>0.64259513110241695</v>
      </c>
      <c r="R1415">
        <v>2015</v>
      </c>
      <c r="S1415">
        <v>16.5137752553916</v>
      </c>
      <c r="T1415">
        <v>71.634278206583403</v>
      </c>
      <c r="U1415">
        <v>971.59396027241701</v>
      </c>
      <c r="V1415">
        <v>1.16157839046538</v>
      </c>
      <c r="W1415">
        <v>4.0867352133938697</v>
      </c>
      <c r="X1415">
        <v>49.603000000000002</v>
      </c>
      <c r="Y1415">
        <v>0.64435500000000001</v>
      </c>
      <c r="Z1415">
        <v>16.600306259809098</v>
      </c>
      <c r="AA1415">
        <v>71.583934806464697</v>
      </c>
      <c r="AB1415">
        <v>971.27827991295101</v>
      </c>
      <c r="AC1415">
        <v>1.1608243014662301</v>
      </c>
      <c r="AD1415">
        <v>4.1275032055805401</v>
      </c>
      <c r="AE1415">
        <v>50.842354104318197</v>
      </c>
      <c r="AF1415">
        <v>0.64362101295490803</v>
      </c>
      <c r="AG1415">
        <v>2.4995247373609201E-2</v>
      </c>
      <c r="AH1415">
        <v>1.8914348840699401E-3</v>
      </c>
      <c r="AI1415">
        <v>-3.5070473548971597E-4</v>
      </c>
      <c r="AJ1415">
        <v>-1.90915068942015E-3</v>
      </c>
      <c r="AK1415">
        <v>4.0823379230614802E-4</v>
      </c>
      <c r="AL1415">
        <v>1.36503930149229E-2</v>
      </c>
      <c r="AM1415">
        <v>-1.5939222490277999E-3</v>
      </c>
      <c r="AO1415"/>
      <c r="AP1415"/>
      <c r="AR1415"/>
      <c r="AS1415"/>
      <c r="AU1415"/>
      <c r="AV1415"/>
      <c r="BA1415"/>
      <c r="BB1415"/>
    </row>
    <row r="1416" spans="1:54" hidden="1" x14ac:dyDescent="0.25">
      <c r="A1416">
        <v>2053</v>
      </c>
      <c r="B1416" t="s">
        <v>39</v>
      </c>
      <c r="C1416" t="s">
        <v>47</v>
      </c>
      <c r="D1416">
        <v>16.9694778660613</v>
      </c>
      <c r="E1416">
        <v>71.498242451759396</v>
      </c>
      <c r="F1416">
        <v>970.31546538024895</v>
      </c>
      <c r="G1416">
        <v>1.1580771407491499</v>
      </c>
      <c r="H1416">
        <v>4.1875548399545997</v>
      </c>
      <c r="I1416">
        <v>52.805999999999997</v>
      </c>
      <c r="J1416">
        <v>0.64123200000000002</v>
      </c>
      <c r="K1416">
        <v>17.017187222194799</v>
      </c>
      <c r="L1416">
        <v>71.712938718632799</v>
      </c>
      <c r="M1416">
        <v>970.91162309086405</v>
      </c>
      <c r="N1416">
        <v>1.15856695737106</v>
      </c>
      <c r="O1416">
        <v>4.1302655439707801</v>
      </c>
      <c r="P1416">
        <v>51.532941497189903</v>
      </c>
      <c r="Q1416">
        <v>0.64265307369483904</v>
      </c>
      <c r="R1416">
        <v>2015</v>
      </c>
      <c r="S1416">
        <v>16.5137752553916</v>
      </c>
      <c r="T1416">
        <v>71.634278206583403</v>
      </c>
      <c r="U1416">
        <v>971.59396027241701</v>
      </c>
      <c r="V1416">
        <v>1.16157839046538</v>
      </c>
      <c r="W1416">
        <v>4.0867352133938697</v>
      </c>
      <c r="X1416">
        <v>49.603000000000002</v>
      </c>
      <c r="Y1416">
        <v>0.64435500000000001</v>
      </c>
      <c r="Z1416">
        <v>16.600306259809098</v>
      </c>
      <c r="AA1416">
        <v>71.583934806464697</v>
      </c>
      <c r="AB1416">
        <v>971.27827991295101</v>
      </c>
      <c r="AC1416">
        <v>1.1608243014662301</v>
      </c>
      <c r="AD1416">
        <v>4.1275032055805401</v>
      </c>
      <c r="AE1416">
        <v>50.842354104318197</v>
      </c>
      <c r="AF1416">
        <v>0.64362101295490803</v>
      </c>
      <c r="AG1416">
        <v>2.51128476704673E-2</v>
      </c>
      <c r="AH1416">
        <v>1.80213496948493E-3</v>
      </c>
      <c r="AI1416">
        <v>-3.7749924987563299E-4</v>
      </c>
      <c r="AJ1416">
        <v>-1.9446044438572801E-3</v>
      </c>
      <c r="AK1416">
        <v>6.6925166442260704E-4</v>
      </c>
      <c r="AL1416">
        <v>1.3582915367269899E-2</v>
      </c>
      <c r="AM1416">
        <v>-1.50389630013081E-3</v>
      </c>
      <c r="AO1416"/>
      <c r="AP1416"/>
      <c r="AR1416"/>
      <c r="AS1416"/>
      <c r="AU1416"/>
      <c r="AV1416"/>
      <c r="BA1416"/>
      <c r="BB1416"/>
    </row>
    <row r="1417" spans="1:54" hidden="1" x14ac:dyDescent="0.25">
      <c r="A1417">
        <v>2054</v>
      </c>
      <c r="B1417" t="s">
        <v>39</v>
      </c>
      <c r="C1417" t="s">
        <v>47</v>
      </c>
      <c r="D1417">
        <v>17.0468286038593</v>
      </c>
      <c r="E1417">
        <v>71.787904880817294</v>
      </c>
      <c r="F1417">
        <v>970.34883881952305</v>
      </c>
      <c r="G1417">
        <v>1.1577711645857001</v>
      </c>
      <c r="H1417">
        <v>4.1229027843359702</v>
      </c>
      <c r="I1417">
        <v>52.219000000000101</v>
      </c>
      <c r="J1417">
        <v>0.64835100000000001</v>
      </c>
      <c r="K1417">
        <v>17.0188589103246</v>
      </c>
      <c r="L1417">
        <v>71.706408085193601</v>
      </c>
      <c r="M1417">
        <v>970.88699751655497</v>
      </c>
      <c r="N1417">
        <v>1.1585287887933</v>
      </c>
      <c r="O1417">
        <v>4.1313778997864903</v>
      </c>
      <c r="P1417">
        <v>51.529783644065297</v>
      </c>
      <c r="Q1417">
        <v>0.64270993485874905</v>
      </c>
      <c r="R1417">
        <v>2015</v>
      </c>
      <c r="S1417">
        <v>16.5137752553916</v>
      </c>
      <c r="T1417">
        <v>71.634278206583403</v>
      </c>
      <c r="U1417">
        <v>971.59396027241701</v>
      </c>
      <c r="V1417">
        <v>1.16157839046538</v>
      </c>
      <c r="W1417">
        <v>4.0867352133938697</v>
      </c>
      <c r="X1417">
        <v>49.603000000000002</v>
      </c>
      <c r="Y1417">
        <v>0.64435500000000001</v>
      </c>
      <c r="Z1417">
        <v>16.600306259809098</v>
      </c>
      <c r="AA1417">
        <v>71.583934806464697</v>
      </c>
      <c r="AB1417">
        <v>971.27827991295101</v>
      </c>
      <c r="AC1417">
        <v>1.1608243014662301</v>
      </c>
      <c r="AD1417">
        <v>4.1275032055805401</v>
      </c>
      <c r="AE1417">
        <v>50.842354104318197</v>
      </c>
      <c r="AF1417">
        <v>0.64362101295490803</v>
      </c>
      <c r="AG1417">
        <v>2.5213549916777302E-2</v>
      </c>
      <c r="AH1417">
        <v>1.71090453549364E-3</v>
      </c>
      <c r="AI1417">
        <v>-4.0285302831176802E-4</v>
      </c>
      <c r="AJ1417">
        <v>-1.9774850251068499E-3</v>
      </c>
      <c r="AK1417">
        <v>9.3875013851352901E-4</v>
      </c>
      <c r="AL1417">
        <v>1.3520804688482199E-2</v>
      </c>
      <c r="AM1417">
        <v>-1.41555057684619E-3</v>
      </c>
      <c r="AO1417"/>
      <c r="AP1417"/>
      <c r="AR1417"/>
      <c r="AS1417"/>
      <c r="AU1417"/>
      <c r="AV1417"/>
      <c r="BA1417"/>
      <c r="BB1417"/>
    </row>
    <row r="1418" spans="1:54" hidden="1" x14ac:dyDescent="0.25">
      <c r="A1418">
        <v>2055</v>
      </c>
      <c r="B1418" t="s">
        <v>39</v>
      </c>
      <c r="C1418" t="s">
        <v>47</v>
      </c>
      <c r="D1418">
        <v>17.0047809307605</v>
      </c>
      <c r="E1418">
        <v>71.587608286038602</v>
      </c>
      <c r="F1418">
        <v>970.56380249716199</v>
      </c>
      <c r="G1418">
        <v>1.1582851396140801</v>
      </c>
      <c r="H1418">
        <v>4.1499321237230404</v>
      </c>
      <c r="I1418">
        <v>50.323</v>
      </c>
      <c r="J1418">
        <v>0.64538099999999998</v>
      </c>
      <c r="K1418">
        <v>17.020387308787701</v>
      </c>
      <c r="L1418">
        <v>71.700026487847197</v>
      </c>
      <c r="M1418">
        <v>970.86512975406697</v>
      </c>
      <c r="N1418">
        <v>1.15849470696367</v>
      </c>
      <c r="O1418">
        <v>4.1324932676433903</v>
      </c>
      <c r="P1418">
        <v>51.5274772452753</v>
      </c>
      <c r="Q1418">
        <v>0.64276168907907405</v>
      </c>
      <c r="R1418">
        <v>2015</v>
      </c>
      <c r="S1418">
        <v>16.5137752553916</v>
      </c>
      <c r="T1418">
        <v>71.634278206583403</v>
      </c>
      <c r="U1418">
        <v>971.59396027241701</v>
      </c>
      <c r="V1418">
        <v>1.16157839046538</v>
      </c>
      <c r="W1418">
        <v>4.0867352133938697</v>
      </c>
      <c r="X1418">
        <v>49.603000000000002</v>
      </c>
      <c r="Y1418">
        <v>0.64435500000000001</v>
      </c>
      <c r="Z1418">
        <v>16.600306259809098</v>
      </c>
      <c r="AA1418">
        <v>71.583934806464697</v>
      </c>
      <c r="AB1418">
        <v>971.27827991295101</v>
      </c>
      <c r="AC1418">
        <v>1.1608243014662301</v>
      </c>
      <c r="AD1418">
        <v>4.1275032055805401</v>
      </c>
      <c r="AE1418">
        <v>50.842354104318197</v>
      </c>
      <c r="AF1418">
        <v>0.64362101295490803</v>
      </c>
      <c r="AG1418">
        <v>2.5305620414704601E-2</v>
      </c>
      <c r="AH1418">
        <v>1.6217560783199499E-3</v>
      </c>
      <c r="AI1418">
        <v>-4.2536744353105201E-4</v>
      </c>
      <c r="AJ1418">
        <v>-2.0068450493470101E-3</v>
      </c>
      <c r="AK1418">
        <v>1.2089783615682E-3</v>
      </c>
      <c r="AL1418">
        <v>1.3475440959152801E-2</v>
      </c>
      <c r="AM1418">
        <v>-1.33513955967554E-3</v>
      </c>
      <c r="AO1418"/>
      <c r="AP1418"/>
      <c r="AR1418"/>
      <c r="AS1418"/>
      <c r="AU1418"/>
      <c r="AV1418"/>
      <c r="BA1418"/>
      <c r="BB1418"/>
    </row>
    <row r="1419" spans="1:54" hidden="1" x14ac:dyDescent="0.25">
      <c r="A1419">
        <v>2056</v>
      </c>
      <c r="B1419" t="s">
        <v>39</v>
      </c>
      <c r="C1419" t="s">
        <v>47</v>
      </c>
      <c r="D1419">
        <v>16.9521123723042</v>
      </c>
      <c r="E1419">
        <v>71.428118047673095</v>
      </c>
      <c r="F1419">
        <v>971.05703405221197</v>
      </c>
      <c r="G1419">
        <v>1.1591688263337101</v>
      </c>
      <c r="H1419">
        <v>4.1587588229284904</v>
      </c>
      <c r="I1419">
        <v>52.323</v>
      </c>
      <c r="J1419">
        <v>0.64055600000000001</v>
      </c>
      <c r="K1419">
        <v>17.0219096407316</v>
      </c>
      <c r="L1419">
        <v>71.6940811568615</v>
      </c>
      <c r="M1419">
        <v>970.84737825968705</v>
      </c>
      <c r="N1419">
        <v>1.1584658116283399</v>
      </c>
      <c r="O1419">
        <v>4.13357965587082</v>
      </c>
      <c r="P1419">
        <v>51.526600885822702</v>
      </c>
      <c r="Q1419">
        <v>0.64280431084073497</v>
      </c>
      <c r="R1419">
        <v>2015</v>
      </c>
      <c r="S1419">
        <v>16.5137752553916</v>
      </c>
      <c r="T1419">
        <v>71.634278206583403</v>
      </c>
      <c r="U1419">
        <v>971.59396027241701</v>
      </c>
      <c r="V1419">
        <v>1.16157839046538</v>
      </c>
      <c r="W1419">
        <v>4.0867352133938697</v>
      </c>
      <c r="X1419">
        <v>49.603000000000002</v>
      </c>
      <c r="Y1419">
        <v>0.64435500000000001</v>
      </c>
      <c r="Z1419">
        <v>16.600306259809098</v>
      </c>
      <c r="AA1419">
        <v>71.583934806464697</v>
      </c>
      <c r="AB1419">
        <v>971.27827991295101</v>
      </c>
      <c r="AC1419">
        <v>1.1608243014662301</v>
      </c>
      <c r="AD1419">
        <v>4.1275032055805401</v>
      </c>
      <c r="AE1419">
        <v>50.842354104318197</v>
      </c>
      <c r="AF1419">
        <v>0.64362101295490803</v>
      </c>
      <c r="AG1419">
        <v>2.5397325466413899E-2</v>
      </c>
      <c r="AH1419">
        <v>1.53870209418591E-3</v>
      </c>
      <c r="AI1419">
        <v>-4.4364386826711703E-4</v>
      </c>
      <c r="AJ1419">
        <v>-2.0317371327573902E-3</v>
      </c>
      <c r="AK1419">
        <v>1.47218548057353E-3</v>
      </c>
      <c r="AL1419">
        <v>1.3458204159873101E-2</v>
      </c>
      <c r="AM1419">
        <v>-1.26891772912063E-3</v>
      </c>
      <c r="AO1419"/>
      <c r="AP1419"/>
      <c r="AR1419"/>
      <c r="AS1419"/>
      <c r="AU1419"/>
      <c r="AV1419"/>
      <c r="BA1419"/>
      <c r="BB1419"/>
    </row>
    <row r="1420" spans="1:54" hidden="1" x14ac:dyDescent="0.25">
      <c r="A1420">
        <v>2057</v>
      </c>
      <c r="B1420" t="s">
        <v>39</v>
      </c>
      <c r="C1420" t="s">
        <v>47</v>
      </c>
      <c r="D1420">
        <v>17.08061861521</v>
      </c>
      <c r="E1420">
        <v>71.411761066969405</v>
      </c>
      <c r="F1420">
        <v>971.413944381384</v>
      </c>
      <c r="G1420">
        <v>1.1589139046538</v>
      </c>
      <c r="H1420">
        <v>4.1078894267877404</v>
      </c>
      <c r="I1420">
        <v>51.106999999999999</v>
      </c>
      <c r="J1420">
        <v>0.64580099999999996</v>
      </c>
      <c r="K1420">
        <v>17.023563129304002</v>
      </c>
      <c r="L1420">
        <v>71.688859322504698</v>
      </c>
      <c r="M1420">
        <v>970.83510148969901</v>
      </c>
      <c r="N1420">
        <v>1.1584432025334599</v>
      </c>
      <c r="O1420">
        <v>4.1346050727981201</v>
      </c>
      <c r="P1420">
        <v>51.527733150710503</v>
      </c>
      <c r="Q1420">
        <v>0.64283377462865798</v>
      </c>
      <c r="R1420">
        <v>2015</v>
      </c>
      <c r="S1420">
        <v>16.5137752553916</v>
      </c>
      <c r="T1420">
        <v>71.634278206583403</v>
      </c>
      <c r="U1420">
        <v>971.59396027241701</v>
      </c>
      <c r="V1420">
        <v>1.16157839046538</v>
      </c>
      <c r="W1420">
        <v>4.0867352133938697</v>
      </c>
      <c r="X1420">
        <v>49.603000000000002</v>
      </c>
      <c r="Y1420">
        <v>0.64435500000000001</v>
      </c>
      <c r="Z1420">
        <v>16.600306259809098</v>
      </c>
      <c r="AA1420">
        <v>71.583934806464697</v>
      </c>
      <c r="AB1420">
        <v>971.27827991295101</v>
      </c>
      <c r="AC1420">
        <v>1.1608243014662301</v>
      </c>
      <c r="AD1420">
        <v>4.1275032055805401</v>
      </c>
      <c r="AE1420">
        <v>50.842354104318197</v>
      </c>
      <c r="AF1420">
        <v>0.64362101295490803</v>
      </c>
      <c r="AG1420">
        <v>2.5496931374071E-2</v>
      </c>
      <c r="AH1420">
        <v>1.4657550793152E-3</v>
      </c>
      <c r="AI1420">
        <v>-4.5628367525324799E-4</v>
      </c>
      <c r="AJ1420">
        <v>-2.0512138915161301E-3</v>
      </c>
      <c r="AK1420">
        <v>1.7206206425185899E-3</v>
      </c>
      <c r="AL1420">
        <v>1.34804742712354E-2</v>
      </c>
      <c r="AM1420">
        <v>-1.2231395656835801E-3</v>
      </c>
      <c r="AO1420"/>
      <c r="AP1420"/>
      <c r="AR1420"/>
      <c r="AS1420"/>
      <c r="AU1420"/>
      <c r="AV1420"/>
      <c r="BA1420"/>
      <c r="BB1420"/>
    </row>
    <row r="1421" spans="1:54" hidden="1" x14ac:dyDescent="0.25">
      <c r="A1421">
        <v>2058</v>
      </c>
      <c r="B1421" t="s">
        <v>39</v>
      </c>
      <c r="C1421" t="s">
        <v>47</v>
      </c>
      <c r="D1421">
        <v>17.054303064699202</v>
      </c>
      <c r="E1421">
        <v>71.6266348467651</v>
      </c>
      <c r="F1421">
        <v>971.65598297389397</v>
      </c>
      <c r="G1421">
        <v>1.1593111407491501</v>
      </c>
      <c r="H1421">
        <v>4.1082196367763899</v>
      </c>
      <c r="I1421">
        <v>50.720999999999997</v>
      </c>
      <c r="J1421">
        <v>0.63868400000000003</v>
      </c>
      <c r="K1421">
        <v>17.024864087285302</v>
      </c>
      <c r="L1421">
        <v>71.683700906755504</v>
      </c>
      <c r="M1421">
        <v>970.82615447825901</v>
      </c>
      <c r="N1421">
        <v>1.1584262742179501</v>
      </c>
      <c r="O1421">
        <v>4.1357902055537501</v>
      </c>
      <c r="P1421">
        <v>51.528884995510097</v>
      </c>
      <c r="Q1421">
        <v>0.64285773473380303</v>
      </c>
      <c r="R1421">
        <v>2015</v>
      </c>
      <c r="S1421">
        <v>16.5137752553916</v>
      </c>
      <c r="T1421">
        <v>71.634278206583403</v>
      </c>
      <c r="U1421">
        <v>971.59396027241701</v>
      </c>
      <c r="V1421">
        <v>1.16157839046538</v>
      </c>
      <c r="W1421">
        <v>4.0867352133938697</v>
      </c>
      <c r="X1421">
        <v>49.603000000000002</v>
      </c>
      <c r="Y1421">
        <v>0.64435500000000001</v>
      </c>
      <c r="Z1421">
        <v>16.600306259809098</v>
      </c>
      <c r="AA1421">
        <v>71.583934806464697</v>
      </c>
      <c r="AB1421">
        <v>971.27827991295101</v>
      </c>
      <c r="AC1421">
        <v>1.1608243014662301</v>
      </c>
      <c r="AD1421">
        <v>4.1275032055805401</v>
      </c>
      <c r="AE1421">
        <v>50.842354104318197</v>
      </c>
      <c r="AF1421">
        <v>0.64362101295490803</v>
      </c>
      <c r="AG1421">
        <v>2.5575300890928299E-2</v>
      </c>
      <c r="AH1421">
        <v>1.3936939979684699E-3</v>
      </c>
      <c r="AI1421">
        <v>-4.65495259229897E-4</v>
      </c>
      <c r="AJ1421">
        <v>-2.0657969041925502E-3</v>
      </c>
      <c r="AK1421">
        <v>2.0077513112545802E-3</v>
      </c>
      <c r="AL1421">
        <v>1.35031294928492E-2</v>
      </c>
      <c r="AM1421">
        <v>-1.1859125257592999E-3</v>
      </c>
      <c r="AO1421"/>
      <c r="AP1421"/>
      <c r="AR1421"/>
      <c r="AS1421"/>
      <c r="AU1421"/>
      <c r="AV1421"/>
      <c r="BA1421"/>
      <c r="BB1421"/>
    </row>
    <row r="1422" spans="1:54" hidden="1" x14ac:dyDescent="0.25">
      <c r="A1422">
        <v>2059</v>
      </c>
      <c r="B1422" t="s">
        <v>39</v>
      </c>
      <c r="C1422" t="s">
        <v>47</v>
      </c>
      <c r="D1422">
        <v>16.9751872871737</v>
      </c>
      <c r="E1422">
        <v>71.641081271282701</v>
      </c>
      <c r="F1422">
        <v>970.67926106696905</v>
      </c>
      <c r="G1422">
        <v>1.1584224926220199</v>
      </c>
      <c r="H1422">
        <v>4.1276973864926303</v>
      </c>
      <c r="I1422">
        <v>51.850999999999999</v>
      </c>
      <c r="J1422">
        <v>0.63948300000000002</v>
      </c>
      <c r="K1422">
        <v>17.0253455428346</v>
      </c>
      <c r="L1422">
        <v>71.677857909306994</v>
      </c>
      <c r="M1422">
        <v>970.817581228432</v>
      </c>
      <c r="N1422">
        <v>1.15841332917063</v>
      </c>
      <c r="O1422">
        <v>4.1373190520490297</v>
      </c>
      <c r="P1422">
        <v>51.528047533507703</v>
      </c>
      <c r="Q1422">
        <v>0.64288560675694595</v>
      </c>
      <c r="R1422">
        <v>2015</v>
      </c>
      <c r="S1422">
        <v>16.5137752553916</v>
      </c>
      <c r="T1422">
        <v>71.634278206583403</v>
      </c>
      <c r="U1422">
        <v>971.59396027241701</v>
      </c>
      <c r="V1422">
        <v>1.16157839046538</v>
      </c>
      <c r="W1422">
        <v>4.0867352133938697</v>
      </c>
      <c r="X1422">
        <v>49.603000000000002</v>
      </c>
      <c r="Y1422">
        <v>0.64435500000000001</v>
      </c>
      <c r="Z1422">
        <v>16.600306259809098</v>
      </c>
      <c r="AA1422">
        <v>71.583934806464697</v>
      </c>
      <c r="AB1422">
        <v>971.27827991295101</v>
      </c>
      <c r="AC1422">
        <v>1.1608243014662301</v>
      </c>
      <c r="AD1422">
        <v>4.1275032055805401</v>
      </c>
      <c r="AE1422">
        <v>50.842354104318197</v>
      </c>
      <c r="AF1422">
        <v>0.64362101295490803</v>
      </c>
      <c r="AG1422">
        <v>2.5604303702185801E-2</v>
      </c>
      <c r="AH1422">
        <v>1.3120695739372199E-3</v>
      </c>
      <c r="AI1422">
        <v>-4.7432202906881002E-4</v>
      </c>
      <c r="AJ1422">
        <v>-2.07694850336867E-3</v>
      </c>
      <c r="AK1422">
        <v>2.3781559891263701E-3</v>
      </c>
      <c r="AL1422">
        <v>1.34866577535453E-2</v>
      </c>
      <c r="AM1422">
        <v>-1.14260750217794E-3</v>
      </c>
      <c r="AO1422"/>
      <c r="AP1422"/>
      <c r="AR1422"/>
      <c r="AS1422"/>
      <c r="AU1422"/>
      <c r="AV1422"/>
      <c r="BA1422"/>
      <c r="BB1422"/>
    </row>
    <row r="1423" spans="1:54" hidden="1" x14ac:dyDescent="0.25">
      <c r="A1423">
        <v>2060</v>
      </c>
      <c r="B1423" t="s">
        <v>39</v>
      </c>
      <c r="C1423" t="s">
        <v>47</v>
      </c>
      <c r="D1423">
        <v>17.017533484676498</v>
      </c>
      <c r="E1423">
        <v>71.661896140749207</v>
      </c>
      <c r="F1423">
        <v>969.92926674233797</v>
      </c>
      <c r="G1423">
        <v>1.1573352633371199</v>
      </c>
      <c r="H1423">
        <v>4.1611122349602701</v>
      </c>
      <c r="I1423">
        <v>52.84</v>
      </c>
      <c r="J1423">
        <v>0.64250300000000005</v>
      </c>
      <c r="K1423">
        <v>17.0251697921675</v>
      </c>
      <c r="L1423">
        <v>71.671485676998898</v>
      </c>
      <c r="M1423">
        <v>970.80952364987297</v>
      </c>
      <c r="N1423">
        <v>1.1584038290624701</v>
      </c>
      <c r="O1423">
        <v>4.1391045867876404</v>
      </c>
      <c r="P1423">
        <v>51.525769586278599</v>
      </c>
      <c r="Q1423">
        <v>0.642916007147733</v>
      </c>
      <c r="R1423">
        <v>2015</v>
      </c>
      <c r="S1423">
        <v>16.5137752553916</v>
      </c>
      <c r="T1423">
        <v>71.634278206583403</v>
      </c>
      <c r="U1423">
        <v>971.59396027241701</v>
      </c>
      <c r="V1423">
        <v>1.16157839046538</v>
      </c>
      <c r="W1423">
        <v>4.0867352133938697</v>
      </c>
      <c r="X1423">
        <v>49.603000000000002</v>
      </c>
      <c r="Y1423">
        <v>0.64435500000000001</v>
      </c>
      <c r="Z1423">
        <v>16.600306259809098</v>
      </c>
      <c r="AA1423">
        <v>71.583934806464697</v>
      </c>
      <c r="AB1423">
        <v>971.27827991295101</v>
      </c>
      <c r="AC1423">
        <v>1.1608243014662301</v>
      </c>
      <c r="AD1423">
        <v>4.1275032055805401</v>
      </c>
      <c r="AE1423">
        <v>50.842354104318197</v>
      </c>
      <c r="AF1423">
        <v>0.64362101295490803</v>
      </c>
      <c r="AG1423">
        <v>2.5593716507929298E-2</v>
      </c>
      <c r="AH1423">
        <v>1.2230519427417401E-3</v>
      </c>
      <c r="AI1423">
        <v>-4.8261787869926799E-4</v>
      </c>
      <c r="AJ1423">
        <v>-2.0851324362422801E-3</v>
      </c>
      <c r="AK1423">
        <v>2.8107503808622999E-3</v>
      </c>
      <c r="AL1423">
        <v>1.34418536277481E-2</v>
      </c>
      <c r="AM1423">
        <v>-1.0953741300938199E-3</v>
      </c>
      <c r="AO1423"/>
      <c r="AP1423"/>
      <c r="AR1423"/>
      <c r="AS1423"/>
      <c r="AU1423"/>
      <c r="AV1423"/>
      <c r="BA1423"/>
      <c r="BB1423"/>
    </row>
    <row r="1424" spans="1:54" hidden="1" x14ac:dyDescent="0.25">
      <c r="A1424">
        <v>2061</v>
      </c>
      <c r="B1424" t="s">
        <v>39</v>
      </c>
      <c r="C1424" t="s">
        <v>47</v>
      </c>
      <c r="D1424">
        <v>16.9577071509649</v>
      </c>
      <c r="E1424">
        <v>71.744904426787798</v>
      </c>
      <c r="F1424">
        <v>970.35619750283695</v>
      </c>
      <c r="G1424">
        <v>1.15812127582293</v>
      </c>
      <c r="H1424">
        <v>4.1693650206583399</v>
      </c>
      <c r="I1424">
        <v>49.93</v>
      </c>
      <c r="J1424">
        <v>0.64814400000000005</v>
      </c>
      <c r="K1424">
        <v>17.024499131499599</v>
      </c>
      <c r="L1424">
        <v>71.664739556670597</v>
      </c>
      <c r="M1424">
        <v>970.80212365223304</v>
      </c>
      <c r="N1424">
        <v>1.1583972355644501</v>
      </c>
      <c r="O1424">
        <v>4.1410597842732502</v>
      </c>
      <c r="P1424">
        <v>51.522599975398002</v>
      </c>
      <c r="Q1424">
        <v>0.64294755235580503</v>
      </c>
      <c r="R1424">
        <v>2015</v>
      </c>
      <c r="S1424">
        <v>16.5137752553916</v>
      </c>
      <c r="T1424">
        <v>71.634278206583403</v>
      </c>
      <c r="U1424">
        <v>971.59396027241701</v>
      </c>
      <c r="V1424">
        <v>1.16157839046538</v>
      </c>
      <c r="W1424">
        <v>4.0867352133938697</v>
      </c>
      <c r="X1424">
        <v>49.603000000000002</v>
      </c>
      <c r="Y1424">
        <v>0.64435500000000001</v>
      </c>
      <c r="Z1424">
        <v>16.600306259809098</v>
      </c>
      <c r="AA1424">
        <v>71.583934806464697</v>
      </c>
      <c r="AB1424">
        <v>971.27827991295101</v>
      </c>
      <c r="AC1424">
        <v>1.1608243014662301</v>
      </c>
      <c r="AD1424">
        <v>4.1275032055805401</v>
      </c>
      <c r="AE1424">
        <v>50.842354104318197</v>
      </c>
      <c r="AF1424">
        <v>0.64362101295490803</v>
      </c>
      <c r="AG1424">
        <v>2.55533160082442E-2</v>
      </c>
      <c r="AH1424">
        <v>1.12881123990111E-3</v>
      </c>
      <c r="AI1424">
        <v>-4.9023670205090299E-4</v>
      </c>
      <c r="AJ1424">
        <v>-2.0908124500117302E-3</v>
      </c>
      <c r="AK1424">
        <v>3.28445019119069E-3</v>
      </c>
      <c r="AL1424">
        <v>1.33795116898805E-2</v>
      </c>
      <c r="AM1424">
        <v>-1.0463620446616001E-3</v>
      </c>
      <c r="AO1424"/>
      <c r="AP1424"/>
      <c r="AR1424"/>
      <c r="AS1424"/>
      <c r="AU1424"/>
      <c r="AV1424"/>
      <c r="BA1424"/>
      <c r="BB1424"/>
    </row>
    <row r="1425" spans="1:54" hidden="1" x14ac:dyDescent="0.25">
      <c r="A1425">
        <v>2062</v>
      </c>
      <c r="B1425" t="s">
        <v>39</v>
      </c>
      <c r="C1425" t="s">
        <v>47</v>
      </c>
      <c r="D1425">
        <v>17.006778660613001</v>
      </c>
      <c r="E1425">
        <v>71.490089897843305</v>
      </c>
      <c r="F1425">
        <v>970.92307945516302</v>
      </c>
      <c r="G1425">
        <v>1.15855950737798</v>
      </c>
      <c r="H1425">
        <v>4.12382340874007</v>
      </c>
      <c r="I1425">
        <v>51.092000000000098</v>
      </c>
      <c r="J1425">
        <v>0.64451099999999995</v>
      </c>
      <c r="K1425">
        <v>17.023495857046701</v>
      </c>
      <c r="L1425">
        <v>71.657774895161793</v>
      </c>
      <c r="M1425">
        <v>970.79552314516502</v>
      </c>
      <c r="N1425">
        <v>1.1583930103475599</v>
      </c>
      <c r="O1425">
        <v>4.1430976190095503</v>
      </c>
      <c r="P1425">
        <v>51.519087522441197</v>
      </c>
      <c r="Q1425">
        <v>0.64297885883080996</v>
      </c>
      <c r="R1425">
        <v>2015</v>
      </c>
      <c r="S1425">
        <v>16.5137752553916</v>
      </c>
      <c r="T1425">
        <v>71.634278206583403</v>
      </c>
      <c r="U1425">
        <v>971.59396027241701</v>
      </c>
      <c r="V1425">
        <v>1.16157839046538</v>
      </c>
      <c r="W1425">
        <v>4.0867352133938697</v>
      </c>
      <c r="X1425">
        <v>49.603000000000002</v>
      </c>
      <c r="Y1425">
        <v>0.64435500000000001</v>
      </c>
      <c r="Z1425">
        <v>16.600306259809098</v>
      </c>
      <c r="AA1425">
        <v>71.583934806464697</v>
      </c>
      <c r="AB1425">
        <v>971.27827991295101</v>
      </c>
      <c r="AC1425">
        <v>1.1608243014662301</v>
      </c>
      <c r="AD1425">
        <v>4.1275032055805401</v>
      </c>
      <c r="AE1425">
        <v>50.842354104318197</v>
      </c>
      <c r="AF1425">
        <v>0.64362101295490803</v>
      </c>
      <c r="AG1425">
        <v>2.5492878903216099E-2</v>
      </c>
      <c r="AH1425">
        <v>1.03151760093463E-3</v>
      </c>
      <c r="AI1425">
        <v>-4.97032393053698E-4</v>
      </c>
      <c r="AJ1425">
        <v>-2.0944522918747901E-3</v>
      </c>
      <c r="AK1425">
        <v>3.7781711248394598E-3</v>
      </c>
      <c r="AL1425">
        <v>1.33104265143669E-2</v>
      </c>
      <c r="AM1425">
        <v>-9.9772088103544003E-4</v>
      </c>
      <c r="AO1425"/>
      <c r="AP1425"/>
      <c r="AR1425"/>
      <c r="AS1425"/>
      <c r="AU1425"/>
      <c r="AV1425"/>
      <c r="BA1425"/>
      <c r="BB1425"/>
    </row>
    <row r="1426" spans="1:54" hidden="1" x14ac:dyDescent="0.25">
      <c r="A1426">
        <v>2063</v>
      </c>
      <c r="B1426" t="s">
        <v>39</v>
      </c>
      <c r="C1426" t="s">
        <v>47</v>
      </c>
      <c r="D1426">
        <v>16.925408626560799</v>
      </c>
      <c r="E1426">
        <v>71.767213053348499</v>
      </c>
      <c r="F1426">
        <v>971.00485584563103</v>
      </c>
      <c r="G1426">
        <v>1.1590576753688999</v>
      </c>
      <c r="H1426">
        <v>4.1523407797956899</v>
      </c>
      <c r="I1426">
        <v>51.877000000000002</v>
      </c>
      <c r="J1426">
        <v>0.63861199999999996</v>
      </c>
      <c r="K1426">
        <v>17.0223222650243</v>
      </c>
      <c r="L1426">
        <v>71.650747039311895</v>
      </c>
      <c r="M1426">
        <v>970.78986403832198</v>
      </c>
      <c r="N1426">
        <v>1.1583906150827901</v>
      </c>
      <c r="O1426">
        <v>4.1451310655002098</v>
      </c>
      <c r="P1426">
        <v>51.515781048983399</v>
      </c>
      <c r="Q1426">
        <v>0.64300854302238997</v>
      </c>
      <c r="R1426">
        <v>2015</v>
      </c>
      <c r="S1426">
        <v>16.5137752553916</v>
      </c>
      <c r="T1426">
        <v>71.634278206583403</v>
      </c>
      <c r="U1426">
        <v>971.59396027241701</v>
      </c>
      <c r="V1426">
        <v>1.16157839046538</v>
      </c>
      <c r="W1426">
        <v>4.0867352133938697</v>
      </c>
      <c r="X1426">
        <v>49.603000000000002</v>
      </c>
      <c r="Y1426">
        <v>0.64435500000000001</v>
      </c>
      <c r="Z1426">
        <v>16.600306259809098</v>
      </c>
      <c r="AA1426">
        <v>71.583934806464697</v>
      </c>
      <c r="AB1426">
        <v>971.27827991295101</v>
      </c>
      <c r="AC1426">
        <v>1.1608243014662301</v>
      </c>
      <c r="AD1426">
        <v>4.1275032055805401</v>
      </c>
      <c r="AE1426">
        <v>50.842354104318197</v>
      </c>
      <c r="AF1426">
        <v>0.64362101295490803</v>
      </c>
      <c r="AG1426">
        <v>2.5422181892930901E-2</v>
      </c>
      <c r="AH1426">
        <v>9.3334116136199296E-4</v>
      </c>
      <c r="AI1426">
        <v>-5.0285884563681796E-4</v>
      </c>
      <c r="AJ1426">
        <v>-2.0965157090294499E-3</v>
      </c>
      <c r="AK1426">
        <v>4.2708288865373504E-3</v>
      </c>
      <c r="AL1426">
        <v>1.32453926756314E-2</v>
      </c>
      <c r="AM1426">
        <v>-9.5160027436981304E-4</v>
      </c>
      <c r="AO1426"/>
      <c r="AP1426"/>
      <c r="AR1426"/>
      <c r="AS1426"/>
      <c r="AU1426"/>
      <c r="AV1426"/>
      <c r="BA1426"/>
      <c r="BB1426"/>
    </row>
    <row r="1427" spans="1:54" hidden="1" x14ac:dyDescent="0.25">
      <c r="A1427">
        <v>2064</v>
      </c>
      <c r="B1427" t="s">
        <v>39</v>
      </c>
      <c r="C1427" t="s">
        <v>47</v>
      </c>
      <c r="D1427">
        <v>16.903709421112399</v>
      </c>
      <c r="E1427">
        <v>71.655089330306396</v>
      </c>
      <c r="F1427">
        <v>970.58436776390499</v>
      </c>
      <c r="G1427">
        <v>1.15864641770715</v>
      </c>
      <c r="H1427">
        <v>4.1308963734392803</v>
      </c>
      <c r="I1427">
        <v>49.829000000000001</v>
      </c>
      <c r="J1427">
        <v>0.64242100000000002</v>
      </c>
      <c r="K1427">
        <v>17.0211406516481</v>
      </c>
      <c r="L1427">
        <v>71.643811335960507</v>
      </c>
      <c r="M1427">
        <v>970.78528824135697</v>
      </c>
      <c r="N1427">
        <v>1.1583895114411</v>
      </c>
      <c r="O1427">
        <v>4.1470730982489101</v>
      </c>
      <c r="P1427">
        <v>51.513229376599902</v>
      </c>
      <c r="Q1427">
        <v>0.64303522138018998</v>
      </c>
      <c r="R1427">
        <v>2015</v>
      </c>
      <c r="S1427">
        <v>16.5137752553916</v>
      </c>
      <c r="T1427">
        <v>71.634278206583403</v>
      </c>
      <c r="U1427">
        <v>971.59396027241701</v>
      </c>
      <c r="V1427">
        <v>1.16157839046538</v>
      </c>
      <c r="W1427">
        <v>4.0867352133938697</v>
      </c>
      <c r="X1427">
        <v>49.603000000000002</v>
      </c>
      <c r="Y1427">
        <v>0.64435500000000001</v>
      </c>
      <c r="Z1427">
        <v>16.600306259809098</v>
      </c>
      <c r="AA1427">
        <v>71.583934806464697</v>
      </c>
      <c r="AB1427">
        <v>971.27827991295101</v>
      </c>
      <c r="AC1427">
        <v>1.1608243014662301</v>
      </c>
      <c r="AD1427">
        <v>4.1275032055805401</v>
      </c>
      <c r="AE1427">
        <v>50.842354104318197</v>
      </c>
      <c r="AF1427">
        <v>0.64362101295490803</v>
      </c>
      <c r="AG1427">
        <v>2.5351001677473901E-2</v>
      </c>
      <c r="AH1427">
        <v>8.3645205670249405E-4</v>
      </c>
      <c r="AI1427">
        <v>-5.0756995373012898E-4</v>
      </c>
      <c r="AJ1427">
        <v>-2.0974664486738599E-3</v>
      </c>
      <c r="AK1427">
        <v>4.7413391810120498E-3</v>
      </c>
      <c r="AL1427">
        <v>1.3195204748097201E-2</v>
      </c>
      <c r="AM1427">
        <v>-9.1014985981921199E-4</v>
      </c>
      <c r="AO1427"/>
      <c r="AP1427"/>
      <c r="AR1427"/>
      <c r="AS1427"/>
      <c r="AU1427"/>
      <c r="AV1427"/>
      <c r="BA1427"/>
      <c r="BB1427"/>
    </row>
    <row r="1428" spans="1:54" hidden="1" x14ac:dyDescent="0.25">
      <c r="A1428">
        <v>2065</v>
      </c>
      <c r="B1428" t="s">
        <v>39</v>
      </c>
      <c r="C1428" t="s">
        <v>47</v>
      </c>
      <c r="D1428">
        <v>17.1074415437003</v>
      </c>
      <c r="E1428">
        <v>71.477175368898898</v>
      </c>
      <c r="F1428">
        <v>970.87274460839899</v>
      </c>
      <c r="G1428">
        <v>1.1580808694665099</v>
      </c>
      <c r="H1428">
        <v>4.1571328410896804</v>
      </c>
      <c r="I1428">
        <v>51.082999999999998</v>
      </c>
      <c r="J1428">
        <v>0.64809899999999998</v>
      </c>
      <c r="K1428">
        <v>17.020113313133699</v>
      </c>
      <c r="L1428">
        <v>71.637123131947106</v>
      </c>
      <c r="M1428">
        <v>970.78193766392201</v>
      </c>
      <c r="N1428">
        <v>1.1583891610935</v>
      </c>
      <c r="O1428">
        <v>4.14883669175933</v>
      </c>
      <c r="P1428">
        <v>51.511981326866099</v>
      </c>
      <c r="Q1428">
        <v>0.64305751035385605</v>
      </c>
      <c r="R1428">
        <v>2015</v>
      </c>
      <c r="S1428">
        <v>16.5137752553916</v>
      </c>
      <c r="T1428">
        <v>71.634278206583403</v>
      </c>
      <c r="U1428">
        <v>971.59396027241701</v>
      </c>
      <c r="V1428">
        <v>1.16157839046538</v>
      </c>
      <c r="W1428">
        <v>4.0867352133938697</v>
      </c>
      <c r="X1428">
        <v>49.603000000000002</v>
      </c>
      <c r="Y1428">
        <v>0.64435500000000001</v>
      </c>
      <c r="Z1428">
        <v>16.600306259809098</v>
      </c>
      <c r="AA1428">
        <v>71.583934806464697</v>
      </c>
      <c r="AB1428">
        <v>971.27827991295101</v>
      </c>
      <c r="AC1428">
        <v>1.1608243014662301</v>
      </c>
      <c r="AD1428">
        <v>4.1275032055805401</v>
      </c>
      <c r="AE1428">
        <v>50.842354104318197</v>
      </c>
      <c r="AF1428">
        <v>0.64362101295490803</v>
      </c>
      <c r="AG1428">
        <v>2.5289114956930901E-2</v>
      </c>
      <c r="AH1428">
        <v>7.4302042247562301E-4</v>
      </c>
      <c r="AI1428">
        <v>-5.1101961126326302E-4</v>
      </c>
      <c r="AJ1428">
        <v>-2.09776825800637E-3</v>
      </c>
      <c r="AK1428">
        <v>5.1686177129918898E-3</v>
      </c>
      <c r="AL1428">
        <v>1.3170657306188299E-2</v>
      </c>
      <c r="AM1428">
        <v>-8.7551927253778396E-4</v>
      </c>
      <c r="AO1428"/>
      <c r="AP1428"/>
      <c r="AR1428"/>
      <c r="AS1428"/>
      <c r="AU1428"/>
      <c r="AV1428"/>
      <c r="BA1428"/>
      <c r="BB1428"/>
    </row>
    <row r="1429" spans="1:54" hidden="1" x14ac:dyDescent="0.25">
      <c r="A1429">
        <v>2066</v>
      </c>
      <c r="B1429" t="s">
        <v>39</v>
      </c>
      <c r="C1429" t="s">
        <v>47</v>
      </c>
      <c r="D1429">
        <v>17.178273552781</v>
      </c>
      <c r="E1429">
        <v>71.638111691259894</v>
      </c>
      <c r="F1429">
        <v>970.60135300794502</v>
      </c>
      <c r="G1429">
        <v>1.15741041770715</v>
      </c>
      <c r="H1429">
        <v>4.1088236140749199</v>
      </c>
      <c r="I1429">
        <v>52.317</v>
      </c>
      <c r="J1429">
        <v>0.64357600000000004</v>
      </c>
      <c r="K1429">
        <v>17.0194025456967</v>
      </c>
      <c r="L1429">
        <v>71.630837774111299</v>
      </c>
      <c r="M1429">
        <v>970.77995421567005</v>
      </c>
      <c r="N1429">
        <v>1.1583890257109499</v>
      </c>
      <c r="O1429">
        <v>4.1503348205351598</v>
      </c>
      <c r="P1429">
        <v>51.512585721356999</v>
      </c>
      <c r="Q1429">
        <v>0.64307402639303002</v>
      </c>
      <c r="R1429">
        <v>2015</v>
      </c>
      <c r="S1429">
        <v>16.5137752553916</v>
      </c>
      <c r="T1429">
        <v>71.634278206583403</v>
      </c>
      <c r="U1429">
        <v>971.59396027241701</v>
      </c>
      <c r="V1429">
        <v>1.16157839046538</v>
      </c>
      <c r="W1429">
        <v>4.0867352133938697</v>
      </c>
      <c r="X1429">
        <v>49.603000000000002</v>
      </c>
      <c r="Y1429">
        <v>0.64435500000000001</v>
      </c>
      <c r="Z1429">
        <v>16.600306259809098</v>
      </c>
      <c r="AA1429">
        <v>71.583934806464697</v>
      </c>
      <c r="AB1429">
        <v>971.27827991295101</v>
      </c>
      <c r="AC1429">
        <v>1.1608243014662301</v>
      </c>
      <c r="AD1429">
        <v>4.1275032055805401</v>
      </c>
      <c r="AE1429">
        <v>50.842354104318197</v>
      </c>
      <c r="AF1429">
        <v>0.64362101295490803</v>
      </c>
      <c r="AG1429">
        <v>2.5246298431387398E-2</v>
      </c>
      <c r="AH1429">
        <v>6.5521639420067397E-4</v>
      </c>
      <c r="AI1429">
        <v>-5.13061712165619E-4</v>
      </c>
      <c r="AJ1429">
        <v>-2.0978848842243898E-3</v>
      </c>
      <c r="AK1429">
        <v>5.5315801872054199E-3</v>
      </c>
      <c r="AL1429">
        <v>1.3182544924329E-2</v>
      </c>
      <c r="AM1429">
        <v>-8.49858147680016E-4</v>
      </c>
      <c r="AO1429"/>
      <c r="AP1429"/>
      <c r="AR1429"/>
      <c r="AS1429"/>
      <c r="AU1429"/>
      <c r="AV1429"/>
      <c r="BA1429"/>
      <c r="BB1429"/>
    </row>
    <row r="1430" spans="1:54" hidden="1" x14ac:dyDescent="0.25">
      <c r="A1430">
        <v>2067</v>
      </c>
      <c r="B1430" t="s">
        <v>39</v>
      </c>
      <c r="C1430" t="s">
        <v>47</v>
      </c>
      <c r="D1430">
        <v>17.095213393870601</v>
      </c>
      <c r="E1430">
        <v>71.704070147559506</v>
      </c>
      <c r="F1430">
        <v>969.92240295119097</v>
      </c>
      <c r="G1430">
        <v>1.15704254483541</v>
      </c>
      <c r="H1430">
        <v>4.1973785902383698</v>
      </c>
      <c r="I1430">
        <v>52.408000000000001</v>
      </c>
      <c r="J1430">
        <v>0.63990599999999997</v>
      </c>
      <c r="K1430">
        <v>17.019170645552698</v>
      </c>
      <c r="L1430">
        <v>71.625110609292705</v>
      </c>
      <c r="M1430">
        <v>970.77947980625299</v>
      </c>
      <c r="N1430">
        <v>1.15838856696444</v>
      </c>
      <c r="O1430">
        <v>4.1514804590800498</v>
      </c>
      <c r="P1430">
        <v>51.5155913816481</v>
      </c>
      <c r="Q1430">
        <v>0.64308338594735803</v>
      </c>
      <c r="R1430">
        <v>2015</v>
      </c>
      <c r="S1430">
        <v>16.5137752553916</v>
      </c>
      <c r="T1430">
        <v>71.634278206583403</v>
      </c>
      <c r="U1430">
        <v>971.59396027241701</v>
      </c>
      <c r="V1430">
        <v>1.16157839046538</v>
      </c>
      <c r="W1430">
        <v>4.0867352133938697</v>
      </c>
      <c r="X1430">
        <v>49.603000000000002</v>
      </c>
      <c r="Y1430">
        <v>0.64435500000000001</v>
      </c>
      <c r="Z1430">
        <v>16.600306259809098</v>
      </c>
      <c r="AA1430">
        <v>71.583934806464697</v>
      </c>
      <c r="AB1430">
        <v>971.27827991295101</v>
      </c>
      <c r="AC1430">
        <v>1.1608243014662301</v>
      </c>
      <c r="AD1430">
        <v>4.1275032055805401</v>
      </c>
      <c r="AE1430">
        <v>50.842354104318197</v>
      </c>
      <c r="AF1430">
        <v>0.64362101295490803</v>
      </c>
      <c r="AG1430">
        <v>2.5232328800928901E-2</v>
      </c>
      <c r="AH1430">
        <v>5.7521010739753796E-4</v>
      </c>
      <c r="AI1430">
        <v>-5.1355015036729705E-4</v>
      </c>
      <c r="AJ1430">
        <v>-2.0982800745268401E-3</v>
      </c>
      <c r="AK1430">
        <v>5.8091423083805301E-3</v>
      </c>
      <c r="AL1430">
        <v>1.32416621769425E-2</v>
      </c>
      <c r="AM1430">
        <v>-8.3531612040057103E-4</v>
      </c>
      <c r="AO1430"/>
      <c r="AP1430"/>
      <c r="AR1430"/>
      <c r="AS1430"/>
      <c r="AU1430"/>
      <c r="AV1430"/>
      <c r="BA1430"/>
      <c r="BB1430"/>
    </row>
    <row r="1431" spans="1:54" hidden="1" x14ac:dyDescent="0.25">
      <c r="A1431">
        <v>2068</v>
      </c>
      <c r="B1431" t="s">
        <v>39</v>
      </c>
      <c r="C1431" t="s">
        <v>47</v>
      </c>
      <c r="D1431">
        <v>17.134188422247501</v>
      </c>
      <c r="E1431">
        <v>71.844146538024901</v>
      </c>
      <c r="F1431">
        <v>971.23612939840996</v>
      </c>
      <c r="G1431">
        <v>1.1584546197502801</v>
      </c>
      <c r="H1431">
        <v>4.1330038015891004</v>
      </c>
      <c r="I1431">
        <v>51.947000000000003</v>
      </c>
      <c r="J1431">
        <v>0.64166100000000004</v>
      </c>
      <c r="K1431">
        <v>17.0195799089175</v>
      </c>
      <c r="L1431">
        <v>71.620096984330701</v>
      </c>
      <c r="M1431">
        <v>970.78065634532595</v>
      </c>
      <c r="N1431">
        <v>1.1583872465249601</v>
      </c>
      <c r="O1431">
        <v>4.1521865818977099</v>
      </c>
      <c r="P1431">
        <v>51.521547129314499</v>
      </c>
      <c r="Q1431">
        <v>0.64308420546648504</v>
      </c>
      <c r="R1431">
        <v>2015</v>
      </c>
      <c r="S1431">
        <v>16.5137752553916</v>
      </c>
      <c r="T1431">
        <v>71.634278206583403</v>
      </c>
      <c r="U1431">
        <v>971.59396027241701</v>
      </c>
      <c r="V1431">
        <v>1.16157839046538</v>
      </c>
      <c r="W1431">
        <v>4.0867352133938697</v>
      </c>
      <c r="X1431">
        <v>49.603000000000002</v>
      </c>
      <c r="Y1431">
        <v>0.64435500000000001</v>
      </c>
      <c r="Z1431">
        <v>16.600306259809098</v>
      </c>
      <c r="AA1431">
        <v>71.583934806464697</v>
      </c>
      <c r="AB1431">
        <v>971.27827991295101</v>
      </c>
      <c r="AC1431">
        <v>1.1608243014662301</v>
      </c>
      <c r="AD1431">
        <v>4.1275032055805401</v>
      </c>
      <c r="AE1431">
        <v>50.842354104318197</v>
      </c>
      <c r="AF1431">
        <v>0.64362101295490803</v>
      </c>
      <c r="AG1431">
        <v>2.5256982765641499E-2</v>
      </c>
      <c r="AH1431">
        <v>5.0517169758531005E-4</v>
      </c>
      <c r="AI1431">
        <v>-5.12338819797462E-4</v>
      </c>
      <c r="AJ1431">
        <v>-2.0994175761105301E-3</v>
      </c>
      <c r="AK1431">
        <v>5.9802197812455597E-3</v>
      </c>
      <c r="AL1431">
        <v>1.33588036384528E-2</v>
      </c>
      <c r="AM1431">
        <v>-8.3404282585341995E-4</v>
      </c>
      <c r="AO1431"/>
      <c r="AP1431"/>
      <c r="AR1431"/>
      <c r="AS1431"/>
      <c r="AU1431"/>
      <c r="AV1431"/>
      <c r="BA1431"/>
      <c r="BB1431"/>
    </row>
    <row r="1432" spans="1:54" hidden="1" x14ac:dyDescent="0.25">
      <c r="A1432">
        <v>2069</v>
      </c>
      <c r="B1432" t="s">
        <v>39</v>
      </c>
      <c r="C1432" t="s">
        <v>47</v>
      </c>
      <c r="D1432">
        <v>17.035038592508499</v>
      </c>
      <c r="E1432">
        <v>71.426492395005695</v>
      </c>
      <c r="F1432">
        <v>970.62242451759403</v>
      </c>
      <c r="G1432">
        <v>1.1580606049943301</v>
      </c>
      <c r="H1432">
        <v>4.1135446503972704</v>
      </c>
      <c r="I1432">
        <v>51.475999999999999</v>
      </c>
      <c r="J1432">
        <v>0.64000100000000004</v>
      </c>
      <c r="K1432">
        <v>17.020493370441802</v>
      </c>
      <c r="L1432">
        <v>71.615568696321304</v>
      </c>
      <c r="M1432">
        <v>970.78402205055704</v>
      </c>
      <c r="N1432">
        <v>1.1583862943133501</v>
      </c>
      <c r="O1432">
        <v>4.15253646383161</v>
      </c>
      <c r="P1432">
        <v>51.531200641788899</v>
      </c>
      <c r="Q1432">
        <v>0.64307831700126294</v>
      </c>
      <c r="R1432">
        <v>2015</v>
      </c>
      <c r="S1432">
        <v>16.5137752553916</v>
      </c>
      <c r="T1432">
        <v>71.634278206583403</v>
      </c>
      <c r="U1432">
        <v>971.59396027241701</v>
      </c>
      <c r="V1432">
        <v>1.16157839046538</v>
      </c>
      <c r="W1432">
        <v>4.0867352133938697</v>
      </c>
      <c r="X1432">
        <v>49.603000000000002</v>
      </c>
      <c r="Y1432">
        <v>0.64435500000000001</v>
      </c>
      <c r="Z1432">
        <v>16.600306259809098</v>
      </c>
      <c r="AA1432">
        <v>71.583934806464697</v>
      </c>
      <c r="AB1432">
        <v>971.27827991295101</v>
      </c>
      <c r="AC1432">
        <v>1.1608243014662301</v>
      </c>
      <c r="AD1432">
        <v>4.1275032055805401</v>
      </c>
      <c r="AE1432">
        <v>50.842354104318197</v>
      </c>
      <c r="AF1432">
        <v>0.64362101295490803</v>
      </c>
      <c r="AG1432">
        <v>2.5312009553103899E-2</v>
      </c>
      <c r="AH1432">
        <v>4.4191325808035098E-4</v>
      </c>
      <c r="AI1432">
        <v>-5.0887358712323899E-4</v>
      </c>
      <c r="AJ1432">
        <v>-2.1002378652856201E-3</v>
      </c>
      <c r="AK1432">
        <v>6.0649882033350297E-3</v>
      </c>
      <c r="AL1432">
        <v>1.3548675107712901E-2</v>
      </c>
      <c r="AM1432">
        <v>-8.4319178945607102E-4</v>
      </c>
      <c r="AO1432"/>
      <c r="AP1432"/>
      <c r="AR1432"/>
      <c r="AS1432"/>
      <c r="AU1432"/>
      <c r="AV1432"/>
      <c r="BA1432"/>
      <c r="BB1432"/>
    </row>
    <row r="1433" spans="1:54" hidden="1" x14ac:dyDescent="0.25">
      <c r="A1433">
        <v>2070</v>
      </c>
      <c r="B1433" t="s">
        <v>39</v>
      </c>
      <c r="C1433" t="s">
        <v>47</v>
      </c>
      <c r="D1433">
        <v>16.9793076049944</v>
      </c>
      <c r="E1433">
        <v>71.944179568671998</v>
      </c>
      <c r="F1433">
        <v>970.782725312146</v>
      </c>
      <c r="G1433">
        <v>1.1585151214528899</v>
      </c>
      <c r="H1433">
        <v>4.1075359457434697</v>
      </c>
      <c r="I1433">
        <v>53.349000000000103</v>
      </c>
      <c r="J1433">
        <v>0.64039100000000004</v>
      </c>
      <c r="K1433">
        <v>17.0216212058432</v>
      </c>
      <c r="L1433">
        <v>71.611192832783701</v>
      </c>
      <c r="M1433">
        <v>970.78975579073801</v>
      </c>
      <c r="N1433">
        <v>1.1583871912258299</v>
      </c>
      <c r="O1433">
        <v>4.1526871609836196</v>
      </c>
      <c r="P1433">
        <v>51.544360216205597</v>
      </c>
      <c r="Q1433">
        <v>0.64306856036135995</v>
      </c>
      <c r="R1433">
        <v>2015</v>
      </c>
      <c r="S1433">
        <v>16.5137752553916</v>
      </c>
      <c r="T1433">
        <v>71.634278206583403</v>
      </c>
      <c r="U1433">
        <v>971.59396027241701</v>
      </c>
      <c r="V1433">
        <v>1.16157839046538</v>
      </c>
      <c r="W1433">
        <v>4.0867352133938697</v>
      </c>
      <c r="X1433">
        <v>49.603000000000002</v>
      </c>
      <c r="Y1433">
        <v>0.64435500000000001</v>
      </c>
      <c r="Z1433">
        <v>16.600306259809098</v>
      </c>
      <c r="AA1433">
        <v>71.583934806464697</v>
      </c>
      <c r="AB1433">
        <v>971.27827991295101</v>
      </c>
      <c r="AC1433">
        <v>1.1608243014662301</v>
      </c>
      <c r="AD1433">
        <v>4.1275032055805401</v>
      </c>
      <c r="AE1433">
        <v>50.842354104318197</v>
      </c>
      <c r="AF1433">
        <v>0.64362101295490803</v>
      </c>
      <c r="AG1433">
        <v>2.5379950191288601E-2</v>
      </c>
      <c r="AH1433">
        <v>3.8078412974481798E-4</v>
      </c>
      <c r="AI1433">
        <v>-5.0297029421590396E-4</v>
      </c>
      <c r="AJ1433">
        <v>-2.0994652139252998E-3</v>
      </c>
      <c r="AK1433">
        <v>6.1014986903056801E-3</v>
      </c>
      <c r="AL1433">
        <v>1.38075060499167E-2</v>
      </c>
      <c r="AM1433">
        <v>-8.5835077231459598E-4</v>
      </c>
      <c r="AO1433"/>
      <c r="AP1433"/>
      <c r="AR1433"/>
      <c r="AS1433"/>
      <c r="AU1433"/>
      <c r="AV1433"/>
      <c r="BA1433"/>
      <c r="BB1433"/>
    </row>
    <row r="1434" spans="1:54" hidden="1" x14ac:dyDescent="0.25">
      <c r="A1434">
        <v>2071</v>
      </c>
      <c r="B1434" t="s">
        <v>39</v>
      </c>
      <c r="C1434" t="s">
        <v>47</v>
      </c>
      <c r="D1434">
        <v>17.046871736662901</v>
      </c>
      <c r="E1434">
        <v>71.825257434733302</v>
      </c>
      <c r="F1434">
        <v>971.19969125993305</v>
      </c>
      <c r="G1434">
        <v>1.1587770045403001</v>
      </c>
      <c r="H1434">
        <v>4.1740995079455097</v>
      </c>
      <c r="I1434">
        <v>49.884</v>
      </c>
      <c r="J1434">
        <v>0.64783800000000002</v>
      </c>
      <c r="K1434">
        <v>17.0228964229368</v>
      </c>
      <c r="L1434">
        <v>71.606967676193094</v>
      </c>
      <c r="M1434">
        <v>970.79746045220099</v>
      </c>
      <c r="N1434">
        <v>1.1583897753964101</v>
      </c>
      <c r="O1434">
        <v>4.1526623197449499</v>
      </c>
      <c r="P1434">
        <v>51.560165603692198</v>
      </c>
      <c r="Q1434">
        <v>0.64305506363463905</v>
      </c>
      <c r="R1434">
        <v>2015</v>
      </c>
      <c r="S1434">
        <v>16.5137752553916</v>
      </c>
      <c r="T1434">
        <v>71.634278206583403</v>
      </c>
      <c r="U1434">
        <v>971.59396027241701</v>
      </c>
      <c r="V1434">
        <v>1.16157839046538</v>
      </c>
      <c r="W1434">
        <v>4.0867352133938697</v>
      </c>
      <c r="X1434">
        <v>49.603000000000002</v>
      </c>
      <c r="Y1434">
        <v>0.64435500000000001</v>
      </c>
      <c r="Z1434">
        <v>16.600306259809098</v>
      </c>
      <c r="AA1434">
        <v>71.583934806464697</v>
      </c>
      <c r="AB1434">
        <v>971.27827991295101</v>
      </c>
      <c r="AC1434">
        <v>1.1608243014662301</v>
      </c>
      <c r="AD1434">
        <v>4.1275032055805401</v>
      </c>
      <c r="AE1434">
        <v>50.842354104318197</v>
      </c>
      <c r="AF1434">
        <v>0.64362101295490803</v>
      </c>
      <c r="AG1434">
        <v>2.5456769080869301E-2</v>
      </c>
      <c r="AH1434">
        <v>3.2176031941540698E-4</v>
      </c>
      <c r="AI1434">
        <v>-4.9503779781160805E-4</v>
      </c>
      <c r="AJ1434">
        <v>-2.0972390625736501E-3</v>
      </c>
      <c r="AK1434">
        <v>6.0954802240713304E-3</v>
      </c>
      <c r="AL1434">
        <v>1.4118376539001E-2</v>
      </c>
      <c r="AM1434">
        <v>-8.7932076311563205E-4</v>
      </c>
      <c r="AO1434"/>
      <c r="AP1434"/>
      <c r="AR1434"/>
      <c r="AS1434"/>
      <c r="AU1434"/>
      <c r="AV1434"/>
      <c r="BA1434"/>
      <c r="BB1434"/>
    </row>
    <row r="1435" spans="1:54" hidden="1" x14ac:dyDescent="0.25">
      <c r="A1435">
        <v>2072</v>
      </c>
      <c r="B1435" t="s">
        <v>39</v>
      </c>
      <c r="C1435" t="s">
        <v>47</v>
      </c>
      <c r="D1435">
        <v>17.077039727582399</v>
      </c>
      <c r="E1435">
        <v>71.920871736662903</v>
      </c>
      <c r="F1435">
        <v>971.21369580022701</v>
      </c>
      <c r="G1435">
        <v>1.1586268047673101</v>
      </c>
      <c r="H1435">
        <v>4.17182354597049</v>
      </c>
      <c r="I1435">
        <v>51.116999999999997</v>
      </c>
      <c r="J1435">
        <v>0.63686699999999996</v>
      </c>
      <c r="K1435">
        <v>17.024252029537799</v>
      </c>
      <c r="L1435">
        <v>71.602891509024403</v>
      </c>
      <c r="M1435">
        <v>970.806738921278</v>
      </c>
      <c r="N1435">
        <v>1.15839388495914</v>
      </c>
      <c r="O1435">
        <v>4.1524855865067902</v>
      </c>
      <c r="P1435">
        <v>51.577756555376403</v>
      </c>
      <c r="Q1435">
        <v>0.64303795490896298</v>
      </c>
      <c r="R1435">
        <v>2015</v>
      </c>
      <c r="S1435">
        <v>16.5137752553916</v>
      </c>
      <c r="T1435">
        <v>71.634278206583403</v>
      </c>
      <c r="U1435">
        <v>971.59396027241701</v>
      </c>
      <c r="V1435">
        <v>1.16157839046538</v>
      </c>
      <c r="W1435">
        <v>4.0867352133938697</v>
      </c>
      <c r="X1435">
        <v>49.603000000000002</v>
      </c>
      <c r="Y1435">
        <v>0.64435500000000001</v>
      </c>
      <c r="Z1435">
        <v>16.600306259809098</v>
      </c>
      <c r="AA1435">
        <v>71.583934806464697</v>
      </c>
      <c r="AB1435">
        <v>971.27827991295101</v>
      </c>
      <c r="AC1435">
        <v>1.1608243014662301</v>
      </c>
      <c r="AD1435">
        <v>4.1275032055805401</v>
      </c>
      <c r="AE1435">
        <v>50.842354104318197</v>
      </c>
      <c r="AF1435">
        <v>0.64362101295490803</v>
      </c>
      <c r="AG1435">
        <v>2.55384306225203E-2</v>
      </c>
      <c r="AH1435">
        <v>2.64817833929806E-4</v>
      </c>
      <c r="AI1435">
        <v>-4.85484954646967E-4</v>
      </c>
      <c r="AJ1435">
        <v>-2.0936988517759E-3</v>
      </c>
      <c r="AK1435">
        <v>6.0526617865438604E-3</v>
      </c>
      <c r="AL1435">
        <v>1.44643666489018E-2</v>
      </c>
      <c r="AM1435">
        <v>-9.0590275054651295E-4</v>
      </c>
      <c r="AO1435"/>
      <c r="AP1435"/>
      <c r="AR1435"/>
      <c r="AS1435"/>
      <c r="AU1435"/>
      <c r="AV1435"/>
      <c r="BA1435"/>
      <c r="BB1435"/>
    </row>
    <row r="1436" spans="1:54" hidden="1" x14ac:dyDescent="0.25">
      <c r="A1436">
        <v>2073</v>
      </c>
      <c r="B1436" t="s">
        <v>39</v>
      </c>
      <c r="C1436" t="s">
        <v>47</v>
      </c>
      <c r="D1436">
        <v>16.991262202043199</v>
      </c>
      <c r="E1436">
        <v>71.608979568671998</v>
      </c>
      <c r="F1436">
        <v>970.17111237230495</v>
      </c>
      <c r="G1436">
        <v>1.15779528490352</v>
      </c>
      <c r="H1436">
        <v>4.15504020249716</v>
      </c>
      <c r="I1436">
        <v>52.097000000000001</v>
      </c>
      <c r="J1436">
        <v>0.64516099999999998</v>
      </c>
      <c r="K1436">
        <v>17.025621033461601</v>
      </c>
      <c r="L1436">
        <v>71.598962613752505</v>
      </c>
      <c r="M1436">
        <v>970.81719408430195</v>
      </c>
      <c r="N1436">
        <v>1.1583993580480301</v>
      </c>
      <c r="O1436">
        <v>4.1521806076603802</v>
      </c>
      <c r="P1436">
        <v>51.5962728223857</v>
      </c>
      <c r="Q1436">
        <v>0.64301736227219297</v>
      </c>
      <c r="R1436">
        <v>2015</v>
      </c>
      <c r="S1436">
        <v>16.5137752553916</v>
      </c>
      <c r="T1436">
        <v>71.634278206583403</v>
      </c>
      <c r="U1436">
        <v>971.59396027241701</v>
      </c>
      <c r="V1436">
        <v>1.16157839046538</v>
      </c>
      <c r="W1436">
        <v>4.0867352133938697</v>
      </c>
      <c r="X1436">
        <v>49.603000000000002</v>
      </c>
      <c r="Y1436">
        <v>0.64435500000000001</v>
      </c>
      <c r="Z1436">
        <v>16.600306259809098</v>
      </c>
      <c r="AA1436">
        <v>71.583934806464697</v>
      </c>
      <c r="AB1436">
        <v>971.27827991295101</v>
      </c>
      <c r="AC1436">
        <v>1.1608243014662301</v>
      </c>
      <c r="AD1436">
        <v>4.1275032055805401</v>
      </c>
      <c r="AE1436">
        <v>50.842354104318197</v>
      </c>
      <c r="AF1436">
        <v>0.64362101295490803</v>
      </c>
      <c r="AG1436">
        <v>2.5620899216915599E-2</v>
      </c>
      <c r="AH1436">
        <v>2.09932680124713E-4</v>
      </c>
      <c r="AI1436">
        <v>-4.7472062145824802E-4</v>
      </c>
      <c r="AJ1436">
        <v>-2.0889840220767101E-3</v>
      </c>
      <c r="AK1436">
        <v>5.9787723596368596E-3</v>
      </c>
      <c r="AL1436">
        <v>1.4828556453555301E-2</v>
      </c>
      <c r="AM1436">
        <v>-9.3789772329473903E-4</v>
      </c>
      <c r="AO1436"/>
      <c r="AP1436"/>
      <c r="AR1436"/>
      <c r="AS1436"/>
      <c r="AU1436"/>
      <c r="AV1436"/>
      <c r="BA1436"/>
      <c r="BB1436"/>
    </row>
    <row r="1437" spans="1:54" hidden="1" x14ac:dyDescent="0.25">
      <c r="A1437">
        <v>2074</v>
      </c>
      <c r="B1437" t="s">
        <v>39</v>
      </c>
      <c r="C1437" t="s">
        <v>47</v>
      </c>
      <c r="D1437">
        <v>16.915169125993199</v>
      </c>
      <c r="E1437">
        <v>71.649409534619807</v>
      </c>
      <c r="F1437">
        <v>970.73314301929702</v>
      </c>
      <c r="G1437">
        <v>1.1587601101021601</v>
      </c>
      <c r="H1437">
        <v>4.1642778467650396</v>
      </c>
      <c r="I1437">
        <v>50.884</v>
      </c>
      <c r="J1437">
        <v>0.64387799999999995</v>
      </c>
      <c r="K1437">
        <v>17.0269364425234</v>
      </c>
      <c r="L1437">
        <v>71.595179272852604</v>
      </c>
      <c r="M1437">
        <v>970.82842882760599</v>
      </c>
      <c r="N1437">
        <v>1.15840603279712</v>
      </c>
      <c r="O1437">
        <v>4.1517710295969001</v>
      </c>
      <c r="P1437">
        <v>51.614854155848001</v>
      </c>
      <c r="Q1437">
        <v>0.64299341381219299</v>
      </c>
      <c r="R1437">
        <v>2015</v>
      </c>
      <c r="S1437">
        <v>16.5137752553916</v>
      </c>
      <c r="T1437">
        <v>71.634278206583403</v>
      </c>
      <c r="U1437">
        <v>971.59396027241701</v>
      </c>
      <c r="V1437">
        <v>1.16157839046538</v>
      </c>
      <c r="W1437">
        <v>4.0867352133938697</v>
      </c>
      <c r="X1437">
        <v>49.603000000000002</v>
      </c>
      <c r="Y1437">
        <v>0.64435500000000001</v>
      </c>
      <c r="Z1437">
        <v>16.600306259809098</v>
      </c>
      <c r="AA1437">
        <v>71.583934806464697</v>
      </c>
      <c r="AB1437">
        <v>971.27827991295101</v>
      </c>
      <c r="AC1437">
        <v>1.1608243014662301</v>
      </c>
      <c r="AD1437">
        <v>4.1275032055805401</v>
      </c>
      <c r="AE1437">
        <v>50.842354104318197</v>
      </c>
      <c r="AF1437">
        <v>0.64362101295490803</v>
      </c>
      <c r="AG1437">
        <v>2.57001392647302E-2</v>
      </c>
      <c r="AH1437">
        <v>1.57080864837815E-4</v>
      </c>
      <c r="AI1437">
        <v>-4.6315365498136803E-4</v>
      </c>
      <c r="AJ1437">
        <v>-2.0832340140199699E-3</v>
      </c>
      <c r="AK1437">
        <v>5.8795409252628801E-3</v>
      </c>
      <c r="AL1437">
        <v>1.5194026026898301E-2</v>
      </c>
      <c r="AM1437">
        <v>-9.75106670047299E-4</v>
      </c>
      <c r="AO1437"/>
      <c r="AP1437"/>
      <c r="AR1437"/>
      <c r="AS1437"/>
      <c r="AU1437"/>
      <c r="AV1437"/>
      <c r="BA1437"/>
      <c r="BB1437"/>
    </row>
    <row r="1438" spans="1:54" hidden="1" x14ac:dyDescent="0.25">
      <c r="A1438">
        <v>2075</v>
      </c>
      <c r="B1438" t="s">
        <v>39</v>
      </c>
      <c r="C1438" t="s">
        <v>47</v>
      </c>
      <c r="D1438">
        <v>16.921580022701502</v>
      </c>
      <c r="E1438">
        <v>71.186468671963695</v>
      </c>
      <c r="F1438">
        <v>971.025293984109</v>
      </c>
      <c r="G1438">
        <v>1.15919039273553</v>
      </c>
      <c r="H1438">
        <v>4.19737781952327</v>
      </c>
      <c r="I1438">
        <v>51.4020000000001</v>
      </c>
      <c r="J1438">
        <v>0.64256400000000002</v>
      </c>
      <c r="K1438">
        <v>17.028131264538398</v>
      </c>
      <c r="L1438">
        <v>71.591539768799606</v>
      </c>
      <c r="M1438">
        <v>970.84004603752101</v>
      </c>
      <c r="N1438">
        <v>1.1584137473404199</v>
      </c>
      <c r="O1438">
        <v>4.1512804987075898</v>
      </c>
      <c r="P1438">
        <v>51.6326403068907</v>
      </c>
      <c r="Q1438">
        <v>0.64296623761682603</v>
      </c>
      <c r="R1438">
        <v>2015</v>
      </c>
      <c r="S1438">
        <v>16.5137752553916</v>
      </c>
      <c r="T1438">
        <v>71.634278206583403</v>
      </c>
      <c r="U1438">
        <v>971.59396027241701</v>
      </c>
      <c r="V1438">
        <v>1.16157839046538</v>
      </c>
      <c r="W1438">
        <v>4.0867352133938697</v>
      </c>
      <c r="X1438">
        <v>49.603000000000002</v>
      </c>
      <c r="Y1438">
        <v>0.64435500000000001</v>
      </c>
      <c r="Z1438">
        <v>16.600306259809098</v>
      </c>
      <c r="AA1438">
        <v>71.583934806464697</v>
      </c>
      <c r="AB1438">
        <v>971.27827991295101</v>
      </c>
      <c r="AC1438">
        <v>1.1608243014662301</v>
      </c>
      <c r="AD1438">
        <v>4.1275032055805401</v>
      </c>
      <c r="AE1438">
        <v>50.842354104318197</v>
      </c>
      <c r="AF1438">
        <v>0.64362101295490803</v>
      </c>
      <c r="AG1438">
        <v>2.5772115166637501E-2</v>
      </c>
      <c r="AH1438">
        <v>1.0623839490561E-4</v>
      </c>
      <c r="AI1438">
        <v>-4.5119291195294198E-4</v>
      </c>
      <c r="AJ1438">
        <v>-2.0765882681507198E-3</v>
      </c>
      <c r="AK1438">
        <v>5.7606964653346502E-3</v>
      </c>
      <c r="AL1438">
        <v>1.55438554428664E-2</v>
      </c>
      <c r="AM1438">
        <v>-1.01733057949135E-3</v>
      </c>
      <c r="AO1438"/>
      <c r="AP1438"/>
      <c r="AR1438"/>
      <c r="AS1438"/>
      <c r="AU1438"/>
      <c r="AV1438"/>
      <c r="BA1438"/>
      <c r="BB1438"/>
    </row>
    <row r="1439" spans="1:54" hidden="1" x14ac:dyDescent="0.25">
      <c r="A1439">
        <v>2076</v>
      </c>
      <c r="B1439" t="s">
        <v>39</v>
      </c>
      <c r="C1439" t="s">
        <v>47</v>
      </c>
      <c r="D1439">
        <v>17.007718501702598</v>
      </c>
      <c r="E1439">
        <v>71.443435414302002</v>
      </c>
      <c r="F1439">
        <v>970.89890124858096</v>
      </c>
      <c r="G1439">
        <v>1.1585942508513101</v>
      </c>
      <c r="H1439">
        <v>4.1432205334846799</v>
      </c>
      <c r="I1439">
        <v>51.474000000000103</v>
      </c>
      <c r="J1439">
        <v>0.646227</v>
      </c>
      <c r="K1439">
        <v>17.0291385073218</v>
      </c>
      <c r="L1439">
        <v>71.588042384068501</v>
      </c>
      <c r="M1439">
        <v>970.85164860038003</v>
      </c>
      <c r="N1439">
        <v>1.15842233981198</v>
      </c>
      <c r="O1439">
        <v>4.1507326613836302</v>
      </c>
      <c r="P1439">
        <v>51.648771026641697</v>
      </c>
      <c r="Q1439">
        <v>0.64293596177395396</v>
      </c>
      <c r="R1439">
        <v>2015</v>
      </c>
      <c r="S1439">
        <v>16.5137752553916</v>
      </c>
      <c r="T1439">
        <v>71.634278206583403</v>
      </c>
      <c r="U1439">
        <v>971.59396027241701</v>
      </c>
      <c r="V1439">
        <v>1.16157839046538</v>
      </c>
      <c r="W1439">
        <v>4.0867352133938697</v>
      </c>
      <c r="X1439">
        <v>49.603000000000002</v>
      </c>
      <c r="Y1439">
        <v>0.64435500000000001</v>
      </c>
      <c r="Z1439">
        <v>16.600306259809098</v>
      </c>
      <c r="AA1439">
        <v>71.583934806464697</v>
      </c>
      <c r="AB1439">
        <v>971.27827991295101</v>
      </c>
      <c r="AC1439">
        <v>1.1608243014662301</v>
      </c>
      <c r="AD1439">
        <v>4.1275032055805401</v>
      </c>
      <c r="AE1439">
        <v>50.842354104318197</v>
      </c>
      <c r="AF1439">
        <v>0.64362101295490803</v>
      </c>
      <c r="AG1439">
        <v>2.58327913233116E-2</v>
      </c>
      <c r="AH1439" s="1">
        <v>5.7381277165786699E-5</v>
      </c>
      <c r="AI1439">
        <v>-4.3924724910900499E-4</v>
      </c>
      <c r="AJ1439">
        <v>-2.06918622501324E-3</v>
      </c>
      <c r="AK1439">
        <v>5.6279679617648997E-3</v>
      </c>
      <c r="AL1439">
        <v>1.5861124775396501E-2</v>
      </c>
      <c r="AM1439">
        <v>-1.06437044031405E-3</v>
      </c>
      <c r="AO1439"/>
      <c r="AP1439"/>
      <c r="AR1439"/>
      <c r="AS1439"/>
      <c r="AU1439"/>
      <c r="AV1439"/>
      <c r="BA1439"/>
      <c r="BB1439"/>
    </row>
    <row r="1440" spans="1:54" hidden="1" x14ac:dyDescent="0.25">
      <c r="A1440">
        <v>2077</v>
      </c>
      <c r="B1440" t="s">
        <v>39</v>
      </c>
      <c r="C1440" t="s">
        <v>47</v>
      </c>
      <c r="D1440">
        <v>17.030423382519899</v>
      </c>
      <c r="E1440">
        <v>71.169303518728697</v>
      </c>
      <c r="F1440">
        <v>970.78035187287196</v>
      </c>
      <c r="G1440">
        <v>1.15845546197503</v>
      </c>
      <c r="H1440">
        <v>4.1953508569807001</v>
      </c>
      <c r="I1440">
        <v>51.671000000000099</v>
      </c>
      <c r="J1440">
        <v>0.64171800000000001</v>
      </c>
      <c r="K1440">
        <v>17.029891178688999</v>
      </c>
      <c r="L1440">
        <v>71.584685401134294</v>
      </c>
      <c r="M1440">
        <v>970.86283940251599</v>
      </c>
      <c r="N1440">
        <v>1.1584316483458099</v>
      </c>
      <c r="O1440">
        <v>4.1501511640162496</v>
      </c>
      <c r="P1440">
        <v>51.6623860662284</v>
      </c>
      <c r="Q1440">
        <v>0.64290271437143998</v>
      </c>
      <c r="R1440">
        <v>2015</v>
      </c>
      <c r="S1440">
        <v>16.5137752553916</v>
      </c>
      <c r="T1440">
        <v>71.634278206583403</v>
      </c>
      <c r="U1440">
        <v>971.59396027241701</v>
      </c>
      <c r="V1440">
        <v>1.16157839046538</v>
      </c>
      <c r="W1440">
        <v>4.0867352133938697</v>
      </c>
      <c r="X1440">
        <v>49.603000000000002</v>
      </c>
      <c r="Y1440">
        <v>0.64435500000000001</v>
      </c>
      <c r="Z1440">
        <v>16.600306259809098</v>
      </c>
      <c r="AA1440">
        <v>71.583934806464697</v>
      </c>
      <c r="AB1440">
        <v>971.27827991295101</v>
      </c>
      <c r="AC1440">
        <v>1.1608243014662301</v>
      </c>
      <c r="AD1440">
        <v>4.1275032055805401</v>
      </c>
      <c r="AE1440">
        <v>50.842354104318197</v>
      </c>
      <c r="AF1440">
        <v>0.64362101295490803</v>
      </c>
      <c r="AG1440">
        <v>2.5878132135427501E-2</v>
      </c>
      <c r="AH1440" s="1">
        <v>1.04855184556371E-5</v>
      </c>
      <c r="AI1440">
        <v>-4.2772552318593799E-4</v>
      </c>
      <c r="AJ1440">
        <v>-2.0611673251523699E-3</v>
      </c>
      <c r="AK1440">
        <v>5.4870843964670403E-3</v>
      </c>
      <c r="AL1440">
        <v>1.6128914098424599E-2</v>
      </c>
      <c r="AM1440">
        <v>-1.11602724120221E-3</v>
      </c>
      <c r="AO1440"/>
      <c r="AP1440"/>
      <c r="AR1440"/>
      <c r="AS1440"/>
      <c r="AU1440"/>
      <c r="AV1440"/>
      <c r="BA1440"/>
      <c r="BB1440"/>
    </row>
    <row r="1441" spans="1:54" hidden="1" x14ac:dyDescent="0.25">
      <c r="A1441">
        <v>2078</v>
      </c>
      <c r="B1441" t="s">
        <v>39</v>
      </c>
      <c r="C1441" t="s">
        <v>47</v>
      </c>
      <c r="D1441">
        <v>16.958253121452898</v>
      </c>
      <c r="E1441">
        <v>71.988855164585701</v>
      </c>
      <c r="F1441">
        <v>970.95822587968303</v>
      </c>
      <c r="G1441">
        <v>1.1588274256526701</v>
      </c>
      <c r="H1441">
        <v>4.1626123938706003</v>
      </c>
      <c r="I1441">
        <v>52.402999999999999</v>
      </c>
      <c r="J1441">
        <v>0.64386100000000002</v>
      </c>
      <c r="K1441">
        <v>17.030322286455199</v>
      </c>
      <c r="L1441">
        <v>71.581467102472004</v>
      </c>
      <c r="M1441">
        <v>970.873221330261</v>
      </c>
      <c r="N1441">
        <v>1.1584415110759401</v>
      </c>
      <c r="O1441">
        <v>4.1495596529966496</v>
      </c>
      <c r="P1441">
        <v>51.672625176778602</v>
      </c>
      <c r="Q1441">
        <v>0.64286662349714696</v>
      </c>
      <c r="R1441">
        <v>2015</v>
      </c>
      <c r="S1441">
        <v>16.5137752553916</v>
      </c>
      <c r="T1441">
        <v>71.634278206583403</v>
      </c>
      <c r="U1441">
        <v>971.59396027241701</v>
      </c>
      <c r="V1441">
        <v>1.16157839046538</v>
      </c>
      <c r="W1441">
        <v>4.0867352133938697</v>
      </c>
      <c r="X1441">
        <v>49.603000000000002</v>
      </c>
      <c r="Y1441">
        <v>0.64435500000000001</v>
      </c>
      <c r="Z1441">
        <v>16.600306259809098</v>
      </c>
      <c r="AA1441">
        <v>71.583934806464697</v>
      </c>
      <c r="AB1441">
        <v>971.27827991295101</v>
      </c>
      <c r="AC1441">
        <v>1.1608243014662301</v>
      </c>
      <c r="AD1441">
        <v>4.1275032055805401</v>
      </c>
      <c r="AE1441">
        <v>50.842354104318197</v>
      </c>
      <c r="AF1441">
        <v>0.64362101295490803</v>
      </c>
      <c r="AG1441">
        <v>2.5904102003658901E-2</v>
      </c>
      <c r="AH1441" s="1">
        <v>-3.4472874387746003E-5</v>
      </c>
      <c r="AI1441">
        <v>-4.1703659092024402E-4</v>
      </c>
      <c r="AJ1441">
        <v>-2.0526710091127698E-3</v>
      </c>
      <c r="AK1441">
        <v>5.3437747513533597E-3</v>
      </c>
      <c r="AL1441">
        <v>1.63303034858868E-2</v>
      </c>
      <c r="AM1441">
        <v>-1.17210197084402E-3</v>
      </c>
      <c r="AO1441"/>
      <c r="AP1441"/>
      <c r="AR1441"/>
      <c r="AS1441"/>
      <c r="AU1441"/>
      <c r="AV1441"/>
      <c r="BA1441"/>
      <c r="BB1441"/>
    </row>
    <row r="1442" spans="1:54" hidden="1" x14ac:dyDescent="0.25">
      <c r="A1442">
        <v>2079</v>
      </c>
      <c r="B1442" t="s">
        <v>39</v>
      </c>
      <c r="C1442" t="s">
        <v>47</v>
      </c>
      <c r="D1442">
        <v>17.1211089670829</v>
      </c>
      <c r="E1442">
        <v>71.503293416572106</v>
      </c>
      <c r="F1442">
        <v>971.08861407491497</v>
      </c>
      <c r="G1442">
        <v>1.15839729171396</v>
      </c>
      <c r="H1442">
        <v>4.1375597094211098</v>
      </c>
      <c r="I1442">
        <v>52.942999999999998</v>
      </c>
      <c r="J1442">
        <v>0.648814</v>
      </c>
      <c r="K1442">
        <v>17.030364838435599</v>
      </c>
      <c r="L1442">
        <v>71.578385770556494</v>
      </c>
      <c r="M1442">
        <v>970.882397269948</v>
      </c>
      <c r="N1442">
        <v>1.1584517661364</v>
      </c>
      <c r="O1442">
        <v>4.1489817747160496</v>
      </c>
      <c r="P1442">
        <v>51.678628109420004</v>
      </c>
      <c r="Q1442">
        <v>0.642827817238938</v>
      </c>
      <c r="R1442">
        <v>2015</v>
      </c>
      <c r="S1442">
        <v>16.5137752553916</v>
      </c>
      <c r="T1442">
        <v>71.634278206583403</v>
      </c>
      <c r="U1442">
        <v>971.59396027241701</v>
      </c>
      <c r="V1442">
        <v>1.16157839046538</v>
      </c>
      <c r="W1442">
        <v>4.0867352133938697</v>
      </c>
      <c r="X1442">
        <v>49.603000000000002</v>
      </c>
      <c r="Y1442">
        <v>0.64435500000000001</v>
      </c>
      <c r="Z1442">
        <v>16.600306259809098</v>
      </c>
      <c r="AA1442">
        <v>71.583934806464697</v>
      </c>
      <c r="AB1442">
        <v>971.27827991295101</v>
      </c>
      <c r="AC1442">
        <v>1.1608243014662301</v>
      </c>
      <c r="AD1442">
        <v>4.1275032055805401</v>
      </c>
      <c r="AE1442">
        <v>50.842354104318197</v>
      </c>
      <c r="AF1442">
        <v>0.64362101295490803</v>
      </c>
      <c r="AG1442">
        <v>2.5906665328679902E-2</v>
      </c>
      <c r="AH1442" s="1">
        <v>-7.7517894527467896E-5</v>
      </c>
      <c r="AI1442">
        <v>-4.0758930904783802E-4</v>
      </c>
      <c r="AJ1442">
        <v>-2.0438367174385299E-3</v>
      </c>
      <c r="AK1442">
        <v>5.2037680083370404E-3</v>
      </c>
      <c r="AL1442">
        <v>1.6448373011719999E-2</v>
      </c>
      <c r="AM1442">
        <v>-1.23239561792544E-3</v>
      </c>
      <c r="AO1442"/>
      <c r="AP1442"/>
      <c r="AR1442"/>
      <c r="AS1442"/>
      <c r="AU1442"/>
      <c r="AV1442"/>
      <c r="BA1442"/>
      <c r="BB1442"/>
    </row>
    <row r="1443" spans="1:54" hidden="1" x14ac:dyDescent="0.25">
      <c r="A1443">
        <v>2080</v>
      </c>
      <c r="B1443" t="s">
        <v>39</v>
      </c>
      <c r="C1443" t="s">
        <v>47</v>
      </c>
      <c r="D1443">
        <v>17.001251986379199</v>
      </c>
      <c r="E1443">
        <v>71.170863110102204</v>
      </c>
      <c r="F1443">
        <v>971.58988649262199</v>
      </c>
      <c r="G1443">
        <v>1.1594851305334899</v>
      </c>
      <c r="H1443">
        <v>4.1660541623155503</v>
      </c>
      <c r="I1443">
        <v>50.623000000000097</v>
      </c>
      <c r="J1443">
        <v>0.64158899999999996</v>
      </c>
      <c r="K1443">
        <v>17.0301351858914</v>
      </c>
      <c r="L1443">
        <v>71.575431721169906</v>
      </c>
      <c r="M1443">
        <v>970.89127321263402</v>
      </c>
      <c r="N1443">
        <v>1.15846296943359</v>
      </c>
      <c r="O1443">
        <v>4.1483783885693599</v>
      </c>
      <c r="P1443">
        <v>51.682239908206498</v>
      </c>
      <c r="Q1443">
        <v>0.64278650305269702</v>
      </c>
      <c r="R1443">
        <v>2015</v>
      </c>
      <c r="S1443">
        <v>16.5137752553916</v>
      </c>
      <c r="T1443">
        <v>71.634278206583403</v>
      </c>
      <c r="U1443">
        <v>971.59396027241701</v>
      </c>
      <c r="V1443">
        <v>1.16157839046538</v>
      </c>
      <c r="W1443">
        <v>4.0867352133938697</v>
      </c>
      <c r="X1443">
        <v>49.603000000000002</v>
      </c>
      <c r="Y1443">
        <v>0.64435500000000001</v>
      </c>
      <c r="Z1443">
        <v>16.600306259809098</v>
      </c>
      <c r="AA1443">
        <v>71.583934806464697</v>
      </c>
      <c r="AB1443">
        <v>971.27827991295101</v>
      </c>
      <c r="AC1443">
        <v>1.1608243014662301</v>
      </c>
      <c r="AD1443">
        <v>4.1275032055805401</v>
      </c>
      <c r="AE1443">
        <v>50.842354104318197</v>
      </c>
      <c r="AF1443">
        <v>0.64362101295490803</v>
      </c>
      <c r="AG1443">
        <v>2.5892831093298499E-2</v>
      </c>
      <c r="AH1443">
        <v>-1.1878482676008201E-4</v>
      </c>
      <c r="AI1443">
        <v>-3.98450895403426E-4</v>
      </c>
      <c r="AJ1443">
        <v>-2.0341855607827401E-3</v>
      </c>
      <c r="AK1443">
        <v>5.05758129045059E-3</v>
      </c>
      <c r="AL1443">
        <v>1.6519412184671501E-2</v>
      </c>
      <c r="AM1443">
        <v>-1.2965858562942699E-3</v>
      </c>
      <c r="AO1443"/>
      <c r="AP1443"/>
      <c r="AR1443"/>
      <c r="AS1443"/>
      <c r="AU1443"/>
      <c r="AV1443"/>
      <c r="BA1443"/>
      <c r="BB1443"/>
    </row>
    <row r="1444" spans="1:54" hidden="1" x14ac:dyDescent="0.25">
      <c r="A1444">
        <v>2081</v>
      </c>
      <c r="B1444" t="s">
        <v>39</v>
      </c>
      <c r="C1444" t="s">
        <v>47</v>
      </c>
      <c r="D1444">
        <v>17.020419977298602</v>
      </c>
      <c r="E1444">
        <v>72.059416685584594</v>
      </c>
      <c r="F1444">
        <v>971.17534165720804</v>
      </c>
      <c r="G1444">
        <v>1.1588316174801401</v>
      </c>
      <c r="H1444">
        <v>4.1241223518728702</v>
      </c>
      <c r="I1444">
        <v>51.588999999999999</v>
      </c>
      <c r="J1444">
        <v>0.64154100000000003</v>
      </c>
      <c r="K1444">
        <v>17.029791287897499</v>
      </c>
      <c r="L1444">
        <v>71.572598757410304</v>
      </c>
      <c r="M1444">
        <v>970.90094602190595</v>
      </c>
      <c r="N1444">
        <v>1.1584757039898801</v>
      </c>
      <c r="O1444">
        <v>4.1476957933264202</v>
      </c>
      <c r="P1444">
        <v>51.685771928632199</v>
      </c>
      <c r="Q1444">
        <v>0.64274270191460103</v>
      </c>
      <c r="R1444">
        <v>2015</v>
      </c>
      <c r="S1444">
        <v>16.5137752553916</v>
      </c>
      <c r="T1444">
        <v>71.634278206583403</v>
      </c>
      <c r="U1444">
        <v>971.59396027241701</v>
      </c>
      <c r="V1444">
        <v>1.16157839046538</v>
      </c>
      <c r="W1444">
        <v>4.0867352133938697</v>
      </c>
      <c r="X1444">
        <v>49.603000000000002</v>
      </c>
      <c r="Y1444">
        <v>0.64435500000000001</v>
      </c>
      <c r="Z1444">
        <v>16.600306259809098</v>
      </c>
      <c r="AA1444">
        <v>71.583934806464697</v>
      </c>
      <c r="AB1444">
        <v>971.27827991295101</v>
      </c>
      <c r="AC1444">
        <v>1.1608243014662301</v>
      </c>
      <c r="AD1444">
        <v>4.1275032055805401</v>
      </c>
      <c r="AE1444">
        <v>50.842354104318197</v>
      </c>
      <c r="AF1444">
        <v>0.64362101295490803</v>
      </c>
      <c r="AG1444">
        <v>2.58721147288851E-2</v>
      </c>
      <c r="AH1444">
        <v>-1.5836023941841001E-4</v>
      </c>
      <c r="AI1444">
        <v>-3.8849205098997298E-4</v>
      </c>
      <c r="AJ1444">
        <v>-2.0232152905411099E-3</v>
      </c>
      <c r="AK1444">
        <v>4.8922040129668999E-3</v>
      </c>
      <c r="AL1444">
        <v>1.6588882225702602E-2</v>
      </c>
      <c r="AM1444">
        <v>-1.3646400950687E-3</v>
      </c>
      <c r="AO1444"/>
      <c r="AP1444"/>
      <c r="AR1444"/>
      <c r="AS1444"/>
      <c r="AU1444"/>
      <c r="AV1444"/>
      <c r="BA1444"/>
      <c r="BB1444"/>
    </row>
    <row r="1445" spans="1:54" hidden="1" x14ac:dyDescent="0.25">
      <c r="A1445">
        <v>2082</v>
      </c>
      <c r="B1445" t="s">
        <v>39</v>
      </c>
      <c r="C1445" t="s">
        <v>47</v>
      </c>
      <c r="D1445">
        <v>17.097808172531298</v>
      </c>
      <c r="E1445">
        <v>71.446653121452897</v>
      </c>
      <c r="F1445">
        <v>970.86696367764</v>
      </c>
      <c r="G1445">
        <v>1.1581433723042001</v>
      </c>
      <c r="H1445">
        <v>4.1286557147559604</v>
      </c>
      <c r="I1445">
        <v>51.246000000000002</v>
      </c>
      <c r="J1445">
        <v>0.64691799999999999</v>
      </c>
      <c r="K1445">
        <v>17.0293285639899</v>
      </c>
      <c r="L1445">
        <v>71.569890392726904</v>
      </c>
      <c r="M1445">
        <v>970.91130489289105</v>
      </c>
      <c r="N1445">
        <v>1.15848984861329</v>
      </c>
      <c r="O1445">
        <v>4.1469357944407896</v>
      </c>
      <c r="P1445">
        <v>51.689063388984998</v>
      </c>
      <c r="Q1445">
        <v>0.64269626219294995</v>
      </c>
      <c r="R1445">
        <v>2015</v>
      </c>
      <c r="S1445">
        <v>16.5137752553916</v>
      </c>
      <c r="T1445">
        <v>71.634278206583403</v>
      </c>
      <c r="U1445">
        <v>971.59396027241701</v>
      </c>
      <c r="V1445">
        <v>1.16157839046538</v>
      </c>
      <c r="W1445">
        <v>4.0867352133938697</v>
      </c>
      <c r="X1445">
        <v>49.603000000000002</v>
      </c>
      <c r="Y1445">
        <v>0.64435500000000001</v>
      </c>
      <c r="Z1445">
        <v>16.600306259809098</v>
      </c>
      <c r="AA1445">
        <v>71.583934806464697</v>
      </c>
      <c r="AB1445">
        <v>971.27827991295101</v>
      </c>
      <c r="AC1445">
        <v>1.1608243014662301</v>
      </c>
      <c r="AD1445">
        <v>4.1275032055805401</v>
      </c>
      <c r="AE1445">
        <v>50.842354104318197</v>
      </c>
      <c r="AF1445">
        <v>0.64362101295490803</v>
      </c>
      <c r="AG1445">
        <v>2.5844240308958599E-2</v>
      </c>
      <c r="AH1445">
        <v>-1.9619505096767499E-4</v>
      </c>
      <c r="AI1445">
        <v>-3.7782685729636199E-4</v>
      </c>
      <c r="AJ1445">
        <v>-2.0110303083730199E-3</v>
      </c>
      <c r="AK1445">
        <v>4.70807359615845E-3</v>
      </c>
      <c r="AL1445">
        <v>1.66536207770689E-2</v>
      </c>
      <c r="AM1445">
        <v>-1.43679392584265E-3</v>
      </c>
      <c r="AO1445"/>
      <c r="AP1445"/>
      <c r="AR1445"/>
      <c r="AS1445"/>
      <c r="AU1445"/>
      <c r="AV1445"/>
      <c r="BA1445"/>
      <c r="BB1445"/>
    </row>
    <row r="1446" spans="1:54" hidden="1" x14ac:dyDescent="0.25">
      <c r="A1446">
        <v>2083</v>
      </c>
      <c r="B1446" t="s">
        <v>39</v>
      </c>
      <c r="C1446" t="s">
        <v>47</v>
      </c>
      <c r="D1446">
        <v>17.048387060159001</v>
      </c>
      <c r="E1446">
        <v>71.393064131668595</v>
      </c>
      <c r="F1446">
        <v>971.86720090805704</v>
      </c>
      <c r="G1446">
        <v>1.15967249035187</v>
      </c>
      <c r="H1446">
        <v>4.1507671225879701</v>
      </c>
      <c r="I1446">
        <v>52.795000000000002</v>
      </c>
      <c r="J1446">
        <v>0.63908799999999999</v>
      </c>
      <c r="K1446">
        <v>17.028742433704501</v>
      </c>
      <c r="L1446">
        <v>71.567310140569106</v>
      </c>
      <c r="M1446">
        <v>970.92223902071805</v>
      </c>
      <c r="N1446">
        <v>1.15850528211184</v>
      </c>
      <c r="O1446">
        <v>4.1461001973660698</v>
      </c>
      <c r="P1446">
        <v>51.691953507552498</v>
      </c>
      <c r="Q1446">
        <v>0.64264703225604303</v>
      </c>
      <c r="R1446">
        <v>2015</v>
      </c>
      <c r="S1446">
        <v>16.5137752553916</v>
      </c>
      <c r="T1446">
        <v>71.634278206583403</v>
      </c>
      <c r="U1446">
        <v>971.59396027241701</v>
      </c>
      <c r="V1446">
        <v>1.16157839046538</v>
      </c>
      <c r="W1446">
        <v>4.0867352133938697</v>
      </c>
      <c r="X1446">
        <v>49.603000000000002</v>
      </c>
      <c r="Y1446">
        <v>0.64435500000000001</v>
      </c>
      <c r="Z1446">
        <v>16.600306259809098</v>
      </c>
      <c r="AA1446">
        <v>71.583934806464697</v>
      </c>
      <c r="AB1446">
        <v>971.27827991295101</v>
      </c>
      <c r="AC1446">
        <v>1.1608243014662301</v>
      </c>
      <c r="AD1446">
        <v>4.1275032055805401</v>
      </c>
      <c r="AE1446">
        <v>50.842354104318197</v>
      </c>
      <c r="AF1446">
        <v>0.64362101295490803</v>
      </c>
      <c r="AG1446">
        <v>2.58089319070379E-2</v>
      </c>
      <c r="AH1446">
        <v>-2.32240179874887E-4</v>
      </c>
      <c r="AI1446">
        <v>-3.6656939581182702E-4</v>
      </c>
      <c r="AJ1446">
        <v>-1.9977350159380599E-3</v>
      </c>
      <c r="AK1446">
        <v>4.5056274602981701E-3</v>
      </c>
      <c r="AL1446">
        <v>1.67104654810258E-2</v>
      </c>
      <c r="AM1446">
        <v>-1.5132829402096501E-3</v>
      </c>
      <c r="AO1446"/>
      <c r="AP1446"/>
      <c r="AR1446"/>
      <c r="AS1446"/>
      <c r="AU1446"/>
      <c r="AV1446"/>
      <c r="BA1446"/>
      <c r="BB1446"/>
    </row>
    <row r="1447" spans="1:54" hidden="1" x14ac:dyDescent="0.25">
      <c r="A1447">
        <v>2084</v>
      </c>
      <c r="B1447" t="s">
        <v>39</v>
      </c>
      <c r="C1447" t="s">
        <v>47</v>
      </c>
      <c r="D1447">
        <v>16.898295119182801</v>
      </c>
      <c r="E1447">
        <v>71.777535527809306</v>
      </c>
      <c r="F1447">
        <v>970.30769807037495</v>
      </c>
      <c r="G1447">
        <v>1.1582376118047699</v>
      </c>
      <c r="H1447">
        <v>4.1843812043132802</v>
      </c>
      <c r="I1447">
        <v>50.648000000000003</v>
      </c>
      <c r="J1447">
        <v>0.645845</v>
      </c>
      <c r="K1447">
        <v>17.0280283165771</v>
      </c>
      <c r="L1447">
        <v>71.564861514386294</v>
      </c>
      <c r="M1447">
        <v>970.93363760051398</v>
      </c>
      <c r="N1447">
        <v>1.15852188329355</v>
      </c>
      <c r="O1447">
        <v>4.1451908075558297</v>
      </c>
      <c r="P1447">
        <v>51.694281502622601</v>
      </c>
      <c r="Q1447">
        <v>0.64259486047217995</v>
      </c>
      <c r="R1447">
        <v>2015</v>
      </c>
      <c r="S1447">
        <v>16.5137752553916</v>
      </c>
      <c r="T1447">
        <v>71.634278206583403</v>
      </c>
      <c r="U1447">
        <v>971.59396027241701</v>
      </c>
      <c r="V1447">
        <v>1.16157839046538</v>
      </c>
      <c r="W1447">
        <v>4.0867352133938697</v>
      </c>
      <c r="X1447">
        <v>49.603000000000002</v>
      </c>
      <c r="Y1447">
        <v>0.64435500000000001</v>
      </c>
      <c r="Z1447">
        <v>16.600306259809098</v>
      </c>
      <c r="AA1447">
        <v>71.583934806464697</v>
      </c>
      <c r="AB1447">
        <v>971.27827991295101</v>
      </c>
      <c r="AC1447">
        <v>1.1608243014662301</v>
      </c>
      <c r="AD1447">
        <v>4.1275032055805401</v>
      </c>
      <c r="AE1447">
        <v>50.842354104318197</v>
      </c>
      <c r="AF1447">
        <v>0.64362101295490803</v>
      </c>
      <c r="AG1447">
        <v>2.5765913596641599E-2</v>
      </c>
      <c r="AH1447">
        <v>-2.6644654460586398E-4</v>
      </c>
      <c r="AI1447">
        <v>-3.54833748025602E-4</v>
      </c>
      <c r="AJ1447">
        <v>-1.9834338148954399E-3</v>
      </c>
      <c r="AK1447">
        <v>4.2853030256585403E-3</v>
      </c>
      <c r="AL1447">
        <v>1.67562539798294E-2</v>
      </c>
      <c r="AM1447">
        <v>-1.5943427297643001E-3</v>
      </c>
      <c r="AO1447"/>
      <c r="AP1447"/>
      <c r="AR1447"/>
      <c r="AS1447"/>
      <c r="AU1447"/>
      <c r="AV1447"/>
      <c r="BA1447"/>
      <c r="BB1447"/>
    </row>
    <row r="1448" spans="1:54" hidden="1" x14ac:dyDescent="0.25">
      <c r="A1448">
        <v>2085</v>
      </c>
      <c r="B1448" t="s">
        <v>39</v>
      </c>
      <c r="C1448" t="s">
        <v>47</v>
      </c>
      <c r="D1448">
        <v>16.950795686719701</v>
      </c>
      <c r="E1448">
        <v>71.9577541430194</v>
      </c>
      <c r="F1448">
        <v>970.57043813848099</v>
      </c>
      <c r="G1448">
        <v>1.15827955959137</v>
      </c>
      <c r="H1448">
        <v>4.12691023064699</v>
      </c>
      <c r="I1448">
        <v>52.842000000000098</v>
      </c>
      <c r="J1448">
        <v>0.63842500000000002</v>
      </c>
      <c r="K1448">
        <v>17.027181632143702</v>
      </c>
      <c r="L1448">
        <v>71.562548027627599</v>
      </c>
      <c r="M1448">
        <v>970.94538982740596</v>
      </c>
      <c r="N1448">
        <v>1.1585395309664399</v>
      </c>
      <c r="O1448">
        <v>4.1442094304636399</v>
      </c>
      <c r="P1448">
        <v>51.695886592482999</v>
      </c>
      <c r="Q1448">
        <v>0.64253959520965997</v>
      </c>
      <c r="R1448">
        <v>2015</v>
      </c>
      <c r="S1448">
        <v>16.5137752553916</v>
      </c>
      <c r="T1448">
        <v>71.634278206583403</v>
      </c>
      <c r="U1448">
        <v>971.59396027241701</v>
      </c>
      <c r="V1448">
        <v>1.16157839046538</v>
      </c>
      <c r="W1448">
        <v>4.0867352133938697</v>
      </c>
      <c r="X1448">
        <v>49.603000000000002</v>
      </c>
      <c r="Y1448">
        <v>0.64435500000000001</v>
      </c>
      <c r="Z1448">
        <v>16.600306259809098</v>
      </c>
      <c r="AA1448">
        <v>71.583934806464697</v>
      </c>
      <c r="AB1448">
        <v>971.27827991295101</v>
      </c>
      <c r="AC1448">
        <v>1.1608243014662301</v>
      </c>
      <c r="AD1448">
        <v>4.1275032055805401</v>
      </c>
      <c r="AE1448">
        <v>50.842354104318197</v>
      </c>
      <c r="AF1448">
        <v>0.64362101295490803</v>
      </c>
      <c r="AG1448">
        <v>2.5714909451288102E-2</v>
      </c>
      <c r="AH1448">
        <v>-2.9876506362682401E-4</v>
      </c>
      <c r="AI1448">
        <v>-3.4273399542622101E-4</v>
      </c>
      <c r="AJ1448">
        <v>-1.9682311069047398E-3</v>
      </c>
      <c r="AK1448">
        <v>4.0475377125126898E-3</v>
      </c>
      <c r="AL1448">
        <v>1.6787823915735502E-2</v>
      </c>
      <c r="AM1448">
        <v>-1.6802088861001499E-3</v>
      </c>
      <c r="AO1448"/>
      <c r="AP1448"/>
      <c r="AR1448"/>
      <c r="AS1448"/>
      <c r="AU1448"/>
      <c r="AV1448"/>
      <c r="BA1448"/>
      <c r="BB1448"/>
    </row>
    <row r="1449" spans="1:54" hidden="1" x14ac:dyDescent="0.25">
      <c r="A1449">
        <v>2086</v>
      </c>
      <c r="B1449" t="s">
        <v>39</v>
      </c>
      <c r="C1449" t="s">
        <v>47</v>
      </c>
      <c r="D1449">
        <v>17.1862383654938</v>
      </c>
      <c r="E1449">
        <v>71.352759023836597</v>
      </c>
      <c r="F1449">
        <v>971.16792735527895</v>
      </c>
      <c r="G1449">
        <v>1.15807039046538</v>
      </c>
      <c r="H1449">
        <v>4.1094199284903503</v>
      </c>
      <c r="I1449">
        <v>51.713999999999999</v>
      </c>
      <c r="J1449">
        <v>0.64209899999999998</v>
      </c>
      <c r="K1449">
        <v>17.026197799940199</v>
      </c>
      <c r="L1449">
        <v>71.560373193742507</v>
      </c>
      <c r="M1449">
        <v>970.95738489652194</v>
      </c>
      <c r="N1449">
        <v>1.15855810393851</v>
      </c>
      <c r="O1449">
        <v>4.1431578715430897</v>
      </c>
      <c r="P1449">
        <v>51.696607995421402</v>
      </c>
      <c r="Q1449">
        <v>0.64248108483678401</v>
      </c>
      <c r="R1449">
        <v>2015</v>
      </c>
      <c r="S1449">
        <v>16.5137752553916</v>
      </c>
      <c r="T1449">
        <v>71.634278206583403</v>
      </c>
      <c r="U1449">
        <v>971.59396027241701</v>
      </c>
      <c r="V1449">
        <v>1.16157839046538</v>
      </c>
      <c r="W1449">
        <v>4.0867352133938697</v>
      </c>
      <c r="X1449">
        <v>49.603000000000002</v>
      </c>
      <c r="Y1449">
        <v>0.64435500000000001</v>
      </c>
      <c r="Z1449">
        <v>16.600306259809098</v>
      </c>
      <c r="AA1449">
        <v>71.583934806464697</v>
      </c>
      <c r="AB1449">
        <v>971.27827991295101</v>
      </c>
      <c r="AC1449">
        <v>1.1608243014662301</v>
      </c>
      <c r="AD1449">
        <v>4.1275032055805401</v>
      </c>
      <c r="AE1449">
        <v>50.842354104318197</v>
      </c>
      <c r="AF1449">
        <v>0.64362101295490803</v>
      </c>
      <c r="AG1449">
        <v>2.56556435444967E-2</v>
      </c>
      <c r="AH1449">
        <v>-3.2914665540378202E-4</v>
      </c>
      <c r="AI1449">
        <v>-3.3038421950315098E-4</v>
      </c>
      <c r="AJ1449">
        <v>-1.95223129362535E-3</v>
      </c>
      <c r="AK1449">
        <v>3.7927689411326598E-3</v>
      </c>
      <c r="AL1449">
        <v>1.68020129309993E-2</v>
      </c>
      <c r="AM1449">
        <v>-1.7711170008112599E-3</v>
      </c>
      <c r="AO1449"/>
      <c r="AP1449"/>
      <c r="AR1449"/>
      <c r="AS1449"/>
      <c r="AU1449"/>
      <c r="AV1449"/>
      <c r="BA1449"/>
      <c r="BB1449"/>
    </row>
    <row r="1450" spans="1:54" hidden="1" x14ac:dyDescent="0.25">
      <c r="A1450">
        <v>2087</v>
      </c>
      <c r="B1450" t="s">
        <v>39</v>
      </c>
      <c r="C1450" t="s">
        <v>47</v>
      </c>
      <c r="D1450">
        <v>17.029917139614099</v>
      </c>
      <c r="E1450">
        <v>71.031542678774102</v>
      </c>
      <c r="F1450">
        <v>970.439137343928</v>
      </c>
      <c r="G1450">
        <v>1.15793821793417</v>
      </c>
      <c r="H1450">
        <v>4.1954257468785396</v>
      </c>
      <c r="I1450">
        <v>52.055999999999997</v>
      </c>
      <c r="J1450">
        <v>0.64061299999999999</v>
      </c>
      <c r="K1450">
        <v>17.025072239502499</v>
      </c>
      <c r="L1450">
        <v>71.558340526180302</v>
      </c>
      <c r="M1450">
        <v>970.96951200298895</v>
      </c>
      <c r="N1450">
        <v>1.15857748101779</v>
      </c>
      <c r="O1450">
        <v>4.1420379362477497</v>
      </c>
      <c r="P1450">
        <v>51.696284929725699</v>
      </c>
      <c r="Q1450">
        <v>0.64241917772185098</v>
      </c>
      <c r="R1450">
        <v>2015</v>
      </c>
      <c r="S1450">
        <v>16.5137752553916</v>
      </c>
      <c r="T1450">
        <v>71.634278206583403</v>
      </c>
      <c r="U1450">
        <v>971.59396027241701</v>
      </c>
      <c r="V1450">
        <v>1.16157839046538</v>
      </c>
      <c r="W1450">
        <v>4.0867352133938697</v>
      </c>
      <c r="X1450">
        <v>49.603000000000002</v>
      </c>
      <c r="Y1450">
        <v>0.64435500000000001</v>
      </c>
      <c r="Z1450">
        <v>16.600306259809098</v>
      </c>
      <c r="AA1450">
        <v>71.583934806464697</v>
      </c>
      <c r="AB1450">
        <v>971.27827991295101</v>
      </c>
      <c r="AC1450">
        <v>1.1608243014662301</v>
      </c>
      <c r="AD1450">
        <v>4.1275032055805401</v>
      </c>
      <c r="AE1450">
        <v>50.842354104318197</v>
      </c>
      <c r="AF1450">
        <v>0.64362101295490803</v>
      </c>
      <c r="AG1450">
        <v>2.55878399497858E-2</v>
      </c>
      <c r="AH1450">
        <v>-3.5754223840295599E-4</v>
      </c>
      <c r="AI1450">
        <v>-3.1789850174539398E-4</v>
      </c>
      <c r="AJ1450">
        <v>-1.93553877671686E-3</v>
      </c>
      <c r="AK1450">
        <v>3.5214341317920299E-3</v>
      </c>
      <c r="AL1450">
        <v>1.6795658667876901E-2</v>
      </c>
      <c r="AM1450">
        <v>-1.8673026654911799E-3</v>
      </c>
      <c r="AO1450"/>
      <c r="AP1450"/>
      <c r="AR1450"/>
      <c r="AS1450"/>
      <c r="AU1450"/>
      <c r="AV1450"/>
      <c r="BA1450"/>
      <c r="BB1450"/>
    </row>
    <row r="1451" spans="1:54" hidden="1" x14ac:dyDescent="0.25">
      <c r="A1451">
        <v>2088</v>
      </c>
      <c r="B1451" t="s">
        <v>39</v>
      </c>
      <c r="C1451" t="s">
        <v>47</v>
      </c>
      <c r="D1451">
        <v>17.005564131668599</v>
      </c>
      <c r="E1451">
        <v>71.543918728717401</v>
      </c>
      <c r="F1451">
        <v>970.98827582292802</v>
      </c>
      <c r="G1451">
        <v>1.15867819296254</v>
      </c>
      <c r="H1451">
        <v>4.1478244143019296</v>
      </c>
      <c r="I1451">
        <v>52.510000000000097</v>
      </c>
      <c r="J1451">
        <v>0.64377200000000001</v>
      </c>
      <c r="K1451">
        <v>17.023800370366502</v>
      </c>
      <c r="L1451">
        <v>71.556453538390301</v>
      </c>
      <c r="M1451">
        <v>970.98166034193503</v>
      </c>
      <c r="N1451">
        <v>1.15859754101229</v>
      </c>
      <c r="O1451">
        <v>4.1408514300311996</v>
      </c>
      <c r="P1451">
        <v>51.694756613683502</v>
      </c>
      <c r="Q1451">
        <v>0.64235372223316101</v>
      </c>
      <c r="R1451">
        <v>2015</v>
      </c>
      <c r="S1451">
        <v>16.5137752553916</v>
      </c>
      <c r="T1451">
        <v>71.634278206583403</v>
      </c>
      <c r="U1451">
        <v>971.59396027241701</v>
      </c>
      <c r="V1451">
        <v>1.16157839046538</v>
      </c>
      <c r="W1451">
        <v>4.0867352133938697</v>
      </c>
      <c r="X1451">
        <v>49.603000000000002</v>
      </c>
      <c r="Y1451">
        <v>0.64435500000000001</v>
      </c>
      <c r="Z1451">
        <v>16.600306259809098</v>
      </c>
      <c r="AA1451">
        <v>71.583934806464697</v>
      </c>
      <c r="AB1451">
        <v>971.27827991295101</v>
      </c>
      <c r="AC1451">
        <v>1.1608243014662301</v>
      </c>
      <c r="AD1451">
        <v>4.1275032055805401</v>
      </c>
      <c r="AE1451">
        <v>50.842354104318197</v>
      </c>
      <c r="AF1451">
        <v>0.64362101295490803</v>
      </c>
      <c r="AG1451">
        <v>2.5511222740674501E-2</v>
      </c>
      <c r="AH1451">
        <v>-3.8390273109036298E-4</v>
      </c>
      <c r="AI1451">
        <v>-3.05390923641833E-4</v>
      </c>
      <c r="AJ1451">
        <v>-1.9182579578388499E-3</v>
      </c>
      <c r="AK1451">
        <v>3.2339707047628402E-3</v>
      </c>
      <c r="AL1451">
        <v>1.67655987686239E-2</v>
      </c>
      <c r="AM1451">
        <v>-1.9690014717343401E-3</v>
      </c>
      <c r="AO1451"/>
      <c r="AP1451"/>
      <c r="AR1451"/>
      <c r="AS1451"/>
      <c r="AU1451"/>
      <c r="AV1451"/>
      <c r="BA1451"/>
      <c r="BB1451"/>
    </row>
    <row r="1452" spans="1:54" hidden="1" x14ac:dyDescent="0.25">
      <c r="A1452">
        <v>2089</v>
      </c>
      <c r="B1452" t="s">
        <v>39</v>
      </c>
      <c r="C1452" t="s">
        <v>47</v>
      </c>
      <c r="D1452">
        <v>17.074424517593702</v>
      </c>
      <c r="E1452">
        <v>72.015169012485799</v>
      </c>
      <c r="F1452">
        <v>970.74767990919395</v>
      </c>
      <c r="G1452">
        <v>1.1580651452894399</v>
      </c>
      <c r="H1452">
        <v>4.1348755625425699</v>
      </c>
      <c r="I1452">
        <v>52.841000000000001</v>
      </c>
      <c r="J1452">
        <v>0.63979699999999995</v>
      </c>
      <c r="K1452">
        <v>17.022377612068102</v>
      </c>
      <c r="L1452">
        <v>71.554715743821802</v>
      </c>
      <c r="M1452">
        <v>970.99371910848799</v>
      </c>
      <c r="N1452">
        <v>1.15861816273004</v>
      </c>
      <c r="O1452">
        <v>4.1396001583470197</v>
      </c>
      <c r="P1452">
        <v>51.691862265582699</v>
      </c>
      <c r="Q1452">
        <v>0.64228456673901202</v>
      </c>
      <c r="R1452">
        <v>2015</v>
      </c>
      <c r="S1452">
        <v>16.5137752553916</v>
      </c>
      <c r="T1452">
        <v>71.634278206583403</v>
      </c>
      <c r="U1452">
        <v>971.59396027241701</v>
      </c>
      <c r="V1452">
        <v>1.16157839046538</v>
      </c>
      <c r="W1452">
        <v>4.0867352133938697</v>
      </c>
      <c r="X1452">
        <v>49.603000000000002</v>
      </c>
      <c r="Y1452">
        <v>0.64435500000000001</v>
      </c>
      <c r="Z1452">
        <v>16.600306259809098</v>
      </c>
      <c r="AA1452">
        <v>71.583934806464697</v>
      </c>
      <c r="AB1452">
        <v>971.27827991295101</v>
      </c>
      <c r="AC1452">
        <v>1.1608243014662301</v>
      </c>
      <c r="AD1452">
        <v>4.1275032055805401</v>
      </c>
      <c r="AE1452">
        <v>50.842354104318197</v>
      </c>
      <c r="AF1452">
        <v>0.64362101295490803</v>
      </c>
      <c r="AG1452">
        <v>2.5425515990680998E-2</v>
      </c>
      <c r="AH1452">
        <v>-4.0817905193261597E-4</v>
      </c>
      <c r="AI1452">
        <v>-2.9297556668182002E-4</v>
      </c>
      <c r="AJ1452">
        <v>-1.9004932386501401E-3</v>
      </c>
      <c r="AK1452">
        <v>2.9308160803177999E-3</v>
      </c>
      <c r="AL1452">
        <v>1.6708670875496202E-2</v>
      </c>
      <c r="AM1452">
        <v>-2.0764490111346199E-3</v>
      </c>
      <c r="AO1452"/>
      <c r="AP1452"/>
      <c r="AR1452"/>
      <c r="AS1452"/>
      <c r="AU1452"/>
      <c r="AV1452"/>
      <c r="BA1452"/>
      <c r="BB1452"/>
    </row>
    <row r="1453" spans="1:54" hidden="1" x14ac:dyDescent="0.25">
      <c r="A1453">
        <v>2090</v>
      </c>
      <c r="B1453" t="s">
        <v>39</v>
      </c>
      <c r="C1453" t="s">
        <v>47</v>
      </c>
      <c r="D1453">
        <v>17.022965947786599</v>
      </c>
      <c r="E1453">
        <v>71.729882860385999</v>
      </c>
      <c r="F1453">
        <v>970.88687741203103</v>
      </c>
      <c r="G1453">
        <v>1.1584095868331401</v>
      </c>
      <c r="H1453">
        <v>4.0544088728717398</v>
      </c>
      <c r="I1453">
        <v>50.085000000000001</v>
      </c>
      <c r="J1453">
        <v>0.64360799999999996</v>
      </c>
      <c r="K1453">
        <v>17.020799384143199</v>
      </c>
      <c r="L1453">
        <v>71.553130655924207</v>
      </c>
      <c r="M1453">
        <v>971.00557749777499</v>
      </c>
      <c r="N1453">
        <v>1.15863922497904</v>
      </c>
      <c r="O1453">
        <v>4.1382859266487797</v>
      </c>
      <c r="P1453">
        <v>51.687441103711002</v>
      </c>
      <c r="Q1453">
        <v>0.64221155960770604</v>
      </c>
      <c r="R1453">
        <v>2015</v>
      </c>
      <c r="S1453">
        <v>16.5137752553916</v>
      </c>
      <c r="T1453">
        <v>71.634278206583403</v>
      </c>
      <c r="U1453">
        <v>971.59396027241701</v>
      </c>
      <c r="V1453">
        <v>1.16157839046538</v>
      </c>
      <c r="W1453">
        <v>4.0867352133938697</v>
      </c>
      <c r="X1453">
        <v>49.603000000000002</v>
      </c>
      <c r="Y1453">
        <v>0.64435500000000001</v>
      </c>
      <c r="Z1453">
        <v>16.600306259809098</v>
      </c>
      <c r="AA1453">
        <v>71.583934806464697</v>
      </c>
      <c r="AB1453">
        <v>971.27827991295101</v>
      </c>
      <c r="AC1453">
        <v>1.1608243014662301</v>
      </c>
      <c r="AD1453">
        <v>4.1275032055805401</v>
      </c>
      <c r="AE1453">
        <v>50.842354104318197</v>
      </c>
      <c r="AF1453">
        <v>0.64362101295490803</v>
      </c>
      <c r="AG1453">
        <v>2.5330443773324701E-2</v>
      </c>
      <c r="AH1453">
        <v>-4.3032211939513702E-4</v>
      </c>
      <c r="AI1453">
        <v>-2.8076651235412002E-4</v>
      </c>
      <c r="AJ1453">
        <v>-1.8823490208106999E-3</v>
      </c>
      <c r="AK1453">
        <v>2.61240767872981E-3</v>
      </c>
      <c r="AL1453">
        <v>1.66217126307492E-2</v>
      </c>
      <c r="AM1453">
        <v>-2.1898808752857501E-3</v>
      </c>
      <c r="AO1453"/>
      <c r="AP1453"/>
      <c r="AR1453"/>
      <c r="AS1453"/>
      <c r="AU1453"/>
      <c r="AV1453"/>
      <c r="BA1453"/>
      <c r="BB1453"/>
    </row>
    <row r="1454" spans="1:54" hidden="1" x14ac:dyDescent="0.25">
      <c r="A1454">
        <v>2091</v>
      </c>
      <c r="B1454" t="s">
        <v>39</v>
      </c>
      <c r="C1454" t="s">
        <v>47</v>
      </c>
      <c r="D1454">
        <v>16.998723041997799</v>
      </c>
      <c r="E1454">
        <v>71.034298978433497</v>
      </c>
      <c r="F1454">
        <v>971.18141657207696</v>
      </c>
      <c r="G1454">
        <v>1.1589429239500599</v>
      </c>
      <c r="H1454">
        <v>4.1439077940976201</v>
      </c>
      <c r="I1454">
        <v>51.581000000000003</v>
      </c>
      <c r="J1454">
        <v>0.63970199999999999</v>
      </c>
      <c r="K1454">
        <v>17.0190658630363</v>
      </c>
      <c r="L1454">
        <v>71.551712253289693</v>
      </c>
      <c r="M1454">
        <v>971.01724520784296</v>
      </c>
      <c r="N1454">
        <v>1.15866074177095</v>
      </c>
      <c r="O1454">
        <v>4.1369096386749797</v>
      </c>
      <c r="P1454">
        <v>51.681465482616403</v>
      </c>
      <c r="Q1454">
        <v>0.64213470947254903</v>
      </c>
      <c r="R1454">
        <v>2015</v>
      </c>
      <c r="S1454">
        <v>16.5137752553916</v>
      </c>
      <c r="T1454">
        <v>71.634278206583403</v>
      </c>
      <c r="U1454">
        <v>971.59396027241701</v>
      </c>
      <c r="V1454">
        <v>1.16157839046538</v>
      </c>
      <c r="W1454">
        <v>4.0867352133938697</v>
      </c>
      <c r="X1454">
        <v>49.603000000000002</v>
      </c>
      <c r="Y1454">
        <v>0.64435500000000001</v>
      </c>
      <c r="Z1454">
        <v>16.600306259809098</v>
      </c>
      <c r="AA1454">
        <v>71.583934806464697</v>
      </c>
      <c r="AB1454">
        <v>971.27827991295101</v>
      </c>
      <c r="AC1454">
        <v>1.1608243014662301</v>
      </c>
      <c r="AD1454">
        <v>4.1275032055805401</v>
      </c>
      <c r="AE1454">
        <v>50.842354104318197</v>
      </c>
      <c r="AF1454">
        <v>0.64362101295490803</v>
      </c>
      <c r="AG1454">
        <v>2.5226016717598599E-2</v>
      </c>
      <c r="AH1454">
        <v>-4.5013665792680002E-4</v>
      </c>
      <c r="AI1454">
        <v>-2.6875377583011602E-4</v>
      </c>
      <c r="AJ1454">
        <v>-1.86381323387827E-3</v>
      </c>
      <c r="AK1454">
        <v>2.2789644552469999E-3</v>
      </c>
      <c r="AL1454">
        <v>1.6504180285919198E-2</v>
      </c>
      <c r="AM1454">
        <v>-2.3092836505371E-3</v>
      </c>
      <c r="AO1454"/>
      <c r="AP1454"/>
      <c r="AR1454"/>
      <c r="AS1454"/>
      <c r="AU1454"/>
      <c r="AV1454"/>
      <c r="BA1454"/>
      <c r="BB1454"/>
    </row>
    <row r="1455" spans="1:54" hidden="1" x14ac:dyDescent="0.25">
      <c r="A1455">
        <v>2092</v>
      </c>
      <c r="B1455" t="s">
        <v>39</v>
      </c>
      <c r="C1455" t="s">
        <v>47</v>
      </c>
      <c r="D1455">
        <v>16.982652667423402</v>
      </c>
      <c r="E1455">
        <v>71.324400340522104</v>
      </c>
      <c r="F1455">
        <v>971.48724971623199</v>
      </c>
      <c r="G1455">
        <v>1.1594336231555</v>
      </c>
      <c r="H1455">
        <v>4.1492891293984098</v>
      </c>
      <c r="I1455">
        <v>52.38</v>
      </c>
      <c r="J1455">
        <v>0.64270400000000005</v>
      </c>
      <c r="K1455">
        <v>17.017181778257498</v>
      </c>
      <c r="L1455">
        <v>71.550469708689405</v>
      </c>
      <c r="M1455">
        <v>971.02883884733001</v>
      </c>
      <c r="N1455">
        <v>1.15868284326777</v>
      </c>
      <c r="O1455">
        <v>4.1354702531818299</v>
      </c>
      <c r="P1455">
        <v>51.674066440596697</v>
      </c>
      <c r="Q1455">
        <v>0.64205416625300105</v>
      </c>
      <c r="R1455">
        <v>2015</v>
      </c>
      <c r="S1455">
        <v>16.5137752553916</v>
      </c>
      <c r="T1455">
        <v>71.634278206583403</v>
      </c>
      <c r="U1455">
        <v>971.59396027241701</v>
      </c>
      <c r="V1455">
        <v>1.16157839046538</v>
      </c>
      <c r="W1455">
        <v>4.0867352133938697</v>
      </c>
      <c r="X1455">
        <v>49.603000000000002</v>
      </c>
      <c r="Y1455">
        <v>0.64435500000000001</v>
      </c>
      <c r="Z1455">
        <v>16.600306259809098</v>
      </c>
      <c r="AA1455">
        <v>71.583934806464697</v>
      </c>
      <c r="AB1455">
        <v>971.27827991295101</v>
      </c>
      <c r="AC1455">
        <v>1.1608243014662301</v>
      </c>
      <c r="AD1455">
        <v>4.1275032055805401</v>
      </c>
      <c r="AE1455">
        <v>50.842354104318197</v>
      </c>
      <c r="AF1455">
        <v>0.64362101295490803</v>
      </c>
      <c r="AG1455">
        <v>2.51125197284887E-2</v>
      </c>
      <c r="AH1455">
        <v>-4.6749452744983998E-4</v>
      </c>
      <c r="AI1455">
        <v>-2.5681730023165101E-4</v>
      </c>
      <c r="AJ1455">
        <v>-1.8447737489251999E-3</v>
      </c>
      <c r="AK1455">
        <v>1.9302341402224E-3</v>
      </c>
      <c r="AL1455">
        <v>1.6358651186214102E-2</v>
      </c>
      <c r="AM1455">
        <v>-2.4344244056200399E-3</v>
      </c>
      <c r="AO1455"/>
      <c r="AP1455"/>
      <c r="AR1455"/>
      <c r="AS1455"/>
      <c r="AU1455"/>
      <c r="AV1455"/>
      <c r="BA1455"/>
      <c r="BB1455"/>
    </row>
    <row r="1456" spans="1:54" hidden="1" x14ac:dyDescent="0.25">
      <c r="A1456">
        <v>2093</v>
      </c>
      <c r="B1456" t="s">
        <v>39</v>
      </c>
      <c r="C1456" t="s">
        <v>47</v>
      </c>
      <c r="D1456">
        <v>17.1673121452895</v>
      </c>
      <c r="E1456">
        <v>71.378029852440505</v>
      </c>
      <c r="F1456">
        <v>971.96541203178299</v>
      </c>
      <c r="G1456">
        <v>1.1592338785471099</v>
      </c>
      <c r="H1456">
        <v>4.0421781259931899</v>
      </c>
      <c r="I1456">
        <v>51.181000000000097</v>
      </c>
      <c r="J1456">
        <v>0.64543200000000001</v>
      </c>
      <c r="K1456">
        <v>17.015149378940901</v>
      </c>
      <c r="L1456">
        <v>71.549399326840501</v>
      </c>
      <c r="M1456">
        <v>971.04040797725202</v>
      </c>
      <c r="N1456">
        <v>1.1587055825029999</v>
      </c>
      <c r="O1456">
        <v>4.1339666581495198</v>
      </c>
      <c r="P1456">
        <v>51.665321221564199</v>
      </c>
      <c r="Q1456">
        <v>0.64196999024658896</v>
      </c>
      <c r="R1456">
        <v>2015</v>
      </c>
      <c r="S1456">
        <v>16.5137752553916</v>
      </c>
      <c r="T1456">
        <v>71.634278206583403</v>
      </c>
      <c r="U1456">
        <v>971.59396027241701</v>
      </c>
      <c r="V1456">
        <v>1.16157839046538</v>
      </c>
      <c r="W1456">
        <v>4.0867352133938697</v>
      </c>
      <c r="X1456">
        <v>49.603000000000002</v>
      </c>
      <c r="Y1456">
        <v>0.64435500000000001</v>
      </c>
      <c r="Z1456">
        <v>16.600306259809098</v>
      </c>
      <c r="AA1456">
        <v>71.583934806464697</v>
      </c>
      <c r="AB1456">
        <v>971.27827991295101</v>
      </c>
      <c r="AC1456">
        <v>1.1608243014662301</v>
      </c>
      <c r="AD1456">
        <v>4.1275032055805401</v>
      </c>
      <c r="AE1456">
        <v>50.842354104318197</v>
      </c>
      <c r="AF1456">
        <v>0.64362101295490803</v>
      </c>
      <c r="AG1456">
        <v>2.4990088293502799E-2</v>
      </c>
      <c r="AH1456">
        <v>-4.8244734964060499E-4</v>
      </c>
      <c r="AI1456">
        <v>-2.4490605897265302E-4</v>
      </c>
      <c r="AJ1456">
        <v>-1.8251848798815501E-3</v>
      </c>
      <c r="AK1456">
        <v>1.5659473165863999E-3</v>
      </c>
      <c r="AL1456">
        <v>1.6186644614398199E-2</v>
      </c>
      <c r="AM1456">
        <v>-2.5652094556998899E-3</v>
      </c>
      <c r="AO1456"/>
      <c r="AP1456"/>
      <c r="AR1456"/>
      <c r="AS1456"/>
      <c r="AU1456"/>
      <c r="AV1456"/>
      <c r="BA1456"/>
      <c r="BB1456"/>
    </row>
    <row r="1457" spans="1:60" hidden="1" x14ac:dyDescent="0.25">
      <c r="A1457">
        <v>2094</v>
      </c>
      <c r="B1457" t="s">
        <v>39</v>
      </c>
      <c r="C1457" t="s">
        <v>47</v>
      </c>
      <c r="D1457">
        <v>17.095450624290599</v>
      </c>
      <c r="E1457">
        <v>71.900135981838901</v>
      </c>
      <c r="F1457">
        <v>970.35438933030696</v>
      </c>
      <c r="G1457">
        <v>1.1575219250851301</v>
      </c>
      <c r="H1457">
        <v>4.09537697048808</v>
      </c>
      <c r="I1457">
        <v>51.55</v>
      </c>
      <c r="J1457">
        <v>0.64343600000000001</v>
      </c>
      <c r="K1457">
        <v>17.012970914220599</v>
      </c>
      <c r="L1457">
        <v>71.548497412460307</v>
      </c>
      <c r="M1457">
        <v>971.05200215862203</v>
      </c>
      <c r="N1457">
        <v>1.1587290125101199</v>
      </c>
      <c r="O1457">
        <v>4.13239774155823</v>
      </c>
      <c r="P1457">
        <v>51.655307069431103</v>
      </c>
      <c r="Q1457">
        <v>0.64188224175084196</v>
      </c>
      <c r="R1457">
        <v>2015</v>
      </c>
      <c r="S1457">
        <v>16.5137752553916</v>
      </c>
      <c r="T1457">
        <v>71.634278206583403</v>
      </c>
      <c r="U1457">
        <v>971.59396027241701</v>
      </c>
      <c r="V1457">
        <v>1.16157839046538</v>
      </c>
      <c r="W1457">
        <v>4.0867352133938697</v>
      </c>
      <c r="X1457">
        <v>49.603000000000002</v>
      </c>
      <c r="Y1457">
        <v>0.64435500000000001</v>
      </c>
      <c r="Z1457">
        <v>16.600306259809098</v>
      </c>
      <c r="AA1457">
        <v>71.583934806464697</v>
      </c>
      <c r="AB1457">
        <v>971.27827991295101</v>
      </c>
      <c r="AC1457">
        <v>1.1608243014662301</v>
      </c>
      <c r="AD1457">
        <v>4.1275032055805401</v>
      </c>
      <c r="AE1457">
        <v>50.842354104318197</v>
      </c>
      <c r="AF1457">
        <v>0.64362101295490803</v>
      </c>
      <c r="AG1457">
        <v>2.4858857900147999E-2</v>
      </c>
      <c r="AH1457">
        <v>-4.9504674617564597E-4</v>
      </c>
      <c r="AI1457">
        <v>-2.3296902546798799E-4</v>
      </c>
      <c r="AJ1457">
        <v>-1.8050009406781E-3</v>
      </c>
      <c r="AK1457">
        <v>1.1858345672693901E-3</v>
      </c>
      <c r="AL1457">
        <v>1.5989679853235399E-2</v>
      </c>
      <c r="AM1457">
        <v>-2.7015451159424901E-3</v>
      </c>
      <c r="AO1457"/>
      <c r="AP1457"/>
      <c r="AR1457"/>
      <c r="AS1457"/>
      <c r="AU1457"/>
      <c r="AV1457"/>
      <c r="BA1457"/>
      <c r="BB1457"/>
    </row>
    <row r="1458" spans="1:60" hidden="1" x14ac:dyDescent="0.25">
      <c r="A1458">
        <v>2095</v>
      </c>
      <c r="B1458" t="s">
        <v>39</v>
      </c>
      <c r="C1458" t="s">
        <v>47</v>
      </c>
      <c r="D1458">
        <v>17.103165720771901</v>
      </c>
      <c r="E1458">
        <v>71.728812485811503</v>
      </c>
      <c r="F1458">
        <v>970.75813961407403</v>
      </c>
      <c r="G1458">
        <v>1.1579130340522099</v>
      </c>
      <c r="H1458">
        <v>4.1316953693530101</v>
      </c>
      <c r="I1458">
        <v>51.752000000000002</v>
      </c>
      <c r="J1458">
        <v>0.64089799999999997</v>
      </c>
      <c r="K1458">
        <v>17.010648633230801</v>
      </c>
      <c r="L1458">
        <v>71.547760270266096</v>
      </c>
      <c r="M1458">
        <v>971.063670952454</v>
      </c>
      <c r="N1458">
        <v>1.1587531863226499</v>
      </c>
      <c r="O1458">
        <v>4.1307623913881502</v>
      </c>
      <c r="P1458">
        <v>51.644101228109697</v>
      </c>
      <c r="Q1458">
        <v>0.64179098106328702</v>
      </c>
      <c r="R1458">
        <v>2015</v>
      </c>
      <c r="S1458">
        <v>16.5137752553916</v>
      </c>
      <c r="T1458">
        <v>71.634278206583403</v>
      </c>
      <c r="U1458">
        <v>971.59396027241701</v>
      </c>
      <c r="V1458">
        <v>1.16157839046538</v>
      </c>
      <c r="W1458">
        <v>4.0867352133938697</v>
      </c>
      <c r="X1458">
        <v>49.603000000000002</v>
      </c>
      <c r="Y1458">
        <v>0.64435500000000001</v>
      </c>
      <c r="Z1458">
        <v>16.600306259809098</v>
      </c>
      <c r="AA1458">
        <v>71.583934806464697</v>
      </c>
      <c r="AB1458">
        <v>971.27827991295101</v>
      </c>
      <c r="AC1458">
        <v>1.1608243014662301</v>
      </c>
      <c r="AD1458">
        <v>4.1275032055805401</v>
      </c>
      <c r="AE1458">
        <v>50.842354104318197</v>
      </c>
      <c r="AF1458">
        <v>0.64362101295490803</v>
      </c>
      <c r="AG1458">
        <v>2.4718964035932399E-2</v>
      </c>
      <c r="AH1458">
        <v>-5.0534433873190897E-4</v>
      </c>
      <c r="AI1458">
        <v>-2.2095517313170499E-4</v>
      </c>
      <c r="AJ1458">
        <v>-1.78417624524528E-3</v>
      </c>
      <c r="AK1458">
        <v>7.8962647520219203E-4</v>
      </c>
      <c r="AL1458">
        <v>1.5769276185489799E-2</v>
      </c>
      <c r="AM1458">
        <v>-2.8433377015133401E-3</v>
      </c>
      <c r="AO1458"/>
      <c r="AP1458"/>
      <c r="AR1458"/>
      <c r="AS1458"/>
      <c r="AU1458"/>
      <c r="AV1458"/>
      <c r="BA1458"/>
      <c r="BB1458"/>
    </row>
    <row r="1459" spans="1:60" hidden="1" x14ac:dyDescent="0.25">
      <c r="A1459">
        <v>2096</v>
      </c>
      <c r="B1459" t="s">
        <v>39</v>
      </c>
      <c r="C1459" t="s">
        <v>47</v>
      </c>
      <c r="D1459">
        <v>16.977007945516501</v>
      </c>
      <c r="E1459">
        <v>71.986132122588003</v>
      </c>
      <c r="F1459">
        <v>970.85240976163504</v>
      </c>
      <c r="G1459">
        <v>1.1585902202043099</v>
      </c>
      <c r="H1459">
        <v>4.1593034574347296</v>
      </c>
      <c r="I1459">
        <v>52.037999999999997</v>
      </c>
      <c r="J1459">
        <v>0.6381</v>
      </c>
      <c r="K1459">
        <v>17.008184785105499</v>
      </c>
      <c r="L1459">
        <v>71.547184204975196</v>
      </c>
      <c r="M1459">
        <v>971.07546391976302</v>
      </c>
      <c r="N1459">
        <v>1.15877815697409</v>
      </c>
      <c r="O1459">
        <v>4.1290594956194502</v>
      </c>
      <c r="P1459">
        <v>51.631780941512297</v>
      </c>
      <c r="Q1459">
        <v>0.641696268481453</v>
      </c>
      <c r="R1459">
        <v>2015</v>
      </c>
      <c r="S1459">
        <v>16.5137752553916</v>
      </c>
      <c r="T1459">
        <v>71.634278206583403</v>
      </c>
      <c r="U1459">
        <v>971.59396027241701</v>
      </c>
      <c r="V1459">
        <v>1.16157839046538</v>
      </c>
      <c r="W1459">
        <v>4.0867352133938697</v>
      </c>
      <c r="X1459">
        <v>49.603000000000002</v>
      </c>
      <c r="Y1459">
        <v>0.64435500000000001</v>
      </c>
      <c r="Z1459">
        <v>16.600306259809098</v>
      </c>
      <c r="AA1459">
        <v>71.583934806464697</v>
      </c>
      <c r="AB1459">
        <v>971.27827991295101</v>
      </c>
      <c r="AC1459">
        <v>1.1608243014662301</v>
      </c>
      <c r="AD1459">
        <v>4.1275032055805401</v>
      </c>
      <c r="AE1459">
        <v>50.842354104318197</v>
      </c>
      <c r="AF1459">
        <v>0.64362101295490803</v>
      </c>
      <c r="AG1459">
        <v>2.4570542188363399E-2</v>
      </c>
      <c r="AH1459">
        <v>-5.1339174898494999E-4</v>
      </c>
      <c r="AI1459">
        <v>-2.08813475378082E-4</v>
      </c>
      <c r="AJ1459">
        <v>-1.7626651075127199E-3</v>
      </c>
      <c r="AK1459">
        <v>3.7705362331541E-4</v>
      </c>
      <c r="AL1459">
        <v>1.55269528939259E-2</v>
      </c>
      <c r="AM1459">
        <v>-2.99049352757828E-3</v>
      </c>
      <c r="AO1459"/>
      <c r="AP1459"/>
      <c r="AR1459"/>
      <c r="AS1459"/>
      <c r="AU1459"/>
      <c r="AV1459"/>
      <c r="BA1459"/>
      <c r="BB1459"/>
    </row>
    <row r="1460" spans="1:60" hidden="1" x14ac:dyDescent="0.25">
      <c r="A1460">
        <v>2097</v>
      </c>
      <c r="B1460" t="s">
        <v>39</v>
      </c>
      <c r="C1460" t="s">
        <v>47</v>
      </c>
      <c r="D1460">
        <v>16.9376992054484</v>
      </c>
      <c r="E1460">
        <v>71.394210442678798</v>
      </c>
      <c r="F1460">
        <v>971.34954143019195</v>
      </c>
      <c r="G1460">
        <v>1.1594701850170299</v>
      </c>
      <c r="H1460">
        <v>4.1314959820658297</v>
      </c>
      <c r="I1460">
        <v>49.889000000000003</v>
      </c>
      <c r="J1460">
        <v>0.64422299999999999</v>
      </c>
      <c r="K1460">
        <v>17.005581618978901</v>
      </c>
      <c r="L1460">
        <v>71.546765521304806</v>
      </c>
      <c r="M1460">
        <v>971.08743062156395</v>
      </c>
      <c r="N1460">
        <v>1.15880397749792</v>
      </c>
      <c r="O1460">
        <v>4.1272879422323197</v>
      </c>
      <c r="P1460">
        <v>51.618423453551102</v>
      </c>
      <c r="Q1460">
        <v>0.64159816430286698</v>
      </c>
      <c r="R1460">
        <v>2015</v>
      </c>
      <c r="S1460">
        <v>16.5137752553916</v>
      </c>
      <c r="T1460">
        <v>71.634278206583403</v>
      </c>
      <c r="U1460">
        <v>971.59396027241701</v>
      </c>
      <c r="V1460">
        <v>1.16157839046538</v>
      </c>
      <c r="W1460">
        <v>4.0867352133938697</v>
      </c>
      <c r="X1460">
        <v>49.603000000000002</v>
      </c>
      <c r="Y1460">
        <v>0.64435500000000001</v>
      </c>
      <c r="Z1460">
        <v>16.600306259809098</v>
      </c>
      <c r="AA1460">
        <v>71.583934806464697</v>
      </c>
      <c r="AB1460">
        <v>971.27827991295101</v>
      </c>
      <c r="AC1460">
        <v>1.1608243014662301</v>
      </c>
      <c r="AD1460">
        <v>4.1275032055805401</v>
      </c>
      <c r="AE1460">
        <v>50.842354104318197</v>
      </c>
      <c r="AF1460">
        <v>0.64362101295490803</v>
      </c>
      <c r="AG1460">
        <v>2.44137278449485E-2</v>
      </c>
      <c r="AH1460">
        <v>-5.1924059861191505E-4</v>
      </c>
      <c r="AI1460">
        <v>-1.9649290562175301E-4</v>
      </c>
      <c r="AJ1460">
        <v>-1.7404218414117901E-3</v>
      </c>
      <c r="AK1460" s="1">
        <v>-5.2153405461209197E-5</v>
      </c>
      <c r="AL1460">
        <v>1.5264229261307201E-2</v>
      </c>
      <c r="AM1460">
        <v>-3.1429189093031599E-3</v>
      </c>
      <c r="AO1460"/>
      <c r="AP1460"/>
      <c r="AR1460"/>
      <c r="AS1460"/>
      <c r="AU1460"/>
      <c r="AV1460"/>
      <c r="BA1460"/>
      <c r="BB1460"/>
    </row>
    <row r="1461" spans="1:60" hidden="1" x14ac:dyDescent="0.25">
      <c r="A1461">
        <v>2098</v>
      </c>
      <c r="B1461" t="s">
        <v>39</v>
      </c>
      <c r="C1461" t="s">
        <v>47</v>
      </c>
      <c r="D1461">
        <v>16.982978433598198</v>
      </c>
      <c r="E1461">
        <v>71.071633484676497</v>
      </c>
      <c r="F1461">
        <v>971.77391032917205</v>
      </c>
      <c r="G1461">
        <v>1.1598648263337099</v>
      </c>
      <c r="H1461">
        <v>4.1155503612939901</v>
      </c>
      <c r="I1461">
        <v>53.823</v>
      </c>
      <c r="J1461">
        <v>0.63741800000000004</v>
      </c>
      <c r="K1461">
        <v>17.0028413839851</v>
      </c>
      <c r="L1461">
        <v>71.546500523972199</v>
      </c>
      <c r="M1461">
        <v>971.09962061886995</v>
      </c>
      <c r="N1461">
        <v>1.1588307009276599</v>
      </c>
      <c r="O1461">
        <v>4.1254466192069303</v>
      </c>
      <c r="P1461">
        <v>51.604106008138402</v>
      </c>
      <c r="Q1461">
        <v>0.64149672882505804</v>
      </c>
      <c r="R1461">
        <v>2015</v>
      </c>
      <c r="S1461">
        <v>16.5137752553916</v>
      </c>
      <c r="T1461">
        <v>71.634278206583403</v>
      </c>
      <c r="U1461">
        <v>971.59396027241701</v>
      </c>
      <c r="V1461">
        <v>1.16157839046538</v>
      </c>
      <c r="W1461">
        <v>4.0867352133938697</v>
      </c>
      <c r="X1461">
        <v>49.603000000000002</v>
      </c>
      <c r="Y1461">
        <v>0.64435500000000001</v>
      </c>
      <c r="Z1461">
        <v>16.600306259809098</v>
      </c>
      <c r="AA1461">
        <v>71.583934806464697</v>
      </c>
      <c r="AB1461">
        <v>971.27827991295101</v>
      </c>
      <c r="AC1461">
        <v>1.1608243014662301</v>
      </c>
      <c r="AD1461">
        <v>4.1275032055805401</v>
      </c>
      <c r="AE1461">
        <v>50.842354104318197</v>
      </c>
      <c r="AF1461">
        <v>0.64362101295490803</v>
      </c>
      <c r="AG1461">
        <v>2.4248656493195402E-2</v>
      </c>
      <c r="AH1461">
        <v>-5.2294250928974903E-4</v>
      </c>
      <c r="AI1461">
        <v>-1.83942437277115E-4</v>
      </c>
      <c r="AJ1461">
        <v>-1.7174007608727301E-3</v>
      </c>
      <c r="AK1461">
        <v>-4.9826402819663003E-4</v>
      </c>
      <c r="AL1461">
        <v>1.4982624570398E-2</v>
      </c>
      <c r="AM1461">
        <v>-3.3005201618537998E-3</v>
      </c>
      <c r="AO1461"/>
      <c r="AP1461"/>
      <c r="AR1461"/>
      <c r="AS1461"/>
      <c r="AU1461"/>
      <c r="AV1461"/>
      <c r="BA1461"/>
      <c r="BB1461"/>
    </row>
    <row r="1462" spans="1:60" hidden="1" x14ac:dyDescent="0.25">
      <c r="A1462">
        <v>2099</v>
      </c>
      <c r="B1462" t="s">
        <v>39</v>
      </c>
      <c r="C1462" t="s">
        <v>47</v>
      </c>
      <c r="D1462">
        <v>16.912539160045402</v>
      </c>
      <c r="E1462">
        <v>71.555210102156593</v>
      </c>
      <c r="F1462">
        <v>971.04520885357601</v>
      </c>
      <c r="G1462">
        <v>1.1591552860385901</v>
      </c>
      <c r="H1462">
        <v>4.1514921951191797</v>
      </c>
      <c r="I1462">
        <v>50.661000000000001</v>
      </c>
      <c r="J1462">
        <v>0.64260300000000004</v>
      </c>
      <c r="K1462">
        <v>16.9999663292581</v>
      </c>
      <c r="L1462">
        <v>71.546385517694702</v>
      </c>
      <c r="M1462">
        <v>971.11208347269599</v>
      </c>
      <c r="N1462">
        <v>1.15885838029679</v>
      </c>
      <c r="O1462">
        <v>4.1235344145234798</v>
      </c>
      <c r="P1462">
        <v>51.588905849186602</v>
      </c>
      <c r="Q1462">
        <v>0.64139202234555304</v>
      </c>
      <c r="R1462">
        <v>2015</v>
      </c>
      <c r="S1462">
        <v>16.5137752553916</v>
      </c>
      <c r="T1462">
        <v>71.634278206583403</v>
      </c>
      <c r="U1462">
        <v>971.59396027241701</v>
      </c>
      <c r="V1462">
        <v>1.16157839046538</v>
      </c>
      <c r="W1462">
        <v>4.0867352133938697</v>
      </c>
      <c r="X1462">
        <v>49.603000000000002</v>
      </c>
      <c r="Y1462">
        <v>0.64435500000000001</v>
      </c>
      <c r="Z1462">
        <v>16.600306259809098</v>
      </c>
      <c r="AA1462">
        <v>71.583934806464697</v>
      </c>
      <c r="AB1462">
        <v>971.27827991295101</v>
      </c>
      <c r="AC1462">
        <v>1.1608243014662301</v>
      </c>
      <c r="AD1462">
        <v>4.1275032055805401</v>
      </c>
      <c r="AE1462">
        <v>50.842354104318197</v>
      </c>
      <c r="AF1462">
        <v>0.64362101295490803</v>
      </c>
      <c r="AG1462">
        <v>2.4075463620611401E-2</v>
      </c>
      <c r="AH1462">
        <v>-5.2454910269400903E-4</v>
      </c>
      <c r="AI1462">
        <v>-1.7111104375821601E-4</v>
      </c>
      <c r="AJ1462">
        <v>-1.69355617982537E-3</v>
      </c>
      <c r="AK1462">
        <v>-9.6154766196067496E-4</v>
      </c>
      <c r="AL1462">
        <v>1.4683658103962801E-2</v>
      </c>
      <c r="AM1462">
        <v>-3.4632036003953699E-3</v>
      </c>
      <c r="AO1462"/>
      <c r="AP1462"/>
      <c r="AR1462"/>
      <c r="AS1462"/>
      <c r="AU1462"/>
      <c r="AV1462"/>
      <c r="BA1462"/>
      <c r="BB1462"/>
    </row>
    <row r="1463" spans="1:60" x14ac:dyDescent="0.25">
      <c r="A1463">
        <v>2100</v>
      </c>
      <c r="B1463" t="s">
        <v>39</v>
      </c>
      <c r="C1463" t="s">
        <v>47</v>
      </c>
      <c r="D1463">
        <v>16.9732202043133</v>
      </c>
      <c r="E1463">
        <v>71.751453461975103</v>
      </c>
      <c r="F1463">
        <v>970.46898751418996</v>
      </c>
      <c r="G1463">
        <v>1.1581292814983</v>
      </c>
      <c r="H1463">
        <v>4.1696803581157802</v>
      </c>
      <c r="I1463">
        <v>51.1</v>
      </c>
      <c r="J1463">
        <v>0.64307899999999996</v>
      </c>
      <c r="K1463" s="4">
        <v>16.9969587039323</v>
      </c>
      <c r="L1463">
        <v>71.546416807189502</v>
      </c>
      <c r="M1463">
        <v>971.12486874405602</v>
      </c>
      <c r="N1463" s="5">
        <v>1.15888706863883</v>
      </c>
      <c r="O1463">
        <v>4.1215502161621398</v>
      </c>
      <c r="P1463" s="10">
        <v>51.572900220607899</v>
      </c>
      <c r="Q1463" s="9">
        <v>0.64128410516187995</v>
      </c>
      <c r="R1463">
        <v>2015</v>
      </c>
      <c r="S1463">
        <v>16.5137752553916</v>
      </c>
      <c r="T1463">
        <v>71.634278206583403</v>
      </c>
      <c r="U1463">
        <v>971.59396027241701</v>
      </c>
      <c r="V1463">
        <v>1.16157839046538</v>
      </c>
      <c r="W1463">
        <v>4.0867352133938697</v>
      </c>
      <c r="X1463">
        <v>49.603000000000002</v>
      </c>
      <c r="Y1463">
        <v>0.64435500000000001</v>
      </c>
      <c r="Z1463" s="4">
        <v>16.600306259809098</v>
      </c>
      <c r="AA1463">
        <v>71.583934806464697</v>
      </c>
      <c r="AB1463">
        <v>971.27827991295101</v>
      </c>
      <c r="AC1463" s="5">
        <v>1.1608243014662301</v>
      </c>
      <c r="AD1463">
        <v>4.1275032055805401</v>
      </c>
      <c r="AE1463" s="10">
        <v>50.842354104318197</v>
      </c>
      <c r="AF1463" s="9">
        <v>0.64362101295490803</v>
      </c>
      <c r="AG1463">
        <v>2.3894284714704301E-2</v>
      </c>
      <c r="AH1463">
        <v>-5.2411200050183997E-4</v>
      </c>
      <c r="AI1463">
        <v>-1.5794769847980299E-4</v>
      </c>
      <c r="AJ1463">
        <v>-1.66884241220089E-3</v>
      </c>
      <c r="AK1463">
        <v>-1.44227372382274E-3</v>
      </c>
      <c r="AL1463">
        <v>1.43688491447648E-2</v>
      </c>
      <c r="AM1463">
        <v>-3.6308755400940502E-3</v>
      </c>
      <c r="AO1463" s="30">
        <f>N1463-AC1463</f>
        <v>-1.9372328274001038E-3</v>
      </c>
      <c r="AP1463" s="6">
        <f>AO1463/AC1463</f>
        <v>-1.6688424122007068E-3</v>
      </c>
      <c r="AQ1463" s="2">
        <f>AO1463*1000</f>
        <v>-1.9372328274001038</v>
      </c>
      <c r="AR1463" s="7">
        <f>K1463-Z1463</f>
        <v>0.39665244412320178</v>
      </c>
      <c r="AS1463" s="8">
        <f>ABS(AR1463/Z1463)</f>
        <v>2.3894284714706417E-2</v>
      </c>
      <c r="AU1463" s="11">
        <f>P1463-AE1463</f>
        <v>0.73054611628970179</v>
      </c>
      <c r="AV1463" s="12">
        <f>AU1463/AE1463</f>
        <v>1.436884914476559E-2</v>
      </c>
      <c r="AW1463" s="2"/>
      <c r="AX1463" s="24">
        <f>IF(AR1463&lt;AU1463,1,0)</f>
        <v>1</v>
      </c>
      <c r="AY1463" s="24">
        <f>IF(AS1463&lt;AV1463,1,0)</f>
        <v>0</v>
      </c>
      <c r="AZ1463" s="2"/>
      <c r="BA1463" s="28">
        <f>Q1463-AF1463</f>
        <v>-2.3369077930280868E-3</v>
      </c>
      <c r="BB1463" s="26">
        <f>BA1463/AO1463</f>
        <v>1.2063123027728029</v>
      </c>
      <c r="BC1463" s="2">
        <f>BA1463*1000</f>
        <v>-2.3369077930280868</v>
      </c>
      <c r="BD1463">
        <f>IF(ABS(AO1463)&lt;ABS(BA1463),1,0)</f>
        <v>1</v>
      </c>
      <c r="BE1463">
        <f>IF(ABS(AP1463)&lt;ABS(BB1463),1,0)</f>
        <v>1</v>
      </c>
      <c r="BG1463" s="2">
        <f>O1463-AD1463</f>
        <v>-5.9529894184002785E-3</v>
      </c>
      <c r="BH1463" s="3">
        <f>BG1463/AD1463</f>
        <v>-1.4422737238220947E-3</v>
      </c>
    </row>
    <row r="1464" spans="1:60" hidden="1" x14ac:dyDescent="0.25">
      <c r="A1464">
        <v>2015</v>
      </c>
      <c r="B1464" t="s">
        <v>41</v>
      </c>
      <c r="C1464" t="s">
        <v>47</v>
      </c>
      <c r="D1464">
        <v>16.445402951191902</v>
      </c>
      <c r="E1464">
        <v>71.439909194097595</v>
      </c>
      <c r="F1464">
        <v>971.51194665153196</v>
      </c>
      <c r="G1464">
        <v>1.1618258093076099</v>
      </c>
      <c r="H1464">
        <v>4.1391098070374603</v>
      </c>
      <c r="I1464">
        <v>50.613</v>
      </c>
      <c r="J1464">
        <v>0.64143799999999995</v>
      </c>
      <c r="K1464">
        <v>16.587759704272599</v>
      </c>
      <c r="L1464">
        <v>71.772390099989593</v>
      </c>
      <c r="M1464">
        <v>971.17957404322397</v>
      </c>
      <c r="N1464">
        <v>1.16072564286095</v>
      </c>
      <c r="O1464">
        <v>4.1225107929387503</v>
      </c>
      <c r="P1464">
        <v>50.8322897610349</v>
      </c>
      <c r="Q1464">
        <v>0.64058092293982305</v>
      </c>
      <c r="R1464">
        <v>2015</v>
      </c>
      <c r="S1464">
        <v>16.445402951191902</v>
      </c>
      <c r="T1464">
        <v>71.439909194097595</v>
      </c>
      <c r="U1464">
        <v>971.51194665153196</v>
      </c>
      <c r="V1464">
        <v>1.1618258093076099</v>
      </c>
      <c r="W1464">
        <v>4.1391098070374603</v>
      </c>
      <c r="X1464">
        <v>50.613</v>
      </c>
      <c r="Y1464">
        <v>0.64143799999999995</v>
      </c>
      <c r="Z1464">
        <v>16.587759704272599</v>
      </c>
      <c r="AA1464">
        <v>71.772390099989593</v>
      </c>
      <c r="AB1464">
        <v>971.17957404322397</v>
      </c>
      <c r="AC1464">
        <v>1.16072564286095</v>
      </c>
      <c r="AD1464">
        <v>4.1225107929387503</v>
      </c>
      <c r="AE1464">
        <v>50.8322897610349</v>
      </c>
      <c r="AF1464">
        <v>0.64058092293982305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O1464"/>
      <c r="AP1464"/>
      <c r="AR1464"/>
      <c r="AS1464"/>
      <c r="AU1464"/>
      <c r="AV1464"/>
      <c r="BA1464"/>
      <c r="BB1464"/>
    </row>
    <row r="1465" spans="1:60" hidden="1" x14ac:dyDescent="0.25">
      <c r="A1465">
        <v>2016</v>
      </c>
      <c r="B1465" t="s">
        <v>41</v>
      </c>
      <c r="C1465" t="s">
        <v>47</v>
      </c>
      <c r="D1465">
        <v>16.542947786606099</v>
      </c>
      <c r="E1465">
        <v>71.444018274688005</v>
      </c>
      <c r="F1465">
        <v>971.57041657207697</v>
      </c>
      <c r="G1465">
        <v>1.1614476560726399</v>
      </c>
      <c r="H1465">
        <v>4.1670857395005703</v>
      </c>
      <c r="I1465">
        <v>51.261000000000003</v>
      </c>
      <c r="J1465">
        <v>0.64214700000000002</v>
      </c>
      <c r="K1465">
        <v>16.603664703874699</v>
      </c>
      <c r="L1465">
        <v>71.7692537398338</v>
      </c>
      <c r="M1465">
        <v>971.17758078816598</v>
      </c>
      <c r="N1465">
        <v>1.1606552026475201</v>
      </c>
      <c r="O1465">
        <v>4.1228196447192902</v>
      </c>
      <c r="P1465">
        <v>50.839923329612198</v>
      </c>
      <c r="Q1465">
        <v>0.64080981452254304</v>
      </c>
      <c r="R1465">
        <v>2015</v>
      </c>
      <c r="S1465">
        <v>16.445402951191902</v>
      </c>
      <c r="T1465">
        <v>71.439909194097595</v>
      </c>
      <c r="U1465">
        <v>971.51194665153196</v>
      </c>
      <c r="V1465">
        <v>1.1618258093076099</v>
      </c>
      <c r="W1465">
        <v>4.1391098070374603</v>
      </c>
      <c r="X1465">
        <v>50.613</v>
      </c>
      <c r="Y1465">
        <v>0.64143799999999995</v>
      </c>
      <c r="Z1465">
        <v>16.587759704272599</v>
      </c>
      <c r="AA1465">
        <v>71.772390099989593</v>
      </c>
      <c r="AB1465">
        <v>971.17957404322397</v>
      </c>
      <c r="AC1465">
        <v>1.16072564286095</v>
      </c>
      <c r="AD1465">
        <v>4.1225107929387503</v>
      </c>
      <c r="AE1465">
        <v>50.8322897610349</v>
      </c>
      <c r="AF1465">
        <v>0.64058092293982305</v>
      </c>
      <c r="AG1465">
        <v>9.5883952297472804E-4</v>
      </c>
      <c r="AH1465" s="1">
        <v>-4.36987001757726E-5</v>
      </c>
      <c r="AI1465" s="1">
        <v>-2.0524062813613098E-6</v>
      </c>
      <c r="AJ1465" s="1">
        <v>-6.0686359317331099E-5</v>
      </c>
      <c r="AK1465" s="1">
        <v>7.4918367970310001E-5</v>
      </c>
      <c r="AL1465">
        <v>1.50171645093484E-4</v>
      </c>
      <c r="AM1465">
        <v>3.5731876258433999E-4</v>
      </c>
      <c r="AO1465"/>
      <c r="AP1465"/>
      <c r="AR1465"/>
      <c r="AS1465"/>
      <c r="AU1465"/>
      <c r="AV1465"/>
      <c r="BA1465"/>
      <c r="BB1465"/>
    </row>
    <row r="1466" spans="1:60" hidden="1" x14ac:dyDescent="0.25">
      <c r="A1466">
        <v>2017</v>
      </c>
      <c r="B1466" t="s">
        <v>41</v>
      </c>
      <c r="C1466" t="s">
        <v>47</v>
      </c>
      <c r="D1466">
        <v>16.626866061293999</v>
      </c>
      <c r="E1466">
        <v>71.805548808172603</v>
      </c>
      <c r="F1466">
        <v>971.72115323495996</v>
      </c>
      <c r="G1466">
        <v>1.16119624858116</v>
      </c>
      <c r="H1466">
        <v>4.0797840692395004</v>
      </c>
      <c r="I1466">
        <v>50.226999999999997</v>
      </c>
      <c r="J1466">
        <v>0.63689700000000005</v>
      </c>
      <c r="K1466">
        <v>16.619643812037001</v>
      </c>
      <c r="L1466">
        <v>71.766008827948895</v>
      </c>
      <c r="M1466">
        <v>971.17550462252495</v>
      </c>
      <c r="N1466">
        <v>1.1605843337714099</v>
      </c>
      <c r="O1466">
        <v>4.1231289633466499</v>
      </c>
      <c r="P1466">
        <v>50.848255544710099</v>
      </c>
      <c r="Q1466">
        <v>0.64102927051144099</v>
      </c>
      <c r="R1466">
        <v>2015</v>
      </c>
      <c r="S1466">
        <v>16.445402951191902</v>
      </c>
      <c r="T1466">
        <v>71.439909194097595</v>
      </c>
      <c r="U1466">
        <v>971.51194665153196</v>
      </c>
      <c r="V1466">
        <v>1.1618258093076099</v>
      </c>
      <c r="W1466">
        <v>4.1391098070374603</v>
      </c>
      <c r="X1466">
        <v>50.613</v>
      </c>
      <c r="Y1466">
        <v>0.64143799999999995</v>
      </c>
      <c r="Z1466">
        <v>16.587759704272599</v>
      </c>
      <c r="AA1466">
        <v>71.772390099989593</v>
      </c>
      <c r="AB1466">
        <v>971.17957404322397</v>
      </c>
      <c r="AC1466">
        <v>1.16072564286095</v>
      </c>
      <c r="AD1466">
        <v>4.1225107929387503</v>
      </c>
      <c r="AE1466">
        <v>50.8322897610349</v>
      </c>
      <c r="AF1466">
        <v>0.64058092293982305</v>
      </c>
      <c r="AG1466">
        <v>1.9221467113608899E-3</v>
      </c>
      <c r="AH1466" s="1">
        <v>-8.8909844465973303E-5</v>
      </c>
      <c r="AI1466" s="1">
        <v>-4.1901835742300898E-6</v>
      </c>
      <c r="AJ1466">
        <v>-1.21742024406817E-4</v>
      </c>
      <c r="AK1466">
        <v>1.49949979260904E-4</v>
      </c>
      <c r="AL1466">
        <v>3.1408743832438E-4</v>
      </c>
      <c r="AM1466">
        <v>6.9990777989470605E-4</v>
      </c>
      <c r="AO1466"/>
      <c r="AP1466"/>
      <c r="AR1466"/>
      <c r="AS1466"/>
      <c r="AU1466"/>
      <c r="AV1466"/>
      <c r="BA1466"/>
      <c r="BB1466"/>
    </row>
    <row r="1467" spans="1:60" hidden="1" x14ac:dyDescent="0.25">
      <c r="A1467">
        <v>2018</v>
      </c>
      <c r="B1467" t="s">
        <v>41</v>
      </c>
      <c r="C1467" t="s">
        <v>47</v>
      </c>
      <c r="D1467">
        <v>16.724695800227</v>
      </c>
      <c r="E1467">
        <v>72.3439616345063</v>
      </c>
      <c r="F1467">
        <v>970.99860499432395</v>
      </c>
      <c r="G1467">
        <v>1.15976011237231</v>
      </c>
      <c r="H1467">
        <v>4.0755516515323604</v>
      </c>
      <c r="I1467">
        <v>50.52</v>
      </c>
      <c r="J1467">
        <v>0.63583500000000004</v>
      </c>
      <c r="K1467">
        <v>16.635691281307398</v>
      </c>
      <c r="L1467">
        <v>71.762649441870394</v>
      </c>
      <c r="M1467">
        <v>971.17334991960399</v>
      </c>
      <c r="N1467">
        <v>1.1605130650529401</v>
      </c>
      <c r="O1467">
        <v>4.1234416493869501</v>
      </c>
      <c r="P1467">
        <v>50.857272716998899</v>
      </c>
      <c r="Q1467">
        <v>0.64123908895008197</v>
      </c>
      <c r="R1467">
        <v>2015</v>
      </c>
      <c r="S1467">
        <v>16.445402951191902</v>
      </c>
      <c r="T1467">
        <v>71.439909194097595</v>
      </c>
      <c r="U1467">
        <v>971.51194665153196</v>
      </c>
      <c r="V1467">
        <v>1.1618258093076099</v>
      </c>
      <c r="W1467">
        <v>4.1391098070374603</v>
      </c>
      <c r="X1467">
        <v>50.613</v>
      </c>
      <c r="Y1467">
        <v>0.64143799999999995</v>
      </c>
      <c r="Z1467">
        <v>16.587759704272599</v>
      </c>
      <c r="AA1467">
        <v>71.772390099989593</v>
      </c>
      <c r="AB1467">
        <v>971.17957404322397</v>
      </c>
      <c r="AC1467">
        <v>1.16072564286095</v>
      </c>
      <c r="AD1467">
        <v>4.1225107929387503</v>
      </c>
      <c r="AE1467">
        <v>50.8322897610349</v>
      </c>
      <c r="AF1467">
        <v>0.64058092293982305</v>
      </c>
      <c r="AG1467">
        <v>2.88957507760801E-3</v>
      </c>
      <c r="AH1467">
        <v>-1.3571595018183801E-4</v>
      </c>
      <c r="AI1467" s="1">
        <v>-6.4088287959841802E-6</v>
      </c>
      <c r="AJ1467">
        <v>-1.8314216569331301E-4</v>
      </c>
      <c r="AK1467">
        <v>2.25798425998379E-4</v>
      </c>
      <c r="AL1467">
        <v>4.9147807587213101E-4</v>
      </c>
      <c r="AM1467">
        <v>1.02745178116998E-3</v>
      </c>
      <c r="AO1467"/>
      <c r="AP1467"/>
      <c r="AR1467"/>
      <c r="AS1467"/>
      <c r="AU1467"/>
      <c r="AV1467"/>
      <c r="BA1467"/>
      <c r="BB1467"/>
    </row>
    <row r="1468" spans="1:60" hidden="1" x14ac:dyDescent="0.25">
      <c r="A1468">
        <v>2019</v>
      </c>
      <c r="B1468" t="s">
        <v>41</v>
      </c>
      <c r="C1468" t="s">
        <v>47</v>
      </c>
      <c r="D1468">
        <v>16.814348467650401</v>
      </c>
      <c r="E1468">
        <v>71.642251759364399</v>
      </c>
      <c r="F1468">
        <v>970.00340749148802</v>
      </c>
      <c r="G1468">
        <v>1.1583124892168</v>
      </c>
      <c r="H1468">
        <v>4.1390959693529998</v>
      </c>
      <c r="I1468">
        <v>51.534999999999997</v>
      </c>
      <c r="J1468">
        <v>0.64307899999999996</v>
      </c>
      <c r="K1468">
        <v>16.651801364233702</v>
      </c>
      <c r="L1468">
        <v>71.759169659133605</v>
      </c>
      <c r="M1468">
        <v>971.17112105270405</v>
      </c>
      <c r="N1468">
        <v>1.16044142531244</v>
      </c>
      <c r="O1468">
        <v>4.1237606034063399</v>
      </c>
      <c r="P1468">
        <v>50.866961157148502</v>
      </c>
      <c r="Q1468">
        <v>0.64143906788202998</v>
      </c>
      <c r="R1468">
        <v>2015</v>
      </c>
      <c r="S1468">
        <v>16.445402951191902</v>
      </c>
      <c r="T1468">
        <v>71.439909194097595</v>
      </c>
      <c r="U1468">
        <v>971.51194665153196</v>
      </c>
      <c r="V1468">
        <v>1.1618258093076099</v>
      </c>
      <c r="W1468">
        <v>4.1391098070374603</v>
      </c>
      <c r="X1468">
        <v>50.613</v>
      </c>
      <c r="Y1468">
        <v>0.64143799999999995</v>
      </c>
      <c r="Z1468">
        <v>16.587759704272599</v>
      </c>
      <c r="AA1468">
        <v>71.772390099989593</v>
      </c>
      <c r="AB1468">
        <v>971.17957404322397</v>
      </c>
      <c r="AC1468">
        <v>1.16072564286095</v>
      </c>
      <c r="AD1468">
        <v>4.1225107929387503</v>
      </c>
      <c r="AE1468">
        <v>50.8322897610349</v>
      </c>
      <c r="AF1468">
        <v>0.64058092293982305</v>
      </c>
      <c r="AG1468">
        <v>3.8607781341662502E-3</v>
      </c>
      <c r="AH1468">
        <v>-1.8419953463480099E-4</v>
      </c>
      <c r="AI1468" s="1">
        <v>-8.7038388632990599E-6</v>
      </c>
      <c r="AJ1468">
        <v>-2.4486195360186801E-4</v>
      </c>
      <c r="AK1468">
        <v>3.0316730030933103E-4</v>
      </c>
      <c r="AL1468">
        <v>6.8207425391617895E-4</v>
      </c>
      <c r="AM1468">
        <v>1.33963549565009E-3</v>
      </c>
      <c r="AO1468"/>
      <c r="AP1468"/>
      <c r="AR1468"/>
      <c r="AS1468"/>
      <c r="AU1468"/>
      <c r="AV1468"/>
      <c r="BA1468"/>
      <c r="BB1468"/>
    </row>
    <row r="1469" spans="1:60" hidden="1" x14ac:dyDescent="0.25">
      <c r="A1469">
        <v>2020</v>
      </c>
      <c r="B1469" t="s">
        <v>41</v>
      </c>
      <c r="C1469" t="s">
        <v>47</v>
      </c>
      <c r="D1469">
        <v>16.708752553916</v>
      </c>
      <c r="E1469">
        <v>71.934635527809306</v>
      </c>
      <c r="F1469">
        <v>971.23833825198801</v>
      </c>
      <c r="G1469">
        <v>1.16031023269012</v>
      </c>
      <c r="H1469">
        <v>4.1879460136208904</v>
      </c>
      <c r="I1469">
        <v>51.931000000000097</v>
      </c>
      <c r="J1469">
        <v>0.64409700000000003</v>
      </c>
      <c r="K1469">
        <v>16.667968313363499</v>
      </c>
      <c r="L1469">
        <v>71.755563557273902</v>
      </c>
      <c r="M1469">
        <v>971.16882239512802</v>
      </c>
      <c r="N1469">
        <v>1.1603694433702401</v>
      </c>
      <c r="O1469">
        <v>4.1240887259709398</v>
      </c>
      <c r="P1469">
        <v>50.877307175829301</v>
      </c>
      <c r="Q1469">
        <v>0.64162900535085199</v>
      </c>
      <c r="R1469">
        <v>2015</v>
      </c>
      <c r="S1469">
        <v>16.445402951191902</v>
      </c>
      <c r="T1469">
        <v>71.439909194097595</v>
      </c>
      <c r="U1469">
        <v>971.51194665153196</v>
      </c>
      <c r="V1469">
        <v>1.1618258093076099</v>
      </c>
      <c r="W1469">
        <v>4.1391098070374603</v>
      </c>
      <c r="X1469">
        <v>50.613</v>
      </c>
      <c r="Y1469">
        <v>0.64143799999999995</v>
      </c>
      <c r="Z1469">
        <v>16.587759704272599</v>
      </c>
      <c r="AA1469">
        <v>71.772390099989593</v>
      </c>
      <c r="AB1469">
        <v>971.17957404322397</v>
      </c>
      <c r="AC1469">
        <v>1.16072564286095</v>
      </c>
      <c r="AD1469">
        <v>4.1225107929387503</v>
      </c>
      <c r="AE1469">
        <v>50.8322897610349</v>
      </c>
      <c r="AF1469">
        <v>0.64058092293982305</v>
      </c>
      <c r="AG1469">
        <v>4.8354093934844704E-3</v>
      </c>
      <c r="AH1469">
        <v>-2.34443115135503E-4</v>
      </c>
      <c r="AI1469" s="1">
        <v>-1.10707106933185E-5</v>
      </c>
      <c r="AJ1469">
        <v>-3.0687655855657001E-4</v>
      </c>
      <c r="AK1469">
        <v>3.82760194320572E-4</v>
      </c>
      <c r="AL1469">
        <v>8.85606668635965E-4</v>
      </c>
      <c r="AM1469">
        <v>1.6361436525742701E-3</v>
      </c>
      <c r="AO1469"/>
      <c r="AP1469"/>
      <c r="AR1469"/>
      <c r="AS1469"/>
      <c r="AU1469"/>
      <c r="AV1469"/>
      <c r="BA1469"/>
      <c r="BB1469"/>
    </row>
    <row r="1470" spans="1:60" hidden="1" x14ac:dyDescent="0.25">
      <c r="A1470">
        <v>2021</v>
      </c>
      <c r="B1470" t="s">
        <v>41</v>
      </c>
      <c r="C1470" t="s">
        <v>47</v>
      </c>
      <c r="D1470">
        <v>16.760065834279299</v>
      </c>
      <c r="E1470">
        <v>72.200456186152095</v>
      </c>
      <c r="F1470">
        <v>970.85116912599301</v>
      </c>
      <c r="G1470">
        <v>1.15948474347333</v>
      </c>
      <c r="H1470">
        <v>4.1125836946651502</v>
      </c>
      <c r="I1470">
        <v>50.246000000000002</v>
      </c>
      <c r="J1470">
        <v>0.64181200000000005</v>
      </c>
      <c r="K1470">
        <v>16.6841863812447</v>
      </c>
      <c r="L1470">
        <v>71.751825213826606</v>
      </c>
      <c r="M1470">
        <v>971.166458320179</v>
      </c>
      <c r="N1470">
        <v>1.16029714804666</v>
      </c>
      <c r="O1470">
        <v>4.1244289176468998</v>
      </c>
      <c r="P1470">
        <v>50.8882970837114</v>
      </c>
      <c r="Q1470">
        <v>0.64180869940011098</v>
      </c>
      <c r="R1470">
        <v>2015</v>
      </c>
      <c r="S1470">
        <v>16.445402951191902</v>
      </c>
      <c r="T1470">
        <v>71.439909194097595</v>
      </c>
      <c r="U1470">
        <v>971.51194665153196</v>
      </c>
      <c r="V1470">
        <v>1.1618258093076099</v>
      </c>
      <c r="W1470">
        <v>4.1391098070374603</v>
      </c>
      <c r="X1470">
        <v>50.613</v>
      </c>
      <c r="Y1470">
        <v>0.64143799999999995</v>
      </c>
      <c r="Z1470">
        <v>16.587759704272599</v>
      </c>
      <c r="AA1470">
        <v>71.772390099989593</v>
      </c>
      <c r="AB1470">
        <v>971.17957404322397</v>
      </c>
      <c r="AC1470">
        <v>1.16072564286095</v>
      </c>
      <c r="AD1470">
        <v>4.1225107929387503</v>
      </c>
      <c r="AE1470">
        <v>50.8322897610349</v>
      </c>
      <c r="AF1470">
        <v>0.64058092293982305</v>
      </c>
      <c r="AG1470">
        <v>5.8131223680128498E-3</v>
      </c>
      <c r="AH1470">
        <v>-2.8652920899498402E-4</v>
      </c>
      <c r="AI1470" s="1">
        <v>-1.3504941203420199E-5</v>
      </c>
      <c r="AJ1470">
        <v>-3.6916115098265797E-4</v>
      </c>
      <c r="AK1470">
        <v>4.6528070015913102E-4</v>
      </c>
      <c r="AL1470">
        <v>1.1018060162110699E-3</v>
      </c>
      <c r="AM1470">
        <v>1.9166609811815799E-3</v>
      </c>
      <c r="AO1470"/>
      <c r="AP1470"/>
      <c r="AR1470"/>
      <c r="AS1470"/>
      <c r="AU1470"/>
      <c r="AV1470"/>
      <c r="BA1470"/>
      <c r="BB1470"/>
    </row>
    <row r="1471" spans="1:60" hidden="1" x14ac:dyDescent="0.25">
      <c r="A1471">
        <v>2022</v>
      </c>
      <c r="B1471" t="s">
        <v>41</v>
      </c>
      <c r="C1471" t="s">
        <v>47</v>
      </c>
      <c r="D1471">
        <v>16.7591543700341</v>
      </c>
      <c r="E1471">
        <v>71.7835308740068</v>
      </c>
      <c r="F1471">
        <v>970.77064812712899</v>
      </c>
      <c r="G1471">
        <v>1.15943357207718</v>
      </c>
      <c r="H1471">
        <v>4.1118749409761604</v>
      </c>
      <c r="I1471">
        <v>51.226999999999997</v>
      </c>
      <c r="J1471">
        <v>0.64253199999999999</v>
      </c>
      <c r="K1471">
        <v>16.700449820425099</v>
      </c>
      <c r="L1471">
        <v>71.747948706327094</v>
      </c>
      <c r="M1471">
        <v>971.16403320115705</v>
      </c>
      <c r="N1471">
        <v>1.16022456816201</v>
      </c>
      <c r="O1471">
        <v>4.1247840790003503</v>
      </c>
      <c r="P1471">
        <v>50.899917191464901</v>
      </c>
      <c r="Q1471">
        <v>0.64197794807337505</v>
      </c>
      <c r="R1471">
        <v>2015</v>
      </c>
      <c r="S1471">
        <v>16.445402951191902</v>
      </c>
      <c r="T1471">
        <v>71.439909194097595</v>
      </c>
      <c r="U1471">
        <v>971.51194665153196</v>
      </c>
      <c r="V1471">
        <v>1.1618258093076099</v>
      </c>
      <c r="W1471">
        <v>4.1391098070374603</v>
      </c>
      <c r="X1471">
        <v>50.613</v>
      </c>
      <c r="Y1471">
        <v>0.64143799999999995</v>
      </c>
      <c r="Z1471">
        <v>16.587759704272599</v>
      </c>
      <c r="AA1471">
        <v>71.772390099989593</v>
      </c>
      <c r="AB1471">
        <v>971.17957404322397</v>
      </c>
      <c r="AC1471">
        <v>1.16072564286095</v>
      </c>
      <c r="AD1471">
        <v>4.1225107929387503</v>
      </c>
      <c r="AE1471">
        <v>50.8322897610349</v>
      </c>
      <c r="AF1471">
        <v>0.64058092293982305</v>
      </c>
      <c r="AG1471">
        <v>6.7935705702004603E-3</v>
      </c>
      <c r="AH1471">
        <v>-3.4054033352447802E-4</v>
      </c>
      <c r="AI1471" s="1">
        <v>-1.6002027310631001E-5</v>
      </c>
      <c r="AJ1471">
        <v>-4.3169090130518102E-4</v>
      </c>
      <c r="AK1471">
        <v>5.5143240995117297E-4</v>
      </c>
      <c r="AL1471">
        <v>1.33040299282038E-3</v>
      </c>
      <c r="AM1471">
        <v>2.18087221071176E-3</v>
      </c>
      <c r="AO1471"/>
      <c r="AP1471"/>
      <c r="AR1471"/>
      <c r="AS1471"/>
      <c r="AU1471"/>
      <c r="AV1471"/>
      <c r="BA1471"/>
      <c r="BB1471"/>
    </row>
    <row r="1472" spans="1:60" hidden="1" x14ac:dyDescent="0.25">
      <c r="A1472">
        <v>2023</v>
      </c>
      <c r="B1472" t="s">
        <v>41</v>
      </c>
      <c r="C1472" t="s">
        <v>47</v>
      </c>
      <c r="D1472">
        <v>16.7066481271283</v>
      </c>
      <c r="E1472">
        <v>70.984405334846798</v>
      </c>
      <c r="F1472">
        <v>971.54293076049998</v>
      </c>
      <c r="G1472">
        <v>1.1607792542565201</v>
      </c>
      <c r="H1472">
        <v>4.1410662701475696</v>
      </c>
      <c r="I1472">
        <v>50.828000000000003</v>
      </c>
      <c r="J1472">
        <v>0.64386399999999999</v>
      </c>
      <c r="K1472">
        <v>16.716752883452401</v>
      </c>
      <c r="L1472">
        <v>71.743928112310797</v>
      </c>
      <c r="M1472">
        <v>971.16155141136505</v>
      </c>
      <c r="N1472">
        <v>1.1601517325366399</v>
      </c>
      <c r="O1472">
        <v>4.1251571105974199</v>
      </c>
      <c r="P1472">
        <v>50.912153809759999</v>
      </c>
      <c r="Q1472">
        <v>0.64213654941420695</v>
      </c>
      <c r="R1472">
        <v>2015</v>
      </c>
      <c r="S1472">
        <v>16.445402951191902</v>
      </c>
      <c r="T1472">
        <v>71.439909194097595</v>
      </c>
      <c r="U1472">
        <v>971.51194665153196</v>
      </c>
      <c r="V1472">
        <v>1.1618258093076099</v>
      </c>
      <c r="W1472">
        <v>4.1391098070374603</v>
      </c>
      <c r="X1472">
        <v>50.613</v>
      </c>
      <c r="Y1472">
        <v>0.64143799999999995</v>
      </c>
      <c r="Z1472">
        <v>16.587759704272599</v>
      </c>
      <c r="AA1472">
        <v>71.772390099989593</v>
      </c>
      <c r="AB1472">
        <v>971.17957404322397</v>
      </c>
      <c r="AC1472">
        <v>1.16072564286095</v>
      </c>
      <c r="AD1472">
        <v>4.1225107929387503</v>
      </c>
      <c r="AE1472">
        <v>50.8322897610349</v>
      </c>
      <c r="AF1472">
        <v>0.64058092293982305</v>
      </c>
      <c r="AG1472">
        <v>7.7764075124972598E-3</v>
      </c>
      <c r="AH1472">
        <v>-3.9655900603542102E-4</v>
      </c>
      <c r="AI1472" s="1">
        <v>-1.85574659319774E-5</v>
      </c>
      <c r="AJ1472">
        <v>-4.9444097994841795E-4</v>
      </c>
      <c r="AK1472">
        <v>6.4191891582372599E-4</v>
      </c>
      <c r="AL1472">
        <v>1.57112829464362E-3</v>
      </c>
      <c r="AM1472">
        <v>2.4284620704044099E-3</v>
      </c>
      <c r="AO1472"/>
      <c r="AP1472"/>
      <c r="AR1472"/>
      <c r="AS1472"/>
      <c r="AU1472"/>
      <c r="AV1472"/>
      <c r="BA1472"/>
      <c r="BB1472"/>
    </row>
    <row r="1473" spans="1:54" hidden="1" x14ac:dyDescent="0.25">
      <c r="A1473">
        <v>2024</v>
      </c>
      <c r="B1473" t="s">
        <v>41</v>
      </c>
      <c r="C1473" t="s">
        <v>47</v>
      </c>
      <c r="D1473">
        <v>16.611551645856999</v>
      </c>
      <c r="E1473">
        <v>71.657714188422204</v>
      </c>
      <c r="F1473">
        <v>970.13717934165697</v>
      </c>
      <c r="G1473">
        <v>1.1593607843359801</v>
      </c>
      <c r="H1473">
        <v>4.1742531520998902</v>
      </c>
      <c r="I1473">
        <v>51.743000000000002</v>
      </c>
      <c r="J1473">
        <v>0.64370300000000003</v>
      </c>
      <c r="K1473">
        <v>16.733089822874401</v>
      </c>
      <c r="L1473">
        <v>71.739757509312994</v>
      </c>
      <c r="M1473">
        <v>971.15901732410498</v>
      </c>
      <c r="N1473">
        <v>1.1600786699908601</v>
      </c>
      <c r="O1473">
        <v>4.1255509130042602</v>
      </c>
      <c r="P1473">
        <v>50.924993249266798</v>
      </c>
      <c r="Q1473">
        <v>0.64228430146617399</v>
      </c>
      <c r="R1473">
        <v>2015</v>
      </c>
      <c r="S1473">
        <v>16.445402951191902</v>
      </c>
      <c r="T1473">
        <v>71.439909194097595</v>
      </c>
      <c r="U1473">
        <v>971.51194665153196</v>
      </c>
      <c r="V1473">
        <v>1.1618258093076099</v>
      </c>
      <c r="W1473">
        <v>4.1391098070374603</v>
      </c>
      <c r="X1473">
        <v>50.613</v>
      </c>
      <c r="Y1473">
        <v>0.64143799999999995</v>
      </c>
      <c r="Z1473">
        <v>16.587759704272599</v>
      </c>
      <c r="AA1473">
        <v>71.772390099989593</v>
      </c>
      <c r="AB1473">
        <v>971.17957404322397</v>
      </c>
      <c r="AC1473">
        <v>1.16072564286095</v>
      </c>
      <c r="AD1473">
        <v>4.1225107929387503</v>
      </c>
      <c r="AE1473">
        <v>50.8322897610349</v>
      </c>
      <c r="AF1473">
        <v>0.64058092293982305</v>
      </c>
      <c r="AG1473">
        <v>8.7612867073525499E-3</v>
      </c>
      <c r="AH1473">
        <v>-4.5466774383845298E-4</v>
      </c>
      <c r="AI1473" s="1">
        <v>-2.1166753984720301E-5</v>
      </c>
      <c r="AJ1473">
        <v>-5.5738655733780004E-4</v>
      </c>
      <c r="AK1473">
        <v>7.3744380990338595E-4</v>
      </c>
      <c r="AL1473">
        <v>1.8237126178597999E-3</v>
      </c>
      <c r="AM1473">
        <v>2.6591152894983902E-3</v>
      </c>
      <c r="AO1473"/>
      <c r="AP1473"/>
      <c r="AR1473"/>
      <c r="AS1473"/>
      <c r="AU1473"/>
      <c r="AV1473"/>
      <c r="BA1473"/>
      <c r="BB1473"/>
    </row>
    <row r="1474" spans="1:54" hidden="1" x14ac:dyDescent="0.25">
      <c r="A1474">
        <v>2025</v>
      </c>
      <c r="B1474" t="s">
        <v>41</v>
      </c>
      <c r="C1474" t="s">
        <v>47</v>
      </c>
      <c r="D1474">
        <v>16.664835414302001</v>
      </c>
      <c r="E1474">
        <v>71.897535527809396</v>
      </c>
      <c r="F1474">
        <v>971.03066515323496</v>
      </c>
      <c r="G1474">
        <v>1.16032584335982</v>
      </c>
      <c r="H1474">
        <v>4.1402586708286</v>
      </c>
      <c r="I1474">
        <v>50.487000000000002</v>
      </c>
      <c r="J1474">
        <v>0.64651899999999995</v>
      </c>
      <c r="K1474">
        <v>16.749454891238901</v>
      </c>
      <c r="L1474">
        <v>71.735430974869004</v>
      </c>
      <c r="M1474">
        <v>971.15643531267995</v>
      </c>
      <c r="N1474">
        <v>1.1600054093450001</v>
      </c>
      <c r="O1474">
        <v>4.1259683867870001</v>
      </c>
      <c r="P1474">
        <v>50.938421820655599</v>
      </c>
      <c r="Q1474">
        <v>0.64242100227284005</v>
      </c>
      <c r="R1474">
        <v>2015</v>
      </c>
      <c r="S1474">
        <v>16.445402951191902</v>
      </c>
      <c r="T1474">
        <v>71.439909194097595</v>
      </c>
      <c r="U1474">
        <v>971.51194665153196</v>
      </c>
      <c r="V1474">
        <v>1.1618258093076099</v>
      </c>
      <c r="W1474">
        <v>4.1391098070374603</v>
      </c>
      <c r="X1474">
        <v>50.613</v>
      </c>
      <c r="Y1474">
        <v>0.64143799999999995</v>
      </c>
      <c r="Z1474">
        <v>16.587759704272599</v>
      </c>
      <c r="AA1474">
        <v>71.772390099989593</v>
      </c>
      <c r="AB1474">
        <v>971.17957404322397</v>
      </c>
      <c r="AC1474">
        <v>1.16072564286095</v>
      </c>
      <c r="AD1474">
        <v>4.1225107929387503</v>
      </c>
      <c r="AE1474">
        <v>50.8322897610349</v>
      </c>
      <c r="AF1474">
        <v>0.64058092293982305</v>
      </c>
      <c r="AG1474">
        <v>9.7478616672158399E-3</v>
      </c>
      <c r="AH1474">
        <v>-5.1494906424481097E-4</v>
      </c>
      <c r="AI1474" s="1">
        <v>-2.38253883857692E-5</v>
      </c>
      <c r="AJ1474">
        <v>-6.2050280389741802E-4</v>
      </c>
      <c r="AK1474">
        <v>8.3871068431718104E-4</v>
      </c>
      <c r="AL1474">
        <v>2.0878866586489298E-3</v>
      </c>
      <c r="AM1474">
        <v>2.87251659723399E-3</v>
      </c>
      <c r="AO1474"/>
      <c r="AP1474"/>
      <c r="AR1474"/>
      <c r="AS1474"/>
      <c r="AU1474"/>
      <c r="AV1474"/>
      <c r="BA1474"/>
      <c r="BB1474"/>
    </row>
    <row r="1475" spans="1:54" hidden="1" x14ac:dyDescent="0.25">
      <c r="A1475">
        <v>2026</v>
      </c>
      <c r="B1475" t="s">
        <v>41</v>
      </c>
      <c r="C1475" t="s">
        <v>47</v>
      </c>
      <c r="D1475">
        <v>16.568009080590301</v>
      </c>
      <c r="E1475">
        <v>71.976935641316601</v>
      </c>
      <c r="F1475">
        <v>971.45675255391495</v>
      </c>
      <c r="G1475">
        <v>1.16114218388195</v>
      </c>
      <c r="H1475">
        <v>4.0921237616345101</v>
      </c>
      <c r="I1475">
        <v>49.901000000000003</v>
      </c>
      <c r="J1475">
        <v>0.63909499999999997</v>
      </c>
      <c r="K1475">
        <v>16.765840816309598</v>
      </c>
      <c r="L1475">
        <v>71.730956755232498</v>
      </c>
      <c r="M1475">
        <v>971.15384742497304</v>
      </c>
      <c r="N1475">
        <v>1.15993202906773</v>
      </c>
      <c r="O1475">
        <v>4.1264098006467202</v>
      </c>
      <c r="P1475">
        <v>50.952365236447498</v>
      </c>
      <c r="Q1475">
        <v>0.64254641720771</v>
      </c>
      <c r="R1475">
        <v>2015</v>
      </c>
      <c r="S1475">
        <v>16.445402951191902</v>
      </c>
      <c r="T1475">
        <v>71.439909194097595</v>
      </c>
      <c r="U1475">
        <v>971.51194665153196</v>
      </c>
      <c r="V1475">
        <v>1.1618258093076099</v>
      </c>
      <c r="W1475">
        <v>4.1391098070374603</v>
      </c>
      <c r="X1475">
        <v>50.613</v>
      </c>
      <c r="Y1475">
        <v>0.64143799999999995</v>
      </c>
      <c r="Z1475">
        <v>16.587759704272599</v>
      </c>
      <c r="AA1475">
        <v>71.772390099989593</v>
      </c>
      <c r="AB1475">
        <v>971.17957404322397</v>
      </c>
      <c r="AC1475">
        <v>1.16072564286095</v>
      </c>
      <c r="AD1475">
        <v>4.1225107929387503</v>
      </c>
      <c r="AE1475">
        <v>50.8322897610349</v>
      </c>
      <c r="AF1475">
        <v>0.64058092293982305</v>
      </c>
      <c r="AG1475">
        <v>1.0735693982299699E-2</v>
      </c>
      <c r="AH1475">
        <v>-5.7728807274557304E-4</v>
      </c>
      <c r="AI1475" s="1">
        <v>-2.6490073451893001E-5</v>
      </c>
      <c r="AJ1475">
        <v>-6.8372211650232395E-4</v>
      </c>
      <c r="AK1475">
        <v>9.4578471805534399E-4</v>
      </c>
      <c r="AL1475">
        <v>2.3621889939857699E-3</v>
      </c>
      <c r="AM1475">
        <v>3.0682997221744301E-3</v>
      </c>
      <c r="AO1475"/>
      <c r="AP1475"/>
      <c r="AR1475"/>
      <c r="AS1475"/>
      <c r="AU1475"/>
      <c r="AV1475"/>
      <c r="BA1475"/>
      <c r="BB1475"/>
    </row>
    <row r="1476" spans="1:54" hidden="1" x14ac:dyDescent="0.25">
      <c r="A1476">
        <v>2027</v>
      </c>
      <c r="B1476" t="s">
        <v>41</v>
      </c>
      <c r="C1476" t="s">
        <v>47</v>
      </c>
      <c r="D1476">
        <v>16.7555402951192</v>
      </c>
      <c r="E1476">
        <v>71.466950624290604</v>
      </c>
      <c r="F1476">
        <v>972.24647900113303</v>
      </c>
      <c r="G1476">
        <v>1.1613453700340499</v>
      </c>
      <c r="H1476">
        <v>4.0907747365493696</v>
      </c>
      <c r="I1476">
        <v>50.595999999999997</v>
      </c>
      <c r="J1476">
        <v>0.64102099999999995</v>
      </c>
      <c r="K1476">
        <v>16.782250812513499</v>
      </c>
      <c r="L1476">
        <v>71.726349929924396</v>
      </c>
      <c r="M1476">
        <v>971.15128339256796</v>
      </c>
      <c r="N1476">
        <v>1.1598585509808199</v>
      </c>
      <c r="O1476">
        <v>4.1268703361522396</v>
      </c>
      <c r="P1476">
        <v>50.966786100053604</v>
      </c>
      <c r="Q1476">
        <v>0.64266071514285505</v>
      </c>
      <c r="R1476">
        <v>2015</v>
      </c>
      <c r="S1476">
        <v>16.445402951191902</v>
      </c>
      <c r="T1476">
        <v>71.439909194097595</v>
      </c>
      <c r="U1476">
        <v>971.51194665153196</v>
      </c>
      <c r="V1476">
        <v>1.1618258093076099</v>
      </c>
      <c r="W1476">
        <v>4.1391098070374603</v>
      </c>
      <c r="X1476">
        <v>50.613</v>
      </c>
      <c r="Y1476">
        <v>0.64143799999999995</v>
      </c>
      <c r="Z1476">
        <v>16.587759704272599</v>
      </c>
      <c r="AA1476">
        <v>71.772390099989593</v>
      </c>
      <c r="AB1476">
        <v>971.17957404322397</v>
      </c>
      <c r="AC1476">
        <v>1.16072564286095</v>
      </c>
      <c r="AD1476">
        <v>4.1225107929387503</v>
      </c>
      <c r="AE1476">
        <v>50.8322897610349</v>
      </c>
      <c r="AF1476">
        <v>0.64058092293982305</v>
      </c>
      <c r="AG1476">
        <v>1.17249774356676E-2</v>
      </c>
      <c r="AH1476">
        <v>-6.4147466736222804E-4</v>
      </c>
      <c r="AI1476" s="1">
        <v>-2.91301952927731E-5</v>
      </c>
      <c r="AJ1476">
        <v>-7.4702569505900396E-4</v>
      </c>
      <c r="AK1476">
        <v>1.0574971012724901E-3</v>
      </c>
      <c r="AL1476">
        <v>2.6458839381618298E-3</v>
      </c>
      <c r="AM1476">
        <v>3.24672828764098E-3</v>
      </c>
      <c r="AO1476"/>
      <c r="AP1476"/>
      <c r="AR1476"/>
      <c r="AS1476"/>
      <c r="AU1476"/>
      <c r="AV1476"/>
      <c r="BA1476"/>
      <c r="BB1476"/>
    </row>
    <row r="1477" spans="1:54" hidden="1" x14ac:dyDescent="0.25">
      <c r="A1477">
        <v>2028</v>
      </c>
      <c r="B1477" t="s">
        <v>41</v>
      </c>
      <c r="C1477" t="s">
        <v>47</v>
      </c>
      <c r="D1477">
        <v>16.808921679909201</v>
      </c>
      <c r="E1477">
        <v>71.869220204313294</v>
      </c>
      <c r="F1477">
        <v>971.82617820658504</v>
      </c>
      <c r="G1477">
        <v>1.16056347673099</v>
      </c>
      <c r="H1477">
        <v>4.1034575675368901</v>
      </c>
      <c r="I1477">
        <v>51.9570000000001</v>
      </c>
      <c r="J1477">
        <v>0.63931700000000002</v>
      </c>
      <c r="K1477">
        <v>16.7986948623929</v>
      </c>
      <c r="L1477">
        <v>71.721614826381796</v>
      </c>
      <c r="M1477">
        <v>971.14872911431996</v>
      </c>
      <c r="N1477">
        <v>1.15978491893418</v>
      </c>
      <c r="O1477">
        <v>4.1273452631712502</v>
      </c>
      <c r="P1477">
        <v>50.981726058478301</v>
      </c>
      <c r="Q1477">
        <v>0.64276429936968704</v>
      </c>
      <c r="R1477">
        <v>2015</v>
      </c>
      <c r="S1477">
        <v>16.445402951191902</v>
      </c>
      <c r="T1477">
        <v>71.439909194097595</v>
      </c>
      <c r="U1477">
        <v>971.51194665153196</v>
      </c>
      <c r="V1477">
        <v>1.1618258093076099</v>
      </c>
      <c r="W1477">
        <v>4.1391098070374603</v>
      </c>
      <c r="X1477">
        <v>50.613</v>
      </c>
      <c r="Y1477">
        <v>0.64143799999999995</v>
      </c>
      <c r="Z1477">
        <v>16.587759704272599</v>
      </c>
      <c r="AA1477">
        <v>71.772390099989593</v>
      </c>
      <c r="AB1477">
        <v>971.17957404322397</v>
      </c>
      <c r="AC1477">
        <v>1.16072564286095</v>
      </c>
      <c r="AD1477">
        <v>4.1225107929387503</v>
      </c>
      <c r="AE1477">
        <v>50.8322897610349</v>
      </c>
      <c r="AF1477">
        <v>0.64058092293982305</v>
      </c>
      <c r="AG1477">
        <v>1.2716313829046999E-2</v>
      </c>
      <c r="AH1477">
        <v>-7.0744855420192801E-4</v>
      </c>
      <c r="AI1477" s="1">
        <v>-3.1760273514863699E-5</v>
      </c>
      <c r="AJ1477">
        <v>-8.1046191454109298E-4</v>
      </c>
      <c r="AK1477">
        <v>1.1727004428423401E-3</v>
      </c>
      <c r="AL1477">
        <v>2.93979079333055E-3</v>
      </c>
      <c r="AM1477">
        <v>3.4084318650074801E-3</v>
      </c>
      <c r="AO1477"/>
      <c r="AP1477"/>
      <c r="AR1477"/>
      <c r="AS1477"/>
      <c r="AU1477"/>
      <c r="AV1477"/>
      <c r="BA1477"/>
      <c r="BB1477"/>
    </row>
    <row r="1478" spans="1:54" hidden="1" x14ac:dyDescent="0.25">
      <c r="A1478">
        <v>2029</v>
      </c>
      <c r="B1478" t="s">
        <v>41</v>
      </c>
      <c r="C1478" t="s">
        <v>47</v>
      </c>
      <c r="D1478">
        <v>16.8619750283769</v>
      </c>
      <c r="E1478">
        <v>72.131171396140701</v>
      </c>
      <c r="F1478">
        <v>970.51112031781997</v>
      </c>
      <c r="G1478">
        <v>1.1586603552780901</v>
      </c>
      <c r="H1478">
        <v>4.1080812385925096</v>
      </c>
      <c r="I1478">
        <v>50.344999999999999</v>
      </c>
      <c r="J1478">
        <v>0.64496299999999995</v>
      </c>
      <c r="K1478">
        <v>16.815182948490499</v>
      </c>
      <c r="L1478">
        <v>71.716755772041296</v>
      </c>
      <c r="M1478">
        <v>971.14617048908497</v>
      </c>
      <c r="N1478">
        <v>1.1597110767777401</v>
      </c>
      <c r="O1478">
        <v>4.1278298515714296</v>
      </c>
      <c r="P1478">
        <v>50.9972267587261</v>
      </c>
      <c r="Q1478">
        <v>0.642857573179618</v>
      </c>
      <c r="R1478">
        <v>2015</v>
      </c>
      <c r="S1478">
        <v>16.445402951191902</v>
      </c>
      <c r="T1478">
        <v>71.439909194097595</v>
      </c>
      <c r="U1478">
        <v>971.51194665153196</v>
      </c>
      <c r="V1478">
        <v>1.1618258093076099</v>
      </c>
      <c r="W1478">
        <v>4.1391098070374603</v>
      </c>
      <c r="X1478">
        <v>50.613</v>
      </c>
      <c r="Y1478">
        <v>0.64143799999999995</v>
      </c>
      <c r="Z1478">
        <v>16.587759704272599</v>
      </c>
      <c r="AA1478">
        <v>71.772390099989593</v>
      </c>
      <c r="AB1478">
        <v>971.17957404322397</v>
      </c>
      <c r="AC1478">
        <v>1.16072564286095</v>
      </c>
      <c r="AD1478">
        <v>4.1225107929387503</v>
      </c>
      <c r="AE1478">
        <v>50.8322897610349</v>
      </c>
      <c r="AF1478">
        <v>0.64058092293982305</v>
      </c>
      <c r="AG1478">
        <v>1.3710304964164701E-2</v>
      </c>
      <c r="AH1478">
        <v>-7.75149439371426E-4</v>
      </c>
      <c r="AI1478" s="1">
        <v>-3.4394827725204502E-5</v>
      </c>
      <c r="AJ1478">
        <v>-8.74079149922416E-4</v>
      </c>
      <c r="AK1478">
        <v>1.29024735163774E-3</v>
      </c>
      <c r="AL1478">
        <v>3.2447288616453602E-3</v>
      </c>
      <c r="AM1478">
        <v>3.55404002564844E-3</v>
      </c>
      <c r="AO1478"/>
      <c r="AP1478"/>
      <c r="AR1478"/>
      <c r="AS1478"/>
      <c r="AU1478"/>
      <c r="AV1478"/>
      <c r="BA1478"/>
      <c r="BB1478"/>
    </row>
    <row r="1479" spans="1:54" hidden="1" x14ac:dyDescent="0.25">
      <c r="A1479">
        <v>2030</v>
      </c>
      <c r="B1479" t="s">
        <v>41</v>
      </c>
      <c r="C1479" t="s">
        <v>47</v>
      </c>
      <c r="D1479">
        <v>16.814771850170299</v>
      </c>
      <c r="E1479">
        <v>71.746548240635704</v>
      </c>
      <c r="F1479">
        <v>970.84620090805902</v>
      </c>
      <c r="G1479">
        <v>1.15930630419977</v>
      </c>
      <c r="H1479">
        <v>4.1267434961407501</v>
      </c>
      <c r="I1479">
        <v>51.128</v>
      </c>
      <c r="J1479">
        <v>0.64459699999999998</v>
      </c>
      <c r="K1479">
        <v>16.8317250533484</v>
      </c>
      <c r="L1479">
        <v>71.711777094339695</v>
      </c>
      <c r="M1479">
        <v>971.14359341571503</v>
      </c>
      <c r="N1479">
        <v>1.15963696836144</v>
      </c>
      <c r="O1479">
        <v>4.1283193712204902</v>
      </c>
      <c r="P1479">
        <v>51.013329847801401</v>
      </c>
      <c r="Q1479">
        <v>0.64294093986405998</v>
      </c>
      <c r="R1479">
        <v>2015</v>
      </c>
      <c r="S1479">
        <v>16.445402951191902</v>
      </c>
      <c r="T1479">
        <v>71.439909194097595</v>
      </c>
      <c r="U1479">
        <v>971.51194665153196</v>
      </c>
      <c r="V1479">
        <v>1.1618258093076099</v>
      </c>
      <c r="W1479">
        <v>4.1391098070374603</v>
      </c>
      <c r="X1479">
        <v>50.613</v>
      </c>
      <c r="Y1479">
        <v>0.64143799999999995</v>
      </c>
      <c r="Z1479">
        <v>16.587759704272599</v>
      </c>
      <c r="AA1479">
        <v>71.772390099989593</v>
      </c>
      <c r="AB1479">
        <v>971.17957404322397</v>
      </c>
      <c r="AC1479">
        <v>1.16072564286095</v>
      </c>
      <c r="AD1479">
        <v>4.1225107929387503</v>
      </c>
      <c r="AE1479">
        <v>50.8322897610349</v>
      </c>
      <c r="AF1479">
        <v>0.64058092293982305</v>
      </c>
      <c r="AG1479">
        <v>1.47075526427476E-2</v>
      </c>
      <c r="AH1479">
        <v>-8.4451702897866499E-4</v>
      </c>
      <c r="AI1479" s="1">
        <v>-3.7048377530600798E-5</v>
      </c>
      <c r="AJ1479">
        <v>-9.3792577617603299E-4</v>
      </c>
      <c r="AK1479">
        <v>1.40899043653154E-3</v>
      </c>
      <c r="AL1479">
        <v>3.5615174452597199E-3</v>
      </c>
      <c r="AM1479">
        <v>3.6841823409382401E-3</v>
      </c>
      <c r="AO1479"/>
      <c r="AP1479"/>
      <c r="AR1479"/>
      <c r="AS1479"/>
      <c r="AU1479"/>
      <c r="AV1479"/>
      <c r="BA1479"/>
      <c r="BB1479"/>
    </row>
    <row r="1480" spans="1:54" hidden="1" x14ac:dyDescent="0.25">
      <c r="A1480">
        <v>2031</v>
      </c>
      <c r="B1480" t="s">
        <v>41</v>
      </c>
      <c r="C1480" t="s">
        <v>47</v>
      </c>
      <c r="D1480">
        <v>16.900535754824102</v>
      </c>
      <c r="E1480">
        <v>71.876339273552802</v>
      </c>
      <c r="F1480">
        <v>971.796318955733</v>
      </c>
      <c r="G1480">
        <v>1.1600930158910301</v>
      </c>
      <c r="H1480">
        <v>4.0446538093076096</v>
      </c>
      <c r="I1480">
        <v>49.793999999999997</v>
      </c>
      <c r="J1480">
        <v>0.64141899999999996</v>
      </c>
      <c r="K1480">
        <v>16.8483311595093</v>
      </c>
      <c r="L1480">
        <v>71.706683120713905</v>
      </c>
      <c r="M1480">
        <v>971.14098379306597</v>
      </c>
      <c r="N1480">
        <v>1.1595625375352001</v>
      </c>
      <c r="O1480">
        <v>4.1288090919861302</v>
      </c>
      <c r="P1480">
        <v>51.030076972708599</v>
      </c>
      <c r="Q1480">
        <v>0.64301480271442502</v>
      </c>
      <c r="R1480">
        <v>2015</v>
      </c>
      <c r="S1480">
        <v>16.445402951191902</v>
      </c>
      <c r="T1480">
        <v>71.439909194097595</v>
      </c>
      <c r="U1480">
        <v>971.51194665153196</v>
      </c>
      <c r="V1480">
        <v>1.1618258093076099</v>
      </c>
      <c r="W1480">
        <v>4.1391098070374603</v>
      </c>
      <c r="X1480">
        <v>50.613</v>
      </c>
      <c r="Y1480">
        <v>0.64143799999999995</v>
      </c>
      <c r="Z1480">
        <v>16.587759704272599</v>
      </c>
      <c r="AA1480">
        <v>71.772390099989593</v>
      </c>
      <c r="AB1480">
        <v>971.17957404322397</v>
      </c>
      <c r="AC1480">
        <v>1.16072564286095</v>
      </c>
      <c r="AD1480">
        <v>4.1225107929387503</v>
      </c>
      <c r="AE1480">
        <v>50.8322897610349</v>
      </c>
      <c r="AF1480">
        <v>0.64058092293982305</v>
      </c>
      <c r="AG1480">
        <v>1.5708658666523601E-2</v>
      </c>
      <c r="AH1480">
        <v>-9.1549102912980604E-4</v>
      </c>
      <c r="AI1480" s="1">
        <v>-3.9735442537155702E-5</v>
      </c>
      <c r="AJ1480">
        <v>-1.0020501682753899E-3</v>
      </c>
      <c r="AK1480">
        <v>1.52778230639723E-3</v>
      </c>
      <c r="AL1480">
        <v>3.8909758463273299E-3</v>
      </c>
      <c r="AM1480">
        <v>3.79948838225106E-3</v>
      </c>
      <c r="AO1480"/>
      <c r="AP1480"/>
      <c r="AR1480"/>
      <c r="AS1480"/>
      <c r="AU1480"/>
      <c r="AV1480"/>
      <c r="BA1480"/>
      <c r="BB1480"/>
    </row>
    <row r="1481" spans="1:54" hidden="1" x14ac:dyDescent="0.25">
      <c r="A1481">
        <v>2032</v>
      </c>
      <c r="B1481" t="s">
        <v>41</v>
      </c>
      <c r="C1481" t="s">
        <v>47</v>
      </c>
      <c r="D1481">
        <v>17.0183439273553</v>
      </c>
      <c r="E1481">
        <v>71.4445745743473</v>
      </c>
      <c r="F1481">
        <v>971.36361748013701</v>
      </c>
      <c r="G1481">
        <v>1.1591394029511899</v>
      </c>
      <c r="H1481">
        <v>4.1365847207718502</v>
      </c>
      <c r="I1481">
        <v>49.509</v>
      </c>
      <c r="J1481">
        <v>0.64758199999999999</v>
      </c>
      <c r="K1481">
        <v>16.8650112495156</v>
      </c>
      <c r="L1481">
        <v>71.701478178600595</v>
      </c>
      <c r="M1481">
        <v>971.13832751999303</v>
      </c>
      <c r="N1481">
        <v>1.15948772814894</v>
      </c>
      <c r="O1481">
        <v>4.12929428373603</v>
      </c>
      <c r="P1481">
        <v>51.047509780452401</v>
      </c>
      <c r="Q1481">
        <v>0.64307956502212404</v>
      </c>
      <c r="R1481">
        <v>2015</v>
      </c>
      <c r="S1481">
        <v>16.445402951191902</v>
      </c>
      <c r="T1481">
        <v>71.439909194097595</v>
      </c>
      <c r="U1481">
        <v>971.51194665153196</v>
      </c>
      <c r="V1481">
        <v>1.1618258093076099</v>
      </c>
      <c r="W1481">
        <v>4.1391098070374603</v>
      </c>
      <c r="X1481">
        <v>50.613</v>
      </c>
      <c r="Y1481">
        <v>0.64143799999999995</v>
      </c>
      <c r="Z1481">
        <v>16.587759704272599</v>
      </c>
      <c r="AA1481">
        <v>71.772390099989593</v>
      </c>
      <c r="AB1481">
        <v>971.17957404322397</v>
      </c>
      <c r="AC1481">
        <v>1.16072564286095</v>
      </c>
      <c r="AD1481">
        <v>4.1225107929387503</v>
      </c>
      <c r="AE1481">
        <v>50.8322897610349</v>
      </c>
      <c r="AF1481">
        <v>0.64058092293982305</v>
      </c>
      <c r="AG1481">
        <v>1.6714224837218902E-2</v>
      </c>
      <c r="AH1481">
        <v>-9.8801114593259393E-4</v>
      </c>
      <c r="AI1481" s="1">
        <v>-4.24705423521427E-5</v>
      </c>
      <c r="AJ1481">
        <v>-1.06650070119449E-3</v>
      </c>
      <c r="AK1481">
        <v>1.6454755701078899E-3</v>
      </c>
      <c r="AL1481">
        <v>4.2339233670010802E-3</v>
      </c>
      <c r="AM1481">
        <v>3.9005877209610899E-3</v>
      </c>
      <c r="AO1481"/>
      <c r="AP1481"/>
      <c r="AR1481"/>
      <c r="AS1481"/>
      <c r="AU1481"/>
      <c r="AV1481"/>
      <c r="BA1481"/>
      <c r="BB1481"/>
    </row>
    <row r="1482" spans="1:54" hidden="1" x14ac:dyDescent="0.25">
      <c r="A1482">
        <v>2033</v>
      </c>
      <c r="B1482" t="s">
        <v>41</v>
      </c>
      <c r="C1482" t="s">
        <v>47</v>
      </c>
      <c r="D1482">
        <v>17.007505107831999</v>
      </c>
      <c r="E1482">
        <v>71.869460158910201</v>
      </c>
      <c r="F1482">
        <v>970.97405902383605</v>
      </c>
      <c r="G1482">
        <v>1.1586192088535801</v>
      </c>
      <c r="H1482">
        <v>4.1039645153234998</v>
      </c>
      <c r="I1482">
        <v>51.246000000000002</v>
      </c>
      <c r="J1482">
        <v>0.64350499999999999</v>
      </c>
      <c r="K1482">
        <v>16.881775305909599</v>
      </c>
      <c r="L1482">
        <v>71.696166595436694</v>
      </c>
      <c r="M1482">
        <v>971.13561049534997</v>
      </c>
      <c r="N1482">
        <v>1.1594124840525999</v>
      </c>
      <c r="O1482">
        <v>4.1297702163379002</v>
      </c>
      <c r="P1482">
        <v>51.065669918037003</v>
      </c>
      <c r="Q1482">
        <v>0.643135630078571</v>
      </c>
      <c r="R1482">
        <v>2015</v>
      </c>
      <c r="S1482">
        <v>16.445402951191902</v>
      </c>
      <c r="T1482">
        <v>71.439909194097595</v>
      </c>
      <c r="U1482">
        <v>971.51194665153196</v>
      </c>
      <c r="V1482">
        <v>1.1618258093076099</v>
      </c>
      <c r="W1482">
        <v>4.1391098070374603</v>
      </c>
      <c r="X1482">
        <v>50.613</v>
      </c>
      <c r="Y1482">
        <v>0.64143799999999995</v>
      </c>
      <c r="Z1482">
        <v>16.587759704272599</v>
      </c>
      <c r="AA1482">
        <v>71.772390099989593</v>
      </c>
      <c r="AB1482">
        <v>971.17957404322397</v>
      </c>
      <c r="AC1482">
        <v>1.16072564286095</v>
      </c>
      <c r="AD1482">
        <v>4.1225107929387503</v>
      </c>
      <c r="AE1482">
        <v>50.8322897610349</v>
      </c>
      <c r="AF1482">
        <v>0.64058092293982305</v>
      </c>
      <c r="AG1482">
        <v>1.7724852956560601E-2</v>
      </c>
      <c r="AH1482">
        <v>-1.0620170854939799E-3</v>
      </c>
      <c r="AI1482" s="1">
        <v>-4.5268196582133399E-5</v>
      </c>
      <c r="AJ1482">
        <v>-1.1313257499064101E-3</v>
      </c>
      <c r="AK1482">
        <v>1.76092283653635E-3</v>
      </c>
      <c r="AL1482">
        <v>4.5911793094352499E-3</v>
      </c>
      <c r="AM1482">
        <v>3.9881099284431896E-3</v>
      </c>
      <c r="AO1482"/>
      <c r="AP1482"/>
      <c r="AR1482"/>
      <c r="AS1482"/>
      <c r="AU1482"/>
      <c r="AV1482"/>
      <c r="BA1482"/>
      <c r="BB1482"/>
    </row>
    <row r="1483" spans="1:54" hidden="1" x14ac:dyDescent="0.25">
      <c r="A1483">
        <v>2034</v>
      </c>
      <c r="B1483" t="s">
        <v>41</v>
      </c>
      <c r="C1483" t="s">
        <v>47</v>
      </c>
      <c r="D1483">
        <v>17.0077639046538</v>
      </c>
      <c r="E1483">
        <v>71.625210442678807</v>
      </c>
      <c r="F1483">
        <v>970.79559591373504</v>
      </c>
      <c r="G1483">
        <v>1.15841512485812</v>
      </c>
      <c r="H1483">
        <v>4.1428325334846701</v>
      </c>
      <c r="I1483">
        <v>50.972000000000001</v>
      </c>
      <c r="J1483">
        <v>0.64260700000000004</v>
      </c>
      <c r="K1483">
        <v>16.898633311233802</v>
      </c>
      <c r="L1483">
        <v>71.690752698658898</v>
      </c>
      <c r="M1483">
        <v>971.13281861799101</v>
      </c>
      <c r="N1483">
        <v>1.15933674909611</v>
      </c>
      <c r="O1483">
        <v>4.1302321596594203</v>
      </c>
      <c r="P1483">
        <v>51.084599032467104</v>
      </c>
      <c r="Q1483">
        <v>0.64318340117517603</v>
      </c>
      <c r="R1483">
        <v>2015</v>
      </c>
      <c r="S1483">
        <v>16.445402951191902</v>
      </c>
      <c r="T1483">
        <v>71.439909194097595</v>
      </c>
      <c r="U1483">
        <v>971.51194665153196</v>
      </c>
      <c r="V1483">
        <v>1.1618258093076099</v>
      </c>
      <c r="W1483">
        <v>4.1391098070374603</v>
      </c>
      <c r="X1483">
        <v>50.613</v>
      </c>
      <c r="Y1483">
        <v>0.64143799999999995</v>
      </c>
      <c r="Z1483">
        <v>16.587759704272599</v>
      </c>
      <c r="AA1483">
        <v>71.772390099989593</v>
      </c>
      <c r="AB1483">
        <v>971.17957404322397</v>
      </c>
      <c r="AC1483">
        <v>1.16072564286095</v>
      </c>
      <c r="AD1483">
        <v>4.1225107929387503</v>
      </c>
      <c r="AE1483">
        <v>50.8322897610349</v>
      </c>
      <c r="AF1483">
        <v>0.64058092293982305</v>
      </c>
      <c r="AG1483">
        <v>1.8741144826276399E-2</v>
      </c>
      <c r="AH1483">
        <v>-1.1374485539209201E-3</v>
      </c>
      <c r="AI1483" s="1">
        <v>-4.8142924833698801E-5</v>
      </c>
      <c r="AJ1483">
        <v>-1.1965736893843901E-3</v>
      </c>
      <c r="AK1483">
        <v>1.87297671455591E-3</v>
      </c>
      <c r="AL1483">
        <v>4.9635629757825801E-3</v>
      </c>
      <c r="AM1483">
        <v>4.0626845760710498E-3</v>
      </c>
      <c r="AO1483"/>
      <c r="AP1483"/>
      <c r="AR1483"/>
      <c r="AS1483"/>
      <c r="AU1483"/>
      <c r="AV1483"/>
      <c r="BA1483"/>
      <c r="BB1483"/>
    </row>
    <row r="1484" spans="1:54" hidden="1" x14ac:dyDescent="0.25">
      <c r="A1484">
        <v>2035</v>
      </c>
      <c r="B1484" t="s">
        <v>41</v>
      </c>
      <c r="C1484" t="s">
        <v>47</v>
      </c>
      <c r="D1484">
        <v>16.886618615210001</v>
      </c>
      <c r="E1484">
        <v>71.696709080590296</v>
      </c>
      <c r="F1484">
        <v>970.80888535754798</v>
      </c>
      <c r="G1484">
        <v>1.15904009988649</v>
      </c>
      <c r="H1484">
        <v>4.1314897026106703</v>
      </c>
      <c r="I1484">
        <v>53.363</v>
      </c>
      <c r="J1484">
        <v>0.64732900000000004</v>
      </c>
      <c r="K1484">
        <v>16.915595248030701</v>
      </c>
      <c r="L1484">
        <v>71.685240815704105</v>
      </c>
      <c r="M1484">
        <v>971.12993778677105</v>
      </c>
      <c r="N1484">
        <v>1.15926046712938</v>
      </c>
      <c r="O1484">
        <v>4.1306753835683097</v>
      </c>
      <c r="P1484">
        <v>51.104338770746999</v>
      </c>
      <c r="Q1484">
        <v>0.64322328160335296</v>
      </c>
      <c r="R1484">
        <v>2015</v>
      </c>
      <c r="S1484">
        <v>16.445402951191902</v>
      </c>
      <c r="T1484">
        <v>71.439909194097595</v>
      </c>
      <c r="U1484">
        <v>971.51194665153196</v>
      </c>
      <c r="V1484">
        <v>1.1618258093076099</v>
      </c>
      <c r="W1484">
        <v>4.1391098070374603</v>
      </c>
      <c r="X1484">
        <v>50.613</v>
      </c>
      <c r="Y1484">
        <v>0.64143799999999995</v>
      </c>
      <c r="Z1484">
        <v>16.587759704272599</v>
      </c>
      <c r="AA1484">
        <v>71.772390099989593</v>
      </c>
      <c r="AB1484">
        <v>971.17957404322397</v>
      </c>
      <c r="AC1484">
        <v>1.16072564286095</v>
      </c>
      <c r="AD1484">
        <v>4.1225107929387503</v>
      </c>
      <c r="AE1484">
        <v>50.8322897610349</v>
      </c>
      <c r="AF1484">
        <v>0.64058092293982305</v>
      </c>
      <c r="AG1484">
        <v>1.9763702248092801E-2</v>
      </c>
      <c r="AH1484">
        <v>-1.2142452573207601E-3</v>
      </c>
      <c r="AI1484" s="1">
        <v>-5.1109246713878603E-5</v>
      </c>
      <c r="AJ1484">
        <v>-1.2622928946026399E-3</v>
      </c>
      <c r="AK1484">
        <v>1.9804898130398401E-3</v>
      </c>
      <c r="AL1484">
        <v>5.3518936681969404E-3</v>
      </c>
      <c r="AM1484">
        <v>4.1249412352191896E-3</v>
      </c>
      <c r="AO1484"/>
      <c r="AP1484"/>
      <c r="AR1484"/>
      <c r="AS1484"/>
      <c r="AU1484"/>
      <c r="AV1484"/>
      <c r="BA1484"/>
      <c r="BB1484"/>
    </row>
    <row r="1485" spans="1:54" hidden="1" x14ac:dyDescent="0.25">
      <c r="A1485">
        <v>2036</v>
      </c>
      <c r="B1485" t="s">
        <v>41</v>
      </c>
      <c r="C1485" t="s">
        <v>47</v>
      </c>
      <c r="D1485">
        <v>16.788172531214499</v>
      </c>
      <c r="E1485">
        <v>71.479668444948899</v>
      </c>
      <c r="F1485">
        <v>971.35614869466497</v>
      </c>
      <c r="G1485">
        <v>1.1602139364358699</v>
      </c>
      <c r="H1485">
        <v>4.1537300244040898</v>
      </c>
      <c r="I1485">
        <v>50.789000000000001</v>
      </c>
      <c r="J1485">
        <v>0.64746300000000001</v>
      </c>
      <c r="K1485">
        <v>16.9326710988428</v>
      </c>
      <c r="L1485">
        <v>71.679635274009101</v>
      </c>
      <c r="M1485">
        <v>971.12695390054398</v>
      </c>
      <c r="N1485">
        <v>1.1591835820023599</v>
      </c>
      <c r="O1485">
        <v>4.1310951579322399</v>
      </c>
      <c r="P1485">
        <v>51.124930779881197</v>
      </c>
      <c r="Q1485">
        <v>0.64325567465451206</v>
      </c>
      <c r="R1485">
        <v>2015</v>
      </c>
      <c r="S1485">
        <v>16.445402951191902</v>
      </c>
      <c r="T1485">
        <v>71.439909194097595</v>
      </c>
      <c r="U1485">
        <v>971.51194665153196</v>
      </c>
      <c r="V1485">
        <v>1.1618258093076099</v>
      </c>
      <c r="W1485">
        <v>4.1391098070374603</v>
      </c>
      <c r="X1485">
        <v>50.613</v>
      </c>
      <c r="Y1485">
        <v>0.64143799999999995</v>
      </c>
      <c r="Z1485">
        <v>16.587759704272599</v>
      </c>
      <c r="AA1485">
        <v>71.772390099989593</v>
      </c>
      <c r="AB1485">
        <v>971.17957404322397</v>
      </c>
      <c r="AC1485">
        <v>1.16072564286095</v>
      </c>
      <c r="AD1485">
        <v>4.1225107929387503</v>
      </c>
      <c r="AE1485">
        <v>50.8322897610349</v>
      </c>
      <c r="AF1485">
        <v>0.64058092293982305</v>
      </c>
      <c r="AG1485">
        <v>2.0793127023737399E-2</v>
      </c>
      <c r="AH1485">
        <v>-1.2923469018002499E-3</v>
      </c>
      <c r="AI1485" s="1">
        <v>-5.41816818290099E-5</v>
      </c>
      <c r="AJ1485">
        <v>-1.3285317405342301E-3</v>
      </c>
      <c r="AK1485">
        <v>2.0823147408612101E-3</v>
      </c>
      <c r="AL1485">
        <v>5.7569906888316098E-3</v>
      </c>
      <c r="AM1485">
        <v>4.1755094772621404E-3</v>
      </c>
      <c r="AO1485"/>
      <c r="AP1485"/>
      <c r="AR1485"/>
      <c r="AS1485"/>
      <c r="AU1485"/>
      <c r="AV1485"/>
      <c r="BA1485"/>
      <c r="BB1485"/>
    </row>
    <row r="1486" spans="1:54" hidden="1" x14ac:dyDescent="0.25">
      <c r="A1486">
        <v>2037</v>
      </c>
      <c r="B1486" t="s">
        <v>41</v>
      </c>
      <c r="C1486" t="s">
        <v>47</v>
      </c>
      <c r="D1486">
        <v>17.025383654937599</v>
      </c>
      <c r="E1486">
        <v>71.5157231555051</v>
      </c>
      <c r="F1486">
        <v>971.16102043132798</v>
      </c>
      <c r="G1486">
        <v>1.1588493711691299</v>
      </c>
      <c r="H1486">
        <v>4.1046927975482399</v>
      </c>
      <c r="I1486">
        <v>53.844999999999999</v>
      </c>
      <c r="J1486">
        <v>0.64183699999999999</v>
      </c>
      <c r="K1486">
        <v>16.949832694883199</v>
      </c>
      <c r="L1486">
        <v>71.673854377793404</v>
      </c>
      <c r="M1486">
        <v>971.12392710673305</v>
      </c>
      <c r="N1486">
        <v>1.1591062302725901</v>
      </c>
      <c r="O1486">
        <v>4.13156991737947</v>
      </c>
      <c r="P1486">
        <v>51.146512968206402</v>
      </c>
      <c r="Q1486">
        <v>0.643274064517808</v>
      </c>
      <c r="R1486">
        <v>2015</v>
      </c>
      <c r="S1486">
        <v>16.445402951191902</v>
      </c>
      <c r="T1486">
        <v>71.439909194097595</v>
      </c>
      <c r="U1486">
        <v>971.51194665153196</v>
      </c>
      <c r="V1486">
        <v>1.1618258093076099</v>
      </c>
      <c r="W1486">
        <v>4.1391098070374603</v>
      </c>
      <c r="X1486">
        <v>50.613</v>
      </c>
      <c r="Y1486">
        <v>0.64143799999999995</v>
      </c>
      <c r="Z1486">
        <v>16.587759704272599</v>
      </c>
      <c r="AA1486">
        <v>71.772390099989593</v>
      </c>
      <c r="AB1486">
        <v>971.17957404322397</v>
      </c>
      <c r="AC1486">
        <v>1.16072564286095</v>
      </c>
      <c r="AD1486">
        <v>4.1225107929387503</v>
      </c>
      <c r="AE1486">
        <v>50.8322897610349</v>
      </c>
      <c r="AF1486">
        <v>0.64058092293982305</v>
      </c>
      <c r="AG1486">
        <v>2.1827720986176701E-2</v>
      </c>
      <c r="AH1486">
        <v>-1.37289174930638E-3</v>
      </c>
      <c r="AI1486" s="1">
        <v>-5.7298297841886001E-5</v>
      </c>
      <c r="AJ1486">
        <v>-1.3951725787423E-3</v>
      </c>
      <c r="AK1486">
        <v>2.1974774344420702E-3</v>
      </c>
      <c r="AL1486">
        <v>6.1815670442682599E-3</v>
      </c>
      <c r="AM1486">
        <v>4.2042175805435096E-3</v>
      </c>
      <c r="AO1486"/>
      <c r="AP1486"/>
      <c r="AR1486"/>
      <c r="AS1486"/>
      <c r="AU1486"/>
      <c r="AV1486"/>
      <c r="BA1486"/>
      <c r="BB1486"/>
    </row>
    <row r="1487" spans="1:54" hidden="1" x14ac:dyDescent="0.25">
      <c r="A1487">
        <v>2038</v>
      </c>
      <c r="B1487" t="s">
        <v>41</v>
      </c>
      <c r="C1487" t="s">
        <v>47</v>
      </c>
      <c r="D1487">
        <v>17.067877412031802</v>
      </c>
      <c r="E1487">
        <v>71.570373098751404</v>
      </c>
      <c r="F1487">
        <v>971.53407037457396</v>
      </c>
      <c r="G1487">
        <v>1.15909919863791</v>
      </c>
      <c r="H1487">
        <v>4.1237066526674298</v>
      </c>
      <c r="I1487">
        <v>51.482999999999997</v>
      </c>
      <c r="J1487">
        <v>0.63969100000000001</v>
      </c>
      <c r="K1487">
        <v>16.967050923005399</v>
      </c>
      <c r="L1487">
        <v>71.667840784581699</v>
      </c>
      <c r="M1487">
        <v>971.12089460239997</v>
      </c>
      <c r="N1487">
        <v>1.15902853463105</v>
      </c>
      <c r="O1487">
        <v>4.1321621784533198</v>
      </c>
      <c r="P1487">
        <v>51.169147590327</v>
      </c>
      <c r="Q1487">
        <v>0.64327328739644296</v>
      </c>
      <c r="R1487">
        <v>2015</v>
      </c>
      <c r="S1487">
        <v>16.445402951191902</v>
      </c>
      <c r="T1487">
        <v>71.439909194097595</v>
      </c>
      <c r="U1487">
        <v>971.51194665153196</v>
      </c>
      <c r="V1487">
        <v>1.1618258093076099</v>
      </c>
      <c r="W1487">
        <v>4.1391098070374603</v>
      </c>
      <c r="X1487">
        <v>50.613</v>
      </c>
      <c r="Y1487">
        <v>0.64143799999999995</v>
      </c>
      <c r="Z1487">
        <v>16.587759704272599</v>
      </c>
      <c r="AA1487">
        <v>71.772390099989593</v>
      </c>
      <c r="AB1487">
        <v>971.17957404322397</v>
      </c>
      <c r="AC1487">
        <v>1.16072564286095</v>
      </c>
      <c r="AD1487">
        <v>4.1225107929387503</v>
      </c>
      <c r="AE1487">
        <v>50.8322897610349</v>
      </c>
      <c r="AF1487">
        <v>0.64058092293982305</v>
      </c>
      <c r="AG1487">
        <v>2.2865729037246301E-2</v>
      </c>
      <c r="AH1487">
        <v>-1.4566787487820601E-3</v>
      </c>
      <c r="AI1487" s="1">
        <v>-6.0420793838965802E-5</v>
      </c>
      <c r="AJ1487">
        <v>-1.46210970726752E-3</v>
      </c>
      <c r="AK1487">
        <v>2.3411425704715802E-3</v>
      </c>
      <c r="AL1487">
        <v>6.6268474403900299E-3</v>
      </c>
      <c r="AM1487">
        <v>4.2030044295790501E-3</v>
      </c>
      <c r="AO1487"/>
      <c r="AP1487"/>
      <c r="AR1487"/>
      <c r="AS1487"/>
      <c r="AU1487"/>
      <c r="AV1487"/>
      <c r="BA1487"/>
      <c r="BB1487"/>
    </row>
    <row r="1488" spans="1:54" hidden="1" x14ac:dyDescent="0.25">
      <c r="A1488">
        <v>2039</v>
      </c>
      <c r="B1488" t="s">
        <v>41</v>
      </c>
      <c r="C1488" t="s">
        <v>47</v>
      </c>
      <c r="D1488">
        <v>16.909279228149899</v>
      </c>
      <c r="E1488">
        <v>71.542382746878602</v>
      </c>
      <c r="F1488">
        <v>970.63759477865995</v>
      </c>
      <c r="G1488">
        <v>1.1587753768444899</v>
      </c>
      <c r="H1488">
        <v>4.1266180726447201</v>
      </c>
      <c r="I1488">
        <v>51.962000000000103</v>
      </c>
      <c r="J1488">
        <v>0.63896399999999998</v>
      </c>
      <c r="K1488">
        <v>16.984334349211998</v>
      </c>
      <c r="L1488">
        <v>71.661635351768794</v>
      </c>
      <c r="M1488">
        <v>971.11780786086797</v>
      </c>
      <c r="N1488">
        <v>1.1589504181277901</v>
      </c>
      <c r="O1488">
        <v>4.1328433338941002</v>
      </c>
      <c r="P1488">
        <v>51.192762812649001</v>
      </c>
      <c r="Q1488">
        <v>0.64325577460290495</v>
      </c>
      <c r="R1488">
        <v>2015</v>
      </c>
      <c r="S1488">
        <v>16.445402951191902</v>
      </c>
      <c r="T1488">
        <v>71.439909194097595</v>
      </c>
      <c r="U1488">
        <v>971.51194665153196</v>
      </c>
      <c r="V1488">
        <v>1.1618258093076099</v>
      </c>
      <c r="W1488">
        <v>4.1391098070374603</v>
      </c>
      <c r="X1488">
        <v>50.613</v>
      </c>
      <c r="Y1488">
        <v>0.64143799999999995</v>
      </c>
      <c r="Z1488">
        <v>16.587759704272599</v>
      </c>
      <c r="AA1488">
        <v>71.772390099989593</v>
      </c>
      <c r="AB1488">
        <v>971.17957404322397</v>
      </c>
      <c r="AC1488">
        <v>1.16072564286095</v>
      </c>
      <c r="AD1488">
        <v>4.1225107929387503</v>
      </c>
      <c r="AE1488">
        <v>50.8322897610349</v>
      </c>
      <c r="AF1488">
        <v>0.64058092293982305</v>
      </c>
      <c r="AG1488">
        <v>2.3907667581975101E-2</v>
      </c>
      <c r="AH1488">
        <v>-1.5431386368289801E-3</v>
      </c>
      <c r="AI1488" s="1">
        <v>-6.35991365619673E-5</v>
      </c>
      <c r="AJ1488">
        <v>-1.5294094207994699E-3</v>
      </c>
      <c r="AK1488">
        <v>2.50637086822331E-3</v>
      </c>
      <c r="AL1488">
        <v>7.0914187283051301E-3</v>
      </c>
      <c r="AM1488">
        <v>4.1756655050012399E-3</v>
      </c>
      <c r="AO1488"/>
      <c r="AP1488"/>
      <c r="AR1488"/>
      <c r="AS1488"/>
      <c r="AU1488"/>
      <c r="AV1488"/>
      <c r="BA1488"/>
      <c r="BB1488"/>
    </row>
    <row r="1489" spans="1:54" hidden="1" x14ac:dyDescent="0.25">
      <c r="A1489">
        <v>2040</v>
      </c>
      <c r="B1489" t="s">
        <v>41</v>
      </c>
      <c r="C1489" t="s">
        <v>47</v>
      </c>
      <c r="D1489">
        <v>16.958371169126</v>
      </c>
      <c r="E1489">
        <v>71.821088195232605</v>
      </c>
      <c r="F1489">
        <v>970.66532463110002</v>
      </c>
      <c r="G1489">
        <v>1.15848568671964</v>
      </c>
      <c r="H1489">
        <v>4.21072547604994</v>
      </c>
      <c r="I1489">
        <v>50.292000000000002</v>
      </c>
      <c r="J1489">
        <v>0.64497099999999996</v>
      </c>
      <c r="K1489">
        <v>17.001691539505501</v>
      </c>
      <c r="L1489">
        <v>71.655278936749397</v>
      </c>
      <c r="M1489">
        <v>971.11461835545697</v>
      </c>
      <c r="N1489">
        <v>1.15887180381288</v>
      </c>
      <c r="O1489">
        <v>4.1335847764421203</v>
      </c>
      <c r="P1489">
        <v>51.217286801578197</v>
      </c>
      <c r="Q1489">
        <v>0.64322395744967897</v>
      </c>
      <c r="R1489">
        <v>2015</v>
      </c>
      <c r="S1489">
        <v>16.445402951191902</v>
      </c>
      <c r="T1489">
        <v>71.439909194097595</v>
      </c>
      <c r="U1489">
        <v>971.51194665153196</v>
      </c>
      <c r="V1489">
        <v>1.1618258093076099</v>
      </c>
      <c r="W1489">
        <v>4.1391098070374603</v>
      </c>
      <c r="X1489">
        <v>50.613</v>
      </c>
      <c r="Y1489">
        <v>0.64143799999999995</v>
      </c>
      <c r="Z1489">
        <v>16.587759704272599</v>
      </c>
      <c r="AA1489">
        <v>71.772390099989593</v>
      </c>
      <c r="AB1489">
        <v>971.17957404322397</v>
      </c>
      <c r="AC1489">
        <v>1.16072564286095</v>
      </c>
      <c r="AD1489">
        <v>4.1225107929387503</v>
      </c>
      <c r="AE1489">
        <v>50.8322897610349</v>
      </c>
      <c r="AF1489">
        <v>0.64058092293982305</v>
      </c>
      <c r="AG1489">
        <v>2.4954053025392098E-2</v>
      </c>
      <c r="AH1489">
        <v>-1.6317021500484199E-3</v>
      </c>
      <c r="AI1489" s="1">
        <v>-6.6883292753545503E-5</v>
      </c>
      <c r="AJ1489">
        <v>-1.59713801402775E-3</v>
      </c>
      <c r="AK1489">
        <v>2.6862230469699498E-3</v>
      </c>
      <c r="AL1489">
        <v>7.5738677591192698E-3</v>
      </c>
      <c r="AM1489">
        <v>4.12599628744103E-3</v>
      </c>
      <c r="AO1489"/>
      <c r="AP1489"/>
      <c r="AR1489"/>
      <c r="AS1489"/>
      <c r="AU1489"/>
      <c r="AV1489"/>
      <c r="BA1489"/>
      <c r="BB1489"/>
    </row>
    <row r="1490" spans="1:54" hidden="1" x14ac:dyDescent="0.25">
      <c r="A1490">
        <v>2041</v>
      </c>
      <c r="B1490" t="s">
        <v>41</v>
      </c>
      <c r="C1490" t="s">
        <v>47</v>
      </c>
      <c r="D1490">
        <v>16.8265266742339</v>
      </c>
      <c r="E1490">
        <v>71.971255391600394</v>
      </c>
      <c r="F1490">
        <v>970.91024744608501</v>
      </c>
      <c r="G1490">
        <v>1.1592911520998901</v>
      </c>
      <c r="H1490">
        <v>4.1831722028376896</v>
      </c>
      <c r="I1490">
        <v>49.968000000000004</v>
      </c>
      <c r="J1490">
        <v>0.64241700000000002</v>
      </c>
      <c r="K1490">
        <v>17.019131059888299</v>
      </c>
      <c r="L1490">
        <v>71.648812396918103</v>
      </c>
      <c r="M1490">
        <v>971.11127755948803</v>
      </c>
      <c r="N1490">
        <v>1.1587926147363601</v>
      </c>
      <c r="O1490">
        <v>4.1343578988376803</v>
      </c>
      <c r="P1490">
        <v>51.242647723520903</v>
      </c>
      <c r="Q1490">
        <v>0.64318026724925104</v>
      </c>
      <c r="R1490">
        <v>2015</v>
      </c>
      <c r="S1490">
        <v>16.445402951191902</v>
      </c>
      <c r="T1490">
        <v>71.439909194097595</v>
      </c>
      <c r="U1490">
        <v>971.51194665153196</v>
      </c>
      <c r="V1490">
        <v>1.1618258093076099</v>
      </c>
      <c r="W1490">
        <v>4.1391098070374603</v>
      </c>
      <c r="X1490">
        <v>50.613</v>
      </c>
      <c r="Y1490">
        <v>0.64143799999999995</v>
      </c>
      <c r="Z1490">
        <v>16.587759704272599</v>
      </c>
      <c r="AA1490">
        <v>71.772390099989593</v>
      </c>
      <c r="AB1490">
        <v>971.17957404322397</v>
      </c>
      <c r="AC1490">
        <v>1.16072564286095</v>
      </c>
      <c r="AD1490">
        <v>4.1225107929387503</v>
      </c>
      <c r="AE1490">
        <v>50.8322897610349</v>
      </c>
      <c r="AF1490">
        <v>0.64058092293982305</v>
      </c>
      <c r="AG1490">
        <v>2.6005401772525898E-2</v>
      </c>
      <c r="AH1490">
        <v>-1.7218000250420499E-3</v>
      </c>
      <c r="AI1490" s="1">
        <v>-7.0323229155418596E-5</v>
      </c>
      <c r="AJ1490">
        <v>-1.6653617816423201E-3</v>
      </c>
      <c r="AK1490">
        <v>2.8737598259854801E-3</v>
      </c>
      <c r="AL1490">
        <v>8.07278138394011E-3</v>
      </c>
      <c r="AM1490">
        <v>4.05779225753072E-3</v>
      </c>
      <c r="AO1490"/>
      <c r="AP1490"/>
      <c r="AR1490"/>
      <c r="AS1490"/>
      <c r="AU1490"/>
      <c r="AV1490"/>
      <c r="BA1490"/>
      <c r="BB1490"/>
    </row>
    <row r="1491" spans="1:54" hidden="1" x14ac:dyDescent="0.25">
      <c r="A1491">
        <v>2042</v>
      </c>
      <c r="B1491" t="s">
        <v>41</v>
      </c>
      <c r="C1491" t="s">
        <v>47</v>
      </c>
      <c r="D1491">
        <v>16.939979568672001</v>
      </c>
      <c r="E1491">
        <v>71.705975141884295</v>
      </c>
      <c r="F1491">
        <v>971.403515323497</v>
      </c>
      <c r="G1491">
        <v>1.1595035380249701</v>
      </c>
      <c r="H1491">
        <v>4.1457190771850199</v>
      </c>
      <c r="I1491">
        <v>51.308000000000099</v>
      </c>
      <c r="J1491">
        <v>0.64781299999999997</v>
      </c>
      <c r="K1491">
        <v>17.036661476363101</v>
      </c>
      <c r="L1491">
        <v>71.642276589669805</v>
      </c>
      <c r="M1491">
        <v>971.10773694628006</v>
      </c>
      <c r="N1491">
        <v>1.1587127739482801</v>
      </c>
      <c r="O1491">
        <v>4.1351340938211001</v>
      </c>
      <c r="P1491">
        <v>51.2687737448828</v>
      </c>
      <c r="Q1491">
        <v>0.64312713531410703</v>
      </c>
      <c r="R1491">
        <v>2015</v>
      </c>
      <c r="S1491">
        <v>16.445402951191902</v>
      </c>
      <c r="T1491">
        <v>71.439909194097595</v>
      </c>
      <c r="U1491">
        <v>971.51194665153196</v>
      </c>
      <c r="V1491">
        <v>1.1618258093076099</v>
      </c>
      <c r="W1491">
        <v>4.1391098070374603</v>
      </c>
      <c r="X1491">
        <v>50.613</v>
      </c>
      <c r="Y1491">
        <v>0.64143799999999995</v>
      </c>
      <c r="Z1491">
        <v>16.587759704272599</v>
      </c>
      <c r="AA1491">
        <v>71.772390099989593</v>
      </c>
      <c r="AB1491">
        <v>971.17957404322397</v>
      </c>
      <c r="AC1491">
        <v>1.16072564286095</v>
      </c>
      <c r="AD1491">
        <v>4.1225107929387503</v>
      </c>
      <c r="AE1491">
        <v>50.8322897610349</v>
      </c>
      <c r="AF1491">
        <v>0.64058092293982305</v>
      </c>
      <c r="AG1491">
        <v>2.7062230228405999E-2</v>
      </c>
      <c r="AH1491">
        <v>-1.81286299841155E-3</v>
      </c>
      <c r="AI1491" s="1">
        <v>-7.39689125097731E-5</v>
      </c>
      <c r="AJ1491">
        <v>-1.7341470183325899E-3</v>
      </c>
      <c r="AK1491">
        <v>3.0620419245428001E-3</v>
      </c>
      <c r="AL1491">
        <v>8.5867464538748797E-3</v>
      </c>
      <c r="AM1491">
        <v>3.9748488959021203E-3</v>
      </c>
      <c r="AO1491"/>
      <c r="AP1491"/>
      <c r="AR1491"/>
      <c r="AS1491"/>
      <c r="AU1491"/>
      <c r="AV1491"/>
      <c r="BA1491"/>
      <c r="BB1491"/>
    </row>
    <row r="1492" spans="1:54" hidden="1" x14ac:dyDescent="0.25">
      <c r="A1492">
        <v>2043</v>
      </c>
      <c r="B1492" t="s">
        <v>41</v>
      </c>
      <c r="C1492" t="s">
        <v>47</v>
      </c>
      <c r="D1492">
        <v>17.0580056753689</v>
      </c>
      <c r="E1492">
        <v>71.338657661748002</v>
      </c>
      <c r="F1492">
        <v>971.62396821793504</v>
      </c>
      <c r="G1492">
        <v>1.1593041929625401</v>
      </c>
      <c r="H1492">
        <v>4.1387164880817302</v>
      </c>
      <c r="I1492">
        <v>50.558999999999997</v>
      </c>
      <c r="J1492">
        <v>0.64354100000000003</v>
      </c>
      <c r="K1492">
        <v>17.0542913549323</v>
      </c>
      <c r="L1492">
        <v>71.635712372398999</v>
      </c>
      <c r="M1492">
        <v>971.10394798915604</v>
      </c>
      <c r="N1492">
        <v>1.1586322044987001</v>
      </c>
      <c r="O1492">
        <v>4.1358847541326904</v>
      </c>
      <c r="P1492">
        <v>51.295593032070101</v>
      </c>
      <c r="Q1492">
        <v>0.64306699295673397</v>
      </c>
      <c r="R1492">
        <v>2015</v>
      </c>
      <c r="S1492">
        <v>16.445402951191902</v>
      </c>
      <c r="T1492">
        <v>71.439909194097595</v>
      </c>
      <c r="U1492">
        <v>971.51194665153196</v>
      </c>
      <c r="V1492">
        <v>1.1618258093076099</v>
      </c>
      <c r="W1492">
        <v>4.1391098070374603</v>
      </c>
      <c r="X1492">
        <v>50.613</v>
      </c>
      <c r="Y1492">
        <v>0.64143799999999995</v>
      </c>
      <c r="Z1492">
        <v>16.587759704272599</v>
      </c>
      <c r="AA1492">
        <v>71.772390099989593</v>
      </c>
      <c r="AB1492">
        <v>971.17957404322397</v>
      </c>
      <c r="AC1492">
        <v>1.16072564286095</v>
      </c>
      <c r="AD1492">
        <v>4.1225107929387503</v>
      </c>
      <c r="AE1492">
        <v>50.8322897610349</v>
      </c>
      <c r="AF1492">
        <v>0.64058092293982305</v>
      </c>
      <c r="AG1492">
        <v>2.81250547980611E-2</v>
      </c>
      <c r="AH1492">
        <v>-1.90432180675839E-3</v>
      </c>
      <c r="AI1492" s="1">
        <v>-7.78703095589126E-5</v>
      </c>
      <c r="AJ1492">
        <v>-1.8035600187883401E-3</v>
      </c>
      <c r="AK1492">
        <v>3.2441300619154901E-3</v>
      </c>
      <c r="AL1492">
        <v>9.1143498200299908E-3</v>
      </c>
      <c r="AM1492">
        <v>3.8809616831872E-3</v>
      </c>
      <c r="AO1492"/>
      <c r="AP1492"/>
      <c r="AR1492"/>
      <c r="AS1492"/>
      <c r="AU1492"/>
      <c r="AV1492"/>
      <c r="BA1492"/>
      <c r="BB1492"/>
    </row>
    <row r="1493" spans="1:54" hidden="1" x14ac:dyDescent="0.25">
      <c r="A1493">
        <v>2044</v>
      </c>
      <c r="B1493" t="s">
        <v>41</v>
      </c>
      <c r="C1493" t="s">
        <v>47</v>
      </c>
      <c r="D1493">
        <v>17.153971623155599</v>
      </c>
      <c r="E1493">
        <v>71.182162996594798</v>
      </c>
      <c r="F1493">
        <v>971.79340749148696</v>
      </c>
      <c r="G1493">
        <v>1.15908093416572</v>
      </c>
      <c r="H1493">
        <v>4.0906939807037404</v>
      </c>
      <c r="I1493">
        <v>50.704000000000001</v>
      </c>
      <c r="J1493">
        <v>0.63910999999999996</v>
      </c>
      <c r="K1493">
        <v>17.072029261598601</v>
      </c>
      <c r="L1493">
        <v>71.629160602500605</v>
      </c>
      <c r="M1493">
        <v>971.099862161435</v>
      </c>
      <c r="N1493">
        <v>1.1585508294376801</v>
      </c>
      <c r="O1493">
        <v>4.1365812725127498</v>
      </c>
      <c r="P1493">
        <v>51.323033751488801</v>
      </c>
      <c r="Q1493">
        <v>0.64300227148961697</v>
      </c>
      <c r="R1493">
        <v>2015</v>
      </c>
      <c r="S1493">
        <v>16.445402951191902</v>
      </c>
      <c r="T1493">
        <v>71.439909194097595</v>
      </c>
      <c r="U1493">
        <v>971.51194665153196</v>
      </c>
      <c r="V1493">
        <v>1.1618258093076099</v>
      </c>
      <c r="W1493">
        <v>4.1391098070374603</v>
      </c>
      <c r="X1493">
        <v>50.613</v>
      </c>
      <c r="Y1493">
        <v>0.64143799999999995</v>
      </c>
      <c r="Z1493">
        <v>16.587759704272599</v>
      </c>
      <c r="AA1493">
        <v>71.772390099989593</v>
      </c>
      <c r="AB1493">
        <v>971.17957404322397</v>
      </c>
      <c r="AC1493">
        <v>1.16072564286095</v>
      </c>
      <c r="AD1493">
        <v>4.1225107929387503</v>
      </c>
      <c r="AE1493">
        <v>50.8322897610349</v>
      </c>
      <c r="AF1493">
        <v>0.64058092293982305</v>
      </c>
      <c r="AG1493">
        <v>2.919439188652E-2</v>
      </c>
      <c r="AH1493">
        <v>-1.99560718668426E-3</v>
      </c>
      <c r="AI1493" s="1">
        <v>-8.2077387044906494E-5</v>
      </c>
      <c r="AJ1493">
        <v>-1.8736670776993501E-3</v>
      </c>
      <c r="AK1493">
        <v>3.41308495737664E-3</v>
      </c>
      <c r="AL1493">
        <v>9.6541783335128296E-3</v>
      </c>
      <c r="AM1493">
        <v>3.77992610001793E-3</v>
      </c>
      <c r="AO1493"/>
      <c r="AP1493"/>
      <c r="AR1493"/>
      <c r="AS1493"/>
      <c r="AU1493"/>
      <c r="AV1493"/>
      <c r="BA1493"/>
      <c r="BB1493"/>
    </row>
    <row r="1494" spans="1:54" hidden="1" x14ac:dyDescent="0.25">
      <c r="A1494">
        <v>2045</v>
      </c>
      <c r="B1494" t="s">
        <v>41</v>
      </c>
      <c r="C1494" t="s">
        <v>47</v>
      </c>
      <c r="D1494">
        <v>17.160292849035201</v>
      </c>
      <c r="E1494">
        <v>71.155163337116903</v>
      </c>
      <c r="F1494">
        <v>971.380362088536</v>
      </c>
      <c r="G1494">
        <v>1.1585490385925099</v>
      </c>
      <c r="H1494">
        <v>4.1237224392735596</v>
      </c>
      <c r="I1494">
        <v>51.481000000000002</v>
      </c>
      <c r="J1494">
        <v>0.64307899999999996</v>
      </c>
      <c r="K1494">
        <v>17.089883762364298</v>
      </c>
      <c r="L1494">
        <v>71.622662137369105</v>
      </c>
      <c r="M1494">
        <v>971.09543093643902</v>
      </c>
      <c r="N1494">
        <v>1.1584685718152601</v>
      </c>
      <c r="O1494">
        <v>4.1371950417015899</v>
      </c>
      <c r="P1494">
        <v>51.3510240695447</v>
      </c>
      <c r="Q1494">
        <v>0.64293540222524403</v>
      </c>
      <c r="R1494">
        <v>2015</v>
      </c>
      <c r="S1494">
        <v>16.445402951191902</v>
      </c>
      <c r="T1494">
        <v>71.439909194097595</v>
      </c>
      <c r="U1494">
        <v>971.51194665153196</v>
      </c>
      <c r="V1494">
        <v>1.1618258093076099</v>
      </c>
      <c r="W1494">
        <v>4.1391098070374603</v>
      </c>
      <c r="X1494">
        <v>50.613</v>
      </c>
      <c r="Y1494">
        <v>0.64143799999999995</v>
      </c>
      <c r="Z1494">
        <v>16.587759704272599</v>
      </c>
      <c r="AA1494">
        <v>71.772390099989593</v>
      </c>
      <c r="AB1494">
        <v>971.17957404322397</v>
      </c>
      <c r="AC1494">
        <v>1.16072564286095</v>
      </c>
      <c r="AD1494">
        <v>4.1225107929387503</v>
      </c>
      <c r="AE1494">
        <v>50.8322897610349</v>
      </c>
      <c r="AF1494">
        <v>0.64058092293982305</v>
      </c>
      <c r="AG1494">
        <v>3.02707578988121E-2</v>
      </c>
      <c r="AH1494">
        <v>-2.08614987479062E-3</v>
      </c>
      <c r="AI1494" s="1">
        <v>-8.6640111709707305E-5</v>
      </c>
      <c r="AJ1494">
        <v>-1.9445344897550099E-3</v>
      </c>
      <c r="AK1494">
        <v>3.5619673301994E-3</v>
      </c>
      <c r="AL1494">
        <v>1.02048188454303E-2</v>
      </c>
      <c r="AM1494">
        <v>3.6755376270260999E-3</v>
      </c>
      <c r="AO1494"/>
      <c r="AP1494"/>
      <c r="AR1494"/>
      <c r="AS1494"/>
      <c r="AU1494"/>
      <c r="AV1494"/>
      <c r="BA1494"/>
      <c r="BB1494"/>
    </row>
    <row r="1495" spans="1:54" hidden="1" x14ac:dyDescent="0.25">
      <c r="A1495">
        <v>2046</v>
      </c>
      <c r="B1495" t="s">
        <v>41</v>
      </c>
      <c r="C1495" t="s">
        <v>47</v>
      </c>
      <c r="D1495">
        <v>17.206082860385902</v>
      </c>
      <c r="E1495">
        <v>71.968083541430204</v>
      </c>
      <c r="F1495">
        <v>970.86100908059097</v>
      </c>
      <c r="G1495">
        <v>1.15757043473326</v>
      </c>
      <c r="H1495">
        <v>4.1358434494892196</v>
      </c>
      <c r="I1495">
        <v>51.595999999999997</v>
      </c>
      <c r="J1495">
        <v>0.64355600000000002</v>
      </c>
      <c r="K1495">
        <v>17.1078634232321</v>
      </c>
      <c r="L1495">
        <v>71.616257834399306</v>
      </c>
      <c r="M1495">
        <v>971.09060578748699</v>
      </c>
      <c r="N1495">
        <v>1.1583853546815099</v>
      </c>
      <c r="O1495">
        <v>4.13769745443952</v>
      </c>
      <c r="P1495">
        <v>51.379492152643998</v>
      </c>
      <c r="Q1495">
        <v>0.64286881647609895</v>
      </c>
      <c r="R1495">
        <v>2015</v>
      </c>
      <c r="S1495">
        <v>16.445402951191902</v>
      </c>
      <c r="T1495">
        <v>71.439909194097595</v>
      </c>
      <c r="U1495">
        <v>971.51194665153196</v>
      </c>
      <c r="V1495">
        <v>1.1618258093076099</v>
      </c>
      <c r="W1495">
        <v>4.1391098070374603</v>
      </c>
      <c r="X1495">
        <v>50.613</v>
      </c>
      <c r="Y1495">
        <v>0.64143799999999995</v>
      </c>
      <c r="Z1495">
        <v>16.587759704272599</v>
      </c>
      <c r="AA1495">
        <v>71.772390099989593</v>
      </c>
      <c r="AB1495">
        <v>971.17957404322397</v>
      </c>
      <c r="AC1495">
        <v>1.16072564286095</v>
      </c>
      <c r="AD1495">
        <v>4.1225107929387503</v>
      </c>
      <c r="AE1495">
        <v>50.8322897610349</v>
      </c>
      <c r="AF1495">
        <v>0.64058092293982305</v>
      </c>
      <c r="AG1495">
        <v>3.1354669239965799E-2</v>
      </c>
      <c r="AH1495">
        <v>-2.1753806076791598E-3</v>
      </c>
      <c r="AI1495" s="1">
        <v>-9.1608450295735698E-5</v>
      </c>
      <c r="AJ1495">
        <v>-2.0162285496454998E-3</v>
      </c>
      <c r="AK1495">
        <v>3.6838378996577499E-3</v>
      </c>
      <c r="AL1495">
        <v>1.0764858206889501E-2</v>
      </c>
      <c r="AM1495">
        <v>3.57159174484318E-3</v>
      </c>
      <c r="AO1495"/>
      <c r="AP1495"/>
      <c r="AR1495"/>
      <c r="AS1495"/>
      <c r="AU1495"/>
      <c r="AV1495"/>
      <c r="BA1495"/>
      <c r="BB1495"/>
    </row>
    <row r="1496" spans="1:54" hidden="1" x14ac:dyDescent="0.25">
      <c r="A1496">
        <v>2047</v>
      </c>
      <c r="B1496" t="s">
        <v>41</v>
      </c>
      <c r="C1496" t="s">
        <v>47</v>
      </c>
      <c r="D1496">
        <v>17.139812712826402</v>
      </c>
      <c r="E1496">
        <v>72.151101475595993</v>
      </c>
      <c r="F1496">
        <v>970.47988876276997</v>
      </c>
      <c r="G1496">
        <v>1.1573697434733301</v>
      </c>
      <c r="H1496">
        <v>4.11232963223609</v>
      </c>
      <c r="I1496">
        <v>51.48</v>
      </c>
      <c r="J1496">
        <v>0.64271900000000004</v>
      </c>
      <c r="K1496">
        <v>17.125976810204499</v>
      </c>
      <c r="L1496">
        <v>71.609988550986003</v>
      </c>
      <c r="M1496">
        <v>971.08533818790102</v>
      </c>
      <c r="N1496">
        <v>1.1583011010864701</v>
      </c>
      <c r="O1496">
        <v>4.1380599034668499</v>
      </c>
      <c r="P1496">
        <v>51.408366167192597</v>
      </c>
      <c r="Q1496">
        <v>0.64280494555467005</v>
      </c>
      <c r="R1496">
        <v>2015</v>
      </c>
      <c r="S1496">
        <v>16.445402951191902</v>
      </c>
      <c r="T1496">
        <v>71.439909194097595</v>
      </c>
      <c r="U1496">
        <v>971.51194665153196</v>
      </c>
      <c r="V1496">
        <v>1.1618258093076099</v>
      </c>
      <c r="W1496">
        <v>4.1391098070374603</v>
      </c>
      <c r="X1496">
        <v>50.613</v>
      </c>
      <c r="Y1496">
        <v>0.64143799999999995</v>
      </c>
      <c r="Z1496">
        <v>16.587759704272599</v>
      </c>
      <c r="AA1496">
        <v>71.772390099989593</v>
      </c>
      <c r="AB1496">
        <v>971.17957404322397</v>
      </c>
      <c r="AC1496">
        <v>1.16072564286095</v>
      </c>
      <c r="AD1496">
        <v>4.1225107929387503</v>
      </c>
      <c r="AE1496">
        <v>50.8322897610349</v>
      </c>
      <c r="AF1496">
        <v>0.64058092293982305</v>
      </c>
      <c r="AG1496">
        <v>3.24466423150108E-2</v>
      </c>
      <c r="AH1496">
        <v>-2.2627301219511598E-3</v>
      </c>
      <c r="AI1496" s="1">
        <v>-9.7032369544826897E-5</v>
      </c>
      <c r="AJ1496">
        <v>-2.08881555206002E-3</v>
      </c>
      <c r="AK1496">
        <v>3.7717573850243702E-3</v>
      </c>
      <c r="AL1496">
        <v>1.13328832689975E-2</v>
      </c>
      <c r="AM1496">
        <v>3.47188393410165E-3</v>
      </c>
      <c r="AO1496"/>
      <c r="AP1496"/>
      <c r="AR1496"/>
      <c r="AS1496"/>
      <c r="AU1496"/>
      <c r="AV1496"/>
      <c r="BA1496"/>
      <c r="BB1496"/>
    </row>
    <row r="1497" spans="1:54" hidden="1" x14ac:dyDescent="0.25">
      <c r="A1497">
        <v>2048</v>
      </c>
      <c r="B1497" t="s">
        <v>41</v>
      </c>
      <c r="C1497" t="s">
        <v>47</v>
      </c>
      <c r="D1497">
        <v>17.118102156640202</v>
      </c>
      <c r="E1497">
        <v>71.279313734392701</v>
      </c>
      <c r="F1497">
        <v>970.40816685584696</v>
      </c>
      <c r="G1497">
        <v>1.1575275391600399</v>
      </c>
      <c r="H1497">
        <v>4.2081374324630998</v>
      </c>
      <c r="I1497">
        <v>52.317999999999998</v>
      </c>
      <c r="J1497">
        <v>0.63851800000000003</v>
      </c>
      <c r="K1497">
        <v>17.144164504392801</v>
      </c>
      <c r="L1497">
        <v>71.604478740035404</v>
      </c>
      <c r="M1497">
        <v>971.07910708713302</v>
      </c>
      <c r="N1497">
        <v>1.1582154588724101</v>
      </c>
      <c r="O1497">
        <v>4.1382252603760801</v>
      </c>
      <c r="P1497">
        <v>51.437225027674899</v>
      </c>
      <c r="Q1497">
        <v>0.64272833952359198</v>
      </c>
      <c r="R1497">
        <v>2015</v>
      </c>
      <c r="S1497">
        <v>16.445402951191902</v>
      </c>
      <c r="T1497">
        <v>71.439909194097595</v>
      </c>
      <c r="U1497">
        <v>971.51194665153196</v>
      </c>
      <c r="V1497">
        <v>1.1618258093076099</v>
      </c>
      <c r="W1497">
        <v>4.1391098070374603</v>
      </c>
      <c r="X1497">
        <v>50.613</v>
      </c>
      <c r="Y1497">
        <v>0.64143799999999995</v>
      </c>
      <c r="Z1497">
        <v>16.587759704272599</v>
      </c>
      <c r="AA1497">
        <v>71.772390099989593</v>
      </c>
      <c r="AB1497">
        <v>971.17957404322397</v>
      </c>
      <c r="AC1497">
        <v>1.16072564286095</v>
      </c>
      <c r="AD1497">
        <v>4.1225107929387503</v>
      </c>
      <c r="AE1497">
        <v>50.8322897610349</v>
      </c>
      <c r="AF1497">
        <v>0.64058092293982305</v>
      </c>
      <c r="AG1497">
        <v>3.3543095031508603E-2</v>
      </c>
      <c r="AH1497">
        <v>-2.3394979562515899E-3</v>
      </c>
      <c r="AI1497">
        <v>-1.03448382540877E-4</v>
      </c>
      <c r="AJ1497">
        <v>-2.1625988914605E-3</v>
      </c>
      <c r="AK1497">
        <v>3.8118681130577198E-3</v>
      </c>
      <c r="AL1497">
        <v>1.1900610212206401E-2</v>
      </c>
      <c r="AM1497">
        <v>3.35229555996367E-3</v>
      </c>
      <c r="AO1497"/>
      <c r="AP1497"/>
      <c r="AR1497"/>
      <c r="AS1497"/>
      <c r="AU1497"/>
      <c r="AV1497"/>
      <c r="BA1497"/>
      <c r="BB1497"/>
    </row>
    <row r="1498" spans="1:54" hidden="1" x14ac:dyDescent="0.25">
      <c r="A1498">
        <v>2049</v>
      </c>
      <c r="B1498" t="s">
        <v>41</v>
      </c>
      <c r="C1498" t="s">
        <v>47</v>
      </c>
      <c r="D1498">
        <v>16.9828376844495</v>
      </c>
      <c r="E1498">
        <v>71.945908853575503</v>
      </c>
      <c r="F1498">
        <v>971.18966855845702</v>
      </c>
      <c r="G1498">
        <v>1.15904466628831</v>
      </c>
      <c r="H1498">
        <v>4.1228433189557299</v>
      </c>
      <c r="I1498">
        <v>50.523000000000003</v>
      </c>
      <c r="J1498">
        <v>0.64087000000000005</v>
      </c>
      <c r="K1498">
        <v>17.162376012578701</v>
      </c>
      <c r="L1498">
        <v>71.600091282690997</v>
      </c>
      <c r="M1498">
        <v>971.071637889116</v>
      </c>
      <c r="N1498">
        <v>1.15812830939602</v>
      </c>
      <c r="O1498">
        <v>4.1381838409115801</v>
      </c>
      <c r="P1498">
        <v>51.465862181570103</v>
      </c>
      <c r="Q1498">
        <v>0.64262629574630603</v>
      </c>
      <c r="R1498">
        <v>2015</v>
      </c>
      <c r="S1498">
        <v>16.445402951191902</v>
      </c>
      <c r="T1498">
        <v>71.439909194097595</v>
      </c>
      <c r="U1498">
        <v>971.51194665153196</v>
      </c>
      <c r="V1498">
        <v>1.1618258093076099</v>
      </c>
      <c r="W1498">
        <v>4.1391098070374603</v>
      </c>
      <c r="X1498">
        <v>50.613</v>
      </c>
      <c r="Y1498">
        <v>0.64143799999999995</v>
      </c>
      <c r="Z1498">
        <v>16.587759704272599</v>
      </c>
      <c r="AA1498">
        <v>71.772390099989593</v>
      </c>
      <c r="AB1498">
        <v>971.17957404322397</v>
      </c>
      <c r="AC1498">
        <v>1.16072564286095</v>
      </c>
      <c r="AD1498">
        <v>4.1225107929387503</v>
      </c>
      <c r="AE1498">
        <v>50.8322897610349</v>
      </c>
      <c r="AF1498">
        <v>0.64058092293982305</v>
      </c>
      <c r="AG1498">
        <v>3.4640983384759502E-2</v>
      </c>
      <c r="AH1498">
        <v>-2.4006281114305702E-3</v>
      </c>
      <c r="AI1498">
        <v>-1.1113923417793299E-4</v>
      </c>
      <c r="AJ1498">
        <v>-2.2376807826210501E-3</v>
      </c>
      <c r="AK1498">
        <v>3.8018209678616901E-3</v>
      </c>
      <c r="AL1498">
        <v>1.24639756248166E-2</v>
      </c>
      <c r="AM1498">
        <v>3.1929967522223101E-3</v>
      </c>
      <c r="AO1498"/>
      <c r="AP1498"/>
      <c r="AR1498"/>
      <c r="AS1498"/>
      <c r="AU1498"/>
      <c r="AV1498"/>
      <c r="BA1498"/>
      <c r="BB1498"/>
    </row>
    <row r="1499" spans="1:54" hidden="1" x14ac:dyDescent="0.25">
      <c r="A1499">
        <v>2050</v>
      </c>
      <c r="B1499" t="s">
        <v>41</v>
      </c>
      <c r="C1499" t="s">
        <v>47</v>
      </c>
      <c r="D1499">
        <v>17.278054483541499</v>
      </c>
      <c r="E1499">
        <v>71.340462996594795</v>
      </c>
      <c r="F1499">
        <v>971.72878093075997</v>
      </c>
      <c r="G1499">
        <v>1.1584494835414301</v>
      </c>
      <c r="H1499">
        <v>4.0994115153235002</v>
      </c>
      <c r="I1499">
        <v>50.8780000000001</v>
      </c>
      <c r="J1499">
        <v>0.647698</v>
      </c>
      <c r="K1499">
        <v>17.1806332892697</v>
      </c>
      <c r="L1499">
        <v>71.596474678702805</v>
      </c>
      <c r="M1499">
        <v>971.063251748894</v>
      </c>
      <c r="N1499">
        <v>1.158039925979</v>
      </c>
      <c r="O1499">
        <v>4.1379782040414401</v>
      </c>
      <c r="P1499">
        <v>51.494527594776002</v>
      </c>
      <c r="Q1499">
        <v>0.64250536648650602</v>
      </c>
      <c r="R1499">
        <v>2015</v>
      </c>
      <c r="S1499">
        <v>16.445402951191902</v>
      </c>
      <c r="T1499">
        <v>71.439909194097595</v>
      </c>
      <c r="U1499">
        <v>971.51194665153196</v>
      </c>
      <c r="V1499">
        <v>1.1618258093076099</v>
      </c>
      <c r="W1499">
        <v>4.1391098070374603</v>
      </c>
      <c r="X1499">
        <v>50.613</v>
      </c>
      <c r="Y1499">
        <v>0.64143799999999995</v>
      </c>
      <c r="Z1499">
        <v>16.587759704272599</v>
      </c>
      <c r="AA1499">
        <v>71.772390099989593</v>
      </c>
      <c r="AB1499">
        <v>971.17957404322397</v>
      </c>
      <c r="AC1499">
        <v>1.16072564286095</v>
      </c>
      <c r="AD1499">
        <v>4.1225107929387503</v>
      </c>
      <c r="AE1499">
        <v>50.8322897610349</v>
      </c>
      <c r="AF1499">
        <v>0.64058092293982305</v>
      </c>
      <c r="AG1499">
        <v>3.5741630911399799E-2</v>
      </c>
      <c r="AH1499">
        <v>-2.4510180173989301E-3</v>
      </c>
      <c r="AI1499">
        <v>-1.1977423891446601E-4</v>
      </c>
      <c r="AJ1499">
        <v>-2.3138257507010901E-3</v>
      </c>
      <c r="AK1499">
        <v>3.7519395047277402E-3</v>
      </c>
      <c r="AL1499">
        <v>1.30278969697065E-2</v>
      </c>
      <c r="AM1499">
        <v>3.0042161384558402E-3</v>
      </c>
      <c r="AO1499"/>
      <c r="AP1499"/>
      <c r="AR1499"/>
      <c r="AS1499"/>
      <c r="AU1499"/>
      <c r="AV1499"/>
      <c r="BA1499"/>
      <c r="BB1499"/>
    </row>
    <row r="1500" spans="1:54" hidden="1" x14ac:dyDescent="0.25">
      <c r="A1500">
        <v>2051</v>
      </c>
      <c r="B1500" t="s">
        <v>41</v>
      </c>
      <c r="C1500" t="s">
        <v>47</v>
      </c>
      <c r="D1500">
        <v>17.391757094211101</v>
      </c>
      <c r="E1500">
        <v>71.391719296254195</v>
      </c>
      <c r="F1500">
        <v>971.19153916004495</v>
      </c>
      <c r="G1500">
        <v>1.1573646424517601</v>
      </c>
      <c r="H1500">
        <v>4.1680397089670898</v>
      </c>
      <c r="I1500">
        <v>50.444000000000003</v>
      </c>
      <c r="J1500">
        <v>0.63803299999999996</v>
      </c>
      <c r="K1500">
        <v>17.1989582889736</v>
      </c>
      <c r="L1500">
        <v>71.593277427820695</v>
      </c>
      <c r="M1500">
        <v>971.05426982151198</v>
      </c>
      <c r="N1500">
        <v>1.15795058194302</v>
      </c>
      <c r="O1500">
        <v>4.1376509087337903</v>
      </c>
      <c r="P1500">
        <v>51.523471233190598</v>
      </c>
      <c r="Q1500">
        <v>0.64237210400788802</v>
      </c>
      <c r="R1500">
        <v>2015</v>
      </c>
      <c r="S1500">
        <v>16.445402951191902</v>
      </c>
      <c r="T1500">
        <v>71.439909194097595</v>
      </c>
      <c r="U1500">
        <v>971.51194665153196</v>
      </c>
      <c r="V1500">
        <v>1.1618258093076099</v>
      </c>
      <c r="W1500">
        <v>4.1391098070374603</v>
      </c>
      <c r="X1500">
        <v>50.613</v>
      </c>
      <c r="Y1500">
        <v>0.64143799999999995</v>
      </c>
      <c r="Z1500">
        <v>16.587759704272599</v>
      </c>
      <c r="AA1500">
        <v>71.772390099989593</v>
      </c>
      <c r="AB1500">
        <v>971.17957404322397</v>
      </c>
      <c r="AC1500">
        <v>1.16072564286095</v>
      </c>
      <c r="AD1500">
        <v>4.1225107929387503</v>
      </c>
      <c r="AE1500">
        <v>50.8322897610349</v>
      </c>
      <c r="AF1500">
        <v>0.64058092293982305</v>
      </c>
      <c r="AG1500">
        <v>3.6846361148066303E-2</v>
      </c>
      <c r="AH1500">
        <v>-2.4955651040659299E-3</v>
      </c>
      <c r="AI1500">
        <v>-1.2902271120683701E-4</v>
      </c>
      <c r="AJ1500">
        <v>-2.3907983208588698E-3</v>
      </c>
      <c r="AK1500">
        <v>3.6725472789481801E-3</v>
      </c>
      <c r="AL1500">
        <v>1.3597291709756701E-2</v>
      </c>
      <c r="AM1500">
        <v>2.7961823462430602E-3</v>
      </c>
      <c r="AO1500"/>
      <c r="AP1500"/>
      <c r="AR1500"/>
      <c r="AS1500"/>
      <c r="AU1500"/>
      <c r="AV1500"/>
      <c r="BA1500"/>
      <c r="BB1500"/>
    </row>
    <row r="1501" spans="1:54" hidden="1" x14ac:dyDescent="0.25">
      <c r="A1501">
        <v>2052</v>
      </c>
      <c r="B1501" t="s">
        <v>41</v>
      </c>
      <c r="C1501" t="s">
        <v>47</v>
      </c>
      <c r="D1501">
        <v>17.199091940976199</v>
      </c>
      <c r="E1501">
        <v>71.754441884222501</v>
      </c>
      <c r="F1501">
        <v>970.72113280363203</v>
      </c>
      <c r="G1501">
        <v>1.15755643359819</v>
      </c>
      <c r="H1501">
        <v>4.14193586038592</v>
      </c>
      <c r="I1501">
        <v>54.192999999999998</v>
      </c>
      <c r="J1501">
        <v>0.63667399999999996</v>
      </c>
      <c r="K1501">
        <v>17.217372966197999</v>
      </c>
      <c r="L1501">
        <v>71.590148029794804</v>
      </c>
      <c r="M1501">
        <v>971.04501326201398</v>
      </c>
      <c r="N1501">
        <v>1.1578605506097699</v>
      </c>
      <c r="O1501">
        <v>4.1372445139567304</v>
      </c>
      <c r="P1501">
        <v>51.552943062711897</v>
      </c>
      <c r="Q1501">
        <v>0.64223306057414498</v>
      </c>
      <c r="R1501">
        <v>2015</v>
      </c>
      <c r="S1501">
        <v>16.445402951191902</v>
      </c>
      <c r="T1501">
        <v>71.439909194097595</v>
      </c>
      <c r="U1501">
        <v>971.51194665153196</v>
      </c>
      <c r="V1501">
        <v>1.1618258093076099</v>
      </c>
      <c r="W1501">
        <v>4.1391098070374603</v>
      </c>
      <c r="X1501">
        <v>50.613</v>
      </c>
      <c r="Y1501">
        <v>0.64143799999999995</v>
      </c>
      <c r="Z1501">
        <v>16.587759704272599</v>
      </c>
      <c r="AA1501">
        <v>71.772390099989593</v>
      </c>
      <c r="AB1501">
        <v>971.17957404322397</v>
      </c>
      <c r="AC1501">
        <v>1.16072564286095</v>
      </c>
      <c r="AD1501">
        <v>4.1225107929387503</v>
      </c>
      <c r="AE1501">
        <v>50.8322897610349</v>
      </c>
      <c r="AF1501">
        <v>0.64058092293982305</v>
      </c>
      <c r="AG1501">
        <v>3.7956497631394498E-2</v>
      </c>
      <c r="AH1501">
        <v>-2.53916680134199E-3</v>
      </c>
      <c r="AI1501">
        <v>-1.38553965514218E-4</v>
      </c>
      <c r="AJ1501">
        <v>-2.4683630182539698E-3</v>
      </c>
      <c r="AK1501">
        <v>3.5739678458145E-3</v>
      </c>
      <c r="AL1501">
        <v>1.41770773078452E-2</v>
      </c>
      <c r="AM1501">
        <v>2.5791240031613799E-3</v>
      </c>
      <c r="AO1501"/>
      <c r="AP1501"/>
      <c r="AR1501"/>
      <c r="AS1501"/>
      <c r="AU1501"/>
      <c r="AV1501"/>
      <c r="BA1501"/>
      <c r="BB1501"/>
    </row>
    <row r="1502" spans="1:54" hidden="1" x14ac:dyDescent="0.25">
      <c r="A1502">
        <v>2053</v>
      </c>
      <c r="B1502" t="s">
        <v>41</v>
      </c>
      <c r="C1502" t="s">
        <v>47</v>
      </c>
      <c r="D1502">
        <v>17.172429057888799</v>
      </c>
      <c r="E1502">
        <v>71.754302951191804</v>
      </c>
      <c r="F1502">
        <v>970.51225312145198</v>
      </c>
      <c r="G1502">
        <v>1.1574176708286099</v>
      </c>
      <c r="H1502">
        <v>4.12127041441543</v>
      </c>
      <c r="I1502">
        <v>50.975000000000001</v>
      </c>
      <c r="J1502">
        <v>0.64508799999999999</v>
      </c>
      <c r="K1502">
        <v>17.235899275450599</v>
      </c>
      <c r="L1502">
        <v>71.586734984374999</v>
      </c>
      <c r="M1502">
        <v>971.03580322544406</v>
      </c>
      <c r="N1502">
        <v>1.1577701053009399</v>
      </c>
      <c r="O1502">
        <v>4.1368015786783898</v>
      </c>
      <c r="P1502">
        <v>51.583193049237899</v>
      </c>
      <c r="Q1502">
        <v>0.64209478844897205</v>
      </c>
      <c r="R1502">
        <v>2015</v>
      </c>
      <c r="S1502">
        <v>16.445402951191902</v>
      </c>
      <c r="T1502">
        <v>71.439909194097595</v>
      </c>
      <c r="U1502">
        <v>971.51194665153196</v>
      </c>
      <c r="V1502">
        <v>1.1618258093076099</v>
      </c>
      <c r="W1502">
        <v>4.1391098070374603</v>
      </c>
      <c r="X1502">
        <v>50.613</v>
      </c>
      <c r="Y1502">
        <v>0.64143799999999995</v>
      </c>
      <c r="Z1502">
        <v>16.587759704272599</v>
      </c>
      <c r="AA1502">
        <v>71.772390099989593</v>
      </c>
      <c r="AB1502">
        <v>971.17957404322397</v>
      </c>
      <c r="AC1502">
        <v>1.16072564286095</v>
      </c>
      <c r="AD1502">
        <v>4.1225107929387503</v>
      </c>
      <c r="AE1502">
        <v>50.8322897610349</v>
      </c>
      <c r="AF1502">
        <v>0.64058092293982305</v>
      </c>
      <c r="AG1502">
        <v>3.9073363898021601E-2</v>
      </c>
      <c r="AH1502">
        <v>-2.5867205391371701E-3</v>
      </c>
      <c r="AI1502">
        <v>-1.4803731629343901E-4</v>
      </c>
      <c r="AJ1502">
        <v>-2.5462843680442901E-3</v>
      </c>
      <c r="AK1502">
        <v>3.4665247606192199E-3</v>
      </c>
      <c r="AL1502">
        <v>1.47721712268521E-2</v>
      </c>
      <c r="AM1502">
        <v>2.3632697367897901E-3</v>
      </c>
      <c r="AO1502"/>
      <c r="AP1502"/>
      <c r="AR1502"/>
      <c r="AS1502"/>
      <c r="AU1502"/>
      <c r="AV1502"/>
      <c r="BA1502"/>
      <c r="BB1502"/>
    </row>
    <row r="1503" spans="1:54" hidden="1" x14ac:dyDescent="0.25">
      <c r="A1503">
        <v>2054</v>
      </c>
      <c r="B1503" t="s">
        <v>41</v>
      </c>
      <c r="C1503" t="s">
        <v>47</v>
      </c>
      <c r="D1503">
        <v>17.176792281498301</v>
      </c>
      <c r="E1503">
        <v>71.505574687854605</v>
      </c>
      <c r="F1503">
        <v>970.61900113507397</v>
      </c>
      <c r="G1503">
        <v>1.15748743359818</v>
      </c>
      <c r="H1503">
        <v>4.1528668645857003</v>
      </c>
      <c r="I1503">
        <v>51.241000000000099</v>
      </c>
      <c r="J1503">
        <v>0.64860600000000002</v>
      </c>
      <c r="K1503">
        <v>17.254559171239102</v>
      </c>
      <c r="L1503">
        <v>71.582686791311403</v>
      </c>
      <c r="M1503">
        <v>971.026960866845</v>
      </c>
      <c r="N1503">
        <v>1.1576795193382201</v>
      </c>
      <c r="O1503">
        <v>4.1363646618668604</v>
      </c>
      <c r="P1503">
        <v>51.614471158666497</v>
      </c>
      <c r="Q1503">
        <v>0.64196383989606398</v>
      </c>
      <c r="R1503">
        <v>2015</v>
      </c>
      <c r="S1503">
        <v>16.445402951191902</v>
      </c>
      <c r="T1503">
        <v>71.439909194097595</v>
      </c>
      <c r="U1503">
        <v>971.51194665153196</v>
      </c>
      <c r="V1503">
        <v>1.1618258093076099</v>
      </c>
      <c r="W1503">
        <v>4.1391098070374603</v>
      </c>
      <c r="X1503">
        <v>50.613</v>
      </c>
      <c r="Y1503">
        <v>0.64143799999999995</v>
      </c>
      <c r="Z1503">
        <v>16.587759704272599</v>
      </c>
      <c r="AA1503">
        <v>71.772390099989593</v>
      </c>
      <c r="AB1503">
        <v>971.17957404322397</v>
      </c>
      <c r="AC1503">
        <v>1.16072564286095</v>
      </c>
      <c r="AD1503">
        <v>4.1225107929387503</v>
      </c>
      <c r="AE1503">
        <v>50.8322897610349</v>
      </c>
      <c r="AF1503">
        <v>0.64058092293982305</v>
      </c>
      <c r="AG1503">
        <v>4.0198283484583E-2</v>
      </c>
      <c r="AH1503">
        <v>-2.6431237473619001E-3</v>
      </c>
      <c r="AI1503">
        <v>-1.57142078002735E-4</v>
      </c>
      <c r="AJ1503">
        <v>-2.6243268953895999E-3</v>
      </c>
      <c r="AK1503">
        <v>3.3605415786529601E-3</v>
      </c>
      <c r="AL1503">
        <v>1.5387490929656101E-2</v>
      </c>
      <c r="AM1503">
        <v>2.1588481747064001E-3</v>
      </c>
      <c r="AO1503"/>
      <c r="AP1503"/>
      <c r="AR1503"/>
      <c r="AS1503"/>
      <c r="AU1503"/>
      <c r="AV1503"/>
      <c r="BA1503"/>
      <c r="BB1503"/>
    </row>
    <row r="1504" spans="1:54" hidden="1" x14ac:dyDescent="0.25">
      <c r="A1504">
        <v>2055</v>
      </c>
      <c r="B1504" t="s">
        <v>41</v>
      </c>
      <c r="C1504" t="s">
        <v>47</v>
      </c>
      <c r="D1504">
        <v>17.0543768444949</v>
      </c>
      <c r="E1504">
        <v>71.789464812712794</v>
      </c>
      <c r="F1504">
        <v>970.94661407491606</v>
      </c>
      <c r="G1504">
        <v>1.15849564131668</v>
      </c>
      <c r="H1504">
        <v>4.15647994211123</v>
      </c>
      <c r="I1504">
        <v>52.728999999999999</v>
      </c>
      <c r="J1504">
        <v>0.63977399999999995</v>
      </c>
      <c r="K1504">
        <v>17.273374608071201</v>
      </c>
      <c r="L1504">
        <v>71.577651950353996</v>
      </c>
      <c r="M1504">
        <v>971.01880734126303</v>
      </c>
      <c r="N1504">
        <v>1.1575890660432899</v>
      </c>
      <c r="O1504">
        <v>4.1359763224902704</v>
      </c>
      <c r="P1504">
        <v>51.647027356895698</v>
      </c>
      <c r="Q1504">
        <v>0.64184676717911504</v>
      </c>
      <c r="R1504">
        <v>2015</v>
      </c>
      <c r="S1504">
        <v>16.445402951191902</v>
      </c>
      <c r="T1504">
        <v>71.439909194097595</v>
      </c>
      <c r="U1504">
        <v>971.51194665153196</v>
      </c>
      <c r="V1504">
        <v>1.1618258093076099</v>
      </c>
      <c r="W1504">
        <v>4.1391098070374603</v>
      </c>
      <c r="X1504">
        <v>50.613</v>
      </c>
      <c r="Y1504">
        <v>0.64143799999999995</v>
      </c>
      <c r="Z1504">
        <v>16.587759704272599</v>
      </c>
      <c r="AA1504">
        <v>71.772390099989593</v>
      </c>
      <c r="AB1504">
        <v>971.17957404322397</v>
      </c>
      <c r="AC1504">
        <v>1.16072564286095</v>
      </c>
      <c r="AD1504">
        <v>4.1225107929387503</v>
      </c>
      <c r="AE1504">
        <v>50.8322897610349</v>
      </c>
      <c r="AF1504">
        <v>0.64058092293982305</v>
      </c>
      <c r="AG1504">
        <v>4.13325799277161E-2</v>
      </c>
      <c r="AH1504">
        <v>-2.7132738559256298E-3</v>
      </c>
      <c r="AI1504">
        <v>-1.6553756509940501E-4</v>
      </c>
      <c r="AJ1504">
        <v>-2.7022551254483498E-3</v>
      </c>
      <c r="AK1504">
        <v>3.2663418552089001E-3</v>
      </c>
      <c r="AL1504">
        <v>1.6027953879136799E-2</v>
      </c>
      <c r="AM1504">
        <v>1.9760879444893002E-3</v>
      </c>
      <c r="AO1504"/>
      <c r="AP1504"/>
      <c r="AR1504"/>
      <c r="AS1504"/>
      <c r="AU1504"/>
      <c r="AV1504"/>
      <c r="BA1504"/>
      <c r="BB1504"/>
    </row>
    <row r="1505" spans="1:54" hidden="1" x14ac:dyDescent="0.25">
      <c r="A1505">
        <v>2056</v>
      </c>
      <c r="B1505" t="s">
        <v>41</v>
      </c>
      <c r="C1505" t="s">
        <v>47</v>
      </c>
      <c r="D1505">
        <v>17.200879682179401</v>
      </c>
      <c r="E1505">
        <v>71.590097502837693</v>
      </c>
      <c r="F1505">
        <v>971.17838706015903</v>
      </c>
      <c r="G1505">
        <v>1.15802068444949</v>
      </c>
      <c r="H1505">
        <v>4.1406872258796898</v>
      </c>
      <c r="I1505">
        <v>51.287999999999997</v>
      </c>
      <c r="J1505">
        <v>0.64729400000000004</v>
      </c>
      <c r="K1505">
        <v>17.292367540454499</v>
      </c>
      <c r="L1505">
        <v>71.571278961252801</v>
      </c>
      <c r="M1505">
        <v>971.01166380374002</v>
      </c>
      <c r="N1505">
        <v>1.15749901873783</v>
      </c>
      <c r="O1505">
        <v>4.1356791195167304</v>
      </c>
      <c r="P1505">
        <v>51.681111609823503</v>
      </c>
      <c r="Q1505">
        <v>0.64175012256181896</v>
      </c>
      <c r="R1505">
        <v>2015</v>
      </c>
      <c r="S1505">
        <v>16.445402951191902</v>
      </c>
      <c r="T1505">
        <v>71.439909194097595</v>
      </c>
      <c r="U1505">
        <v>971.51194665153196</v>
      </c>
      <c r="V1505">
        <v>1.1618258093076099</v>
      </c>
      <c r="W1505">
        <v>4.1391098070374603</v>
      </c>
      <c r="X1505">
        <v>50.613</v>
      </c>
      <c r="Y1505">
        <v>0.64143799999999995</v>
      </c>
      <c r="Z1505">
        <v>16.587759704272599</v>
      </c>
      <c r="AA1505">
        <v>71.772390099989593</v>
      </c>
      <c r="AB1505">
        <v>971.17957404322397</v>
      </c>
      <c r="AC1505">
        <v>1.16072564286095</v>
      </c>
      <c r="AD1505">
        <v>4.1225107929387503</v>
      </c>
      <c r="AE1505">
        <v>50.8322897610349</v>
      </c>
      <c r="AF1505">
        <v>0.64058092293982305</v>
      </c>
      <c r="AG1505">
        <v>4.2477576764056002E-2</v>
      </c>
      <c r="AH1505">
        <v>-2.8020682947390001E-3</v>
      </c>
      <c r="AI1505">
        <v>-1.7289309204191801E-4</v>
      </c>
      <c r="AJ1505">
        <v>-2.7798335833793702E-3</v>
      </c>
      <c r="AK1505">
        <v>3.19424914557828E-3</v>
      </c>
      <c r="AL1505">
        <v>1.6698477538172898E-2</v>
      </c>
      <c r="AM1505">
        <v>1.8252176737166099E-3</v>
      </c>
      <c r="AO1505"/>
      <c r="AP1505"/>
      <c r="AR1505"/>
      <c r="AS1505"/>
      <c r="AU1505"/>
      <c r="AV1505"/>
      <c r="BA1505"/>
      <c r="BB1505"/>
    </row>
    <row r="1506" spans="1:54" hidden="1" x14ac:dyDescent="0.25">
      <c r="A1506">
        <v>2057</v>
      </c>
      <c r="B1506" t="s">
        <v>41</v>
      </c>
      <c r="C1506" t="s">
        <v>47</v>
      </c>
      <c r="D1506">
        <v>17.241786606129399</v>
      </c>
      <c r="E1506">
        <v>71.554867196367695</v>
      </c>
      <c r="F1506">
        <v>971.23242565266798</v>
      </c>
      <c r="G1506">
        <v>1.1579605629965899</v>
      </c>
      <c r="H1506">
        <v>4.1620596753688996</v>
      </c>
      <c r="I1506">
        <v>52.109000000000002</v>
      </c>
      <c r="J1506">
        <v>0.642316</v>
      </c>
      <c r="K1506">
        <v>17.311559922896901</v>
      </c>
      <c r="L1506">
        <v>71.5632163237578</v>
      </c>
      <c r="M1506">
        <v>971.00585140932105</v>
      </c>
      <c r="N1506">
        <v>1.1574096507435401</v>
      </c>
      <c r="O1506">
        <v>4.1355156119143404</v>
      </c>
      <c r="P1506">
        <v>51.716973883347798</v>
      </c>
      <c r="Q1506">
        <v>0.64168045830787102</v>
      </c>
      <c r="R1506">
        <v>2015</v>
      </c>
      <c r="S1506">
        <v>16.445402951191902</v>
      </c>
      <c r="T1506">
        <v>71.439909194097595</v>
      </c>
      <c r="U1506">
        <v>971.51194665153196</v>
      </c>
      <c r="V1506">
        <v>1.1618258093076099</v>
      </c>
      <c r="W1506">
        <v>4.1391098070374603</v>
      </c>
      <c r="X1506">
        <v>50.613</v>
      </c>
      <c r="Y1506">
        <v>0.64143799999999995</v>
      </c>
      <c r="Z1506">
        <v>16.587759704272599</v>
      </c>
      <c r="AA1506">
        <v>71.772390099989593</v>
      </c>
      <c r="AB1506">
        <v>971.17957404322397</v>
      </c>
      <c r="AC1506">
        <v>1.16072564286095</v>
      </c>
      <c r="AD1506">
        <v>4.1225107929387503</v>
      </c>
      <c r="AE1506">
        <v>50.8322897610349</v>
      </c>
      <c r="AF1506">
        <v>0.64058092293982305</v>
      </c>
      <c r="AG1506">
        <v>4.3634597530239898E-2</v>
      </c>
      <c r="AH1506">
        <v>-2.9144044937116599E-3</v>
      </c>
      <c r="AI1506">
        <v>-1.78877973287221E-4</v>
      </c>
      <c r="AJ1506">
        <v>-2.8568267943416799E-3</v>
      </c>
      <c r="AK1506">
        <v>3.1545870050528001E-3</v>
      </c>
      <c r="AL1506">
        <v>1.7403979369643999E-2</v>
      </c>
      <c r="AM1506">
        <v>1.7164659899671401E-3</v>
      </c>
      <c r="AO1506"/>
      <c r="AP1506"/>
      <c r="AR1506"/>
      <c r="AS1506"/>
      <c r="AU1506"/>
      <c r="AV1506"/>
      <c r="BA1506"/>
      <c r="BB1506"/>
    </row>
    <row r="1507" spans="1:54" hidden="1" x14ac:dyDescent="0.25">
      <c r="A1507">
        <v>2058</v>
      </c>
      <c r="B1507" t="s">
        <v>41</v>
      </c>
      <c r="C1507" t="s">
        <v>47</v>
      </c>
      <c r="D1507">
        <v>17.451694665153301</v>
      </c>
      <c r="E1507">
        <v>71.708980476731</v>
      </c>
      <c r="F1507">
        <v>971.01967650397296</v>
      </c>
      <c r="G1507">
        <v>1.15679025312145</v>
      </c>
      <c r="H1507">
        <v>4.1163806628830901</v>
      </c>
      <c r="I1507">
        <v>50.748000000000097</v>
      </c>
      <c r="J1507">
        <v>0.64182499999999998</v>
      </c>
      <c r="K1507">
        <v>17.331141842738901</v>
      </c>
      <c r="L1507">
        <v>71.5526132534347</v>
      </c>
      <c r="M1507">
        <v>970.99979578295199</v>
      </c>
      <c r="N1507">
        <v>1.1573185352128801</v>
      </c>
      <c r="O1507">
        <v>4.1354797878244698</v>
      </c>
      <c r="P1507">
        <v>51.757842946228401</v>
      </c>
      <c r="Q1507">
        <v>0.64163206567532205</v>
      </c>
      <c r="R1507">
        <v>2015</v>
      </c>
      <c r="S1507">
        <v>16.445402951191902</v>
      </c>
      <c r="T1507">
        <v>71.439909194097595</v>
      </c>
      <c r="U1507">
        <v>971.51194665153196</v>
      </c>
      <c r="V1507">
        <v>1.1618258093076099</v>
      </c>
      <c r="W1507">
        <v>4.1391098070374603</v>
      </c>
      <c r="X1507">
        <v>50.613</v>
      </c>
      <c r="Y1507">
        <v>0.64143799999999995</v>
      </c>
      <c r="Z1507">
        <v>16.587759704272599</v>
      </c>
      <c r="AA1507">
        <v>71.772390099989593</v>
      </c>
      <c r="AB1507">
        <v>971.17957404322397</v>
      </c>
      <c r="AC1507">
        <v>1.16072564286095</v>
      </c>
      <c r="AD1507">
        <v>4.1225107929387503</v>
      </c>
      <c r="AE1507">
        <v>50.8322897610349</v>
      </c>
      <c r="AF1507">
        <v>0.64058092293982305</v>
      </c>
      <c r="AG1507">
        <v>4.4815101720745897E-2</v>
      </c>
      <c r="AH1507">
        <v>-3.06213637651884E-3</v>
      </c>
      <c r="AI1507">
        <v>-1.8511330455976601E-4</v>
      </c>
      <c r="AJ1507">
        <v>-2.9353255603743801E-3</v>
      </c>
      <c r="AK1507">
        <v>3.1458971333543401E-3</v>
      </c>
      <c r="AL1507">
        <v>1.8207977440020302E-2</v>
      </c>
      <c r="AM1507">
        <v>1.6409210731325699E-3</v>
      </c>
      <c r="AO1507"/>
      <c r="AP1507"/>
      <c r="AR1507"/>
      <c r="AS1507"/>
      <c r="AU1507"/>
      <c r="AV1507"/>
      <c r="BA1507"/>
      <c r="BB1507"/>
    </row>
    <row r="1508" spans="1:54" hidden="1" x14ac:dyDescent="0.25">
      <c r="A1508">
        <v>2059</v>
      </c>
      <c r="B1508" t="s">
        <v>41</v>
      </c>
      <c r="C1508" t="s">
        <v>47</v>
      </c>
      <c r="D1508">
        <v>17.512177071509701</v>
      </c>
      <c r="E1508">
        <v>71.504041657207594</v>
      </c>
      <c r="F1508">
        <v>970.60343246310902</v>
      </c>
      <c r="G1508">
        <v>1.1560186901248599</v>
      </c>
      <c r="H1508">
        <v>4.1530615448354196</v>
      </c>
      <c r="I1508">
        <v>52.4020000000001</v>
      </c>
      <c r="J1508">
        <v>0.64258700000000002</v>
      </c>
      <c r="K1508">
        <v>17.351223916722301</v>
      </c>
      <c r="L1508">
        <v>71.539279626922493</v>
      </c>
      <c r="M1508">
        <v>970.99209627464995</v>
      </c>
      <c r="N1508">
        <v>1.1572237283228</v>
      </c>
      <c r="O1508">
        <v>4.1355216252520597</v>
      </c>
      <c r="P1508">
        <v>51.805659573656499</v>
      </c>
      <c r="Q1508">
        <v>0.64159376090554698</v>
      </c>
      <c r="R1508">
        <v>2015</v>
      </c>
      <c r="S1508">
        <v>16.445402951191902</v>
      </c>
      <c r="T1508">
        <v>71.439909194097595</v>
      </c>
      <c r="U1508">
        <v>971.51194665153196</v>
      </c>
      <c r="V1508">
        <v>1.1618258093076099</v>
      </c>
      <c r="W1508">
        <v>4.1391098070374603</v>
      </c>
      <c r="X1508">
        <v>50.613</v>
      </c>
      <c r="Y1508">
        <v>0.64143799999999995</v>
      </c>
      <c r="Z1508">
        <v>16.587759704272599</v>
      </c>
      <c r="AA1508">
        <v>71.772390099989593</v>
      </c>
      <c r="AB1508">
        <v>971.17957404322397</v>
      </c>
      <c r="AC1508">
        <v>1.16072564286095</v>
      </c>
      <c r="AD1508">
        <v>4.1225107929387503</v>
      </c>
      <c r="AE1508">
        <v>50.8322897610349</v>
      </c>
      <c r="AF1508">
        <v>0.64058092293982305</v>
      </c>
      <c r="AG1508">
        <v>4.6025757911907703E-2</v>
      </c>
      <c r="AH1508">
        <v>-3.2479129194714399E-3</v>
      </c>
      <c r="AI1508">
        <v>-1.9304130109928599E-4</v>
      </c>
      <c r="AJ1508">
        <v>-3.0170045433984098E-3</v>
      </c>
      <c r="AK1508">
        <v>3.1560456641131001E-3</v>
      </c>
      <c r="AL1508">
        <v>1.9148651717193699E-2</v>
      </c>
      <c r="AM1508">
        <v>1.5811241475552401E-3</v>
      </c>
      <c r="AO1508"/>
      <c r="AP1508"/>
      <c r="AR1508"/>
      <c r="AS1508"/>
      <c r="AU1508"/>
      <c r="AV1508"/>
      <c r="BA1508"/>
      <c r="BB1508"/>
    </row>
    <row r="1509" spans="1:54" hidden="1" x14ac:dyDescent="0.25">
      <c r="A1509">
        <v>2060</v>
      </c>
      <c r="B1509" t="s">
        <v>41</v>
      </c>
      <c r="C1509" t="s">
        <v>47</v>
      </c>
      <c r="D1509">
        <v>17.416024971623202</v>
      </c>
      <c r="E1509">
        <v>71.283538365493698</v>
      </c>
      <c r="F1509">
        <v>971.36364472190701</v>
      </c>
      <c r="G1509">
        <v>1.15741770261067</v>
      </c>
      <c r="H1509">
        <v>4.0950879795686701</v>
      </c>
      <c r="I1509">
        <v>51.395000000000003</v>
      </c>
      <c r="J1509">
        <v>0.640042</v>
      </c>
      <c r="K1509">
        <v>17.371708893456599</v>
      </c>
      <c r="L1509">
        <v>71.5238549355808</v>
      </c>
      <c r="M1509">
        <v>970.98333462706705</v>
      </c>
      <c r="N1509">
        <v>1.15712622793175</v>
      </c>
      <c r="O1509">
        <v>4.1356176679605499</v>
      </c>
      <c r="P1509">
        <v>51.858741741176402</v>
      </c>
      <c r="Q1509">
        <v>0.64156388373722895</v>
      </c>
      <c r="R1509">
        <v>2015</v>
      </c>
      <c r="S1509">
        <v>16.445402951191902</v>
      </c>
      <c r="T1509">
        <v>71.439909194097595</v>
      </c>
      <c r="U1509">
        <v>971.51194665153196</v>
      </c>
      <c r="V1509">
        <v>1.1618258093076099</v>
      </c>
      <c r="W1509">
        <v>4.1391098070374603</v>
      </c>
      <c r="X1509">
        <v>50.613</v>
      </c>
      <c r="Y1509">
        <v>0.64143799999999995</v>
      </c>
      <c r="Z1509">
        <v>16.587759704272599</v>
      </c>
      <c r="AA1509">
        <v>71.772390099989593</v>
      </c>
      <c r="AB1509">
        <v>971.17957404322397</v>
      </c>
      <c r="AC1509">
        <v>1.16072564286095</v>
      </c>
      <c r="AD1509">
        <v>4.1225107929387503</v>
      </c>
      <c r="AE1509">
        <v>50.8322897610349</v>
      </c>
      <c r="AF1509">
        <v>0.64058092293982305</v>
      </c>
      <c r="AG1509">
        <v>4.7260703263144202E-2</v>
      </c>
      <c r="AH1509">
        <v>-3.4628241314321601E-3</v>
      </c>
      <c r="AI1509">
        <v>-2.0206295663728599E-4</v>
      </c>
      <c r="AJ1509">
        <v>-3.1010040583951599E-3</v>
      </c>
      <c r="AK1509">
        <v>3.1793428034824199E-3</v>
      </c>
      <c r="AL1509">
        <v>2.0192912516175301E-2</v>
      </c>
      <c r="AM1509">
        <v>1.53448340749034E-3</v>
      </c>
      <c r="AO1509"/>
      <c r="AP1509"/>
      <c r="AR1509"/>
      <c r="AS1509"/>
      <c r="AU1509"/>
      <c r="AV1509"/>
      <c r="BA1509"/>
      <c r="BB1509"/>
    </row>
    <row r="1510" spans="1:54" hidden="1" x14ac:dyDescent="0.25">
      <c r="A1510">
        <v>2061</v>
      </c>
      <c r="B1510" t="s">
        <v>41</v>
      </c>
      <c r="C1510" t="s">
        <v>47</v>
      </c>
      <c r="D1510">
        <v>17.369550510783199</v>
      </c>
      <c r="E1510">
        <v>71.612178660612898</v>
      </c>
      <c r="F1510">
        <v>971.77380022701504</v>
      </c>
      <c r="G1510">
        <v>1.15813397729853</v>
      </c>
      <c r="H1510">
        <v>4.1237798978433604</v>
      </c>
      <c r="I1510">
        <v>51.795000000000002</v>
      </c>
      <c r="J1510">
        <v>0.63824700000000001</v>
      </c>
      <c r="K1510">
        <v>17.3924995215508</v>
      </c>
      <c r="L1510">
        <v>71.5069786707692</v>
      </c>
      <c r="M1510">
        <v>970.97409258285597</v>
      </c>
      <c r="N1510">
        <v>1.1570270318981899</v>
      </c>
      <c r="O1510">
        <v>4.1357444597134201</v>
      </c>
      <c r="P1510">
        <v>51.915407424332798</v>
      </c>
      <c r="Q1510">
        <v>0.64154077390905295</v>
      </c>
      <c r="R1510">
        <v>2015</v>
      </c>
      <c r="S1510">
        <v>16.445402951191902</v>
      </c>
      <c r="T1510">
        <v>71.439909194097595</v>
      </c>
      <c r="U1510">
        <v>971.51194665153196</v>
      </c>
      <c r="V1510">
        <v>1.1618258093076099</v>
      </c>
      <c r="W1510">
        <v>4.1391098070374603</v>
      </c>
      <c r="X1510">
        <v>50.613</v>
      </c>
      <c r="Y1510">
        <v>0.64143799999999995</v>
      </c>
      <c r="Z1510">
        <v>16.587759704272599</v>
      </c>
      <c r="AA1510">
        <v>71.772390099989593</v>
      </c>
      <c r="AB1510">
        <v>971.17957404322397</v>
      </c>
      <c r="AC1510">
        <v>1.16072564286095</v>
      </c>
      <c r="AD1510">
        <v>4.1225107929387503</v>
      </c>
      <c r="AE1510">
        <v>50.8322897610349</v>
      </c>
      <c r="AF1510">
        <v>0.64058092293982305</v>
      </c>
      <c r="AG1510">
        <v>4.8514074933874399E-2</v>
      </c>
      <c r="AH1510">
        <v>-3.6979600212653299E-3</v>
      </c>
      <c r="AI1510">
        <v>-2.1157926490585901E-4</v>
      </c>
      <c r="AJ1510">
        <v>-3.18646442034642E-3</v>
      </c>
      <c r="AK1510">
        <v>3.21009875761586E-3</v>
      </c>
      <c r="AL1510">
        <v>2.13076701519763E-2</v>
      </c>
      <c r="AM1510">
        <v>1.4984070471918301E-3</v>
      </c>
      <c r="AO1510"/>
      <c r="AP1510"/>
      <c r="AR1510"/>
      <c r="AS1510"/>
      <c r="AU1510"/>
      <c r="AV1510"/>
      <c r="BA1510"/>
      <c r="BB1510"/>
    </row>
    <row r="1511" spans="1:54" hidden="1" x14ac:dyDescent="0.25">
      <c r="A1511">
        <v>2062</v>
      </c>
      <c r="B1511" t="s">
        <v>41</v>
      </c>
      <c r="C1511" t="s">
        <v>47</v>
      </c>
      <c r="D1511">
        <v>17.483967082860399</v>
      </c>
      <c r="E1511">
        <v>71.122901702610704</v>
      </c>
      <c r="F1511">
        <v>971.73092508513105</v>
      </c>
      <c r="G1511">
        <v>1.1576139523269</v>
      </c>
      <c r="H1511">
        <v>4.0991913666288298</v>
      </c>
      <c r="I1511">
        <v>51.55</v>
      </c>
      <c r="J1511">
        <v>0.64205199999999996</v>
      </c>
      <c r="K1511">
        <v>17.4134985496142</v>
      </c>
      <c r="L1511">
        <v>71.489290323847399</v>
      </c>
      <c r="M1511">
        <v>970.96495188466997</v>
      </c>
      <c r="N1511">
        <v>1.1569271380805499</v>
      </c>
      <c r="O1511">
        <v>4.1358785442741004</v>
      </c>
      <c r="P1511">
        <v>51.973974598670097</v>
      </c>
      <c r="Q1511">
        <v>0.64152277115970102</v>
      </c>
      <c r="R1511">
        <v>2015</v>
      </c>
      <c r="S1511">
        <v>16.445402951191902</v>
      </c>
      <c r="T1511">
        <v>71.439909194097595</v>
      </c>
      <c r="U1511">
        <v>971.51194665153196</v>
      </c>
      <c r="V1511">
        <v>1.1618258093076099</v>
      </c>
      <c r="W1511">
        <v>4.1391098070374603</v>
      </c>
      <c r="X1511">
        <v>50.613</v>
      </c>
      <c r="Y1511">
        <v>0.64143799999999995</v>
      </c>
      <c r="Z1511">
        <v>16.587759704272599</v>
      </c>
      <c r="AA1511">
        <v>71.772390099989593</v>
      </c>
      <c r="AB1511">
        <v>971.17957404322397</v>
      </c>
      <c r="AC1511">
        <v>1.16072564286095</v>
      </c>
      <c r="AD1511">
        <v>4.1225107929387503</v>
      </c>
      <c r="AE1511">
        <v>50.8322897610349</v>
      </c>
      <c r="AF1511">
        <v>0.64058092293982305</v>
      </c>
      <c r="AG1511">
        <v>4.9780010083516797E-2</v>
      </c>
      <c r="AH1511">
        <v>-3.9444105978340598E-3</v>
      </c>
      <c r="AI1511">
        <v>-2.2099121963651099E-4</v>
      </c>
      <c r="AJ1511">
        <v>-3.2725259442337798E-3</v>
      </c>
      <c r="AK1511">
        <v>3.2426237326669801E-3</v>
      </c>
      <c r="AL1511">
        <v>2.2459834939607501E-2</v>
      </c>
      <c r="AM1511">
        <v>1.47030326091439E-3</v>
      </c>
      <c r="AO1511"/>
      <c r="AP1511"/>
      <c r="AR1511"/>
      <c r="AS1511"/>
      <c r="AU1511"/>
      <c r="AV1511"/>
      <c r="BA1511"/>
      <c r="BB1511"/>
    </row>
    <row r="1512" spans="1:54" hidden="1" x14ac:dyDescent="0.25">
      <c r="A1512">
        <v>2063</v>
      </c>
      <c r="B1512" t="s">
        <v>41</v>
      </c>
      <c r="C1512" t="s">
        <v>47</v>
      </c>
      <c r="D1512">
        <v>17.528675368898998</v>
      </c>
      <c r="E1512">
        <v>71.815209875141903</v>
      </c>
      <c r="F1512">
        <v>971.15700454029502</v>
      </c>
      <c r="G1512">
        <v>1.15665457548241</v>
      </c>
      <c r="H1512">
        <v>4.1245204812712801</v>
      </c>
      <c r="I1512">
        <v>50.753999999999998</v>
      </c>
      <c r="J1512">
        <v>0.64450099999999999</v>
      </c>
      <c r="K1512">
        <v>17.434608726256201</v>
      </c>
      <c r="L1512">
        <v>71.471429386174904</v>
      </c>
      <c r="M1512">
        <v>970.95649427516105</v>
      </c>
      <c r="N1512">
        <v>1.15682754433728</v>
      </c>
      <c r="O1512">
        <v>4.1359964654060803</v>
      </c>
      <c r="P1512">
        <v>52.032761239732999</v>
      </c>
      <c r="Q1512">
        <v>0.64150821522785795</v>
      </c>
      <c r="R1512">
        <v>2015</v>
      </c>
      <c r="S1512">
        <v>16.445402951191902</v>
      </c>
      <c r="T1512">
        <v>71.439909194097595</v>
      </c>
      <c r="U1512">
        <v>971.51194665153196</v>
      </c>
      <c r="V1512">
        <v>1.1618258093076099</v>
      </c>
      <c r="W1512">
        <v>4.1391098070374603</v>
      </c>
      <c r="X1512">
        <v>50.613</v>
      </c>
      <c r="Y1512">
        <v>0.64143799999999995</v>
      </c>
      <c r="Z1512">
        <v>16.587759704272599</v>
      </c>
      <c r="AA1512">
        <v>71.772390099989593</v>
      </c>
      <c r="AB1512">
        <v>971.17957404322397</v>
      </c>
      <c r="AC1512">
        <v>1.16072564286095</v>
      </c>
      <c r="AD1512">
        <v>4.1225107929387503</v>
      </c>
      <c r="AE1512">
        <v>50.8322897610349</v>
      </c>
      <c r="AF1512">
        <v>0.64058092293982305</v>
      </c>
      <c r="AG1512">
        <v>5.1052645871491102E-2</v>
      </c>
      <c r="AH1512">
        <v>-4.1932658700018603E-3</v>
      </c>
      <c r="AI1512">
        <v>-2.29699814560984E-4</v>
      </c>
      <c r="AJ1512">
        <v>-3.3583289450382602E-3</v>
      </c>
      <c r="AK1512">
        <v>3.2712279347895598E-3</v>
      </c>
      <c r="AL1512">
        <v>2.3616317194080999E-2</v>
      </c>
      <c r="AM1512">
        <v>1.44758024291267E-3</v>
      </c>
      <c r="AO1512"/>
      <c r="AP1512"/>
      <c r="AR1512"/>
      <c r="AS1512"/>
      <c r="AU1512"/>
      <c r="AV1512"/>
      <c r="BA1512"/>
      <c r="BB1512"/>
    </row>
    <row r="1513" spans="1:54" hidden="1" x14ac:dyDescent="0.25">
      <c r="A1513">
        <v>2064</v>
      </c>
      <c r="B1513" t="s">
        <v>41</v>
      </c>
      <c r="C1513" t="s">
        <v>47</v>
      </c>
      <c r="D1513">
        <v>17.537874006810501</v>
      </c>
      <c r="E1513">
        <v>71.636901702610601</v>
      </c>
      <c r="F1513">
        <v>971.29488422247505</v>
      </c>
      <c r="G1513">
        <v>1.15678361748014</v>
      </c>
      <c r="H1513">
        <v>4.0870525038819503</v>
      </c>
      <c r="I1513">
        <v>52.373000000000097</v>
      </c>
      <c r="J1513">
        <v>0.64309099999999997</v>
      </c>
      <c r="K1513">
        <v>17.455732800086</v>
      </c>
      <c r="L1513">
        <v>71.454035349111393</v>
      </c>
      <c r="M1513">
        <v>970.94930149698098</v>
      </c>
      <c r="N1513">
        <v>1.1567292485268299</v>
      </c>
      <c r="O1513">
        <v>4.13607476687279</v>
      </c>
      <c r="P1513">
        <v>52.0900853230659</v>
      </c>
      <c r="Q1513">
        <v>0.64149544585220597</v>
      </c>
      <c r="R1513">
        <v>2015</v>
      </c>
      <c r="S1513">
        <v>16.445402951191902</v>
      </c>
      <c r="T1513">
        <v>71.439909194097595</v>
      </c>
      <c r="U1513">
        <v>971.51194665153196</v>
      </c>
      <c r="V1513">
        <v>1.1618258093076099</v>
      </c>
      <c r="W1513">
        <v>4.1391098070374603</v>
      </c>
      <c r="X1513">
        <v>50.613</v>
      </c>
      <c r="Y1513">
        <v>0.64143799999999995</v>
      </c>
      <c r="Z1513">
        <v>16.587759704272599</v>
      </c>
      <c r="AA1513">
        <v>71.772390099989593</v>
      </c>
      <c r="AB1513">
        <v>971.17957404322397</v>
      </c>
      <c r="AC1513">
        <v>1.16072564286095</v>
      </c>
      <c r="AD1513">
        <v>4.1225107929387503</v>
      </c>
      <c r="AE1513">
        <v>50.8322897610349</v>
      </c>
      <c r="AF1513">
        <v>0.64058092293982305</v>
      </c>
      <c r="AG1513">
        <v>5.2326119457215998E-2</v>
      </c>
      <c r="AH1513">
        <v>-4.4356158466324503E-3</v>
      </c>
      <c r="AI1513">
        <v>-2.3710604341113499E-4</v>
      </c>
      <c r="AJ1513">
        <v>-3.4430137377420302E-3</v>
      </c>
      <c r="AK1513">
        <v>3.2902215701369401E-3</v>
      </c>
      <c r="AL1513">
        <v>2.47440272304075E-2</v>
      </c>
      <c r="AM1513">
        <v>1.4276461874406501E-3</v>
      </c>
      <c r="AO1513"/>
      <c r="AP1513"/>
      <c r="AR1513"/>
      <c r="AS1513"/>
      <c r="AU1513"/>
      <c r="AV1513"/>
      <c r="BA1513"/>
      <c r="BB1513"/>
    </row>
    <row r="1514" spans="1:54" hidden="1" x14ac:dyDescent="0.25">
      <c r="A1514">
        <v>2065</v>
      </c>
      <c r="B1514" t="s">
        <v>41</v>
      </c>
      <c r="C1514" t="s">
        <v>47</v>
      </c>
      <c r="D1514">
        <v>17.4404313280364</v>
      </c>
      <c r="E1514">
        <v>71.611130533484598</v>
      </c>
      <c r="F1514">
        <v>970.72321906923798</v>
      </c>
      <c r="G1514">
        <v>1.15649192508513</v>
      </c>
      <c r="H1514">
        <v>4.0929567164585698</v>
      </c>
      <c r="I1514">
        <v>52.305999999999997</v>
      </c>
      <c r="J1514">
        <v>0.63706700000000005</v>
      </c>
      <c r="K1514">
        <v>17.476773519712701</v>
      </c>
      <c r="L1514">
        <v>71.437747704016601</v>
      </c>
      <c r="M1514">
        <v>970.94395529278302</v>
      </c>
      <c r="N1514">
        <v>1.15663324850764</v>
      </c>
      <c r="O1514">
        <v>4.1360899924377099</v>
      </c>
      <c r="P1514">
        <v>52.144264824213501</v>
      </c>
      <c r="Q1514">
        <v>0.64148280277142899</v>
      </c>
      <c r="R1514">
        <v>2015</v>
      </c>
      <c r="S1514">
        <v>16.445402951191902</v>
      </c>
      <c r="T1514">
        <v>71.439909194097595</v>
      </c>
      <c r="U1514">
        <v>971.51194665153196</v>
      </c>
      <c r="V1514">
        <v>1.1618258093076099</v>
      </c>
      <c r="W1514">
        <v>4.1391098070374603</v>
      </c>
      <c r="X1514">
        <v>50.613</v>
      </c>
      <c r="Y1514">
        <v>0.64143799999999995</v>
      </c>
      <c r="Z1514">
        <v>16.587759704272599</v>
      </c>
      <c r="AA1514">
        <v>71.772390099989593</v>
      </c>
      <c r="AB1514">
        <v>971.17957404322397</v>
      </c>
      <c r="AC1514">
        <v>1.16072564286095</v>
      </c>
      <c r="AD1514">
        <v>4.1225107929387503</v>
      </c>
      <c r="AE1514">
        <v>50.8322897610349</v>
      </c>
      <c r="AF1514">
        <v>0.64058092293982305</v>
      </c>
      <c r="AG1514">
        <v>5.3594568000110102E-2</v>
      </c>
      <c r="AH1514">
        <v>-4.66255053658914E-3</v>
      </c>
      <c r="AI1514">
        <v>-2.4261089991858701E-4</v>
      </c>
      <c r="AJ1514">
        <v>-3.5257206373258999E-3</v>
      </c>
      <c r="AK1514">
        <v>3.2939148448631198E-3</v>
      </c>
      <c r="AL1514">
        <v>2.5809875363597901E-2</v>
      </c>
      <c r="AM1514">
        <v>1.40790928875334E-3</v>
      </c>
      <c r="AO1514"/>
      <c r="AP1514"/>
      <c r="AR1514"/>
      <c r="AS1514"/>
      <c r="AU1514"/>
      <c r="AV1514"/>
      <c r="BA1514"/>
      <c r="BB1514"/>
    </row>
    <row r="1515" spans="1:54" hidden="1" x14ac:dyDescent="0.25">
      <c r="A1515">
        <v>2066</v>
      </c>
      <c r="B1515" t="s">
        <v>41</v>
      </c>
      <c r="C1515" t="s">
        <v>47</v>
      </c>
      <c r="D1515">
        <v>17.674646992054502</v>
      </c>
      <c r="E1515">
        <v>71.629568331441504</v>
      </c>
      <c r="F1515">
        <v>969.91112485811595</v>
      </c>
      <c r="G1515">
        <v>1.1545129091941</v>
      </c>
      <c r="H1515">
        <v>4.1708134867196396</v>
      </c>
      <c r="I1515">
        <v>53.412999999999997</v>
      </c>
      <c r="J1515">
        <v>0.64155300000000004</v>
      </c>
      <c r="K1515">
        <v>17.497633633745799</v>
      </c>
      <c r="L1515">
        <v>71.423205942250107</v>
      </c>
      <c r="M1515">
        <v>970.94103740521905</v>
      </c>
      <c r="N1515">
        <v>1.15654054213816</v>
      </c>
      <c r="O1515">
        <v>4.1360186858643004</v>
      </c>
      <c r="P1515">
        <v>52.193617718720297</v>
      </c>
      <c r="Q1515">
        <v>0.64146862572421004</v>
      </c>
      <c r="R1515">
        <v>2015</v>
      </c>
      <c r="S1515">
        <v>16.445402951191902</v>
      </c>
      <c r="T1515">
        <v>71.439909194097595</v>
      </c>
      <c r="U1515">
        <v>971.51194665153196</v>
      </c>
      <c r="V1515">
        <v>1.1618258093076099</v>
      </c>
      <c r="W1515">
        <v>4.1391098070374603</v>
      </c>
      <c r="X1515">
        <v>50.613</v>
      </c>
      <c r="Y1515">
        <v>0.64143799999999995</v>
      </c>
      <c r="Z1515">
        <v>16.587759704272599</v>
      </c>
      <c r="AA1515">
        <v>71.772390099989593</v>
      </c>
      <c r="AB1515">
        <v>971.17957404322397</v>
      </c>
      <c r="AC1515">
        <v>1.16072564286095</v>
      </c>
      <c r="AD1515">
        <v>4.1225107929387503</v>
      </c>
      <c r="AE1515">
        <v>50.8322897610349</v>
      </c>
      <c r="AF1515">
        <v>0.64058092293982305</v>
      </c>
      <c r="AG1515">
        <v>5.48521286595927E-2</v>
      </c>
      <c r="AH1515">
        <v>-4.8651599487356499E-3</v>
      </c>
      <c r="AI1515">
        <v>-2.45615377815081E-4</v>
      </c>
      <c r="AJ1515">
        <v>-3.6055899587716599E-3</v>
      </c>
      <c r="AK1515">
        <v>3.2766179651214302E-3</v>
      </c>
      <c r="AL1515">
        <v>2.6780771908664101E-2</v>
      </c>
      <c r="AM1515">
        <v>1.3857777411048901E-3</v>
      </c>
      <c r="AO1515"/>
      <c r="AP1515"/>
      <c r="AR1515"/>
      <c r="AS1515"/>
      <c r="AU1515"/>
      <c r="AV1515"/>
      <c r="BA1515"/>
      <c r="BB1515"/>
    </row>
    <row r="1516" spans="1:54" hidden="1" x14ac:dyDescent="0.25">
      <c r="A1516">
        <v>2067</v>
      </c>
      <c r="B1516" t="s">
        <v>41</v>
      </c>
      <c r="C1516" t="s">
        <v>47</v>
      </c>
      <c r="D1516">
        <v>17.439879682179399</v>
      </c>
      <c r="E1516">
        <v>71.116642338252007</v>
      </c>
      <c r="F1516">
        <v>970.42141203178301</v>
      </c>
      <c r="G1516">
        <v>1.1561644608399599</v>
      </c>
      <c r="H1516">
        <v>4.1778151036322297</v>
      </c>
      <c r="I1516">
        <v>52.427</v>
      </c>
      <c r="J1516">
        <v>0.64004000000000005</v>
      </c>
      <c r="K1516">
        <v>17.518215890794298</v>
      </c>
      <c r="L1516">
        <v>71.411049555171601</v>
      </c>
      <c r="M1516">
        <v>970.94112957694199</v>
      </c>
      <c r="N1516">
        <v>1.15645212727684</v>
      </c>
      <c r="O1516">
        <v>4.1358373909159996</v>
      </c>
      <c r="P1516">
        <v>52.236461982130798</v>
      </c>
      <c r="Q1516">
        <v>0.64145125444923301</v>
      </c>
      <c r="R1516">
        <v>2015</v>
      </c>
      <c r="S1516">
        <v>16.445402951191902</v>
      </c>
      <c r="T1516">
        <v>71.439909194097595</v>
      </c>
      <c r="U1516">
        <v>971.51194665153196</v>
      </c>
      <c r="V1516">
        <v>1.1618258093076099</v>
      </c>
      <c r="W1516">
        <v>4.1391098070374603</v>
      </c>
      <c r="X1516">
        <v>50.613</v>
      </c>
      <c r="Y1516">
        <v>0.64143799999999995</v>
      </c>
      <c r="Z1516">
        <v>16.587759704272599</v>
      </c>
      <c r="AA1516">
        <v>71.772390099989593</v>
      </c>
      <c r="AB1516">
        <v>971.17957404322397</v>
      </c>
      <c r="AC1516">
        <v>1.16072564286095</v>
      </c>
      <c r="AD1516">
        <v>4.1225107929387503</v>
      </c>
      <c r="AE1516">
        <v>50.8322897610349</v>
      </c>
      <c r="AF1516">
        <v>0.64058092293982305</v>
      </c>
      <c r="AG1516">
        <v>5.60929385950827E-2</v>
      </c>
      <c r="AH1516">
        <v>-5.0345340919351004E-3</v>
      </c>
      <c r="AI1516">
        <v>-2.4552047083235899E-4</v>
      </c>
      <c r="AJ1516">
        <v>-3.6817620170608999E-3</v>
      </c>
      <c r="AK1516">
        <v>3.23264113706589E-3</v>
      </c>
      <c r="AL1516">
        <v>2.7623627180616599E-2</v>
      </c>
      <c r="AM1516">
        <v>1.35865973874979E-3</v>
      </c>
      <c r="AO1516"/>
      <c r="AP1516"/>
      <c r="AR1516"/>
      <c r="AS1516"/>
      <c r="AU1516"/>
      <c r="AV1516"/>
      <c r="BA1516"/>
      <c r="BB1516"/>
    </row>
    <row r="1517" spans="1:54" hidden="1" x14ac:dyDescent="0.25">
      <c r="A1517">
        <v>2068</v>
      </c>
      <c r="B1517" t="s">
        <v>41</v>
      </c>
      <c r="C1517" t="s">
        <v>47</v>
      </c>
      <c r="D1517">
        <v>17.341738933030701</v>
      </c>
      <c r="E1517">
        <v>71.440160953461998</v>
      </c>
      <c r="F1517">
        <v>971.05085130533405</v>
      </c>
      <c r="G1517">
        <v>1.1573358898978401</v>
      </c>
      <c r="H1517">
        <v>4.1395851702610598</v>
      </c>
      <c r="I1517">
        <v>52.131999999999998</v>
      </c>
      <c r="J1517">
        <v>0.64061599999999996</v>
      </c>
      <c r="K1517">
        <v>17.538423039467698</v>
      </c>
      <c r="L1517">
        <v>71.401918034140607</v>
      </c>
      <c r="M1517">
        <v>970.94481355060498</v>
      </c>
      <c r="N1517">
        <v>1.15636900178211</v>
      </c>
      <c r="O1517">
        <v>4.1355226513562799</v>
      </c>
      <c r="P1517">
        <v>52.271115589989599</v>
      </c>
      <c r="Q1517">
        <v>0.64142902868518104</v>
      </c>
      <c r="R1517">
        <v>2015</v>
      </c>
      <c r="S1517">
        <v>16.445402951191902</v>
      </c>
      <c r="T1517">
        <v>71.439909194097595</v>
      </c>
      <c r="U1517">
        <v>971.51194665153196</v>
      </c>
      <c r="V1517">
        <v>1.1618258093076099</v>
      </c>
      <c r="W1517">
        <v>4.1391098070374603</v>
      </c>
      <c r="X1517">
        <v>50.613</v>
      </c>
      <c r="Y1517">
        <v>0.64143799999999995</v>
      </c>
      <c r="Z1517">
        <v>16.587759704272599</v>
      </c>
      <c r="AA1517">
        <v>71.772390099989593</v>
      </c>
      <c r="AB1517">
        <v>971.17957404322397</v>
      </c>
      <c r="AC1517">
        <v>1.16072564286095</v>
      </c>
      <c r="AD1517">
        <v>4.1225107929387503</v>
      </c>
      <c r="AE1517">
        <v>50.8322897610349</v>
      </c>
      <c r="AF1517">
        <v>0.64058092293982305</v>
      </c>
      <c r="AG1517">
        <v>5.73111349659991E-2</v>
      </c>
      <c r="AH1517">
        <v>-5.1617629750513897E-3</v>
      </c>
      <c r="AI1517">
        <v>-2.41727172702044E-4</v>
      </c>
      <c r="AJ1517">
        <v>-3.75337712717522E-3</v>
      </c>
      <c r="AK1517">
        <v>3.15629456684938E-3</v>
      </c>
      <c r="AL1517">
        <v>2.83053514944673E-2</v>
      </c>
      <c r="AM1517">
        <v>1.32396347594269E-3</v>
      </c>
      <c r="AO1517"/>
      <c r="AP1517"/>
      <c r="AR1517"/>
      <c r="AS1517"/>
      <c r="AU1517"/>
      <c r="AV1517"/>
      <c r="BA1517"/>
      <c r="BB1517"/>
    </row>
    <row r="1518" spans="1:54" hidden="1" x14ac:dyDescent="0.25">
      <c r="A1518">
        <v>2069</v>
      </c>
      <c r="B1518" t="s">
        <v>41</v>
      </c>
      <c r="C1518" t="s">
        <v>47</v>
      </c>
      <c r="D1518">
        <v>17.528492622020501</v>
      </c>
      <c r="E1518">
        <v>71.209593189557395</v>
      </c>
      <c r="F1518">
        <v>971.72029398410803</v>
      </c>
      <c r="G1518">
        <v>1.15743648581158</v>
      </c>
      <c r="H1518">
        <v>4.1109850522133904</v>
      </c>
      <c r="I1518">
        <v>53.079000000000001</v>
      </c>
      <c r="J1518">
        <v>0.63772700000000004</v>
      </c>
      <c r="K1518">
        <v>17.558801384789</v>
      </c>
      <c r="L1518">
        <v>71.394872966209704</v>
      </c>
      <c r="M1518">
        <v>970.95161219319698</v>
      </c>
      <c r="N1518">
        <v>1.1562882610738201</v>
      </c>
      <c r="O1518">
        <v>4.1350925294337504</v>
      </c>
      <c r="P1518">
        <v>52.300457996153803</v>
      </c>
      <c r="Q1518">
        <v>0.64140753899179104</v>
      </c>
      <c r="R1518">
        <v>2015</v>
      </c>
      <c r="S1518">
        <v>16.445402951191902</v>
      </c>
      <c r="T1518">
        <v>71.439909194097595</v>
      </c>
      <c r="U1518">
        <v>971.51194665153196</v>
      </c>
      <c r="V1518">
        <v>1.1618258093076099</v>
      </c>
      <c r="W1518">
        <v>4.1391098070374603</v>
      </c>
      <c r="X1518">
        <v>50.613</v>
      </c>
      <c r="Y1518">
        <v>0.64143799999999995</v>
      </c>
      <c r="Z1518">
        <v>16.587759704272599</v>
      </c>
      <c r="AA1518">
        <v>71.772390099989593</v>
      </c>
      <c r="AB1518">
        <v>971.17957404322397</v>
      </c>
      <c r="AC1518">
        <v>1.16072564286095</v>
      </c>
      <c r="AD1518">
        <v>4.1225107929387503</v>
      </c>
      <c r="AE1518">
        <v>50.8322897610349</v>
      </c>
      <c r="AF1518">
        <v>0.64058092293982305</v>
      </c>
      <c r="AG1518">
        <v>5.8539651998112799E-2</v>
      </c>
      <c r="AH1518">
        <v>-5.2599214440818901E-3</v>
      </c>
      <c r="AI1518">
        <v>-2.34726775685826E-4</v>
      </c>
      <c r="AJ1518">
        <v>-3.8229376721535002E-3</v>
      </c>
      <c r="AK1518">
        <v>3.0519596253214399E-3</v>
      </c>
      <c r="AL1518">
        <v>2.88825910070304E-2</v>
      </c>
      <c r="AM1518">
        <v>1.2904162805441499E-3</v>
      </c>
      <c r="AO1518"/>
      <c r="AP1518"/>
      <c r="AR1518"/>
      <c r="AS1518"/>
      <c r="AU1518"/>
      <c r="AV1518"/>
      <c r="BA1518"/>
      <c r="BB1518"/>
    </row>
    <row r="1519" spans="1:54" hidden="1" x14ac:dyDescent="0.25">
      <c r="A1519">
        <v>2070</v>
      </c>
      <c r="B1519" t="s">
        <v>41</v>
      </c>
      <c r="C1519" t="s">
        <v>47</v>
      </c>
      <c r="D1519">
        <v>17.546318955732101</v>
      </c>
      <c r="E1519">
        <v>71.207676163450699</v>
      </c>
      <c r="F1519">
        <v>970.67859591373394</v>
      </c>
      <c r="G1519">
        <v>1.15606013393871</v>
      </c>
      <c r="H1519">
        <v>4.2043133007945501</v>
      </c>
      <c r="I1519">
        <v>50.750999999999998</v>
      </c>
      <c r="J1519">
        <v>0.64067300000000005</v>
      </c>
      <c r="K1519">
        <v>17.579810668981299</v>
      </c>
      <c r="L1519">
        <v>71.388530418254504</v>
      </c>
      <c r="M1519">
        <v>970.96046880365304</v>
      </c>
      <c r="N1519">
        <v>1.15620681669795</v>
      </c>
      <c r="O1519">
        <v>4.1345872835264101</v>
      </c>
      <c r="P1519">
        <v>52.328381941998501</v>
      </c>
      <c r="Q1519">
        <v>0.64139241857651197</v>
      </c>
      <c r="R1519">
        <v>2015</v>
      </c>
      <c r="S1519">
        <v>16.445402951191902</v>
      </c>
      <c r="T1519">
        <v>71.439909194097595</v>
      </c>
      <c r="U1519">
        <v>971.51194665153196</v>
      </c>
      <c r="V1519">
        <v>1.1618258093076099</v>
      </c>
      <c r="W1519">
        <v>4.1391098070374603</v>
      </c>
      <c r="X1519">
        <v>50.613</v>
      </c>
      <c r="Y1519">
        <v>0.64143799999999995</v>
      </c>
      <c r="Z1519">
        <v>16.587759704272599</v>
      </c>
      <c r="AA1519">
        <v>71.772390099989593</v>
      </c>
      <c r="AB1519">
        <v>971.17957404322397</v>
      </c>
      <c r="AC1519">
        <v>1.16072564286095</v>
      </c>
      <c r="AD1519">
        <v>4.1225107929387503</v>
      </c>
      <c r="AE1519">
        <v>50.8322897610349</v>
      </c>
      <c r="AF1519">
        <v>0.64058092293982305</v>
      </c>
      <c r="AG1519">
        <v>5.9806205442749498E-2</v>
      </c>
      <c r="AH1519">
        <v>-5.3482917484057304E-3</v>
      </c>
      <c r="AI1519">
        <v>-2.2560733918509799E-4</v>
      </c>
      <c r="AJ1519">
        <v>-3.8931044478883602E-3</v>
      </c>
      <c r="AK1519">
        <v>2.9294018122045999E-3</v>
      </c>
      <c r="AL1519">
        <v>2.9431925809299798E-2</v>
      </c>
      <c r="AM1519">
        <v>1.2668120570379999E-3</v>
      </c>
      <c r="AO1519"/>
      <c r="AP1519"/>
      <c r="AR1519"/>
      <c r="AS1519"/>
      <c r="AU1519"/>
      <c r="AV1519"/>
      <c r="BA1519"/>
      <c r="BB1519"/>
    </row>
    <row r="1520" spans="1:54" hidden="1" x14ac:dyDescent="0.25">
      <c r="A1520">
        <v>2071</v>
      </c>
      <c r="B1520" t="s">
        <v>41</v>
      </c>
      <c r="C1520" t="s">
        <v>47</v>
      </c>
      <c r="D1520">
        <v>17.4968569807038</v>
      </c>
      <c r="E1520">
        <v>71.827059364358703</v>
      </c>
      <c r="F1520">
        <v>970.70379341657099</v>
      </c>
      <c r="G1520">
        <v>1.1562061872871701</v>
      </c>
      <c r="H1520">
        <v>4.1040374733257696</v>
      </c>
      <c r="I1520">
        <v>52.661000000000001</v>
      </c>
      <c r="J1520">
        <v>0.64026899999999998</v>
      </c>
      <c r="K1520">
        <v>17.6012237964535</v>
      </c>
      <c r="L1520">
        <v>71.3828616013692</v>
      </c>
      <c r="M1520">
        <v>970.97109577254105</v>
      </c>
      <c r="N1520">
        <v>1.15612539070215</v>
      </c>
      <c r="O1520">
        <v>4.1340167515918198</v>
      </c>
      <c r="P1520">
        <v>52.3547253343459</v>
      </c>
      <c r="Q1520">
        <v>0.6413820711496</v>
      </c>
      <c r="R1520">
        <v>2015</v>
      </c>
      <c r="S1520">
        <v>16.445402951191902</v>
      </c>
      <c r="T1520">
        <v>71.439909194097595</v>
      </c>
      <c r="U1520">
        <v>971.51194665153196</v>
      </c>
      <c r="V1520">
        <v>1.1618258093076099</v>
      </c>
      <c r="W1520">
        <v>4.1391098070374603</v>
      </c>
      <c r="X1520">
        <v>50.613</v>
      </c>
      <c r="Y1520">
        <v>0.64143799999999995</v>
      </c>
      <c r="Z1520">
        <v>16.587759704272599</v>
      </c>
      <c r="AA1520">
        <v>71.772390099989593</v>
      </c>
      <c r="AB1520">
        <v>971.17957404322397</v>
      </c>
      <c r="AC1520">
        <v>1.16072564286095</v>
      </c>
      <c r="AD1520">
        <v>4.1225107929387503</v>
      </c>
      <c r="AE1520">
        <v>50.8322897610349</v>
      </c>
      <c r="AF1520">
        <v>0.64058092293982305</v>
      </c>
      <c r="AG1520">
        <v>6.1097104747659899E-2</v>
      </c>
      <c r="AH1520">
        <v>-5.42727500195759E-3</v>
      </c>
      <c r="AI1520">
        <v>-2.14665007640799E-4</v>
      </c>
      <c r="AJ1520">
        <v>-3.9632553886410002E-3</v>
      </c>
      <c r="AK1520">
        <v>2.7910075269632398E-3</v>
      </c>
      <c r="AL1520">
        <v>2.99501671175549E-2</v>
      </c>
      <c r="AM1520">
        <v>1.2506588646132601E-3</v>
      </c>
      <c r="AO1520"/>
      <c r="AP1520"/>
      <c r="AR1520"/>
      <c r="AS1520"/>
      <c r="AU1520"/>
      <c r="AV1520"/>
      <c r="BA1520"/>
      <c r="BB1520"/>
    </row>
    <row r="1521" spans="1:54" hidden="1" x14ac:dyDescent="0.25">
      <c r="A1521">
        <v>2072</v>
      </c>
      <c r="B1521" t="s">
        <v>41</v>
      </c>
      <c r="C1521" t="s">
        <v>47</v>
      </c>
      <c r="D1521">
        <v>17.4409035187287</v>
      </c>
      <c r="E1521">
        <v>71.747301362088606</v>
      </c>
      <c r="F1521">
        <v>970.269669693531</v>
      </c>
      <c r="G1521">
        <v>1.1559123189557301</v>
      </c>
      <c r="H1521">
        <v>4.1466878989784304</v>
      </c>
      <c r="I1521">
        <v>52.389000000000003</v>
      </c>
      <c r="J1521">
        <v>0.63851599999999997</v>
      </c>
      <c r="K1521">
        <v>17.6228136716149</v>
      </c>
      <c r="L1521">
        <v>71.377837726647897</v>
      </c>
      <c r="M1521">
        <v>970.98320549042899</v>
      </c>
      <c r="N1521">
        <v>1.1560447051340701</v>
      </c>
      <c r="O1521">
        <v>4.1333907715875302</v>
      </c>
      <c r="P1521">
        <v>52.379326080017798</v>
      </c>
      <c r="Q1521">
        <v>0.64137490042131096</v>
      </c>
      <c r="R1521">
        <v>2015</v>
      </c>
      <c r="S1521">
        <v>16.445402951191902</v>
      </c>
      <c r="T1521">
        <v>71.439909194097595</v>
      </c>
      <c r="U1521">
        <v>971.51194665153196</v>
      </c>
      <c r="V1521">
        <v>1.1618258093076099</v>
      </c>
      <c r="W1521">
        <v>4.1391098070374603</v>
      </c>
      <c r="X1521">
        <v>50.613</v>
      </c>
      <c r="Y1521">
        <v>0.64143799999999995</v>
      </c>
      <c r="Z1521">
        <v>16.587759704272599</v>
      </c>
      <c r="AA1521">
        <v>71.772390099989593</v>
      </c>
      <c r="AB1521">
        <v>971.17957404322397</v>
      </c>
      <c r="AC1521">
        <v>1.16072564286095</v>
      </c>
      <c r="AD1521">
        <v>4.1225107929387503</v>
      </c>
      <c r="AE1521">
        <v>50.8322897610349</v>
      </c>
      <c r="AF1521">
        <v>0.64058092293982305</v>
      </c>
      <c r="AG1521">
        <v>6.2398659360594397E-2</v>
      </c>
      <c r="AH1521">
        <v>-5.4972723186739198E-3</v>
      </c>
      <c r="AI1521">
        <v>-2.0219592549468801E-4</v>
      </c>
      <c r="AJ1521">
        <v>-4.0327684286730198E-3</v>
      </c>
      <c r="AK1521">
        <v>2.6391631690617398E-3</v>
      </c>
      <c r="AL1521">
        <v>3.0434126148074898E-2</v>
      </c>
      <c r="AM1521">
        <v>1.2394647624586199E-3</v>
      </c>
      <c r="AO1521"/>
      <c r="AP1521"/>
      <c r="AR1521"/>
      <c r="AS1521"/>
      <c r="AU1521"/>
      <c r="AV1521"/>
      <c r="BA1521"/>
      <c r="BB1521"/>
    </row>
    <row r="1522" spans="1:54" hidden="1" x14ac:dyDescent="0.25">
      <c r="A1522">
        <v>2073</v>
      </c>
      <c r="B1522" t="s">
        <v>41</v>
      </c>
      <c r="C1522" t="s">
        <v>47</v>
      </c>
      <c r="D1522">
        <v>17.5333586833144</v>
      </c>
      <c r="E1522">
        <v>71.361542905788994</v>
      </c>
      <c r="F1522">
        <v>970.87609534619696</v>
      </c>
      <c r="G1522">
        <v>1.1562638399545999</v>
      </c>
      <c r="H1522">
        <v>4.1453037148694696</v>
      </c>
      <c r="I1522">
        <v>51.744</v>
      </c>
      <c r="J1522">
        <v>0.63992400000000005</v>
      </c>
      <c r="K1522">
        <v>17.644353198874398</v>
      </c>
      <c r="L1522">
        <v>71.373430005184701</v>
      </c>
      <c r="M1522">
        <v>970.99651034788303</v>
      </c>
      <c r="N1522">
        <v>1.1559654820413701</v>
      </c>
      <c r="O1522">
        <v>4.13271918147107</v>
      </c>
      <c r="P1522">
        <v>52.402022085836002</v>
      </c>
      <c r="Q1522">
        <v>0.64136931010189802</v>
      </c>
      <c r="R1522">
        <v>2015</v>
      </c>
      <c r="S1522">
        <v>16.445402951191902</v>
      </c>
      <c r="T1522">
        <v>71.439909194097595</v>
      </c>
      <c r="U1522">
        <v>971.51194665153196</v>
      </c>
      <c r="V1522">
        <v>1.1618258093076099</v>
      </c>
      <c r="W1522">
        <v>4.1391098070374603</v>
      </c>
      <c r="X1522">
        <v>50.613</v>
      </c>
      <c r="Y1522">
        <v>0.64143799999999995</v>
      </c>
      <c r="Z1522">
        <v>16.587759704272599</v>
      </c>
      <c r="AA1522">
        <v>71.772390099989593</v>
      </c>
      <c r="AB1522">
        <v>971.17957404322397</v>
      </c>
      <c r="AC1522">
        <v>1.16072564286095</v>
      </c>
      <c r="AD1522">
        <v>4.1225107929387503</v>
      </c>
      <c r="AE1522">
        <v>50.8322897610349</v>
      </c>
      <c r="AF1522">
        <v>0.64058092293982305</v>
      </c>
      <c r="AG1522">
        <v>6.3697178729303403E-2</v>
      </c>
      <c r="AH1522">
        <v>-5.5586848124901996E-3</v>
      </c>
      <c r="AI1522">
        <v>-1.8849623718817399E-4</v>
      </c>
      <c r="AJ1522">
        <v>-4.1010215022454404E-3</v>
      </c>
      <c r="AK1522">
        <v>2.4762551379644698E-3</v>
      </c>
      <c r="AL1522">
        <v>3.08806141171389E-2</v>
      </c>
      <c r="AM1522">
        <v>1.2307378097630699E-3</v>
      </c>
      <c r="AO1522"/>
      <c r="AP1522"/>
      <c r="AR1522"/>
      <c r="AS1522"/>
      <c r="AU1522"/>
      <c r="AV1522"/>
      <c r="BA1522"/>
      <c r="BB1522"/>
    </row>
    <row r="1523" spans="1:54" hidden="1" x14ac:dyDescent="0.25">
      <c r="A1523">
        <v>2074</v>
      </c>
      <c r="B1523" t="s">
        <v>41</v>
      </c>
      <c r="C1523" t="s">
        <v>47</v>
      </c>
      <c r="D1523">
        <v>17.807267877411999</v>
      </c>
      <c r="E1523">
        <v>70.723522360953496</v>
      </c>
      <c r="F1523">
        <v>970.83574574347494</v>
      </c>
      <c r="G1523">
        <v>1.1551589886492599</v>
      </c>
      <c r="H1523">
        <v>4.1866475629966002</v>
      </c>
      <c r="I1523">
        <v>52.080000000000098</v>
      </c>
      <c r="J1523">
        <v>0.64205699999999999</v>
      </c>
      <c r="K1523">
        <v>17.665615282641099</v>
      </c>
      <c r="L1523">
        <v>71.369609648073805</v>
      </c>
      <c r="M1523">
        <v>971.01072273547197</v>
      </c>
      <c r="N1523">
        <v>1.1558884434717001</v>
      </c>
      <c r="O1523">
        <v>4.1320118192000104</v>
      </c>
      <c r="P1523">
        <v>52.4226512586227</v>
      </c>
      <c r="Q1523">
        <v>0.64136370390161901</v>
      </c>
      <c r="R1523">
        <v>2015</v>
      </c>
      <c r="S1523">
        <v>16.445402951191902</v>
      </c>
      <c r="T1523">
        <v>71.439909194097595</v>
      </c>
      <c r="U1523">
        <v>971.51194665153196</v>
      </c>
      <c r="V1523">
        <v>1.1618258093076099</v>
      </c>
      <c r="W1523">
        <v>4.1391098070374603</v>
      </c>
      <c r="X1523">
        <v>50.613</v>
      </c>
      <c r="Y1523">
        <v>0.64143799999999995</v>
      </c>
      <c r="Z1523">
        <v>16.587759704272599</v>
      </c>
      <c r="AA1523">
        <v>71.772390099989593</v>
      </c>
      <c r="AB1523">
        <v>971.17957404322397</v>
      </c>
      <c r="AC1523">
        <v>1.16072564286095</v>
      </c>
      <c r="AD1523">
        <v>4.1225107929387503</v>
      </c>
      <c r="AE1523">
        <v>50.8322897610349</v>
      </c>
      <c r="AF1523">
        <v>0.64058092293982305</v>
      </c>
      <c r="AG1523">
        <v>6.4978972301538193E-2</v>
      </c>
      <c r="AH1523">
        <v>-5.6119135973413097E-3</v>
      </c>
      <c r="AI1523">
        <v>-1.7386208716207901E-4</v>
      </c>
      <c r="AJ1523">
        <v>-4.1673925436200602E-3</v>
      </c>
      <c r="AK1523">
        <v>2.3046698331360199E-3</v>
      </c>
      <c r="AL1523">
        <v>3.12864422410268E-2</v>
      </c>
      <c r="AM1523">
        <v>1.2219860657154799E-3</v>
      </c>
      <c r="AO1523"/>
      <c r="AP1523"/>
      <c r="AR1523"/>
      <c r="AS1523"/>
      <c r="AU1523"/>
      <c r="AV1523"/>
      <c r="BA1523"/>
      <c r="BB1523"/>
    </row>
    <row r="1524" spans="1:54" hidden="1" x14ac:dyDescent="0.25">
      <c r="A1524">
        <v>2075</v>
      </c>
      <c r="B1524" t="s">
        <v>41</v>
      </c>
      <c r="C1524" t="s">
        <v>47</v>
      </c>
      <c r="D1524">
        <v>17.731471055618599</v>
      </c>
      <c r="E1524">
        <v>71.476880022701394</v>
      </c>
      <c r="F1524">
        <v>971.171539160046</v>
      </c>
      <c r="G1524">
        <v>1.1558066288308699</v>
      </c>
      <c r="H1524">
        <v>4.13975043711691</v>
      </c>
      <c r="I1524">
        <v>53.356999999999999</v>
      </c>
      <c r="J1524">
        <v>0.64800199999999997</v>
      </c>
      <c r="K1524">
        <v>17.686372827324099</v>
      </c>
      <c r="L1524">
        <v>71.366347866409399</v>
      </c>
      <c r="M1524">
        <v>971.02555504376198</v>
      </c>
      <c r="N1524">
        <v>1.15581431147272</v>
      </c>
      <c r="O1524">
        <v>4.13127852273188</v>
      </c>
      <c r="P1524">
        <v>52.441051505199603</v>
      </c>
      <c r="Q1524">
        <v>0.64135648553072799</v>
      </c>
      <c r="R1524">
        <v>2015</v>
      </c>
      <c r="S1524">
        <v>16.445402951191902</v>
      </c>
      <c r="T1524">
        <v>71.439909194097595</v>
      </c>
      <c r="U1524">
        <v>971.51194665153196</v>
      </c>
      <c r="V1524">
        <v>1.1618258093076099</v>
      </c>
      <c r="W1524">
        <v>4.1391098070374603</v>
      </c>
      <c r="X1524">
        <v>50.613</v>
      </c>
      <c r="Y1524">
        <v>0.64143799999999995</v>
      </c>
      <c r="Z1524">
        <v>16.587759704272599</v>
      </c>
      <c r="AA1524">
        <v>71.772390099989593</v>
      </c>
      <c r="AB1524">
        <v>971.17957404322397</v>
      </c>
      <c r="AC1524">
        <v>1.16072564286095</v>
      </c>
      <c r="AD1524">
        <v>4.1225107929387503</v>
      </c>
      <c r="AE1524">
        <v>50.8322897610349</v>
      </c>
      <c r="AF1524">
        <v>0.64058092293982305</v>
      </c>
      <c r="AG1524">
        <v>6.6230349525048499E-2</v>
      </c>
      <c r="AH1524">
        <v>-5.6573597871633196E-3</v>
      </c>
      <c r="AI1524">
        <v>-1.5858961985827999E-4</v>
      </c>
      <c r="AJ1524">
        <v>-4.2312594870582603E-3</v>
      </c>
      <c r="AK1524">
        <v>2.1267936540405701E-3</v>
      </c>
      <c r="AL1524">
        <v>3.1648421736017902E-2</v>
      </c>
      <c r="AM1524">
        <v>1.2107175895048599E-3</v>
      </c>
      <c r="AO1524"/>
      <c r="AP1524"/>
      <c r="AR1524"/>
      <c r="AS1524"/>
      <c r="AU1524"/>
      <c r="AV1524"/>
      <c r="BA1524"/>
      <c r="BB1524"/>
    </row>
    <row r="1525" spans="1:54" hidden="1" x14ac:dyDescent="0.25">
      <c r="A1525">
        <v>2076</v>
      </c>
      <c r="B1525" t="s">
        <v>41</v>
      </c>
      <c r="C1525" t="s">
        <v>47</v>
      </c>
      <c r="D1525">
        <v>17.809097616345099</v>
      </c>
      <c r="E1525">
        <v>71.257602837684402</v>
      </c>
      <c r="F1525">
        <v>970.85484449489104</v>
      </c>
      <c r="G1525">
        <v>1.1550344619750299</v>
      </c>
      <c r="H1525">
        <v>4.0530181430192904</v>
      </c>
      <c r="I1525">
        <v>53.749000000000002</v>
      </c>
      <c r="J1525">
        <v>0.64185800000000004</v>
      </c>
      <c r="K1525">
        <v>17.7063987373324</v>
      </c>
      <c r="L1525">
        <v>71.363615871285404</v>
      </c>
      <c r="M1525">
        <v>971.04071966332299</v>
      </c>
      <c r="N1525">
        <v>1.1557438080920801</v>
      </c>
      <c r="O1525">
        <v>4.1305291300242404</v>
      </c>
      <c r="P1525">
        <v>52.457060732388797</v>
      </c>
      <c r="Q1525">
        <v>0.64134605869948003</v>
      </c>
      <c r="R1525">
        <v>2015</v>
      </c>
      <c r="S1525">
        <v>16.445402951191902</v>
      </c>
      <c r="T1525">
        <v>71.439909194097595</v>
      </c>
      <c r="U1525">
        <v>971.51194665153196</v>
      </c>
      <c r="V1525">
        <v>1.1618258093076099</v>
      </c>
      <c r="W1525">
        <v>4.1391098070374603</v>
      </c>
      <c r="X1525">
        <v>50.613</v>
      </c>
      <c r="Y1525">
        <v>0.64143799999999995</v>
      </c>
      <c r="Z1525">
        <v>16.587759704272599</v>
      </c>
      <c r="AA1525">
        <v>71.772390099989593</v>
      </c>
      <c r="AB1525">
        <v>971.17957404322397</v>
      </c>
      <c r="AC1525">
        <v>1.16072564286095</v>
      </c>
      <c r="AD1525">
        <v>4.1225107929387503</v>
      </c>
      <c r="AE1525">
        <v>50.8322897610349</v>
      </c>
      <c r="AF1525">
        <v>0.64058092293982305</v>
      </c>
      <c r="AG1525">
        <v>6.7437619847585298E-2</v>
      </c>
      <c r="AH1525">
        <v>-5.6954244958918902E-3</v>
      </c>
      <c r="AI1525">
        <v>-1.4297497971783299E-4</v>
      </c>
      <c r="AJ1525">
        <v>-4.2920002668210798E-3</v>
      </c>
      <c r="AK1525">
        <v>1.94501300014292E-3</v>
      </c>
      <c r="AL1525">
        <v>3.1963363818391502E-2</v>
      </c>
      <c r="AM1525">
        <v>1.1944404403202199E-3</v>
      </c>
      <c r="AO1525"/>
      <c r="AP1525"/>
      <c r="AR1525"/>
      <c r="AS1525"/>
      <c r="AU1525"/>
      <c r="AV1525"/>
      <c r="BA1525"/>
      <c r="BB1525"/>
    </row>
    <row r="1526" spans="1:54" hidden="1" x14ac:dyDescent="0.25">
      <c r="A1526">
        <v>2077</v>
      </c>
      <c r="B1526" t="s">
        <v>41</v>
      </c>
      <c r="C1526" t="s">
        <v>47</v>
      </c>
      <c r="D1526">
        <v>17.9148592508513</v>
      </c>
      <c r="E1526">
        <v>70.841926787741301</v>
      </c>
      <c r="F1526">
        <v>970.93584903518695</v>
      </c>
      <c r="G1526">
        <v>1.1547729443813799</v>
      </c>
      <c r="H1526">
        <v>4.1472977185016999</v>
      </c>
      <c r="I1526">
        <v>54.716000000000001</v>
      </c>
      <c r="J1526">
        <v>0.64467099999999999</v>
      </c>
      <c r="K1526">
        <v>17.725465917075201</v>
      </c>
      <c r="L1526">
        <v>71.361384873796297</v>
      </c>
      <c r="M1526">
        <v>971.05592898472105</v>
      </c>
      <c r="N1526">
        <v>1.1556776553774399</v>
      </c>
      <c r="O1526">
        <v>4.1297734790346299</v>
      </c>
      <c r="P1526">
        <v>52.4705168470121</v>
      </c>
      <c r="Q1526">
        <v>0.64133082711813205</v>
      </c>
      <c r="R1526">
        <v>2015</v>
      </c>
      <c r="S1526">
        <v>16.445402951191902</v>
      </c>
      <c r="T1526">
        <v>71.439909194097595</v>
      </c>
      <c r="U1526">
        <v>971.51194665153196</v>
      </c>
      <c r="V1526">
        <v>1.1618258093076099</v>
      </c>
      <c r="W1526">
        <v>4.1391098070374603</v>
      </c>
      <c r="X1526">
        <v>50.613</v>
      </c>
      <c r="Y1526">
        <v>0.64143799999999995</v>
      </c>
      <c r="Z1526">
        <v>16.587759704272599</v>
      </c>
      <c r="AA1526">
        <v>71.772390099989593</v>
      </c>
      <c r="AB1526">
        <v>971.17957404322397</v>
      </c>
      <c r="AC1526">
        <v>1.16072564286095</v>
      </c>
      <c r="AD1526">
        <v>4.1225107929387503</v>
      </c>
      <c r="AE1526">
        <v>50.8322897610349</v>
      </c>
      <c r="AF1526">
        <v>0.64058092293982305</v>
      </c>
      <c r="AG1526">
        <v>6.8587092716899806E-2</v>
      </c>
      <c r="AH1526">
        <v>-5.7265088374622904E-3</v>
      </c>
      <c r="AI1526">
        <v>-1.2731431118214801E-4</v>
      </c>
      <c r="AJ1526">
        <v>-4.3489928171705E-3</v>
      </c>
      <c r="AK1526">
        <v>1.76171427090703E-3</v>
      </c>
      <c r="AL1526">
        <v>3.2228079704426899E-2</v>
      </c>
      <c r="AM1526">
        <v>1.1706626773504199E-3</v>
      </c>
      <c r="AO1526"/>
      <c r="AP1526"/>
      <c r="AR1526"/>
      <c r="AS1526"/>
      <c r="AU1526"/>
      <c r="AV1526"/>
      <c r="BA1526"/>
      <c r="BB1526"/>
    </row>
    <row r="1527" spans="1:54" hidden="1" x14ac:dyDescent="0.25">
      <c r="A1527">
        <v>2078</v>
      </c>
      <c r="B1527" t="s">
        <v>41</v>
      </c>
      <c r="C1527" t="s">
        <v>47</v>
      </c>
      <c r="D1527">
        <v>17.6690556186152</v>
      </c>
      <c r="E1527">
        <v>70.944853802497093</v>
      </c>
      <c r="F1527">
        <v>971.02226674233896</v>
      </c>
      <c r="G1527">
        <v>1.15590804540295</v>
      </c>
      <c r="H1527">
        <v>4.1383660749148703</v>
      </c>
      <c r="I1527">
        <v>52.271000000000001</v>
      </c>
      <c r="J1527">
        <v>0.64194399999999996</v>
      </c>
      <c r="K1527">
        <v>17.743347270961401</v>
      </c>
      <c r="L1527">
        <v>71.359626085035899</v>
      </c>
      <c r="M1527">
        <v>971.07089539852302</v>
      </c>
      <c r="N1527">
        <v>1.15561657537645</v>
      </c>
      <c r="O1527">
        <v>4.12902140772061</v>
      </c>
      <c r="P1527">
        <v>52.481257755891498</v>
      </c>
      <c r="Q1527">
        <v>0.64130919449693702</v>
      </c>
      <c r="R1527">
        <v>2015</v>
      </c>
      <c r="S1527">
        <v>16.445402951191902</v>
      </c>
      <c r="T1527">
        <v>71.439909194097595</v>
      </c>
      <c r="U1527">
        <v>971.51194665153196</v>
      </c>
      <c r="V1527">
        <v>1.1618258093076099</v>
      </c>
      <c r="W1527">
        <v>4.1391098070374603</v>
      </c>
      <c r="X1527">
        <v>50.613</v>
      </c>
      <c r="Y1527">
        <v>0.64143799999999995</v>
      </c>
      <c r="Z1527">
        <v>16.587759704272599</v>
      </c>
      <c r="AA1527">
        <v>71.772390099989593</v>
      </c>
      <c r="AB1527">
        <v>971.17957404322397</v>
      </c>
      <c r="AC1527">
        <v>1.16072564286095</v>
      </c>
      <c r="AD1527">
        <v>4.1225107929387503</v>
      </c>
      <c r="AE1527">
        <v>50.8322897610349</v>
      </c>
      <c r="AF1527">
        <v>0.64058092293982305</v>
      </c>
      <c r="AG1527">
        <v>6.9665077580741502E-2</v>
      </c>
      <c r="AH1527">
        <v>-5.7510139258102099E-3</v>
      </c>
      <c r="AI1527">
        <v>-1.11903758692864E-4</v>
      </c>
      <c r="AJ1527">
        <v>-4.4016150723673398E-3</v>
      </c>
      <c r="AK1527">
        <v>1.5792838657970401E-3</v>
      </c>
      <c r="AL1527">
        <v>3.2439380610403502E-2</v>
      </c>
      <c r="AM1527">
        <v>1.1368923597841201E-3</v>
      </c>
      <c r="AO1527"/>
      <c r="AP1527"/>
      <c r="AR1527"/>
      <c r="AS1527"/>
      <c r="AU1527"/>
      <c r="AV1527"/>
      <c r="BA1527"/>
      <c r="BB1527"/>
    </row>
    <row r="1528" spans="1:54" hidden="1" x14ac:dyDescent="0.25">
      <c r="A1528">
        <v>2079</v>
      </c>
      <c r="B1528" t="s">
        <v>41</v>
      </c>
      <c r="C1528" t="s">
        <v>47</v>
      </c>
      <c r="D1528">
        <v>17.683006810442699</v>
      </c>
      <c r="E1528">
        <v>71.250159364358694</v>
      </c>
      <c r="F1528">
        <v>971.48579001134999</v>
      </c>
      <c r="G1528">
        <v>1.15641584449489</v>
      </c>
      <c r="H1528">
        <v>4.1242784472190701</v>
      </c>
      <c r="I1528">
        <v>51.871000000000002</v>
      </c>
      <c r="J1528">
        <v>0.63691399999999998</v>
      </c>
      <c r="K1528">
        <v>17.7598157034002</v>
      </c>
      <c r="L1528">
        <v>71.3583107160986</v>
      </c>
      <c r="M1528">
        <v>971.08533129529803</v>
      </c>
      <c r="N1528">
        <v>1.15556129013676</v>
      </c>
      <c r="O1528">
        <v>4.1282827540397102</v>
      </c>
      <c r="P1528">
        <v>52.489121365848902</v>
      </c>
      <c r="Q1528">
        <v>0.64127956454615198</v>
      </c>
      <c r="R1528">
        <v>2015</v>
      </c>
      <c r="S1528">
        <v>16.445402951191902</v>
      </c>
      <c r="T1528">
        <v>71.439909194097595</v>
      </c>
      <c r="U1528">
        <v>971.51194665153196</v>
      </c>
      <c r="V1528">
        <v>1.1618258093076099</v>
      </c>
      <c r="W1528">
        <v>4.1391098070374603</v>
      </c>
      <c r="X1528">
        <v>50.613</v>
      </c>
      <c r="Y1528">
        <v>0.64143799999999995</v>
      </c>
      <c r="Z1528">
        <v>16.587759704272599</v>
      </c>
      <c r="AA1528">
        <v>71.772390099989593</v>
      </c>
      <c r="AB1528">
        <v>971.17957404322397</v>
      </c>
      <c r="AC1528">
        <v>1.16072564286095</v>
      </c>
      <c r="AD1528">
        <v>4.1225107929387503</v>
      </c>
      <c r="AE1528">
        <v>50.8322897610349</v>
      </c>
      <c r="AF1528">
        <v>0.64058092293982305</v>
      </c>
      <c r="AG1528">
        <v>7.0657883886861797E-2</v>
      </c>
      <c r="AH1528">
        <v>-5.7693408748712999E-3</v>
      </c>
      <c r="AI1528" s="1">
        <v>-9.7039466690924096E-5</v>
      </c>
      <c r="AJ1528">
        <v>-4.44924496667338E-3</v>
      </c>
      <c r="AK1528">
        <v>1.40010818427821E-3</v>
      </c>
      <c r="AL1528">
        <v>3.2594077752601001E-2</v>
      </c>
      <c r="AM1528">
        <v>1.09063754681035E-3</v>
      </c>
      <c r="AO1528"/>
      <c r="AP1528"/>
      <c r="AR1528"/>
      <c r="AS1528"/>
      <c r="AU1528"/>
      <c r="AV1528"/>
      <c r="BA1528"/>
      <c r="BB1528"/>
    </row>
    <row r="1529" spans="1:54" hidden="1" x14ac:dyDescent="0.25">
      <c r="A1529">
        <v>2080</v>
      </c>
      <c r="B1529" t="s">
        <v>41</v>
      </c>
      <c r="C1529" t="s">
        <v>47</v>
      </c>
      <c r="D1529">
        <v>17.786103291713999</v>
      </c>
      <c r="E1529">
        <v>71.074032122587994</v>
      </c>
      <c r="F1529">
        <v>971.26628036322404</v>
      </c>
      <c r="G1529">
        <v>1.15569133938706</v>
      </c>
      <c r="H1529">
        <v>4.1116489341657196</v>
      </c>
      <c r="I1529">
        <v>52.011000000000003</v>
      </c>
      <c r="J1529">
        <v>0.64403500000000002</v>
      </c>
      <c r="K1529">
        <v>17.775345573878798</v>
      </c>
      <c r="L1529">
        <v>71.357449782863995</v>
      </c>
      <c r="M1529">
        <v>971.09982491501205</v>
      </c>
      <c r="N1529">
        <v>1.1555102792590499</v>
      </c>
      <c r="O1529">
        <v>4.1275428654814501</v>
      </c>
      <c r="P1529">
        <v>52.494494410517497</v>
      </c>
      <c r="Q1529">
        <v>0.64124586427265096</v>
      </c>
      <c r="R1529">
        <v>2015</v>
      </c>
      <c r="S1529">
        <v>16.445402951191902</v>
      </c>
      <c r="T1529">
        <v>71.439909194097595</v>
      </c>
      <c r="U1529">
        <v>971.51194665153196</v>
      </c>
      <c r="V1529">
        <v>1.1618258093076099</v>
      </c>
      <c r="W1529">
        <v>4.1391098070374603</v>
      </c>
      <c r="X1529">
        <v>50.613</v>
      </c>
      <c r="Y1529">
        <v>0.64143799999999995</v>
      </c>
      <c r="Z1529">
        <v>16.587759704272599</v>
      </c>
      <c r="AA1529">
        <v>71.772390099989593</v>
      </c>
      <c r="AB1529">
        <v>971.17957404322397</v>
      </c>
      <c r="AC1529">
        <v>1.16072564286095</v>
      </c>
      <c r="AD1529">
        <v>4.1225107929387503</v>
      </c>
      <c r="AE1529">
        <v>50.8322897610349</v>
      </c>
      <c r="AF1529">
        <v>0.64058092293982305</v>
      </c>
      <c r="AG1529">
        <v>7.1594108594440806E-2</v>
      </c>
      <c r="AH1529">
        <v>-5.7813362011147297E-3</v>
      </c>
      <c r="AI1529" s="1">
        <v>-8.2115738781934496E-5</v>
      </c>
      <c r="AJ1529">
        <v>-4.4931923697671596E-3</v>
      </c>
      <c r="AK1529">
        <v>1.2206329577906399E-3</v>
      </c>
      <c r="AL1529">
        <v>3.2699779161958202E-2</v>
      </c>
      <c r="AM1529">
        <v>1.03802862216942E-3</v>
      </c>
      <c r="AO1529"/>
      <c r="AP1529"/>
      <c r="AR1529"/>
      <c r="AS1529"/>
      <c r="AU1529"/>
      <c r="AV1529"/>
      <c r="BA1529"/>
      <c r="BB1529"/>
    </row>
    <row r="1530" spans="1:54" hidden="1" x14ac:dyDescent="0.25">
      <c r="A1530">
        <v>2081</v>
      </c>
      <c r="B1530" t="s">
        <v>41</v>
      </c>
      <c r="C1530" t="s">
        <v>47</v>
      </c>
      <c r="D1530">
        <v>17.770091940976201</v>
      </c>
      <c r="E1530">
        <v>71.612109648127202</v>
      </c>
      <c r="F1530">
        <v>970.432322360954</v>
      </c>
      <c r="G1530">
        <v>1.1546399364358699</v>
      </c>
      <c r="H1530">
        <v>4.1720366833144196</v>
      </c>
      <c r="I1530">
        <v>52.814999999999998</v>
      </c>
      <c r="J1530">
        <v>0.64577499999999999</v>
      </c>
      <c r="K1530">
        <v>17.790538259921501</v>
      </c>
      <c r="L1530">
        <v>71.357091273021297</v>
      </c>
      <c r="M1530">
        <v>971.11514486637498</v>
      </c>
      <c r="N1530">
        <v>1.1554616395980699</v>
      </c>
      <c r="O1530">
        <v>4.1267795683057704</v>
      </c>
      <c r="P1530">
        <v>52.497825851613698</v>
      </c>
      <c r="Q1530">
        <v>0.64121270826407895</v>
      </c>
      <c r="R1530">
        <v>2015</v>
      </c>
      <c r="S1530">
        <v>16.445402951191902</v>
      </c>
      <c r="T1530">
        <v>71.439909194097595</v>
      </c>
      <c r="U1530">
        <v>971.51194665153196</v>
      </c>
      <c r="V1530">
        <v>1.1618258093076099</v>
      </c>
      <c r="W1530">
        <v>4.1391098070374603</v>
      </c>
      <c r="X1530">
        <v>50.613</v>
      </c>
      <c r="Y1530">
        <v>0.64143799999999995</v>
      </c>
      <c r="Z1530">
        <v>16.587759704272599</v>
      </c>
      <c r="AA1530">
        <v>71.772390099989593</v>
      </c>
      <c r="AB1530">
        <v>971.17957404322397</v>
      </c>
      <c r="AC1530">
        <v>1.16072564286095</v>
      </c>
      <c r="AD1530">
        <v>4.1225107929387503</v>
      </c>
      <c r="AE1530">
        <v>50.8322897610349</v>
      </c>
      <c r="AF1530">
        <v>0.64058092293982305</v>
      </c>
      <c r="AG1530">
        <v>7.2510005997923094E-2</v>
      </c>
      <c r="AH1530">
        <v>-5.7863312952198404E-3</v>
      </c>
      <c r="AI1530" s="1">
        <v>-6.6341157259912795E-5</v>
      </c>
      <c r="AJ1530">
        <v>-4.5350968984377996E-3</v>
      </c>
      <c r="AK1530">
        <v>1.0354794884546499E-3</v>
      </c>
      <c r="AL1530">
        <v>3.27653170535597E-2</v>
      </c>
      <c r="AM1530">
        <v>9.8626934026763992E-4</v>
      </c>
      <c r="AO1530"/>
      <c r="AP1530"/>
      <c r="AR1530"/>
      <c r="AS1530"/>
      <c r="AU1530"/>
      <c r="AV1530"/>
      <c r="BA1530"/>
      <c r="BB1530"/>
    </row>
    <row r="1531" spans="1:54" hidden="1" x14ac:dyDescent="0.25">
      <c r="A1531">
        <v>2082</v>
      </c>
      <c r="B1531" t="s">
        <v>41</v>
      </c>
      <c r="C1531" t="s">
        <v>47</v>
      </c>
      <c r="D1531">
        <v>17.844069239500602</v>
      </c>
      <c r="E1531">
        <v>71.267279909194102</v>
      </c>
      <c r="F1531">
        <v>970.78470601589004</v>
      </c>
      <c r="G1531">
        <v>1.15484864699205</v>
      </c>
      <c r="H1531">
        <v>4.1826921391600402</v>
      </c>
      <c r="I1531">
        <v>51.975000000000001</v>
      </c>
      <c r="J1531">
        <v>0.64558700000000002</v>
      </c>
      <c r="K1531">
        <v>17.805357192993501</v>
      </c>
      <c r="L1531">
        <v>71.357261855378397</v>
      </c>
      <c r="M1531">
        <v>971.13127409307106</v>
      </c>
      <c r="N1531">
        <v>1.1554155190825901</v>
      </c>
      <c r="O1531">
        <v>4.1259914186258504</v>
      </c>
      <c r="P1531">
        <v>52.499046938084199</v>
      </c>
      <c r="Q1531">
        <v>0.64117953160185104</v>
      </c>
      <c r="R1531">
        <v>2015</v>
      </c>
      <c r="S1531">
        <v>16.445402951191902</v>
      </c>
      <c r="T1531">
        <v>71.439909194097595</v>
      </c>
      <c r="U1531">
        <v>971.51194665153196</v>
      </c>
      <c r="V1531">
        <v>1.1618258093076099</v>
      </c>
      <c r="W1531">
        <v>4.1391098070374603</v>
      </c>
      <c r="X1531">
        <v>50.613</v>
      </c>
      <c r="Y1531">
        <v>0.64143799999999995</v>
      </c>
      <c r="Z1531">
        <v>16.587759704272599</v>
      </c>
      <c r="AA1531">
        <v>71.772390099989593</v>
      </c>
      <c r="AB1531">
        <v>971.17957404322397</v>
      </c>
      <c r="AC1531">
        <v>1.16072564286095</v>
      </c>
      <c r="AD1531">
        <v>4.1225107929387503</v>
      </c>
      <c r="AE1531">
        <v>50.8322897610349</v>
      </c>
      <c r="AF1531">
        <v>0.64058092293982305</v>
      </c>
      <c r="AG1531">
        <v>7.3403371547956398E-2</v>
      </c>
      <c r="AH1531">
        <v>-5.7839545824358799E-3</v>
      </c>
      <c r="AI1531" s="1">
        <v>-4.9733284598939297E-5</v>
      </c>
      <c r="AJ1531">
        <v>-4.5748311076114802E-3</v>
      </c>
      <c r="AK1531">
        <v>8.4429753175437202E-4</v>
      </c>
      <c r="AL1531">
        <v>3.27893389199026E-2</v>
      </c>
      <c r="AM1531">
        <v>9.3447781629318199E-4</v>
      </c>
      <c r="AO1531"/>
      <c r="AP1531"/>
      <c r="AR1531"/>
      <c r="AS1531"/>
      <c r="AU1531"/>
      <c r="AV1531"/>
      <c r="BA1531"/>
      <c r="BB1531"/>
    </row>
    <row r="1532" spans="1:54" hidden="1" x14ac:dyDescent="0.25">
      <c r="A1532">
        <v>2083</v>
      </c>
      <c r="B1532" t="s">
        <v>41</v>
      </c>
      <c r="C1532" t="s">
        <v>47</v>
      </c>
      <c r="D1532">
        <v>17.839099886492601</v>
      </c>
      <c r="E1532">
        <v>71.526267877411996</v>
      </c>
      <c r="F1532">
        <v>971.76897956867106</v>
      </c>
      <c r="G1532">
        <v>1.1561243791146401</v>
      </c>
      <c r="H1532">
        <v>4.1528498354143002</v>
      </c>
      <c r="I1532">
        <v>51.414000000000001</v>
      </c>
      <c r="J1532">
        <v>0.636876</v>
      </c>
      <c r="K1532">
        <v>17.8197658045599</v>
      </c>
      <c r="L1532">
        <v>71.3579881987432</v>
      </c>
      <c r="M1532">
        <v>971.14819553878601</v>
      </c>
      <c r="N1532">
        <v>1.15537206564136</v>
      </c>
      <c r="O1532">
        <v>4.1251769725549199</v>
      </c>
      <c r="P1532">
        <v>52.498088918875801</v>
      </c>
      <c r="Q1532">
        <v>0.64114576936737999</v>
      </c>
      <c r="R1532">
        <v>2015</v>
      </c>
      <c r="S1532">
        <v>16.445402951191902</v>
      </c>
      <c r="T1532">
        <v>71.439909194097595</v>
      </c>
      <c r="U1532">
        <v>971.51194665153196</v>
      </c>
      <c r="V1532">
        <v>1.1618258093076099</v>
      </c>
      <c r="W1532">
        <v>4.1391098070374603</v>
      </c>
      <c r="X1532">
        <v>50.613</v>
      </c>
      <c r="Y1532">
        <v>0.64143799999999995</v>
      </c>
      <c r="Z1532">
        <v>16.587759704272599</v>
      </c>
      <c r="AA1532">
        <v>71.772390099989593</v>
      </c>
      <c r="AB1532">
        <v>971.17957404322397</v>
      </c>
      <c r="AC1532">
        <v>1.16072564286095</v>
      </c>
      <c r="AD1532">
        <v>4.1225107929387503</v>
      </c>
      <c r="AE1532">
        <v>50.8322897610349</v>
      </c>
      <c r="AF1532">
        <v>0.64058092293982305</v>
      </c>
      <c r="AG1532">
        <v>7.4272000695188301E-2</v>
      </c>
      <c r="AH1532">
        <v>-5.7738344880132898E-3</v>
      </c>
      <c r="AI1532" s="1">
        <v>-3.2309683272977001E-5</v>
      </c>
      <c r="AJ1532">
        <v>-4.6122675522149601E-3</v>
      </c>
      <c r="AK1532">
        <v>6.4673684317331E-4</v>
      </c>
      <c r="AL1532">
        <v>3.27704922534836E-2</v>
      </c>
      <c r="AM1532">
        <v>8.8177216543387099E-4</v>
      </c>
      <c r="AO1532"/>
      <c r="AP1532"/>
      <c r="AR1532"/>
      <c r="AS1532"/>
      <c r="AU1532"/>
      <c r="AV1532"/>
      <c r="BA1532"/>
      <c r="BB1532"/>
    </row>
    <row r="1533" spans="1:54" hidden="1" x14ac:dyDescent="0.25">
      <c r="A1533">
        <v>2084</v>
      </c>
      <c r="B1533" t="s">
        <v>41</v>
      </c>
      <c r="C1533" t="s">
        <v>47</v>
      </c>
      <c r="D1533">
        <v>17.784768444949002</v>
      </c>
      <c r="E1533">
        <v>71.641508513053395</v>
      </c>
      <c r="F1533">
        <v>971.86059818388298</v>
      </c>
      <c r="G1533">
        <v>1.15630881952327</v>
      </c>
      <c r="H1533">
        <v>4.1098726799091896</v>
      </c>
      <c r="I1533">
        <v>50.835000000000001</v>
      </c>
      <c r="J1533">
        <v>0.63785499999999995</v>
      </c>
      <c r="K1533">
        <v>17.833727526085799</v>
      </c>
      <c r="L1533">
        <v>71.359296971923499</v>
      </c>
      <c r="M1533">
        <v>971.1658921472</v>
      </c>
      <c r="N1533">
        <v>1.1553314272031501</v>
      </c>
      <c r="O1533">
        <v>4.1243347862061599</v>
      </c>
      <c r="P1533">
        <v>52.494883042935101</v>
      </c>
      <c r="Q1533">
        <v>0.64111085664207801</v>
      </c>
      <c r="R1533">
        <v>2015</v>
      </c>
      <c r="S1533">
        <v>16.445402951191902</v>
      </c>
      <c r="T1533">
        <v>71.439909194097595</v>
      </c>
      <c r="U1533">
        <v>971.51194665153196</v>
      </c>
      <c r="V1533">
        <v>1.1618258093076099</v>
      </c>
      <c r="W1533">
        <v>4.1391098070374603</v>
      </c>
      <c r="X1533">
        <v>50.613</v>
      </c>
      <c r="Y1533">
        <v>0.64143799999999995</v>
      </c>
      <c r="Z1533">
        <v>16.587759704272599</v>
      </c>
      <c r="AA1533">
        <v>71.772390099989593</v>
      </c>
      <c r="AB1533">
        <v>971.17957404322397</v>
      </c>
      <c r="AC1533">
        <v>1.16072564286095</v>
      </c>
      <c r="AD1533">
        <v>4.1225107929387503</v>
      </c>
      <c r="AE1533">
        <v>50.8322897610349</v>
      </c>
      <c r="AF1533">
        <v>0.64058092293982305</v>
      </c>
      <c r="AG1533">
        <v>7.5113688890266095E-2</v>
      </c>
      <c r="AH1533">
        <v>-5.7555994372017298E-3</v>
      </c>
      <c r="AI1533" s="1">
        <v>-1.4087915756457501E-5</v>
      </c>
      <c r="AJ1533">
        <v>-4.6472787871749896E-3</v>
      </c>
      <c r="AK1533">
        <v>4.42447178194742E-4</v>
      </c>
      <c r="AL1533">
        <v>3.2707424546799799E-2</v>
      </c>
      <c r="AM1533">
        <v>8.2727050287753298E-4</v>
      </c>
      <c r="AO1533"/>
      <c r="AP1533"/>
      <c r="AR1533"/>
      <c r="AS1533"/>
      <c r="AU1533"/>
      <c r="AV1533"/>
      <c r="BA1533"/>
      <c r="BB1533"/>
    </row>
    <row r="1534" spans="1:54" hidden="1" x14ac:dyDescent="0.25">
      <c r="A1534">
        <v>2085</v>
      </c>
      <c r="B1534" t="s">
        <v>41</v>
      </c>
      <c r="C1534" t="s">
        <v>47</v>
      </c>
      <c r="D1534">
        <v>17.9254574347333</v>
      </c>
      <c r="E1534">
        <v>71.560230533484699</v>
      </c>
      <c r="F1534">
        <v>971.431947786607</v>
      </c>
      <c r="G1534">
        <v>1.1552106072644699</v>
      </c>
      <c r="H1534">
        <v>4.0486868785471097</v>
      </c>
      <c r="I1534">
        <v>53.661999999999999</v>
      </c>
      <c r="J1534">
        <v>0.64690199999999998</v>
      </c>
      <c r="K1534">
        <v>17.847205789036199</v>
      </c>
      <c r="L1534">
        <v>71.361214843727396</v>
      </c>
      <c r="M1534">
        <v>971.18434686200101</v>
      </c>
      <c r="N1534">
        <v>1.1552937516967301</v>
      </c>
      <c r="O1534">
        <v>4.1234634156927799</v>
      </c>
      <c r="P1534">
        <v>52.489360559208798</v>
      </c>
      <c r="Q1534">
        <v>0.64107422850735896</v>
      </c>
      <c r="R1534">
        <v>2015</v>
      </c>
      <c r="S1534">
        <v>16.445402951191902</v>
      </c>
      <c r="T1534">
        <v>71.439909194097595</v>
      </c>
      <c r="U1534">
        <v>971.51194665153196</v>
      </c>
      <c r="V1534">
        <v>1.1618258093076099</v>
      </c>
      <c r="W1534">
        <v>4.1391098070374603</v>
      </c>
      <c r="X1534">
        <v>50.613</v>
      </c>
      <c r="Y1534">
        <v>0.64143799999999995</v>
      </c>
      <c r="Z1534">
        <v>16.587759704272599</v>
      </c>
      <c r="AA1534">
        <v>71.772390099989593</v>
      </c>
      <c r="AB1534">
        <v>971.17957404322397</v>
      </c>
      <c r="AC1534">
        <v>1.16072564286095</v>
      </c>
      <c r="AD1534">
        <v>4.1225107929387503</v>
      </c>
      <c r="AE1534">
        <v>50.8322897610349</v>
      </c>
      <c r="AF1534">
        <v>0.64058092293982305</v>
      </c>
      <c r="AG1534">
        <v>7.5926231583837295E-2</v>
      </c>
      <c r="AH1534">
        <v>-5.7288778552508296E-3</v>
      </c>
      <c r="AI1534" s="1">
        <v>4.9144554768902502E-6</v>
      </c>
      <c r="AJ1534">
        <v>-4.67973736741814E-3</v>
      </c>
      <c r="AK1534">
        <v>2.31078292303024E-4</v>
      </c>
      <c r="AL1534">
        <v>3.2598783292348499E-2</v>
      </c>
      <c r="AM1534">
        <v>7.7009094381268498E-4</v>
      </c>
      <c r="AO1534"/>
      <c r="AP1534"/>
      <c r="AR1534"/>
      <c r="AS1534"/>
      <c r="AU1534"/>
      <c r="AV1534"/>
      <c r="BA1534"/>
      <c r="BB1534"/>
    </row>
    <row r="1535" spans="1:54" hidden="1" x14ac:dyDescent="0.25">
      <c r="A1535">
        <v>2086</v>
      </c>
      <c r="B1535" t="s">
        <v>41</v>
      </c>
      <c r="C1535" t="s">
        <v>47</v>
      </c>
      <c r="D1535">
        <v>18.103802497162299</v>
      </c>
      <c r="E1535">
        <v>71.476112712826406</v>
      </c>
      <c r="F1535">
        <v>972.38476617480205</v>
      </c>
      <c r="G1535">
        <v>1.1555847934165699</v>
      </c>
      <c r="H1535">
        <v>4.0836827321225897</v>
      </c>
      <c r="I1535">
        <v>53.313000000000102</v>
      </c>
      <c r="J1535">
        <v>0.64125600000000005</v>
      </c>
      <c r="K1535">
        <v>17.860164024876301</v>
      </c>
      <c r="L1535">
        <v>71.363768482962698</v>
      </c>
      <c r="M1535">
        <v>971.20354262686999</v>
      </c>
      <c r="N1535">
        <v>1.1552591870508699</v>
      </c>
      <c r="O1535">
        <v>4.1225614171279803</v>
      </c>
      <c r="P1535">
        <v>52.481452716643602</v>
      </c>
      <c r="Q1535">
        <v>0.64103532004463504</v>
      </c>
      <c r="R1535">
        <v>2015</v>
      </c>
      <c r="S1535">
        <v>16.445402951191902</v>
      </c>
      <c r="T1535">
        <v>71.439909194097595</v>
      </c>
      <c r="U1535">
        <v>971.51194665153196</v>
      </c>
      <c r="V1535">
        <v>1.1618258093076099</v>
      </c>
      <c r="W1535">
        <v>4.1391098070374603</v>
      </c>
      <c r="X1535">
        <v>50.613</v>
      </c>
      <c r="Y1535">
        <v>0.64143799999999995</v>
      </c>
      <c r="Z1535">
        <v>16.587759704272599</v>
      </c>
      <c r="AA1535">
        <v>71.772390099989593</v>
      </c>
      <c r="AB1535">
        <v>971.17957404322397</v>
      </c>
      <c r="AC1535">
        <v>1.16072564286095</v>
      </c>
      <c r="AD1535">
        <v>4.1225107929387503</v>
      </c>
      <c r="AE1535">
        <v>50.8322897610349</v>
      </c>
      <c r="AF1535">
        <v>0.64058092293982305</v>
      </c>
      <c r="AG1535">
        <v>7.6707424226549401E-2</v>
      </c>
      <c r="AH1535">
        <v>-5.69329816741044E-3</v>
      </c>
      <c r="AI1535" s="1">
        <v>2.4679867952634802E-5</v>
      </c>
      <c r="AJ1535">
        <v>-4.7095158478707901E-3</v>
      </c>
      <c r="AK1535" s="1">
        <v>1.22799409816534E-5</v>
      </c>
      <c r="AL1535">
        <v>3.2443215982626498E-2</v>
      </c>
      <c r="AM1535">
        <v>7.0935160342680699E-4</v>
      </c>
      <c r="AO1535"/>
      <c r="AP1535"/>
      <c r="AR1535"/>
      <c r="AS1535"/>
      <c r="AU1535"/>
      <c r="AV1535"/>
      <c r="BA1535"/>
      <c r="BB1535"/>
    </row>
    <row r="1536" spans="1:54" hidden="1" x14ac:dyDescent="0.25">
      <c r="A1536">
        <v>2087</v>
      </c>
      <c r="B1536" t="s">
        <v>41</v>
      </c>
      <c r="C1536" t="s">
        <v>47</v>
      </c>
      <c r="D1536">
        <v>17.929777525539201</v>
      </c>
      <c r="E1536">
        <v>71.877042338251897</v>
      </c>
      <c r="F1536">
        <v>970.72922928490402</v>
      </c>
      <c r="G1536">
        <v>1.15425388081725</v>
      </c>
      <c r="H1536">
        <v>4.1029362656072603</v>
      </c>
      <c r="I1536">
        <v>52.475999999999999</v>
      </c>
      <c r="J1536">
        <v>0.63461999999999996</v>
      </c>
      <c r="K1536">
        <v>17.8725656650711</v>
      </c>
      <c r="L1536">
        <v>71.366984558437295</v>
      </c>
      <c r="M1536">
        <v>971.22346238549096</v>
      </c>
      <c r="N1536">
        <v>1.15522788119432</v>
      </c>
      <c r="O1536">
        <v>4.12162734662496</v>
      </c>
      <c r="P1536">
        <v>52.4710907641864</v>
      </c>
      <c r="Q1536">
        <v>0.64099356633532201</v>
      </c>
      <c r="R1536">
        <v>2015</v>
      </c>
      <c r="S1536">
        <v>16.445402951191902</v>
      </c>
      <c r="T1536">
        <v>71.439909194097595</v>
      </c>
      <c r="U1536">
        <v>971.51194665153196</v>
      </c>
      <c r="V1536">
        <v>1.1618258093076099</v>
      </c>
      <c r="W1536">
        <v>4.1391098070374603</v>
      </c>
      <c r="X1536">
        <v>50.613</v>
      </c>
      <c r="Y1536">
        <v>0.64143799999999995</v>
      </c>
      <c r="Z1536">
        <v>16.587759704272599</v>
      </c>
      <c r="AA1536">
        <v>71.772390099989593</v>
      </c>
      <c r="AB1536">
        <v>971.17957404322397</v>
      </c>
      <c r="AC1536">
        <v>1.16072564286095</v>
      </c>
      <c r="AD1536">
        <v>4.1225107929387503</v>
      </c>
      <c r="AE1536">
        <v>50.8322897610349</v>
      </c>
      <c r="AF1536">
        <v>0.64058092293982305</v>
      </c>
      <c r="AG1536">
        <v>7.7455062269049996E-2</v>
      </c>
      <c r="AH1536">
        <v>-5.6484887989308096E-3</v>
      </c>
      <c r="AI1536" s="1">
        <v>4.5190759196930101E-5</v>
      </c>
      <c r="AJ1536">
        <v>-4.7364867834594898E-3</v>
      </c>
      <c r="AK1536">
        <v>-2.1429812028565999E-4</v>
      </c>
      <c r="AL1536">
        <v>3.2239370110130901E-2</v>
      </c>
      <c r="AM1536">
        <v>6.4417059690841799E-4</v>
      </c>
      <c r="AO1536"/>
      <c r="AP1536"/>
      <c r="AR1536"/>
      <c r="AS1536"/>
      <c r="AU1536"/>
      <c r="AV1536"/>
      <c r="BA1536"/>
      <c r="BB1536"/>
    </row>
    <row r="1537" spans="1:60" hidden="1" x14ac:dyDescent="0.25">
      <c r="A1537">
        <v>2088</v>
      </c>
      <c r="B1537" t="s">
        <v>41</v>
      </c>
      <c r="C1537" t="s">
        <v>47</v>
      </c>
      <c r="D1537">
        <v>17.9470635641317</v>
      </c>
      <c r="E1537">
        <v>71.395001362088493</v>
      </c>
      <c r="F1537">
        <v>971.32312485811701</v>
      </c>
      <c r="G1537">
        <v>1.1549657707151</v>
      </c>
      <c r="H1537">
        <v>4.1206114835414303</v>
      </c>
      <c r="I1537">
        <v>52.363</v>
      </c>
      <c r="J1537">
        <v>0.64222100000000004</v>
      </c>
      <c r="K1537">
        <v>17.884374141085601</v>
      </c>
      <c r="L1537">
        <v>71.370889738959306</v>
      </c>
      <c r="M1537">
        <v>971.24408908154999</v>
      </c>
      <c r="N1537">
        <v>1.1551999820558501</v>
      </c>
      <c r="O1537">
        <v>4.1206597602969302</v>
      </c>
      <c r="P1537">
        <v>52.458205950783601</v>
      </c>
      <c r="Q1537">
        <v>0.64094840246083096</v>
      </c>
      <c r="R1537">
        <v>2015</v>
      </c>
      <c r="S1537">
        <v>16.445402951191902</v>
      </c>
      <c r="T1537">
        <v>71.439909194097595</v>
      </c>
      <c r="U1537">
        <v>971.51194665153196</v>
      </c>
      <c r="V1537">
        <v>1.1618258093076099</v>
      </c>
      <c r="W1537">
        <v>4.1391098070374603</v>
      </c>
      <c r="X1537">
        <v>50.613</v>
      </c>
      <c r="Y1537">
        <v>0.64143799999999995</v>
      </c>
      <c r="Z1537">
        <v>16.587759704272599</v>
      </c>
      <c r="AA1537">
        <v>71.772390099989593</v>
      </c>
      <c r="AB1537">
        <v>971.17957404322397</v>
      </c>
      <c r="AC1537">
        <v>1.16072564286095</v>
      </c>
      <c r="AD1537">
        <v>4.1225107929387503</v>
      </c>
      <c r="AE1537">
        <v>50.8322897610349</v>
      </c>
      <c r="AF1537">
        <v>0.64058092293982305</v>
      </c>
      <c r="AG1537">
        <v>7.8166941161986594E-2</v>
      </c>
      <c r="AH1537">
        <v>-5.5940781750611901E-3</v>
      </c>
      <c r="AI1537" s="1">
        <v>6.6429566735695805E-5</v>
      </c>
      <c r="AJ1537">
        <v>-4.7605227291110004E-3</v>
      </c>
      <c r="AK1537">
        <v>-4.4900613601499002E-4</v>
      </c>
      <c r="AL1537">
        <v>3.1985893167358899E-2</v>
      </c>
      <c r="AM1537">
        <v>5.7366603944534198E-4</v>
      </c>
      <c r="AO1537"/>
      <c r="AP1537"/>
      <c r="AR1537"/>
      <c r="AS1537"/>
      <c r="AU1537"/>
      <c r="AV1537"/>
      <c r="BA1537"/>
      <c r="BB1537"/>
    </row>
    <row r="1538" spans="1:60" hidden="1" x14ac:dyDescent="0.25">
      <c r="A1538">
        <v>2089</v>
      </c>
      <c r="B1538" t="s">
        <v>41</v>
      </c>
      <c r="C1538" t="s">
        <v>47</v>
      </c>
      <c r="D1538">
        <v>17.8773950056754</v>
      </c>
      <c r="E1538">
        <v>71.501932236095399</v>
      </c>
      <c r="F1538">
        <v>970.69914869466504</v>
      </c>
      <c r="G1538">
        <v>1.15453487514188</v>
      </c>
      <c r="H1538">
        <v>4.1492267434733296</v>
      </c>
      <c r="I1538">
        <v>50.948999999999998</v>
      </c>
      <c r="J1538">
        <v>0.64262699999999995</v>
      </c>
      <c r="K1538">
        <v>17.895552884385101</v>
      </c>
      <c r="L1538">
        <v>71.375510693336395</v>
      </c>
      <c r="M1538">
        <v>971.26540565872904</v>
      </c>
      <c r="N1538">
        <v>1.1551756375642299</v>
      </c>
      <c r="O1538">
        <v>4.1196572142570798</v>
      </c>
      <c r="P1538">
        <v>52.442729525382099</v>
      </c>
      <c r="Q1538">
        <v>0.64089926350257498</v>
      </c>
      <c r="R1538">
        <v>2015</v>
      </c>
      <c r="S1538">
        <v>16.445402951191902</v>
      </c>
      <c r="T1538">
        <v>71.439909194097595</v>
      </c>
      <c r="U1538">
        <v>971.51194665153196</v>
      </c>
      <c r="V1538">
        <v>1.1618258093076099</v>
      </c>
      <c r="W1538">
        <v>4.1391098070374603</v>
      </c>
      <c r="X1538">
        <v>50.613</v>
      </c>
      <c r="Y1538">
        <v>0.64143799999999995</v>
      </c>
      <c r="Z1538">
        <v>16.587759704272599</v>
      </c>
      <c r="AA1538">
        <v>71.772390099989593</v>
      </c>
      <c r="AB1538">
        <v>971.17957404322397</v>
      </c>
      <c r="AC1538">
        <v>1.16072564286095</v>
      </c>
      <c r="AD1538">
        <v>4.1225107929387503</v>
      </c>
      <c r="AE1538">
        <v>50.8322897610349</v>
      </c>
      <c r="AF1538">
        <v>0.64058092293982305</v>
      </c>
      <c r="AG1538">
        <v>7.8840856356006295E-2</v>
      </c>
      <c r="AH1538">
        <v>-5.5296947210522101E-3</v>
      </c>
      <c r="AI1538" s="1">
        <v>8.8378728094500503E-5</v>
      </c>
      <c r="AJ1538">
        <v>-4.7814962397518899E-3</v>
      </c>
      <c r="AK1538">
        <v>-6.9219435072305599E-4</v>
      </c>
      <c r="AL1538">
        <v>3.1681432646806999E-2</v>
      </c>
      <c r="AM1538">
        <v>4.9695604622523198E-4</v>
      </c>
      <c r="AO1538"/>
      <c r="AP1538"/>
      <c r="AR1538"/>
      <c r="AS1538"/>
      <c r="AU1538"/>
      <c r="AV1538"/>
      <c r="BA1538"/>
      <c r="BB1538"/>
    </row>
    <row r="1539" spans="1:60" hidden="1" x14ac:dyDescent="0.25">
      <c r="A1539">
        <v>2090</v>
      </c>
      <c r="B1539" t="s">
        <v>41</v>
      </c>
      <c r="C1539" t="s">
        <v>47</v>
      </c>
      <c r="D1539">
        <v>17.987606129398401</v>
      </c>
      <c r="E1539">
        <v>71.182720317820696</v>
      </c>
      <c r="F1539">
        <v>971.44309988649297</v>
      </c>
      <c r="G1539">
        <v>1.1550141713961399</v>
      </c>
      <c r="H1539">
        <v>4.1378792690124904</v>
      </c>
      <c r="I1539">
        <v>52.728000000000002</v>
      </c>
      <c r="J1539">
        <v>0.63919700000000002</v>
      </c>
      <c r="K1539">
        <v>17.906065326434501</v>
      </c>
      <c r="L1539">
        <v>71.380874090376693</v>
      </c>
      <c r="M1539">
        <v>971.28739506071304</v>
      </c>
      <c r="N1539">
        <v>1.1551549956482201</v>
      </c>
      <c r="O1539">
        <v>4.1186182646186102</v>
      </c>
      <c r="P1539">
        <v>52.424592736928602</v>
      </c>
      <c r="Q1539">
        <v>0.64084558454196805</v>
      </c>
      <c r="R1539">
        <v>2015</v>
      </c>
      <c r="S1539">
        <v>16.445402951191902</v>
      </c>
      <c r="T1539">
        <v>71.439909194097595</v>
      </c>
      <c r="U1539">
        <v>971.51194665153196</v>
      </c>
      <c r="V1539">
        <v>1.1618258093076099</v>
      </c>
      <c r="W1539">
        <v>4.1391098070374603</v>
      </c>
      <c r="X1539">
        <v>50.613</v>
      </c>
      <c r="Y1539">
        <v>0.64143799999999995</v>
      </c>
      <c r="Z1539">
        <v>16.587759704272599</v>
      </c>
      <c r="AA1539">
        <v>71.772390099989593</v>
      </c>
      <c r="AB1539">
        <v>971.17957404322397</v>
      </c>
      <c r="AC1539">
        <v>1.16072564286095</v>
      </c>
      <c r="AD1539">
        <v>4.1225107929387503</v>
      </c>
      <c r="AE1539">
        <v>50.8322897610349</v>
      </c>
      <c r="AF1539">
        <v>0.64058092293982305</v>
      </c>
      <c r="AG1539">
        <v>7.9474603301757193E-2</v>
      </c>
      <c r="AH1539">
        <v>-5.4549668621529396E-3</v>
      </c>
      <c r="AI1539">
        <v>1.11020680799498E-4</v>
      </c>
      <c r="AJ1539">
        <v>-4.7992798703087201E-3</v>
      </c>
      <c r="AK1539">
        <v>-9.4421300892593102E-4</v>
      </c>
      <c r="AL1539">
        <v>3.1324636040972798E-2</v>
      </c>
      <c r="AM1539">
        <v>4.1315873243643301E-4</v>
      </c>
      <c r="AO1539"/>
      <c r="AP1539"/>
      <c r="AR1539"/>
      <c r="AS1539"/>
      <c r="AU1539"/>
      <c r="AV1539"/>
      <c r="BA1539"/>
      <c r="BB1539"/>
    </row>
    <row r="1540" spans="1:60" hidden="1" x14ac:dyDescent="0.25">
      <c r="A1540">
        <v>2091</v>
      </c>
      <c r="B1540" t="s">
        <v>41</v>
      </c>
      <c r="C1540" t="s">
        <v>47</v>
      </c>
      <c r="D1540">
        <v>17.891610669693598</v>
      </c>
      <c r="E1540">
        <v>71.516354937570995</v>
      </c>
      <c r="F1540">
        <v>971.55757775255404</v>
      </c>
      <c r="G1540">
        <v>1.1555418649262199</v>
      </c>
      <c r="H1540">
        <v>4.0932309887627696</v>
      </c>
      <c r="I1540">
        <v>52.688000000000102</v>
      </c>
      <c r="J1540">
        <v>0.63858300000000001</v>
      </c>
      <c r="K1540">
        <v>17.915900922215901</v>
      </c>
      <c r="L1540">
        <v>71.386938941005099</v>
      </c>
      <c r="M1540">
        <v>971.30999460360397</v>
      </c>
      <c r="N1540">
        <v>1.1551380347798601</v>
      </c>
      <c r="O1540">
        <v>4.1175456359707097</v>
      </c>
      <c r="P1540">
        <v>52.403859412279701</v>
      </c>
      <c r="Q1540">
        <v>0.64078730921904603</v>
      </c>
      <c r="R1540">
        <v>2015</v>
      </c>
      <c r="S1540">
        <v>16.445402951191902</v>
      </c>
      <c r="T1540">
        <v>71.439909194097595</v>
      </c>
      <c r="U1540">
        <v>971.51194665153196</v>
      </c>
      <c r="V1540">
        <v>1.1618258093076099</v>
      </c>
      <c r="W1540">
        <v>4.1391098070374603</v>
      </c>
      <c r="X1540">
        <v>50.613</v>
      </c>
      <c r="Y1540">
        <v>0.64143799999999995</v>
      </c>
      <c r="Z1540">
        <v>16.587759704272599</v>
      </c>
      <c r="AA1540">
        <v>71.772390099989593</v>
      </c>
      <c r="AB1540">
        <v>971.17957404322397</v>
      </c>
      <c r="AC1540">
        <v>1.16072564286095</v>
      </c>
      <c r="AD1540">
        <v>4.1225107929387503</v>
      </c>
      <c r="AE1540">
        <v>50.8322897610349</v>
      </c>
      <c r="AF1540">
        <v>0.64058092293982305</v>
      </c>
      <c r="AG1540">
        <v>8.0067546288437402E-2</v>
      </c>
      <c r="AH1540">
        <v>-5.3704656964536001E-3</v>
      </c>
      <c r="AI1540">
        <v>1.3429088076590001E-4</v>
      </c>
      <c r="AJ1540">
        <v>-4.8138921677625696E-3</v>
      </c>
      <c r="AK1540">
        <v>-1.2044012053388899E-3</v>
      </c>
      <c r="AL1540">
        <v>3.0916758985927301E-2</v>
      </c>
      <c r="AM1540">
        <v>3.2218611549503099E-4</v>
      </c>
      <c r="AO1540"/>
      <c r="AP1540"/>
      <c r="AR1540"/>
      <c r="AS1540"/>
      <c r="AU1540"/>
      <c r="AV1540"/>
      <c r="BA1540"/>
      <c r="BB1540"/>
    </row>
    <row r="1541" spans="1:60" hidden="1" x14ac:dyDescent="0.25">
      <c r="A1541">
        <v>2092</v>
      </c>
      <c r="B1541" t="s">
        <v>41</v>
      </c>
      <c r="C1541" t="s">
        <v>47</v>
      </c>
      <c r="D1541">
        <v>17.923037457434798</v>
      </c>
      <c r="E1541">
        <v>71.593692281498207</v>
      </c>
      <c r="F1541">
        <v>971.52436889897899</v>
      </c>
      <c r="G1541">
        <v>1.1552865153234999</v>
      </c>
      <c r="H1541">
        <v>4.0824631520998897</v>
      </c>
      <c r="I1541">
        <v>52.314</v>
      </c>
      <c r="J1541">
        <v>0.64003500000000002</v>
      </c>
      <c r="K1541">
        <v>17.925085505341102</v>
      </c>
      <c r="L1541">
        <v>71.393642513832603</v>
      </c>
      <c r="M1541">
        <v>971.33316356572197</v>
      </c>
      <c r="N1541">
        <v>1.15512459188494</v>
      </c>
      <c r="O1541">
        <v>4.1164432285972401</v>
      </c>
      <c r="P1541">
        <v>52.380652856540898</v>
      </c>
      <c r="Q1541">
        <v>0.64072493550566101</v>
      </c>
      <c r="R1541">
        <v>2015</v>
      </c>
      <c r="S1541">
        <v>16.445402951191902</v>
      </c>
      <c r="T1541">
        <v>71.439909194097595</v>
      </c>
      <c r="U1541">
        <v>971.51194665153196</v>
      </c>
      <c r="V1541">
        <v>1.1618258093076099</v>
      </c>
      <c r="W1541">
        <v>4.1391098070374603</v>
      </c>
      <c r="X1541">
        <v>50.613</v>
      </c>
      <c r="Y1541">
        <v>0.64143799999999995</v>
      </c>
      <c r="Z1541">
        <v>16.587759704272599</v>
      </c>
      <c r="AA1541">
        <v>71.772390099989593</v>
      </c>
      <c r="AB1541">
        <v>971.17957404322397</v>
      </c>
      <c r="AC1541">
        <v>1.16072564286095</v>
      </c>
      <c r="AD1541">
        <v>4.1225107929387503</v>
      </c>
      <c r="AE1541">
        <v>50.8322897610349</v>
      </c>
      <c r="AF1541">
        <v>0.64058092293982305</v>
      </c>
      <c r="AG1541">
        <v>8.06212427060915E-2</v>
      </c>
      <c r="AH1541">
        <v>-5.2770652562824302E-3</v>
      </c>
      <c r="AI1541">
        <v>1.5814739786865399E-4</v>
      </c>
      <c r="AJ1541">
        <v>-4.8254736254470703E-3</v>
      </c>
      <c r="AK1541">
        <v>-1.47181284567992E-3</v>
      </c>
      <c r="AL1541">
        <v>3.0460227205678401E-2</v>
      </c>
      <c r="AM1541">
        <v>2.2481557080483399E-4</v>
      </c>
      <c r="AO1541"/>
      <c r="AP1541"/>
      <c r="AR1541"/>
      <c r="AS1541"/>
      <c r="AU1541"/>
      <c r="AV1541"/>
      <c r="BA1541"/>
      <c r="BB1541"/>
    </row>
    <row r="1542" spans="1:60" hidden="1" x14ac:dyDescent="0.25">
      <c r="A1542">
        <v>2093</v>
      </c>
      <c r="B1542" t="s">
        <v>41</v>
      </c>
      <c r="C1542" t="s">
        <v>47</v>
      </c>
      <c r="D1542">
        <v>18.0246844494893</v>
      </c>
      <c r="E1542">
        <v>71.297710215663997</v>
      </c>
      <c r="F1542">
        <v>971.72767196367795</v>
      </c>
      <c r="G1542">
        <v>1.15513891713961</v>
      </c>
      <c r="H1542">
        <v>4.0380414347332598</v>
      </c>
      <c r="I1542">
        <v>54.111000000000097</v>
      </c>
      <c r="J1542">
        <v>0.642181</v>
      </c>
      <c r="K1542">
        <v>17.933637075219899</v>
      </c>
      <c r="L1542">
        <v>71.400978864195494</v>
      </c>
      <c r="M1542">
        <v>971.35691783407503</v>
      </c>
      <c r="N1542">
        <v>1.15511460257284</v>
      </c>
      <c r="O1542">
        <v>4.11531136215351</v>
      </c>
      <c r="P1542">
        <v>52.354993536032801</v>
      </c>
      <c r="Q1542">
        <v>0.64065872998095597</v>
      </c>
      <c r="R1542">
        <v>2015</v>
      </c>
      <c r="S1542">
        <v>16.445402951191902</v>
      </c>
      <c r="T1542">
        <v>71.439909194097595</v>
      </c>
      <c r="U1542">
        <v>971.51194665153196</v>
      </c>
      <c r="V1542">
        <v>1.1618258093076099</v>
      </c>
      <c r="W1542">
        <v>4.1391098070374603</v>
      </c>
      <c r="X1542">
        <v>50.613</v>
      </c>
      <c r="Y1542">
        <v>0.64143799999999995</v>
      </c>
      <c r="Z1542">
        <v>16.587759704272599</v>
      </c>
      <c r="AA1542">
        <v>71.772390099989593</v>
      </c>
      <c r="AB1542">
        <v>971.17957404322397</v>
      </c>
      <c r="AC1542">
        <v>1.16072564286095</v>
      </c>
      <c r="AD1542">
        <v>4.1225107929387503</v>
      </c>
      <c r="AE1542">
        <v>50.8322897610349</v>
      </c>
      <c r="AF1542">
        <v>0.64058092293982305</v>
      </c>
      <c r="AG1542">
        <v>8.1136777656636197E-2</v>
      </c>
      <c r="AH1542">
        <v>-5.1748483682469296E-3</v>
      </c>
      <c r="AI1542">
        <v>1.8260659057369E-4</v>
      </c>
      <c r="AJ1542">
        <v>-4.8340797178187296E-3</v>
      </c>
      <c r="AK1542">
        <v>-1.74637039096818E-3</v>
      </c>
      <c r="AL1542">
        <v>2.9955443324629599E-2</v>
      </c>
      <c r="AM1542">
        <v>1.2146325053715299E-4</v>
      </c>
      <c r="AO1542"/>
      <c r="AP1542"/>
      <c r="AR1542"/>
      <c r="AS1542"/>
      <c r="AU1542"/>
      <c r="AV1542"/>
      <c r="BA1542"/>
      <c r="BB1542"/>
    </row>
    <row r="1543" spans="1:60" hidden="1" x14ac:dyDescent="0.25">
      <c r="A1543">
        <v>2094</v>
      </c>
      <c r="B1543" t="s">
        <v>41</v>
      </c>
      <c r="C1543" t="s">
        <v>47</v>
      </c>
      <c r="D1543">
        <v>17.9768433598184</v>
      </c>
      <c r="E1543">
        <v>71.018237570942105</v>
      </c>
      <c r="F1543">
        <v>970.89366174801398</v>
      </c>
      <c r="G1543">
        <v>1.15442292735528</v>
      </c>
      <c r="H1543">
        <v>4.1752829602724102</v>
      </c>
      <c r="I1543">
        <v>52.405000000000001</v>
      </c>
      <c r="J1543">
        <v>0.64203600000000005</v>
      </c>
      <c r="K1543">
        <v>17.941573631262099</v>
      </c>
      <c r="L1543">
        <v>71.408942047430202</v>
      </c>
      <c r="M1543">
        <v>971.38127329566998</v>
      </c>
      <c r="N1543">
        <v>1.1551080024529301</v>
      </c>
      <c r="O1543">
        <v>4.1141503562947896</v>
      </c>
      <c r="P1543">
        <v>52.326901917075503</v>
      </c>
      <c r="Q1543">
        <v>0.640588959224072</v>
      </c>
      <c r="R1543">
        <v>2015</v>
      </c>
      <c r="S1543">
        <v>16.445402951191902</v>
      </c>
      <c r="T1543">
        <v>71.439909194097595</v>
      </c>
      <c r="U1543">
        <v>971.51194665153196</v>
      </c>
      <c r="V1543">
        <v>1.1618258093076099</v>
      </c>
      <c r="W1543">
        <v>4.1391098070374603</v>
      </c>
      <c r="X1543">
        <v>50.613</v>
      </c>
      <c r="Y1543">
        <v>0.64143799999999995</v>
      </c>
      <c r="Z1543">
        <v>16.587759704272599</v>
      </c>
      <c r="AA1543">
        <v>71.772390099989593</v>
      </c>
      <c r="AB1543">
        <v>971.17957404322397</v>
      </c>
      <c r="AC1543">
        <v>1.16072564286095</v>
      </c>
      <c r="AD1543">
        <v>4.1225107929387503</v>
      </c>
      <c r="AE1543">
        <v>50.8322897610349</v>
      </c>
      <c r="AF1543">
        <v>0.64058092293982305</v>
      </c>
      <c r="AG1543">
        <v>8.1615236241987896E-2</v>
      </c>
      <c r="AH1543">
        <v>-5.0638978589545997E-3</v>
      </c>
      <c r="AI1543">
        <v>2.07684817346707E-4</v>
      </c>
      <c r="AJ1543">
        <v>-4.8397659193330604E-3</v>
      </c>
      <c r="AK1543">
        <v>-2.02799630222329E-3</v>
      </c>
      <c r="AL1543">
        <v>2.9402809967183498E-2</v>
      </c>
      <c r="AM1543" s="1">
        <v>1.25453068624362E-5</v>
      </c>
      <c r="AO1543"/>
      <c r="AP1543"/>
      <c r="AR1543"/>
      <c r="AS1543"/>
      <c r="AU1543"/>
      <c r="AV1543"/>
      <c r="BA1543"/>
      <c r="BB1543"/>
    </row>
    <row r="1544" spans="1:60" hidden="1" x14ac:dyDescent="0.25">
      <c r="A1544">
        <v>2095</v>
      </c>
      <c r="B1544" t="s">
        <v>41</v>
      </c>
      <c r="C1544" t="s">
        <v>47</v>
      </c>
      <c r="D1544">
        <v>17.8768535754824</v>
      </c>
      <c r="E1544">
        <v>71.315089330306506</v>
      </c>
      <c r="F1544">
        <v>971.05012145289504</v>
      </c>
      <c r="G1544">
        <v>1.1550459148694701</v>
      </c>
      <c r="H1544">
        <v>4.1128364684449501</v>
      </c>
      <c r="I1544">
        <v>51.408000000000001</v>
      </c>
      <c r="J1544">
        <v>0.64408200000000004</v>
      </c>
      <c r="K1544">
        <v>17.948913172877699</v>
      </c>
      <c r="L1544">
        <v>71.417526118873198</v>
      </c>
      <c r="M1544">
        <v>971.40624583751605</v>
      </c>
      <c r="N1544">
        <v>1.1551047271346</v>
      </c>
      <c r="O1544">
        <v>4.1129605306763697</v>
      </c>
      <c r="P1544">
        <v>52.296398465989299</v>
      </c>
      <c r="Q1544">
        <v>0.64051588981415097</v>
      </c>
      <c r="R1544">
        <v>2015</v>
      </c>
      <c r="S1544">
        <v>16.445402951191902</v>
      </c>
      <c r="T1544">
        <v>71.439909194097595</v>
      </c>
      <c r="U1544">
        <v>971.51194665153196</v>
      </c>
      <c r="V1544">
        <v>1.1618258093076099</v>
      </c>
      <c r="W1544">
        <v>4.1391098070374603</v>
      </c>
      <c r="X1544">
        <v>50.613</v>
      </c>
      <c r="Y1544">
        <v>0.64143799999999995</v>
      </c>
      <c r="Z1544">
        <v>16.587759704272599</v>
      </c>
      <c r="AA1544">
        <v>71.772390099989593</v>
      </c>
      <c r="AB1544">
        <v>971.17957404322397</v>
      </c>
      <c r="AC1544">
        <v>1.16072564286095</v>
      </c>
      <c r="AD1544">
        <v>4.1225107929387503</v>
      </c>
      <c r="AE1544">
        <v>50.8322897610349</v>
      </c>
      <c r="AF1544">
        <v>0.64058092293982305</v>
      </c>
      <c r="AG1544">
        <v>8.20577035640635E-2</v>
      </c>
      <c r="AH1544">
        <v>-4.9442965550125497E-3</v>
      </c>
      <c r="AI1544">
        <v>2.33398436653871E-4</v>
      </c>
      <c r="AJ1544">
        <v>-4.84258770444599E-3</v>
      </c>
      <c r="AK1544">
        <v>-2.3166130404641801E-3</v>
      </c>
      <c r="AL1544">
        <v>2.8802729757743201E-2</v>
      </c>
      <c r="AM1544">
        <v>-1.0152210804869701E-4</v>
      </c>
      <c r="AO1544"/>
      <c r="AP1544"/>
      <c r="AR1544"/>
      <c r="AS1544"/>
      <c r="AU1544"/>
      <c r="AV1544"/>
      <c r="BA1544"/>
      <c r="BB1544"/>
    </row>
    <row r="1545" spans="1:60" hidden="1" x14ac:dyDescent="0.25">
      <c r="A1545">
        <v>2096</v>
      </c>
      <c r="B1545" t="s">
        <v>41</v>
      </c>
      <c r="C1545" t="s">
        <v>47</v>
      </c>
      <c r="D1545">
        <v>18.005413166855899</v>
      </c>
      <c r="E1545">
        <v>71.726583087400698</v>
      </c>
      <c r="F1545">
        <v>971.69690919409902</v>
      </c>
      <c r="G1545">
        <v>1.1552485425652701</v>
      </c>
      <c r="H1545">
        <v>4.1102099625425597</v>
      </c>
      <c r="I1545">
        <v>52.225999999999999</v>
      </c>
      <c r="J1545">
        <v>0.64290599999999998</v>
      </c>
      <c r="K1545">
        <v>17.955673699476499</v>
      </c>
      <c r="L1545">
        <v>71.426725133860998</v>
      </c>
      <c r="M1545">
        <v>971.43185134661996</v>
      </c>
      <c r="N1545">
        <v>1.1551047122272</v>
      </c>
      <c r="O1545">
        <v>4.1117422049535302</v>
      </c>
      <c r="P1545">
        <v>52.263503649094702</v>
      </c>
      <c r="Q1545">
        <v>0.64043978833033499</v>
      </c>
      <c r="R1545">
        <v>2015</v>
      </c>
      <c r="S1545">
        <v>16.445402951191902</v>
      </c>
      <c r="T1545">
        <v>71.439909194097595</v>
      </c>
      <c r="U1545">
        <v>971.51194665153196</v>
      </c>
      <c r="V1545">
        <v>1.1618258093076099</v>
      </c>
      <c r="W1545">
        <v>4.1391098070374603</v>
      </c>
      <c r="X1545">
        <v>50.613</v>
      </c>
      <c r="Y1545">
        <v>0.64143799999999995</v>
      </c>
      <c r="Z1545">
        <v>16.587759704272599</v>
      </c>
      <c r="AA1545">
        <v>71.772390099989593</v>
      </c>
      <c r="AB1545">
        <v>971.17957404322397</v>
      </c>
      <c r="AC1545">
        <v>1.16072564286095</v>
      </c>
      <c r="AD1545">
        <v>4.1225107929387503</v>
      </c>
      <c r="AE1545">
        <v>50.8322897610349</v>
      </c>
      <c r="AF1545">
        <v>0.64058092293982305</v>
      </c>
      <c r="AG1545">
        <v>8.2465264724779594E-2</v>
      </c>
      <c r="AH1545">
        <v>-4.8161272830278797E-3</v>
      </c>
      <c r="AI1545">
        <v>2.59763806960996E-4</v>
      </c>
      <c r="AJ1545">
        <v>-4.8426005476130303E-3</v>
      </c>
      <c r="AK1545">
        <v>-2.61214306671045E-3</v>
      </c>
      <c r="AL1545">
        <v>2.8155605320711902E-2</v>
      </c>
      <c r="AM1545">
        <v>-2.20322842024588E-4</v>
      </c>
      <c r="AO1545"/>
      <c r="AP1545"/>
      <c r="AR1545"/>
      <c r="AS1545"/>
      <c r="AU1545"/>
      <c r="AV1545"/>
      <c r="BA1545"/>
      <c r="BB1545"/>
    </row>
    <row r="1546" spans="1:60" hidden="1" x14ac:dyDescent="0.25">
      <c r="A1546">
        <v>2097</v>
      </c>
      <c r="B1546" t="s">
        <v>41</v>
      </c>
      <c r="C1546" t="s">
        <v>47</v>
      </c>
      <c r="D1546">
        <v>17.9471271282634</v>
      </c>
      <c r="E1546">
        <v>71.333798864926194</v>
      </c>
      <c r="F1546">
        <v>971.08727582293</v>
      </c>
      <c r="G1546">
        <v>1.1547046311010201</v>
      </c>
      <c r="H1546">
        <v>4.08446724971623</v>
      </c>
      <c r="I1546">
        <v>52.494</v>
      </c>
      <c r="J1546">
        <v>0.63763599999999998</v>
      </c>
      <c r="K1546">
        <v>17.961873210468202</v>
      </c>
      <c r="L1546">
        <v>71.436533147729804</v>
      </c>
      <c r="M1546">
        <v>971.45810570999095</v>
      </c>
      <c r="N1546">
        <v>1.15510789334013</v>
      </c>
      <c r="O1546">
        <v>4.11049569878156</v>
      </c>
      <c r="P1546">
        <v>52.228237932711899</v>
      </c>
      <c r="Q1546">
        <v>0.64036092135176403</v>
      </c>
      <c r="R1546">
        <v>2015</v>
      </c>
      <c r="S1546">
        <v>16.445402951191902</v>
      </c>
      <c r="T1546">
        <v>71.439909194097595</v>
      </c>
      <c r="U1546">
        <v>971.51194665153196</v>
      </c>
      <c r="V1546">
        <v>1.1618258093076099</v>
      </c>
      <c r="W1546">
        <v>4.1391098070374603</v>
      </c>
      <c r="X1546">
        <v>50.613</v>
      </c>
      <c r="Y1546">
        <v>0.64143799999999995</v>
      </c>
      <c r="Z1546">
        <v>16.587759704272599</v>
      </c>
      <c r="AA1546">
        <v>71.772390099989593</v>
      </c>
      <c r="AB1546">
        <v>971.17957404322397</v>
      </c>
      <c r="AC1546">
        <v>1.16072564286095</v>
      </c>
      <c r="AD1546">
        <v>4.1225107929387503</v>
      </c>
      <c r="AE1546">
        <v>50.8322897610349</v>
      </c>
      <c r="AF1546">
        <v>0.64058092293982305</v>
      </c>
      <c r="AG1546">
        <v>8.2839004826052401E-2</v>
      </c>
      <c r="AH1546">
        <v>-4.6794728696083103E-3</v>
      </c>
      <c r="AI1546">
        <v>2.8679728673378199E-4</v>
      </c>
      <c r="AJ1546">
        <v>-4.8398599232904798E-3</v>
      </c>
      <c r="AK1546">
        <v>-2.9145088419817201E-3</v>
      </c>
      <c r="AL1546">
        <v>2.7461839280492499E-2</v>
      </c>
      <c r="AM1546">
        <v>-3.43440742895309E-4</v>
      </c>
      <c r="AO1546"/>
      <c r="AP1546"/>
      <c r="AR1546"/>
      <c r="AS1546"/>
      <c r="AU1546"/>
      <c r="AV1546"/>
      <c r="BA1546"/>
      <c r="BB1546"/>
    </row>
    <row r="1547" spans="1:60" hidden="1" x14ac:dyDescent="0.25">
      <c r="A1547">
        <v>2098</v>
      </c>
      <c r="B1547" t="s">
        <v>41</v>
      </c>
      <c r="C1547" t="s">
        <v>47</v>
      </c>
      <c r="D1547">
        <v>17.919225879682202</v>
      </c>
      <c r="E1547">
        <v>71.364871055618707</v>
      </c>
      <c r="F1547">
        <v>971.273510783201</v>
      </c>
      <c r="G1547">
        <v>1.1551518229284901</v>
      </c>
      <c r="H1547">
        <v>4.1936035415437001</v>
      </c>
      <c r="I1547">
        <v>51.719000000000101</v>
      </c>
      <c r="J1547">
        <v>0.63993900000000004</v>
      </c>
      <c r="K1547">
        <v>17.967529705262901</v>
      </c>
      <c r="L1547">
        <v>71.446944215816202</v>
      </c>
      <c r="M1547">
        <v>971.48502481463595</v>
      </c>
      <c r="N1547">
        <v>1.1551142060827599</v>
      </c>
      <c r="O1547">
        <v>4.10922133181574</v>
      </c>
      <c r="P1547">
        <v>52.190621783161198</v>
      </c>
      <c r="Q1547">
        <v>0.64027955545758197</v>
      </c>
      <c r="R1547">
        <v>2015</v>
      </c>
      <c r="S1547">
        <v>16.445402951191902</v>
      </c>
      <c r="T1547">
        <v>71.439909194097595</v>
      </c>
      <c r="U1547">
        <v>971.51194665153196</v>
      </c>
      <c r="V1547">
        <v>1.1618258093076099</v>
      </c>
      <c r="W1547">
        <v>4.1391098070374603</v>
      </c>
      <c r="X1547">
        <v>50.613</v>
      </c>
      <c r="Y1547">
        <v>0.64143799999999995</v>
      </c>
      <c r="Z1547">
        <v>16.587759704272599</v>
      </c>
      <c r="AA1547">
        <v>71.772390099989593</v>
      </c>
      <c r="AB1547">
        <v>971.17957404322397</v>
      </c>
      <c r="AC1547">
        <v>1.16072564286095</v>
      </c>
      <c r="AD1547">
        <v>4.1225107929387503</v>
      </c>
      <c r="AE1547">
        <v>50.8322897610349</v>
      </c>
      <c r="AF1547">
        <v>0.64058092293982305</v>
      </c>
      <c r="AG1547">
        <v>8.3180008969798894E-2</v>
      </c>
      <c r="AH1547">
        <v>-4.5344161413613396E-3</v>
      </c>
      <c r="AI1547">
        <v>3.1451523443792499E-4</v>
      </c>
      <c r="AJ1547">
        <v>-4.8344213059340604E-3</v>
      </c>
      <c r="AK1547">
        <v>-3.2236328272971398E-3</v>
      </c>
      <c r="AL1547">
        <v>2.6721834261487401E-2</v>
      </c>
      <c r="AM1547">
        <v>-4.7045965848989402E-4</v>
      </c>
      <c r="AO1547"/>
      <c r="AP1547"/>
      <c r="AR1547"/>
      <c r="AS1547"/>
      <c r="AU1547"/>
      <c r="AV1547"/>
      <c r="BA1547"/>
      <c r="BB1547"/>
    </row>
    <row r="1548" spans="1:60" hidden="1" x14ac:dyDescent="0.25">
      <c r="A1548">
        <v>2099</v>
      </c>
      <c r="B1548" t="s">
        <v>41</v>
      </c>
      <c r="C1548" t="s">
        <v>47</v>
      </c>
      <c r="D1548">
        <v>17.761693530079501</v>
      </c>
      <c r="E1548">
        <v>71.233517707150995</v>
      </c>
      <c r="F1548">
        <v>971.25071736662801</v>
      </c>
      <c r="G1548">
        <v>1.15575622360954</v>
      </c>
      <c r="H1548">
        <v>4.14215545289444</v>
      </c>
      <c r="I1548">
        <v>51.923999999999999</v>
      </c>
      <c r="J1548">
        <v>0.63694300000000004</v>
      </c>
      <c r="K1548">
        <v>17.972661183270201</v>
      </c>
      <c r="L1548">
        <v>71.457952393456495</v>
      </c>
      <c r="M1548">
        <v>971.51262454756295</v>
      </c>
      <c r="N1548">
        <v>1.15512358606446</v>
      </c>
      <c r="O1548">
        <v>4.1079194237113601</v>
      </c>
      <c r="P1548">
        <v>52.150675666763</v>
      </c>
      <c r="Q1548">
        <v>0.64019595722693001</v>
      </c>
      <c r="R1548">
        <v>2015</v>
      </c>
      <c r="S1548">
        <v>16.445402951191902</v>
      </c>
      <c r="T1548">
        <v>71.439909194097595</v>
      </c>
      <c r="U1548">
        <v>971.51194665153196</v>
      </c>
      <c r="V1548">
        <v>1.1618258093076099</v>
      </c>
      <c r="W1548">
        <v>4.1391098070374603</v>
      </c>
      <c r="X1548">
        <v>50.613</v>
      </c>
      <c r="Y1548">
        <v>0.64143799999999995</v>
      </c>
      <c r="Z1548">
        <v>16.587759704272599</v>
      </c>
      <c r="AA1548">
        <v>71.772390099989593</v>
      </c>
      <c r="AB1548">
        <v>971.17957404322397</v>
      </c>
      <c r="AC1548">
        <v>1.16072564286095</v>
      </c>
      <c r="AD1548">
        <v>4.1225107929387503</v>
      </c>
      <c r="AE1548">
        <v>50.8322897610349</v>
      </c>
      <c r="AF1548">
        <v>0.64058092293982305</v>
      </c>
      <c r="AG1548">
        <v>8.3489362257935698E-2</v>
      </c>
      <c r="AH1548">
        <v>-4.3810399248936796E-3</v>
      </c>
      <c r="AI1548">
        <v>3.4293400853970901E-4</v>
      </c>
      <c r="AJ1548">
        <v>-4.8263401699993004E-3</v>
      </c>
      <c r="AK1548">
        <v>-3.5394374836760999E-3</v>
      </c>
      <c r="AL1548">
        <v>2.59359928881003E-2</v>
      </c>
      <c r="AM1548">
        <v>-6.0096343663685605E-4</v>
      </c>
      <c r="AO1548"/>
      <c r="AP1548"/>
      <c r="AR1548"/>
      <c r="AS1548"/>
      <c r="AU1548"/>
      <c r="AV1548"/>
      <c r="BA1548"/>
      <c r="BB1548"/>
    </row>
    <row r="1549" spans="1:60" x14ac:dyDescent="0.25">
      <c r="A1549">
        <v>2100</v>
      </c>
      <c r="B1549" t="s">
        <v>41</v>
      </c>
      <c r="C1549" t="s">
        <v>47</v>
      </c>
      <c r="D1549">
        <v>17.996255391600499</v>
      </c>
      <c r="E1549">
        <v>71.602238933030605</v>
      </c>
      <c r="F1549">
        <v>971.90170034052301</v>
      </c>
      <c r="G1549">
        <v>1.1554463632236101</v>
      </c>
      <c r="H1549">
        <v>4.06038536208853</v>
      </c>
      <c r="I1549">
        <v>52.460999999999999</v>
      </c>
      <c r="J1549">
        <v>0.64054199999999994</v>
      </c>
      <c r="K1549" s="4">
        <v>17.9772856439001</v>
      </c>
      <c r="L1549">
        <v>71.469551735987295</v>
      </c>
      <c r="M1549">
        <v>971.54092079577902</v>
      </c>
      <c r="N1549" s="5">
        <v>1.1551359688946199</v>
      </c>
      <c r="O1549">
        <v>4.1065902941237002</v>
      </c>
      <c r="P1549" s="10">
        <v>52.108420049837498</v>
      </c>
      <c r="Q1549" s="9">
        <v>0.64011039323894803</v>
      </c>
      <c r="R1549">
        <v>2015</v>
      </c>
      <c r="S1549">
        <v>16.445402951191902</v>
      </c>
      <c r="T1549">
        <v>71.439909194097595</v>
      </c>
      <c r="U1549">
        <v>971.51194665153196</v>
      </c>
      <c r="V1549">
        <v>1.1618258093076099</v>
      </c>
      <c r="W1549">
        <v>4.1391098070374603</v>
      </c>
      <c r="X1549">
        <v>50.613</v>
      </c>
      <c r="Y1549">
        <v>0.64143799999999995</v>
      </c>
      <c r="Z1549" s="4">
        <v>16.587759704272599</v>
      </c>
      <c r="AA1549">
        <v>71.772390099989593</v>
      </c>
      <c r="AB1549">
        <v>971.17957404322397</v>
      </c>
      <c r="AC1549" s="5">
        <v>1.16072564286095</v>
      </c>
      <c r="AD1549">
        <v>4.1225107929387503</v>
      </c>
      <c r="AE1549" s="10">
        <v>50.8322897610349</v>
      </c>
      <c r="AF1549" s="9">
        <v>0.64058092293982305</v>
      </c>
      <c r="AG1549">
        <v>8.3768149792379107E-2</v>
      </c>
      <c r="AH1549">
        <v>-4.2194270468136298E-3</v>
      </c>
      <c r="AI1549">
        <v>3.7206996750459802E-4</v>
      </c>
      <c r="AJ1549">
        <v>-4.8156719899425E-3</v>
      </c>
      <c r="AK1549">
        <v>-3.8618452721377698E-3</v>
      </c>
      <c r="AL1549">
        <v>2.5104717784733901E-2</v>
      </c>
      <c r="AM1549">
        <v>-7.3453592516644305E-4</v>
      </c>
      <c r="AO1549" s="30">
        <f>N1549-AC1549</f>
        <v>-5.5896739663301442E-3</v>
      </c>
      <c r="AP1549" s="6">
        <f>AO1549/AC1549</f>
        <v>-4.8156719899396273E-3</v>
      </c>
      <c r="AQ1549" s="2">
        <f>AO1549*1000</f>
        <v>-5.5896739663301442</v>
      </c>
      <c r="AR1549" s="7">
        <f>K1549-Z1549</f>
        <v>1.3895259396275002</v>
      </c>
      <c r="AS1549" s="8">
        <f>ABS(AR1549/Z1549)</f>
        <v>8.3768149792379287E-2</v>
      </c>
      <c r="AU1549" s="11">
        <f>P1549-AE1549</f>
        <v>1.276130288802598</v>
      </c>
      <c r="AV1549" s="12">
        <f>AU1549/AE1549</f>
        <v>2.5104717784733867E-2</v>
      </c>
      <c r="AW1549" s="2"/>
      <c r="AX1549" s="24">
        <f>IF(AR1549&lt;AU1549,1,0)</f>
        <v>0</v>
      </c>
      <c r="AY1549" s="24">
        <f>IF(AS1549&lt;AV1549,1,0)</f>
        <v>0</v>
      </c>
      <c r="AZ1549" s="2"/>
      <c r="BA1549" s="28">
        <f>Q1549-AF1549</f>
        <v>-4.7052970087502199E-4</v>
      </c>
      <c r="BB1549" s="26">
        <f>BA1549/AO1549</f>
        <v>8.417838029718655E-2</v>
      </c>
      <c r="BC1549" s="2">
        <f>BA1549*1000</f>
        <v>-0.47052970087502199</v>
      </c>
      <c r="BD1549">
        <f>IF(ABS(AO1549)&lt;ABS(BA1549),1,0)</f>
        <v>0</v>
      </c>
      <c r="BE1549">
        <f>IF(ABS(AP1549)&lt;ABS(BB1549),1,0)</f>
        <v>1</v>
      </c>
      <c r="BG1549" s="2">
        <f>O1549-AD1549</f>
        <v>-1.5920498815050088E-2</v>
      </c>
      <c r="BH1549" s="3">
        <f>BG1549/AD1549</f>
        <v>-3.8618452721384117E-3</v>
      </c>
    </row>
    <row r="1550" spans="1:60" hidden="1" x14ac:dyDescent="0.25">
      <c r="A1550">
        <v>2015</v>
      </c>
      <c r="B1550" t="s">
        <v>42</v>
      </c>
      <c r="C1550" t="s">
        <v>47</v>
      </c>
      <c r="D1550">
        <v>16.4504040862656</v>
      </c>
      <c r="E1550">
        <v>71.8835945516458</v>
      </c>
      <c r="F1550">
        <v>971.55205561861499</v>
      </c>
      <c r="G1550">
        <v>1.1618174188422199</v>
      </c>
      <c r="H1550">
        <v>4.1126844259931898</v>
      </c>
      <c r="I1550">
        <v>50.180999999999997</v>
      </c>
      <c r="J1550">
        <v>0.64735900000000002</v>
      </c>
      <c r="K1550">
        <v>16.653586900084999</v>
      </c>
      <c r="L1550">
        <v>71.700850902026005</v>
      </c>
      <c r="M1550">
        <v>970.95711316853397</v>
      </c>
      <c r="N1550">
        <v>1.16016817285296</v>
      </c>
      <c r="O1550">
        <v>4.1458966304973899</v>
      </c>
      <c r="P1550">
        <v>51.388904837980597</v>
      </c>
      <c r="Q1550">
        <v>0.64512589145758603</v>
      </c>
      <c r="R1550">
        <v>2015</v>
      </c>
      <c r="S1550">
        <v>16.4504040862656</v>
      </c>
      <c r="T1550">
        <v>71.8835945516458</v>
      </c>
      <c r="U1550">
        <v>971.55205561861499</v>
      </c>
      <c r="V1550">
        <v>1.1618174188422199</v>
      </c>
      <c r="W1550">
        <v>4.1126844259931898</v>
      </c>
      <c r="X1550">
        <v>50.180999999999997</v>
      </c>
      <c r="Y1550">
        <v>0.64735900000000002</v>
      </c>
      <c r="Z1550">
        <v>16.653586900084999</v>
      </c>
      <c r="AA1550">
        <v>71.700850902026005</v>
      </c>
      <c r="AB1550">
        <v>970.95711316853397</v>
      </c>
      <c r="AC1550">
        <v>1.16016817285296</v>
      </c>
      <c r="AD1550">
        <v>4.1458966304973899</v>
      </c>
      <c r="AE1550">
        <v>51.388904837980597</v>
      </c>
      <c r="AF1550">
        <v>0.64512589145758603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O1550"/>
      <c r="AP1550"/>
      <c r="AR1550"/>
      <c r="AS1550"/>
      <c r="AU1550"/>
      <c r="AV1550"/>
      <c r="BA1550"/>
      <c r="BB1550"/>
    </row>
    <row r="1551" spans="1:60" hidden="1" x14ac:dyDescent="0.25">
      <c r="A1551">
        <v>2016</v>
      </c>
      <c r="B1551" t="s">
        <v>42</v>
      </c>
      <c r="C1551" t="s">
        <v>47</v>
      </c>
      <c r="D1551">
        <v>16.6430181611805</v>
      </c>
      <c r="E1551">
        <v>71.540389670828603</v>
      </c>
      <c r="F1551">
        <v>971.21535754824095</v>
      </c>
      <c r="G1551">
        <v>1.16053426106697</v>
      </c>
      <c r="H1551">
        <v>4.1604731150964902</v>
      </c>
      <c r="I1551">
        <v>51.54</v>
      </c>
      <c r="J1551">
        <v>0.64138899999999999</v>
      </c>
      <c r="K1551">
        <v>16.6606683534831</v>
      </c>
      <c r="L1551">
        <v>71.718585758765798</v>
      </c>
      <c r="M1551">
        <v>970.95949021425895</v>
      </c>
      <c r="N1551">
        <v>1.1601401647063501</v>
      </c>
      <c r="O1551">
        <v>4.1450472316988503</v>
      </c>
      <c r="P1551">
        <v>51.354888230129802</v>
      </c>
      <c r="Q1551">
        <v>0.64490628862010801</v>
      </c>
      <c r="R1551">
        <v>2015</v>
      </c>
      <c r="S1551">
        <v>16.4504040862656</v>
      </c>
      <c r="T1551">
        <v>71.8835945516458</v>
      </c>
      <c r="U1551">
        <v>971.55205561861499</v>
      </c>
      <c r="V1551">
        <v>1.1618174188422199</v>
      </c>
      <c r="W1551">
        <v>4.1126844259931898</v>
      </c>
      <c r="X1551">
        <v>50.180999999999997</v>
      </c>
      <c r="Y1551">
        <v>0.64735900000000002</v>
      </c>
      <c r="Z1551">
        <v>16.653586900084999</v>
      </c>
      <c r="AA1551">
        <v>71.700850902026005</v>
      </c>
      <c r="AB1551">
        <v>970.95711316853397</v>
      </c>
      <c r="AC1551">
        <v>1.16016817285296</v>
      </c>
      <c r="AD1551">
        <v>4.1458966304973899</v>
      </c>
      <c r="AE1551">
        <v>51.388904837980597</v>
      </c>
      <c r="AF1551">
        <v>0.64512589145758603</v>
      </c>
      <c r="AG1551">
        <v>4.2522091130389403E-4</v>
      </c>
      <c r="AH1551">
        <v>2.4734513630903502E-4</v>
      </c>
      <c r="AI1551" s="1">
        <v>2.4481469805737899E-6</v>
      </c>
      <c r="AJ1551" s="1">
        <v>-2.41414540286342E-5</v>
      </c>
      <c r="AK1551">
        <v>-2.0487698421911899E-4</v>
      </c>
      <c r="AL1551">
        <v>-6.6194459598024999E-4</v>
      </c>
      <c r="AM1551">
        <v>-3.40403075408473E-4</v>
      </c>
      <c r="AO1551"/>
      <c r="AP1551"/>
      <c r="AR1551"/>
      <c r="AS1551"/>
      <c r="AU1551"/>
      <c r="AV1551"/>
      <c r="BA1551"/>
      <c r="BB1551"/>
    </row>
    <row r="1552" spans="1:60" hidden="1" x14ac:dyDescent="0.25">
      <c r="A1552">
        <v>2017</v>
      </c>
      <c r="B1552" t="s">
        <v>42</v>
      </c>
      <c r="C1552" t="s">
        <v>47</v>
      </c>
      <c r="D1552">
        <v>16.753150964812701</v>
      </c>
      <c r="E1552">
        <v>72.041533711691201</v>
      </c>
      <c r="F1552">
        <v>970.25074006810496</v>
      </c>
      <c r="G1552">
        <v>1.1587618581157799</v>
      </c>
      <c r="H1552">
        <v>4.0790770609534599</v>
      </c>
      <c r="I1552">
        <v>51.561999999999998</v>
      </c>
      <c r="J1552">
        <v>0.63813299999999995</v>
      </c>
      <c r="K1552">
        <v>16.668534731670299</v>
      </c>
      <c r="L1552">
        <v>71.735433851126899</v>
      </c>
      <c r="M1552">
        <v>970.96167444678895</v>
      </c>
      <c r="N1552">
        <v>1.1601085344734099</v>
      </c>
      <c r="O1552">
        <v>4.1442123433343196</v>
      </c>
      <c r="P1552">
        <v>51.323262490868998</v>
      </c>
      <c r="Q1552">
        <v>0.64469106349891803</v>
      </c>
      <c r="R1552">
        <v>2015</v>
      </c>
      <c r="S1552">
        <v>16.4504040862656</v>
      </c>
      <c r="T1552">
        <v>71.8835945516458</v>
      </c>
      <c r="U1552">
        <v>971.55205561861499</v>
      </c>
      <c r="V1552">
        <v>1.1618174188422199</v>
      </c>
      <c r="W1552">
        <v>4.1126844259931898</v>
      </c>
      <c r="X1552">
        <v>50.180999999999997</v>
      </c>
      <c r="Y1552">
        <v>0.64735900000000002</v>
      </c>
      <c r="Z1552">
        <v>16.653586900084999</v>
      </c>
      <c r="AA1552">
        <v>71.700850902026005</v>
      </c>
      <c r="AB1552">
        <v>970.95711316853397</v>
      </c>
      <c r="AC1552">
        <v>1.16016817285296</v>
      </c>
      <c r="AD1552">
        <v>4.1458966304973899</v>
      </c>
      <c r="AE1552">
        <v>51.388904837980597</v>
      </c>
      <c r="AF1552">
        <v>0.64512589145758603</v>
      </c>
      <c r="AG1552">
        <v>8.9757429885902102E-4</v>
      </c>
      <c r="AH1552">
        <v>4.8232271536387202E-4</v>
      </c>
      <c r="AI1552" s="1">
        <v>4.6977134136815797E-6</v>
      </c>
      <c r="AJ1552" s="1">
        <v>-5.14049436535418E-5</v>
      </c>
      <c r="AK1552">
        <v>-4.06254017688852E-4</v>
      </c>
      <c r="AL1552">
        <v>-1.2773641959984E-3</v>
      </c>
      <c r="AM1552">
        <v>-6.7402031824500999E-4</v>
      </c>
      <c r="AO1552"/>
      <c r="AP1552"/>
      <c r="AR1552"/>
      <c r="AS1552"/>
      <c r="AU1552"/>
      <c r="AV1552"/>
      <c r="BA1552"/>
      <c r="BB1552"/>
    </row>
    <row r="1553" spans="1:54" hidden="1" x14ac:dyDescent="0.25">
      <c r="A1553">
        <v>2018</v>
      </c>
      <c r="B1553" t="s">
        <v>42</v>
      </c>
      <c r="C1553" t="s">
        <v>47</v>
      </c>
      <c r="D1553">
        <v>17.018239500567599</v>
      </c>
      <c r="E1553">
        <v>71.396317593643701</v>
      </c>
      <c r="F1553">
        <v>970.41085925084997</v>
      </c>
      <c r="G1553">
        <v>1.15790939273553</v>
      </c>
      <c r="H1553">
        <v>4.1440402357548303</v>
      </c>
      <c r="I1553">
        <v>51.811</v>
      </c>
      <c r="J1553">
        <v>0.64498</v>
      </c>
      <c r="K1553">
        <v>16.677212171247199</v>
      </c>
      <c r="L1553">
        <v>71.7513772705706</v>
      </c>
      <c r="M1553">
        <v>970.96369367472801</v>
      </c>
      <c r="N1553">
        <v>1.1600732019359801</v>
      </c>
      <c r="O1553">
        <v>4.1433920461605203</v>
      </c>
      <c r="P1553">
        <v>51.294021795971297</v>
      </c>
      <c r="Q1553">
        <v>0.64448027517878703</v>
      </c>
      <c r="R1553">
        <v>2015</v>
      </c>
      <c r="S1553">
        <v>16.4504040862656</v>
      </c>
      <c r="T1553">
        <v>71.8835945516458</v>
      </c>
      <c r="U1553">
        <v>971.55205561861499</v>
      </c>
      <c r="V1553">
        <v>1.1618174188422199</v>
      </c>
      <c r="W1553">
        <v>4.1126844259931898</v>
      </c>
      <c r="X1553">
        <v>50.180999999999997</v>
      </c>
      <c r="Y1553">
        <v>0.64735900000000002</v>
      </c>
      <c r="Z1553">
        <v>16.653586900084999</v>
      </c>
      <c r="AA1553">
        <v>71.700850902026005</v>
      </c>
      <c r="AB1553">
        <v>970.95711316853397</v>
      </c>
      <c r="AC1553">
        <v>1.16016817285296</v>
      </c>
      <c r="AD1553">
        <v>4.1458966304973899</v>
      </c>
      <c r="AE1553">
        <v>51.388904837980597</v>
      </c>
      <c r="AF1553">
        <v>0.64512589145758603</v>
      </c>
      <c r="AG1553">
        <v>1.4186295903670799E-3</v>
      </c>
      <c r="AH1553">
        <v>7.0468296971289504E-4</v>
      </c>
      <c r="AI1553" s="1">
        <v>6.7773397039679901E-6</v>
      </c>
      <c r="AJ1553" s="1">
        <v>-8.1859612425920595E-5</v>
      </c>
      <c r="AK1553">
        <v>-6.0411162170422202E-4</v>
      </c>
      <c r="AL1553">
        <v>-1.8463721363304699E-3</v>
      </c>
      <c r="AM1553">
        <v>-1.00076014208599E-3</v>
      </c>
      <c r="AO1553"/>
      <c r="AP1553"/>
      <c r="AR1553"/>
      <c r="AS1553"/>
      <c r="AU1553"/>
      <c r="AV1553"/>
      <c r="BA1553"/>
      <c r="BB1553"/>
    </row>
    <row r="1554" spans="1:54" hidden="1" x14ac:dyDescent="0.25">
      <c r="A1554">
        <v>2019</v>
      </c>
      <c r="B1554" t="s">
        <v>42</v>
      </c>
      <c r="C1554" t="s">
        <v>47</v>
      </c>
      <c r="D1554">
        <v>16.996507377979601</v>
      </c>
      <c r="E1554">
        <v>71.8854782065834</v>
      </c>
      <c r="F1554">
        <v>970.52230987514201</v>
      </c>
      <c r="G1554">
        <v>1.1581223257661799</v>
      </c>
      <c r="H1554">
        <v>4.2140524519863796</v>
      </c>
      <c r="I1554">
        <v>51.548999999999999</v>
      </c>
      <c r="J1554">
        <v>0.64497599999999999</v>
      </c>
      <c r="K1554">
        <v>16.686726808814399</v>
      </c>
      <c r="L1554">
        <v>71.766398108557894</v>
      </c>
      <c r="M1554">
        <v>970.96557570668199</v>
      </c>
      <c r="N1554">
        <v>1.16003408687593</v>
      </c>
      <c r="O1554">
        <v>4.1425864209341201</v>
      </c>
      <c r="P1554">
        <v>51.267160321209403</v>
      </c>
      <c r="Q1554">
        <v>0.64427398274449199</v>
      </c>
      <c r="R1554">
        <v>2015</v>
      </c>
      <c r="S1554">
        <v>16.4504040862656</v>
      </c>
      <c r="T1554">
        <v>71.8835945516458</v>
      </c>
      <c r="U1554">
        <v>971.55205561861499</v>
      </c>
      <c r="V1554">
        <v>1.1618174188422199</v>
      </c>
      <c r="W1554">
        <v>4.1126844259931898</v>
      </c>
      <c r="X1554">
        <v>50.180999999999997</v>
      </c>
      <c r="Y1554">
        <v>0.64735900000000002</v>
      </c>
      <c r="Z1554">
        <v>16.653586900084999</v>
      </c>
      <c r="AA1554">
        <v>71.700850902026005</v>
      </c>
      <c r="AB1554">
        <v>970.95711316853397</v>
      </c>
      <c r="AC1554">
        <v>1.16016817285296</v>
      </c>
      <c r="AD1554">
        <v>4.1458966304973899</v>
      </c>
      <c r="AE1554">
        <v>51.388904837980597</v>
      </c>
      <c r="AF1554">
        <v>0.64512589145758603</v>
      </c>
      <c r="AG1554">
        <v>1.98995621353082E-3</v>
      </c>
      <c r="AH1554">
        <v>9.1417613190508597E-4</v>
      </c>
      <c r="AI1554" s="1">
        <v>8.7156662561947208E-6</v>
      </c>
      <c r="AJ1554">
        <v>-1.1557460389562899E-4</v>
      </c>
      <c r="AK1554">
        <v>-7.9843031756046505E-4</v>
      </c>
      <c r="AL1554">
        <v>-2.3690817532517599E-3</v>
      </c>
      <c r="AM1554">
        <v>-1.3205309605067599E-3</v>
      </c>
      <c r="AO1554"/>
      <c r="AP1554"/>
      <c r="AR1554"/>
      <c r="AS1554"/>
      <c r="AU1554"/>
      <c r="AV1554"/>
      <c r="BA1554"/>
      <c r="BB1554"/>
    </row>
    <row r="1555" spans="1:54" hidden="1" x14ac:dyDescent="0.25">
      <c r="A1555">
        <v>2020</v>
      </c>
      <c r="B1555" t="s">
        <v>42</v>
      </c>
      <c r="C1555" t="s">
        <v>47</v>
      </c>
      <c r="D1555">
        <v>16.697725312145302</v>
      </c>
      <c r="E1555">
        <v>71.665693643586906</v>
      </c>
      <c r="F1555">
        <v>971.23658796821906</v>
      </c>
      <c r="G1555">
        <v>1.1603062690124899</v>
      </c>
      <c r="H1555">
        <v>4.1354306958002303</v>
      </c>
      <c r="I1555">
        <v>49.44</v>
      </c>
      <c r="J1555">
        <v>0.64524499999999996</v>
      </c>
      <c r="K1555">
        <v>16.697104780972499</v>
      </c>
      <c r="L1555">
        <v>71.780478456550199</v>
      </c>
      <c r="M1555">
        <v>970.96734835125403</v>
      </c>
      <c r="N1555">
        <v>1.1599911090751001</v>
      </c>
      <c r="O1555">
        <v>4.1417955484118396</v>
      </c>
      <c r="P1555">
        <v>51.242672242356299</v>
      </c>
      <c r="Q1555">
        <v>0.64407224528080298</v>
      </c>
      <c r="R1555">
        <v>2015</v>
      </c>
      <c r="S1555">
        <v>16.4504040862656</v>
      </c>
      <c r="T1555">
        <v>71.8835945516458</v>
      </c>
      <c r="U1555">
        <v>971.55205561861499</v>
      </c>
      <c r="V1555">
        <v>1.1618174188422199</v>
      </c>
      <c r="W1555">
        <v>4.1126844259931898</v>
      </c>
      <c r="X1555">
        <v>50.180999999999997</v>
      </c>
      <c r="Y1555">
        <v>0.64735900000000002</v>
      </c>
      <c r="Z1555">
        <v>16.653586900084999</v>
      </c>
      <c r="AA1555">
        <v>71.700850902026005</v>
      </c>
      <c r="AB1555">
        <v>970.95711316853397</v>
      </c>
      <c r="AC1555">
        <v>1.16016817285296</v>
      </c>
      <c r="AD1555">
        <v>4.1458966304973899</v>
      </c>
      <c r="AE1555">
        <v>51.388904837980597</v>
      </c>
      <c r="AF1555">
        <v>0.64512589145758603</v>
      </c>
      <c r="AG1555">
        <v>2.6131235960517398E-3</v>
      </c>
      <c r="AH1555">
        <v>1.1105524344892301E-3</v>
      </c>
      <c r="AI1555" s="1">
        <v>1.05413334752406E-5</v>
      </c>
      <c r="AJ1555">
        <v>-1.52619061614439E-4</v>
      </c>
      <c r="AK1555">
        <v>-9.8919062655217801E-4</v>
      </c>
      <c r="AL1555">
        <v>-2.8456063830381499E-3</v>
      </c>
      <c r="AM1555">
        <v>-1.63324118708403E-3</v>
      </c>
      <c r="AO1555"/>
      <c r="AP1555"/>
      <c r="AR1555"/>
      <c r="AS1555"/>
      <c r="AU1555"/>
      <c r="AV1555"/>
      <c r="BA1555"/>
      <c r="BB1555"/>
    </row>
    <row r="1556" spans="1:54" hidden="1" x14ac:dyDescent="0.25">
      <c r="A1556">
        <v>2021</v>
      </c>
      <c r="B1556" t="s">
        <v>42</v>
      </c>
      <c r="C1556" t="s">
        <v>47</v>
      </c>
      <c r="D1556">
        <v>16.4987604994325</v>
      </c>
      <c r="E1556">
        <v>71.557759591373397</v>
      </c>
      <c r="F1556">
        <v>971.10689330306502</v>
      </c>
      <c r="G1556">
        <v>1.1610731464245201</v>
      </c>
      <c r="H1556">
        <v>4.1602372224744597</v>
      </c>
      <c r="I1556">
        <v>53.67</v>
      </c>
      <c r="J1556">
        <v>0.64648799999999995</v>
      </c>
      <c r="K1556">
        <v>16.708372224322101</v>
      </c>
      <c r="L1556">
        <v>71.793600406008593</v>
      </c>
      <c r="M1556">
        <v>970.96903941705102</v>
      </c>
      <c r="N1556">
        <v>1.1599441883153601</v>
      </c>
      <c r="O1556">
        <v>4.1410195093503699</v>
      </c>
      <c r="P1556">
        <v>51.220551735184998</v>
      </c>
      <c r="Q1556">
        <v>0.64387512187249496</v>
      </c>
      <c r="R1556">
        <v>2015</v>
      </c>
      <c r="S1556">
        <v>16.4504040862656</v>
      </c>
      <c r="T1556">
        <v>71.8835945516458</v>
      </c>
      <c r="U1556">
        <v>971.55205561861499</v>
      </c>
      <c r="V1556">
        <v>1.1618174188422199</v>
      </c>
      <c r="W1556">
        <v>4.1126844259931898</v>
      </c>
      <c r="X1556">
        <v>50.180999999999997</v>
      </c>
      <c r="Y1556">
        <v>0.64735900000000002</v>
      </c>
      <c r="Z1556">
        <v>16.653586900084999</v>
      </c>
      <c r="AA1556">
        <v>71.700850902026005</v>
      </c>
      <c r="AB1556">
        <v>970.95711316853397</v>
      </c>
      <c r="AC1556">
        <v>1.16016817285296</v>
      </c>
      <c r="AD1556">
        <v>4.1458966304973899</v>
      </c>
      <c r="AE1556">
        <v>51.388904837980597</v>
      </c>
      <c r="AF1556">
        <v>0.64512589145758603</v>
      </c>
      <c r="AG1556">
        <v>3.2897011656323701E-3</v>
      </c>
      <c r="AH1556">
        <v>1.2935621100137E-3</v>
      </c>
      <c r="AI1556" s="1">
        <v>1.2282981765750101E-5</v>
      </c>
      <c r="AJ1556">
        <v>-1.9306212913182701E-4</v>
      </c>
      <c r="AK1556">
        <v>-1.17637306997546E-3</v>
      </c>
      <c r="AL1556">
        <v>-3.2760593619655001E-3</v>
      </c>
      <c r="AM1556">
        <v>-1.93879923539402E-3</v>
      </c>
      <c r="AO1556"/>
      <c r="AP1556"/>
      <c r="AR1556"/>
      <c r="AS1556"/>
      <c r="AU1556"/>
      <c r="AV1556"/>
      <c r="BA1556"/>
      <c r="BB1556"/>
    </row>
    <row r="1557" spans="1:54" hidden="1" x14ac:dyDescent="0.25">
      <c r="A1557">
        <v>2022</v>
      </c>
      <c r="B1557" t="s">
        <v>42</v>
      </c>
      <c r="C1557" t="s">
        <v>47</v>
      </c>
      <c r="D1557">
        <v>16.582845629965998</v>
      </c>
      <c r="E1557">
        <v>71.630256413166904</v>
      </c>
      <c r="F1557">
        <v>971.09260612939795</v>
      </c>
      <c r="G1557">
        <v>1.16063389443814</v>
      </c>
      <c r="H1557">
        <v>4.1216915505107901</v>
      </c>
      <c r="I1557">
        <v>50.866999999999997</v>
      </c>
      <c r="J1557">
        <v>0.65040600000000004</v>
      </c>
      <c r="K1557">
        <v>16.720555275464001</v>
      </c>
      <c r="L1557">
        <v>71.805746048394397</v>
      </c>
      <c r="M1557">
        <v>970.97067671267496</v>
      </c>
      <c r="N1557">
        <v>1.1598932443785399</v>
      </c>
      <c r="O1557">
        <v>4.1402583845064003</v>
      </c>
      <c r="P1557">
        <v>51.200792975468403</v>
      </c>
      <c r="Q1557">
        <v>0.64368267160434101</v>
      </c>
      <c r="R1557">
        <v>2015</v>
      </c>
      <c r="S1557">
        <v>16.4504040862656</v>
      </c>
      <c r="T1557">
        <v>71.8835945516458</v>
      </c>
      <c r="U1557">
        <v>971.55205561861499</v>
      </c>
      <c r="V1557">
        <v>1.1618174188422199</v>
      </c>
      <c r="W1557">
        <v>4.1126844259931898</v>
      </c>
      <c r="X1557">
        <v>50.180999999999997</v>
      </c>
      <c r="Y1557">
        <v>0.64735900000000002</v>
      </c>
      <c r="Z1557">
        <v>16.653586900084999</v>
      </c>
      <c r="AA1557">
        <v>71.700850902026005</v>
      </c>
      <c r="AB1557">
        <v>970.95711316853397</v>
      </c>
      <c r="AC1557">
        <v>1.16016817285296</v>
      </c>
      <c r="AD1557">
        <v>4.1458966304973899</v>
      </c>
      <c r="AE1557">
        <v>51.388904837980597</v>
      </c>
      <c r="AF1557">
        <v>0.64512589145758603</v>
      </c>
      <c r="AG1557">
        <v>4.0212583499746298E-3</v>
      </c>
      <c r="AH1557">
        <v>1.4629553910275E-3</v>
      </c>
      <c r="AI1557" s="1">
        <v>1.39692515324851E-5</v>
      </c>
      <c r="AJ1557">
        <v>-2.36972949999181E-4</v>
      </c>
      <c r="AK1557">
        <v>-1.35995816912446E-3</v>
      </c>
      <c r="AL1557">
        <v>-3.66055402630899E-3</v>
      </c>
      <c r="AM1557">
        <v>-2.2371135190125701E-3</v>
      </c>
      <c r="AO1557"/>
      <c r="AP1557"/>
      <c r="AR1557"/>
      <c r="AS1557"/>
      <c r="AU1557"/>
      <c r="AV1557"/>
      <c r="BA1557"/>
      <c r="BB1557"/>
    </row>
    <row r="1558" spans="1:54" hidden="1" x14ac:dyDescent="0.25">
      <c r="A1558">
        <v>2023</v>
      </c>
      <c r="B1558" t="s">
        <v>42</v>
      </c>
      <c r="C1558" t="s">
        <v>47</v>
      </c>
      <c r="D1558">
        <v>16.634812712826399</v>
      </c>
      <c r="E1558">
        <v>71.594455845629994</v>
      </c>
      <c r="F1558">
        <v>971.42232917139802</v>
      </c>
      <c r="G1558">
        <v>1.16092039046538</v>
      </c>
      <c r="H1558">
        <v>4.1501172735527803</v>
      </c>
      <c r="I1558">
        <v>50.933999999999997</v>
      </c>
      <c r="J1558">
        <v>0.64269500000000002</v>
      </c>
      <c r="K1558">
        <v>16.733680070998599</v>
      </c>
      <c r="L1558">
        <v>71.816897475168702</v>
      </c>
      <c r="M1558">
        <v>970.97228804673296</v>
      </c>
      <c r="N1558">
        <v>1.1598381970465099</v>
      </c>
      <c r="O1558">
        <v>4.1395122546366201</v>
      </c>
      <c r="P1558">
        <v>51.183390138979199</v>
      </c>
      <c r="Q1558">
        <v>0.64349495356111397</v>
      </c>
      <c r="R1558">
        <v>2015</v>
      </c>
      <c r="S1558">
        <v>16.4504040862656</v>
      </c>
      <c r="T1558">
        <v>71.8835945516458</v>
      </c>
      <c r="U1558">
        <v>971.55205561861499</v>
      </c>
      <c r="V1558">
        <v>1.1618174188422199</v>
      </c>
      <c r="W1558">
        <v>4.1126844259931898</v>
      </c>
      <c r="X1558">
        <v>50.180999999999997</v>
      </c>
      <c r="Y1558">
        <v>0.64735900000000002</v>
      </c>
      <c r="Z1558">
        <v>16.653586900084999</v>
      </c>
      <c r="AA1558">
        <v>71.700850902026005</v>
      </c>
      <c r="AB1558">
        <v>970.95711316853397</v>
      </c>
      <c r="AC1558">
        <v>1.16016817285296</v>
      </c>
      <c r="AD1558">
        <v>4.1458966304973899</v>
      </c>
      <c r="AE1558">
        <v>51.388904837980597</v>
      </c>
      <c r="AF1558">
        <v>0.64512589145758603</v>
      </c>
      <c r="AG1558">
        <v>4.8093645767802104E-3</v>
      </c>
      <c r="AH1558">
        <v>1.61848251007939E-3</v>
      </c>
      <c r="AI1558" s="1">
        <v>1.56287831802072E-5</v>
      </c>
      <c r="AJ1558">
        <v>-2.8442066776674198E-4</v>
      </c>
      <c r="AK1558">
        <v>-1.5399264452948601E-3</v>
      </c>
      <c r="AL1558">
        <v>-3.9992037123450404E-3</v>
      </c>
      <c r="AM1558">
        <v>-2.5280924515160802E-3</v>
      </c>
      <c r="AO1558"/>
      <c r="AP1558"/>
      <c r="AR1558"/>
      <c r="AS1558"/>
      <c r="AU1558"/>
      <c r="AV1558"/>
      <c r="BA1558"/>
      <c r="BB1558"/>
    </row>
    <row r="1559" spans="1:54" hidden="1" x14ac:dyDescent="0.25">
      <c r="A1559">
        <v>2024</v>
      </c>
      <c r="B1559" t="s">
        <v>42</v>
      </c>
      <c r="C1559" t="s">
        <v>47</v>
      </c>
      <c r="D1559">
        <v>16.7412587968218</v>
      </c>
      <c r="E1559">
        <v>71.867495005675295</v>
      </c>
      <c r="F1559">
        <v>971.58938251986399</v>
      </c>
      <c r="G1559">
        <v>1.16056388535755</v>
      </c>
      <c r="H1559">
        <v>4.1289815300794599</v>
      </c>
      <c r="I1559">
        <v>52.587000000000103</v>
      </c>
      <c r="J1559">
        <v>0.64310100000000003</v>
      </c>
      <c r="K1559">
        <v>16.7477727475266</v>
      </c>
      <c r="L1559">
        <v>71.827036777792799</v>
      </c>
      <c r="M1559">
        <v>970.97390122782895</v>
      </c>
      <c r="N1559">
        <v>1.15977896610112</v>
      </c>
      <c r="O1559">
        <v>4.1387812004977498</v>
      </c>
      <c r="P1559">
        <v>51.168337401490597</v>
      </c>
      <c r="Q1559">
        <v>0.64331202682758803</v>
      </c>
      <c r="R1559">
        <v>2015</v>
      </c>
      <c r="S1559">
        <v>16.4504040862656</v>
      </c>
      <c r="T1559">
        <v>71.8835945516458</v>
      </c>
      <c r="U1559">
        <v>971.55205561861499</v>
      </c>
      <c r="V1559">
        <v>1.1618174188422199</v>
      </c>
      <c r="W1559">
        <v>4.1126844259931898</v>
      </c>
      <c r="X1559">
        <v>50.180999999999997</v>
      </c>
      <c r="Y1559">
        <v>0.64735900000000002</v>
      </c>
      <c r="Z1559">
        <v>16.653586900084999</v>
      </c>
      <c r="AA1559">
        <v>71.700850902026005</v>
      </c>
      <c r="AB1559">
        <v>970.95711316853397</v>
      </c>
      <c r="AC1559">
        <v>1.16016817285296</v>
      </c>
      <c r="AD1559">
        <v>4.1458966304973899</v>
      </c>
      <c r="AE1559">
        <v>51.388904837980597</v>
      </c>
      <c r="AF1559">
        <v>0.64512589145758603</v>
      </c>
      <c r="AG1559">
        <v>5.6555892737512299E-3</v>
      </c>
      <c r="AH1559">
        <v>1.7598936997177701E-3</v>
      </c>
      <c r="AI1559" s="1">
        <v>1.7290217113561002E-5</v>
      </c>
      <c r="AJ1559">
        <v>-3.3547442598551899E-4</v>
      </c>
      <c r="AK1559">
        <v>-1.71625841978233E-3</v>
      </c>
      <c r="AL1559">
        <v>-4.2921217563491E-3</v>
      </c>
      <c r="AM1559">
        <v>-2.8116444464805798E-3</v>
      </c>
      <c r="AO1559"/>
      <c r="AP1559"/>
      <c r="AR1559"/>
      <c r="AS1559"/>
      <c r="AU1559"/>
      <c r="AV1559"/>
      <c r="BA1559"/>
      <c r="BB1559"/>
    </row>
    <row r="1560" spans="1:54" hidden="1" x14ac:dyDescent="0.25">
      <c r="A1560">
        <v>2025</v>
      </c>
      <c r="B1560" t="s">
        <v>42</v>
      </c>
      <c r="C1560" t="s">
        <v>47</v>
      </c>
      <c r="D1560">
        <v>16.711928490351902</v>
      </c>
      <c r="E1560">
        <v>71.901285698070396</v>
      </c>
      <c r="F1560">
        <v>970.55817593643599</v>
      </c>
      <c r="G1560">
        <v>1.15933614528944</v>
      </c>
      <c r="H1560">
        <v>4.1969960045403001</v>
      </c>
      <c r="I1560">
        <v>49.594000000000101</v>
      </c>
      <c r="J1560">
        <v>0.63845700000000005</v>
      </c>
      <c r="K1560">
        <v>16.762859441648601</v>
      </c>
      <c r="L1560">
        <v>71.836146047727993</v>
      </c>
      <c r="M1560">
        <v>970.975544064568</v>
      </c>
      <c r="N1560">
        <v>1.1597154713242299</v>
      </c>
      <c r="O1560">
        <v>4.1380653028464698</v>
      </c>
      <c r="P1560">
        <v>51.155628938775301</v>
      </c>
      <c r="Q1560">
        <v>0.64313395048853605</v>
      </c>
      <c r="R1560">
        <v>2015</v>
      </c>
      <c r="S1560">
        <v>16.4504040862656</v>
      </c>
      <c r="T1560">
        <v>71.8835945516458</v>
      </c>
      <c r="U1560">
        <v>971.55205561861499</v>
      </c>
      <c r="V1560">
        <v>1.1618174188422199</v>
      </c>
      <c r="W1560">
        <v>4.1126844259931898</v>
      </c>
      <c r="X1560">
        <v>50.180999999999997</v>
      </c>
      <c r="Y1560">
        <v>0.64735900000000002</v>
      </c>
      <c r="Z1560">
        <v>16.653586900084999</v>
      </c>
      <c r="AA1560">
        <v>71.700850902026005</v>
      </c>
      <c r="AB1560">
        <v>970.95711316853397</v>
      </c>
      <c r="AC1560">
        <v>1.16016817285296</v>
      </c>
      <c r="AD1560">
        <v>4.1458966304973899</v>
      </c>
      <c r="AE1560">
        <v>51.388904837980597</v>
      </c>
      <c r="AF1560">
        <v>0.64512589145758603</v>
      </c>
      <c r="AG1560">
        <v>6.5615018685900202E-3</v>
      </c>
      <c r="AH1560">
        <v>1.8869391924916201E-3</v>
      </c>
      <c r="AI1560" s="1">
        <v>1.8982193737893599E-5</v>
      </c>
      <c r="AJ1560">
        <v>-3.9020336820575001E-4</v>
      </c>
      <c r="AK1560">
        <v>-1.88893461388081E-3</v>
      </c>
      <c r="AL1560">
        <v>-4.5394214945964897E-3</v>
      </c>
      <c r="AM1560">
        <v>-3.0876779174820899E-3</v>
      </c>
      <c r="AO1560"/>
      <c r="AP1560"/>
      <c r="AR1560"/>
      <c r="AS1560"/>
      <c r="AU1560"/>
      <c r="AV1560"/>
      <c r="BA1560"/>
      <c r="BB1560"/>
    </row>
    <row r="1561" spans="1:54" hidden="1" x14ac:dyDescent="0.25">
      <c r="A1561">
        <v>2026</v>
      </c>
      <c r="B1561" t="s">
        <v>42</v>
      </c>
      <c r="C1561" t="s">
        <v>47</v>
      </c>
      <c r="D1561">
        <v>16.975035187287201</v>
      </c>
      <c r="E1561">
        <v>72.136021339387099</v>
      </c>
      <c r="F1561">
        <v>971.53496708286104</v>
      </c>
      <c r="G1561">
        <v>1.1594597548240599</v>
      </c>
      <c r="H1561">
        <v>4.1061903632236101</v>
      </c>
      <c r="I1561">
        <v>51.647000000000098</v>
      </c>
      <c r="J1561">
        <v>0.64070700000000003</v>
      </c>
      <c r="K1561">
        <v>16.778996294438802</v>
      </c>
      <c r="L1561">
        <v>71.844213632088895</v>
      </c>
      <c r="M1561">
        <v>970.97724498545597</v>
      </c>
      <c r="N1561">
        <v>1.15964750394472</v>
      </c>
      <c r="O1561">
        <v>4.1373667866512198</v>
      </c>
      <c r="P1561">
        <v>51.1452559267887</v>
      </c>
      <c r="Q1561">
        <v>0.64296113284627698</v>
      </c>
      <c r="R1561">
        <v>2015</v>
      </c>
      <c r="S1561">
        <v>16.4504040862656</v>
      </c>
      <c r="T1561">
        <v>71.8835945516458</v>
      </c>
      <c r="U1561">
        <v>971.55205561861499</v>
      </c>
      <c r="V1561">
        <v>1.1618174188422199</v>
      </c>
      <c r="W1561">
        <v>4.1126844259931898</v>
      </c>
      <c r="X1561">
        <v>50.180999999999997</v>
      </c>
      <c r="Y1561">
        <v>0.64735900000000002</v>
      </c>
      <c r="Z1561">
        <v>16.653586900084999</v>
      </c>
      <c r="AA1561">
        <v>71.700850902026005</v>
      </c>
      <c r="AB1561">
        <v>970.95711316853397</v>
      </c>
      <c r="AC1561">
        <v>1.16016817285296</v>
      </c>
      <c r="AD1561">
        <v>4.1458966304973899</v>
      </c>
      <c r="AE1561">
        <v>51.388904837980597</v>
      </c>
      <c r="AF1561">
        <v>0.64512589145758603</v>
      </c>
      <c r="AG1561">
        <v>7.5304734713470701E-3</v>
      </c>
      <c r="AH1561">
        <v>1.9994564675220499E-3</v>
      </c>
      <c r="AI1561" s="1">
        <v>2.0733991902388699E-5</v>
      </c>
      <c r="AJ1561">
        <v>-4.4878744342809001E-4</v>
      </c>
      <c r="AK1561">
        <v>-2.0574183599811201E-3</v>
      </c>
      <c r="AL1561">
        <v>-4.7412746381757997E-3</v>
      </c>
      <c r="AM1561">
        <v>-3.3555599612011401E-3</v>
      </c>
      <c r="AO1561"/>
      <c r="AP1561"/>
      <c r="AR1561"/>
      <c r="AS1561"/>
      <c r="AU1561"/>
      <c r="AV1561"/>
      <c r="BA1561"/>
      <c r="BB1561"/>
    </row>
    <row r="1562" spans="1:54" hidden="1" x14ac:dyDescent="0.25">
      <c r="A1562">
        <v>2027</v>
      </c>
      <c r="B1562" t="s">
        <v>42</v>
      </c>
      <c r="C1562" t="s">
        <v>47</v>
      </c>
      <c r="D1562">
        <v>16.830305334846798</v>
      </c>
      <c r="E1562">
        <v>71.747586379114594</v>
      </c>
      <c r="F1562">
        <v>970.40186833144196</v>
      </c>
      <c r="G1562">
        <v>1.158810861521</v>
      </c>
      <c r="H1562">
        <v>4.2121843473325802</v>
      </c>
      <c r="I1562">
        <v>52.774999999999999</v>
      </c>
      <c r="J1562">
        <v>0.64781100000000003</v>
      </c>
      <c r="K1562">
        <v>16.796182069254801</v>
      </c>
      <c r="L1562">
        <v>71.851262577615501</v>
      </c>
      <c r="M1562">
        <v>970.97898074165698</v>
      </c>
      <c r="N1562">
        <v>1.15957504252048</v>
      </c>
      <c r="O1562">
        <v>4.1366871869985697</v>
      </c>
      <c r="P1562">
        <v>51.137217654483301</v>
      </c>
      <c r="Q1562">
        <v>0.64279380032437505</v>
      </c>
      <c r="R1562">
        <v>2015</v>
      </c>
      <c r="S1562">
        <v>16.4504040862656</v>
      </c>
      <c r="T1562">
        <v>71.8835945516458</v>
      </c>
      <c r="U1562">
        <v>971.55205561861499</v>
      </c>
      <c r="V1562">
        <v>1.1618174188422199</v>
      </c>
      <c r="W1562">
        <v>4.1126844259931898</v>
      </c>
      <c r="X1562">
        <v>50.180999999999997</v>
      </c>
      <c r="Y1562">
        <v>0.64735900000000002</v>
      </c>
      <c r="Z1562">
        <v>16.653586900084999</v>
      </c>
      <c r="AA1562">
        <v>71.700850902026005</v>
      </c>
      <c r="AB1562">
        <v>970.95711316853397</v>
      </c>
      <c r="AC1562">
        <v>1.16016817285296</v>
      </c>
      <c r="AD1562">
        <v>4.1458966304973899</v>
      </c>
      <c r="AE1562">
        <v>51.388904837980597</v>
      </c>
      <c r="AF1562">
        <v>0.64512589145758603</v>
      </c>
      <c r="AG1562">
        <v>8.5624298251989594E-3</v>
      </c>
      <c r="AH1562">
        <v>2.0977669539099602E-3</v>
      </c>
      <c r="AI1562" s="1">
        <v>2.2521667358807102E-5</v>
      </c>
      <c r="AJ1562">
        <v>-5.11245133560134E-4</v>
      </c>
      <c r="AK1562">
        <v>-2.2213393915980501E-3</v>
      </c>
      <c r="AL1562">
        <v>-4.8976950236793697E-3</v>
      </c>
      <c r="AM1562">
        <v>-3.6149396018535299E-3</v>
      </c>
      <c r="AO1562"/>
      <c r="AP1562"/>
      <c r="AR1562"/>
      <c r="AS1562"/>
      <c r="AU1562"/>
      <c r="AV1562"/>
      <c r="BA1562"/>
      <c r="BB1562"/>
    </row>
    <row r="1563" spans="1:54" hidden="1" x14ac:dyDescent="0.25">
      <c r="A1563">
        <v>2028</v>
      </c>
      <c r="B1563" t="s">
        <v>42</v>
      </c>
      <c r="C1563" t="s">
        <v>47</v>
      </c>
      <c r="D1563">
        <v>16.6460272417707</v>
      </c>
      <c r="E1563">
        <v>72.101059704880797</v>
      </c>
      <c r="F1563">
        <v>971.21851872871605</v>
      </c>
      <c r="G1563">
        <v>1.1606461679909199</v>
      </c>
      <c r="H1563">
        <v>4.1108534835414297</v>
      </c>
      <c r="I1563">
        <v>51.048999999999999</v>
      </c>
      <c r="J1563">
        <v>0.64787499999999998</v>
      </c>
      <c r="K1563">
        <v>16.814356836122201</v>
      </c>
      <c r="L1563">
        <v>71.857327025207198</v>
      </c>
      <c r="M1563">
        <v>970.98070162575505</v>
      </c>
      <c r="N1563">
        <v>1.1594982878268301</v>
      </c>
      <c r="O1563">
        <v>4.1360255498224197</v>
      </c>
      <c r="P1563">
        <v>51.131520467128297</v>
      </c>
      <c r="Q1563">
        <v>0.64263173918947503</v>
      </c>
      <c r="R1563">
        <v>2015</v>
      </c>
      <c r="S1563">
        <v>16.4504040862656</v>
      </c>
      <c r="T1563">
        <v>71.8835945516458</v>
      </c>
      <c r="U1563">
        <v>971.55205561861499</v>
      </c>
      <c r="V1563">
        <v>1.1618174188422199</v>
      </c>
      <c r="W1563">
        <v>4.1126844259931898</v>
      </c>
      <c r="X1563">
        <v>50.180999999999997</v>
      </c>
      <c r="Y1563">
        <v>0.64735900000000002</v>
      </c>
      <c r="Z1563">
        <v>16.653586900084999</v>
      </c>
      <c r="AA1563">
        <v>71.700850902026005</v>
      </c>
      <c r="AB1563">
        <v>970.95711316853397</v>
      </c>
      <c r="AC1563">
        <v>1.16016817285296</v>
      </c>
      <c r="AD1563">
        <v>4.1458966304973899</v>
      </c>
      <c r="AE1563">
        <v>51.388904837980597</v>
      </c>
      <c r="AF1563">
        <v>0.64512589145758603</v>
      </c>
      <c r="AG1563">
        <v>9.6537723075372506E-3</v>
      </c>
      <c r="AH1563">
        <v>2.1823468091755299E-3</v>
      </c>
      <c r="AI1563" s="1">
        <v>2.4294025864957401E-5</v>
      </c>
      <c r="AJ1563">
        <v>-5.7740338151225396E-4</v>
      </c>
      <c r="AK1563">
        <v>-2.38092783171463E-3</v>
      </c>
      <c r="AL1563">
        <v>-5.0085591756394102E-3</v>
      </c>
      <c r="AM1563">
        <v>-3.8661481443185001E-3</v>
      </c>
      <c r="AO1563"/>
      <c r="AP1563"/>
      <c r="AR1563"/>
      <c r="AS1563"/>
      <c r="AU1563"/>
      <c r="AV1563"/>
      <c r="BA1563"/>
      <c r="BB1563"/>
    </row>
    <row r="1564" spans="1:54" hidden="1" x14ac:dyDescent="0.25">
      <c r="A1564">
        <v>2029</v>
      </c>
      <c r="B1564" t="s">
        <v>42</v>
      </c>
      <c r="C1564" t="s">
        <v>47</v>
      </c>
      <c r="D1564">
        <v>16.756465380249701</v>
      </c>
      <c r="E1564">
        <v>71.746860839954607</v>
      </c>
      <c r="F1564">
        <v>970.69519977298501</v>
      </c>
      <c r="G1564">
        <v>1.15944157094211</v>
      </c>
      <c r="H1564">
        <v>4.1378324472190702</v>
      </c>
      <c r="I1564">
        <v>50.173000000000002</v>
      </c>
      <c r="J1564">
        <v>0.64264600000000005</v>
      </c>
      <c r="K1564">
        <v>16.8334606650666</v>
      </c>
      <c r="L1564">
        <v>71.862441115763204</v>
      </c>
      <c r="M1564">
        <v>970.98235793033803</v>
      </c>
      <c r="N1564">
        <v>1.15941744063911</v>
      </c>
      <c r="O1564">
        <v>4.1353809210566803</v>
      </c>
      <c r="P1564">
        <v>51.128170709992702</v>
      </c>
      <c r="Q1564">
        <v>0.642474735708222</v>
      </c>
      <c r="R1564">
        <v>2015</v>
      </c>
      <c r="S1564">
        <v>16.4504040862656</v>
      </c>
      <c r="T1564">
        <v>71.8835945516458</v>
      </c>
      <c r="U1564">
        <v>971.55205561861499</v>
      </c>
      <c r="V1564">
        <v>1.1618174188422199</v>
      </c>
      <c r="W1564">
        <v>4.1126844259931898</v>
      </c>
      <c r="X1564">
        <v>50.180999999999997</v>
      </c>
      <c r="Y1564">
        <v>0.64735900000000002</v>
      </c>
      <c r="Z1564">
        <v>16.653586900084999</v>
      </c>
      <c r="AA1564">
        <v>71.700850902026005</v>
      </c>
      <c r="AB1564">
        <v>970.95711316853397</v>
      </c>
      <c r="AC1564">
        <v>1.16016817285296</v>
      </c>
      <c r="AD1564">
        <v>4.1458966304973899</v>
      </c>
      <c r="AE1564">
        <v>51.388904837980597</v>
      </c>
      <c r="AF1564">
        <v>0.64512589145758603</v>
      </c>
      <c r="AG1564">
        <v>1.0800902295752601E-2</v>
      </c>
      <c r="AH1564">
        <v>2.2536721908371399E-3</v>
      </c>
      <c r="AI1564" s="1">
        <v>2.59998731781795E-5</v>
      </c>
      <c r="AJ1564">
        <v>-6.4708913019692605E-4</v>
      </c>
      <c r="AK1564">
        <v>-2.53641380331429E-3</v>
      </c>
      <c r="AL1564">
        <v>-5.0737436185878696E-3</v>
      </c>
      <c r="AM1564">
        <v>-4.10951689347546E-3</v>
      </c>
      <c r="AO1564"/>
      <c r="AP1564"/>
      <c r="AR1564"/>
      <c r="AS1564"/>
      <c r="AU1564"/>
      <c r="AV1564"/>
      <c r="BA1564"/>
      <c r="BB1564"/>
    </row>
    <row r="1565" spans="1:54" hidden="1" x14ac:dyDescent="0.25">
      <c r="A1565">
        <v>2030</v>
      </c>
      <c r="B1565" t="s">
        <v>42</v>
      </c>
      <c r="C1565" t="s">
        <v>47</v>
      </c>
      <c r="D1565">
        <v>16.805271282633399</v>
      </c>
      <c r="E1565">
        <v>72.140647332576705</v>
      </c>
      <c r="F1565">
        <v>970.39418728717305</v>
      </c>
      <c r="G1565">
        <v>1.15876132122588</v>
      </c>
      <c r="H1565">
        <v>4.1764518796821797</v>
      </c>
      <c r="I1565">
        <v>49.933999999999997</v>
      </c>
      <c r="J1565">
        <v>0.64496100000000001</v>
      </c>
      <c r="K1565">
        <v>16.853433626113802</v>
      </c>
      <c r="L1565">
        <v>71.866638990182906</v>
      </c>
      <c r="M1565">
        <v>970.98389994799095</v>
      </c>
      <c r="N1565">
        <v>1.15933270173263</v>
      </c>
      <c r="O1565">
        <v>4.1347523466352403</v>
      </c>
      <c r="P1565">
        <v>51.127174728345601</v>
      </c>
      <c r="Q1565">
        <v>0.64232257614725996</v>
      </c>
      <c r="R1565">
        <v>2015</v>
      </c>
      <c r="S1565">
        <v>16.4504040862656</v>
      </c>
      <c r="T1565">
        <v>71.8835945516458</v>
      </c>
      <c r="U1565">
        <v>971.55205561861499</v>
      </c>
      <c r="V1565">
        <v>1.1618174188422199</v>
      </c>
      <c r="W1565">
        <v>4.1126844259931898</v>
      </c>
      <c r="X1565">
        <v>50.180999999999997</v>
      </c>
      <c r="Y1565">
        <v>0.64735900000000002</v>
      </c>
      <c r="Z1565">
        <v>16.653586900084999</v>
      </c>
      <c r="AA1565">
        <v>71.700850902026005</v>
      </c>
      <c r="AB1565">
        <v>970.95711316853397</v>
      </c>
      <c r="AC1565">
        <v>1.16016817285296</v>
      </c>
      <c r="AD1565">
        <v>4.1458966304973899</v>
      </c>
      <c r="AE1565">
        <v>51.388904837980597</v>
      </c>
      <c r="AF1565">
        <v>0.64512589145758603</v>
      </c>
      <c r="AG1565">
        <v>1.20002211672361E-2</v>
      </c>
      <c r="AH1565">
        <v>2.3122192564143402E-3</v>
      </c>
      <c r="AI1565" s="1">
        <v>2.7588015056047701E-5</v>
      </c>
      <c r="AJ1565">
        <v>-7.2012932252509302E-4</v>
      </c>
      <c r="AK1565">
        <v>-2.6880274293798602E-3</v>
      </c>
      <c r="AL1565">
        <v>-5.0931248770576497E-3</v>
      </c>
      <c r="AM1565">
        <v>-4.3453771542047099E-3</v>
      </c>
      <c r="AO1565"/>
      <c r="AP1565"/>
      <c r="AR1565"/>
      <c r="AS1565"/>
      <c r="AU1565"/>
      <c r="AV1565"/>
      <c r="BA1565"/>
      <c r="BB1565"/>
    </row>
    <row r="1566" spans="1:54" hidden="1" x14ac:dyDescent="0.25">
      <c r="A1566">
        <v>2031</v>
      </c>
      <c r="B1566" t="s">
        <v>42</v>
      </c>
      <c r="C1566" t="s">
        <v>47</v>
      </c>
      <c r="D1566">
        <v>16.702948921679901</v>
      </c>
      <c r="E1566">
        <v>72.267715096481297</v>
      </c>
      <c r="F1566">
        <v>971.34594551645796</v>
      </c>
      <c r="G1566">
        <v>1.16036874801362</v>
      </c>
      <c r="H1566">
        <v>4.0839036679909198</v>
      </c>
      <c r="I1566">
        <v>51.216999999999999</v>
      </c>
      <c r="J1566">
        <v>0.64246599999999998</v>
      </c>
      <c r="K1566">
        <v>16.874215789289298</v>
      </c>
      <c r="L1566">
        <v>71.869954789365593</v>
      </c>
      <c r="M1566">
        <v>970.985277971301</v>
      </c>
      <c r="N1566">
        <v>1.1592442718827201</v>
      </c>
      <c r="O1566">
        <v>4.1341388724919899</v>
      </c>
      <c r="P1566">
        <v>51.128538867456001</v>
      </c>
      <c r="Q1566">
        <v>0.642175046773233</v>
      </c>
      <c r="R1566">
        <v>2015</v>
      </c>
      <c r="S1566">
        <v>16.4504040862656</v>
      </c>
      <c r="T1566">
        <v>71.8835945516458</v>
      </c>
      <c r="U1566">
        <v>971.55205561861499</v>
      </c>
      <c r="V1566">
        <v>1.1618174188422199</v>
      </c>
      <c r="W1566">
        <v>4.1126844259931898</v>
      </c>
      <c r="X1566">
        <v>50.180999999999997</v>
      </c>
      <c r="Y1566">
        <v>0.64735900000000002</v>
      </c>
      <c r="Z1566">
        <v>16.653586900084999</v>
      </c>
      <c r="AA1566">
        <v>71.700850902026005</v>
      </c>
      <c r="AB1566">
        <v>970.95711316853397</v>
      </c>
      <c r="AC1566">
        <v>1.16016817285296</v>
      </c>
      <c r="AD1566">
        <v>4.1458966304973899</v>
      </c>
      <c r="AE1566">
        <v>51.388904837980597</v>
      </c>
      <c r="AF1566">
        <v>0.64512589145758603</v>
      </c>
      <c r="AG1566">
        <v>1.3248130299379201E-2</v>
      </c>
      <c r="AH1566">
        <v>2.3584641634267199E-3</v>
      </c>
      <c r="AI1566" s="1">
        <v>2.9007257256487501E-5</v>
      </c>
      <c r="AJ1566">
        <v>-7.9635090140750997E-4</v>
      </c>
      <c r="AK1566">
        <v>-2.8359988328945499E-3</v>
      </c>
      <c r="AL1566">
        <v>-5.0665794755802599E-3</v>
      </c>
      <c r="AM1566">
        <v>-4.5740602313849603E-3</v>
      </c>
      <c r="AO1566"/>
      <c r="AP1566"/>
      <c r="AR1566"/>
      <c r="AS1566"/>
      <c r="AU1566"/>
      <c r="AV1566"/>
      <c r="BA1566"/>
      <c r="BB1566"/>
    </row>
    <row r="1567" spans="1:54" hidden="1" x14ac:dyDescent="0.25">
      <c r="A1567">
        <v>2032</v>
      </c>
      <c r="B1567" t="s">
        <v>42</v>
      </c>
      <c r="C1567" t="s">
        <v>47</v>
      </c>
      <c r="D1567">
        <v>16.9313530079455</v>
      </c>
      <c r="E1567">
        <v>71.710503064699395</v>
      </c>
      <c r="F1567">
        <v>971.85300113507299</v>
      </c>
      <c r="G1567">
        <v>1.16008936322361</v>
      </c>
      <c r="H1567">
        <v>4.1057310900113499</v>
      </c>
      <c r="I1567">
        <v>50.691000000000003</v>
      </c>
      <c r="J1567">
        <v>0.63619000000000003</v>
      </c>
      <c r="K1567">
        <v>16.895747224618901</v>
      </c>
      <c r="L1567">
        <v>71.872422654210496</v>
      </c>
      <c r="M1567">
        <v>970.98644229285298</v>
      </c>
      <c r="N1567">
        <v>1.15915235186472</v>
      </c>
      <c r="O1567">
        <v>4.1335395445608496</v>
      </c>
      <c r="P1567">
        <v>51.132269472593002</v>
      </c>
      <c r="Q1567">
        <v>0.64203193385278501</v>
      </c>
      <c r="R1567">
        <v>2015</v>
      </c>
      <c r="S1567">
        <v>16.4504040862656</v>
      </c>
      <c r="T1567">
        <v>71.8835945516458</v>
      </c>
      <c r="U1567">
        <v>971.55205561861499</v>
      </c>
      <c r="V1567">
        <v>1.1618174188422199</v>
      </c>
      <c r="W1567">
        <v>4.1126844259931898</v>
      </c>
      <c r="X1567">
        <v>50.180999999999997</v>
      </c>
      <c r="Y1567">
        <v>0.64735900000000002</v>
      </c>
      <c r="Z1567">
        <v>16.653586900084999</v>
      </c>
      <c r="AA1567">
        <v>71.700850902026005</v>
      </c>
      <c r="AB1567">
        <v>970.95711316853397</v>
      </c>
      <c r="AC1567">
        <v>1.16016817285296</v>
      </c>
      <c r="AD1567">
        <v>4.1458966304973899</v>
      </c>
      <c r="AE1567">
        <v>51.388904837980597</v>
      </c>
      <c r="AF1567">
        <v>0.64512589145758603</v>
      </c>
      <c r="AG1567">
        <v>1.4541031069573E-2</v>
      </c>
      <c r="AH1567">
        <v>2.39288306939325E-3</v>
      </c>
      <c r="AI1567" s="1">
        <v>3.0206405536370501E-5</v>
      </c>
      <c r="AJ1567">
        <v>-8.7558080975607799E-4</v>
      </c>
      <c r="AK1567">
        <v>-2.9805581368411798E-3</v>
      </c>
      <c r="AL1567">
        <v>-4.9939839386879299E-3</v>
      </c>
      <c r="AM1567">
        <v>-4.7958974298965198E-3</v>
      </c>
      <c r="AO1567"/>
      <c r="AP1567"/>
      <c r="AR1567"/>
      <c r="AS1567"/>
      <c r="AU1567"/>
      <c r="AV1567"/>
      <c r="BA1567"/>
      <c r="BB1567"/>
    </row>
    <row r="1568" spans="1:54" hidden="1" x14ac:dyDescent="0.25">
      <c r="A1568">
        <v>2033</v>
      </c>
      <c r="B1568" t="s">
        <v>42</v>
      </c>
      <c r="C1568" t="s">
        <v>47</v>
      </c>
      <c r="D1568">
        <v>16.999759364358699</v>
      </c>
      <c r="E1568">
        <v>72.275667650397196</v>
      </c>
      <c r="F1568">
        <v>970.17230419977398</v>
      </c>
      <c r="G1568">
        <v>1.1576338876276999</v>
      </c>
      <c r="H1568">
        <v>4.0841732775255402</v>
      </c>
      <c r="I1568">
        <v>50.686</v>
      </c>
      <c r="J1568">
        <v>0.64023699999999995</v>
      </c>
      <c r="K1568">
        <v>16.917968002128202</v>
      </c>
      <c r="L1568">
        <v>71.874076725617002</v>
      </c>
      <c r="M1568">
        <v>970.98734320523397</v>
      </c>
      <c r="N1568">
        <v>1.15905714245394</v>
      </c>
      <c r="O1568">
        <v>4.1329534087757196</v>
      </c>
      <c r="P1568">
        <v>51.138372889025703</v>
      </c>
      <c r="Q1568">
        <v>0.64189302365255996</v>
      </c>
      <c r="R1568">
        <v>2015</v>
      </c>
      <c r="S1568">
        <v>16.4504040862656</v>
      </c>
      <c r="T1568">
        <v>71.8835945516458</v>
      </c>
      <c r="U1568">
        <v>971.55205561861499</v>
      </c>
      <c r="V1568">
        <v>1.1618174188422199</v>
      </c>
      <c r="W1568">
        <v>4.1126844259931898</v>
      </c>
      <c r="X1568">
        <v>50.180999999999997</v>
      </c>
      <c r="Y1568">
        <v>0.64735900000000002</v>
      </c>
      <c r="Z1568">
        <v>16.653586900084999</v>
      </c>
      <c r="AA1568">
        <v>71.700850902026005</v>
      </c>
      <c r="AB1568">
        <v>970.95711316853397</v>
      </c>
      <c r="AC1568">
        <v>1.16016817285296</v>
      </c>
      <c r="AD1568">
        <v>4.1458966304973899</v>
      </c>
      <c r="AE1568">
        <v>51.388904837980597</v>
      </c>
      <c r="AF1568">
        <v>0.64512589145758603</v>
      </c>
      <c r="AG1568">
        <v>1.5875324855208199E-2</v>
      </c>
      <c r="AH1568">
        <v>2.4159521318333002E-3</v>
      </c>
      <c r="AI1568" s="1">
        <v>3.11342656539735E-5</v>
      </c>
      <c r="AJ1568">
        <v>-9.5764599048212505E-4</v>
      </c>
      <c r="AK1568">
        <v>-3.1219354642031899E-3</v>
      </c>
      <c r="AL1568">
        <v>-4.8752147909134104E-3</v>
      </c>
      <c r="AM1568">
        <v>-5.0112200546182702E-3</v>
      </c>
      <c r="AO1568"/>
      <c r="AP1568"/>
      <c r="AR1568"/>
      <c r="AS1568"/>
      <c r="AU1568"/>
      <c r="AV1568"/>
      <c r="BA1568"/>
      <c r="BB1568"/>
    </row>
    <row r="1569" spans="1:54" hidden="1" x14ac:dyDescent="0.25">
      <c r="A1569">
        <v>2034</v>
      </c>
      <c r="B1569" t="s">
        <v>42</v>
      </c>
      <c r="C1569" t="s">
        <v>47</v>
      </c>
      <c r="D1569">
        <v>16.891591373439301</v>
      </c>
      <c r="E1569">
        <v>72.015530987514197</v>
      </c>
      <c r="F1569">
        <v>970.84876390465399</v>
      </c>
      <c r="G1569">
        <v>1.15897039614075</v>
      </c>
      <c r="H1569">
        <v>4.1381796447218999</v>
      </c>
      <c r="I1569">
        <v>51.216999999999999</v>
      </c>
      <c r="J1569">
        <v>0.64386500000000002</v>
      </c>
      <c r="K1569">
        <v>16.940818191842901</v>
      </c>
      <c r="L1569">
        <v>71.874951144484299</v>
      </c>
      <c r="M1569">
        <v>970.98793100103001</v>
      </c>
      <c r="N1569">
        <v>1.1589588444257199</v>
      </c>
      <c r="O1569">
        <v>4.1323795110704804</v>
      </c>
      <c r="P1569">
        <v>51.146855462023098</v>
      </c>
      <c r="Q1569">
        <v>0.64175810243920295</v>
      </c>
      <c r="R1569">
        <v>2015</v>
      </c>
      <c r="S1569">
        <v>16.4504040862656</v>
      </c>
      <c r="T1569">
        <v>71.8835945516458</v>
      </c>
      <c r="U1569">
        <v>971.55205561861499</v>
      </c>
      <c r="V1569">
        <v>1.1618174188422199</v>
      </c>
      <c r="W1569">
        <v>4.1126844259931898</v>
      </c>
      <c r="X1569">
        <v>50.180999999999997</v>
      </c>
      <c r="Y1569">
        <v>0.64735900000000002</v>
      </c>
      <c r="Z1569">
        <v>16.653586900084999</v>
      </c>
      <c r="AA1569">
        <v>71.700850902026005</v>
      </c>
      <c r="AB1569">
        <v>970.95711316853397</v>
      </c>
      <c r="AC1569">
        <v>1.16016817285296</v>
      </c>
      <c r="AD1569">
        <v>4.1458966304973899</v>
      </c>
      <c r="AE1569">
        <v>51.388904837980597</v>
      </c>
      <c r="AF1569">
        <v>0.64512589145758603</v>
      </c>
      <c r="AG1569">
        <v>1.7247413033676301E-2</v>
      </c>
      <c r="AH1569">
        <v>2.4281475082662302E-3</v>
      </c>
      <c r="AI1569" s="1">
        <v>3.1739643366519499E-5</v>
      </c>
      <c r="AJ1569">
        <v>-1.04237338649679E-3</v>
      </c>
      <c r="AK1569">
        <v>-3.2603609379629598E-3</v>
      </c>
      <c r="AL1569">
        <v>-4.7101485567886498E-3</v>
      </c>
      <c r="AM1569">
        <v>-5.2203594104299799E-3</v>
      </c>
      <c r="AO1569"/>
      <c r="AP1569"/>
      <c r="AR1569"/>
      <c r="AS1569"/>
      <c r="AU1569"/>
      <c r="AV1569"/>
      <c r="BA1569"/>
      <c r="BB1569"/>
    </row>
    <row r="1570" spans="1:54" hidden="1" x14ac:dyDescent="0.25">
      <c r="A1570">
        <v>2035</v>
      </c>
      <c r="B1570" t="s">
        <v>42</v>
      </c>
      <c r="C1570" t="s">
        <v>47</v>
      </c>
      <c r="D1570">
        <v>17.060866061294</v>
      </c>
      <c r="E1570">
        <v>72.039821112372394</v>
      </c>
      <c r="F1570">
        <v>970.68532009080695</v>
      </c>
      <c r="G1570">
        <v>1.1579972792281501</v>
      </c>
      <c r="H1570">
        <v>4.1450328093076001</v>
      </c>
      <c r="I1570">
        <v>51.657000000000103</v>
      </c>
      <c r="J1570">
        <v>0.64096900000000001</v>
      </c>
      <c r="K1570">
        <v>16.9642378637887</v>
      </c>
      <c r="L1570">
        <v>71.875080051711706</v>
      </c>
      <c r="M1570">
        <v>970.98815597282703</v>
      </c>
      <c r="N1570">
        <v>1.15885765855537</v>
      </c>
      <c r="O1570">
        <v>4.1318168973790401</v>
      </c>
      <c r="P1570">
        <v>51.157723536854299</v>
      </c>
      <c r="Q1570">
        <v>0.64162695647935797</v>
      </c>
      <c r="R1570">
        <v>2015</v>
      </c>
      <c r="S1570">
        <v>16.4504040862656</v>
      </c>
      <c r="T1570">
        <v>71.8835945516458</v>
      </c>
      <c r="U1570">
        <v>971.55205561861499</v>
      </c>
      <c r="V1570">
        <v>1.1618174188422199</v>
      </c>
      <c r="W1570">
        <v>4.1126844259931898</v>
      </c>
      <c r="X1570">
        <v>50.180999999999997</v>
      </c>
      <c r="Y1570">
        <v>0.64735900000000002</v>
      </c>
      <c r="Z1570">
        <v>16.653586900084999</v>
      </c>
      <c r="AA1570">
        <v>71.700850902026005</v>
      </c>
      <c r="AB1570">
        <v>970.95711316853397</v>
      </c>
      <c r="AC1570">
        <v>1.16016817285296</v>
      </c>
      <c r="AD1570">
        <v>4.1458966304973899</v>
      </c>
      <c r="AE1570">
        <v>51.388904837980597</v>
      </c>
      <c r="AF1570">
        <v>0.64512589145758603</v>
      </c>
      <c r="AG1570">
        <v>1.8653696982368E-2</v>
      </c>
      <c r="AH1570">
        <v>2.42994535621123E-3</v>
      </c>
      <c r="AI1570" s="1">
        <v>3.1971344431348402E-5</v>
      </c>
      <c r="AJ1570">
        <v>-1.1295899407113899E-3</v>
      </c>
      <c r="AK1570">
        <v>-3.3960646811043698E-3</v>
      </c>
      <c r="AL1570">
        <v>-4.4986617608459801E-3</v>
      </c>
      <c r="AM1570">
        <v>-5.4236468022112504E-3</v>
      </c>
      <c r="AO1570"/>
      <c r="AP1570"/>
      <c r="AR1570"/>
      <c r="AS1570"/>
      <c r="AU1570"/>
      <c r="AV1570"/>
      <c r="BA1570"/>
      <c r="BB1570"/>
    </row>
    <row r="1571" spans="1:54" hidden="1" x14ac:dyDescent="0.25">
      <c r="A1571">
        <v>2036</v>
      </c>
      <c r="B1571" t="s">
        <v>42</v>
      </c>
      <c r="C1571" t="s">
        <v>47</v>
      </c>
      <c r="D1571">
        <v>17.007933030646999</v>
      </c>
      <c r="E1571">
        <v>71.554196594778702</v>
      </c>
      <c r="F1571">
        <v>971.21009761634605</v>
      </c>
      <c r="G1571">
        <v>1.1589594404086301</v>
      </c>
      <c r="H1571">
        <v>4.1355522128263402</v>
      </c>
      <c r="I1571">
        <v>50.558999999999997</v>
      </c>
      <c r="J1571">
        <v>0.640602</v>
      </c>
      <c r="K1571">
        <v>16.988167087991101</v>
      </c>
      <c r="L1571">
        <v>71.874497588198594</v>
      </c>
      <c r="M1571">
        <v>970.987968413212</v>
      </c>
      <c r="N1571">
        <v>1.1587537856182299</v>
      </c>
      <c r="O1571">
        <v>4.1312646136353104</v>
      </c>
      <c r="P1571">
        <v>51.170983458788299</v>
      </c>
      <c r="Q1571">
        <v>0.641499372039669</v>
      </c>
      <c r="R1571">
        <v>2015</v>
      </c>
      <c r="S1571">
        <v>16.4504040862656</v>
      </c>
      <c r="T1571">
        <v>71.8835945516458</v>
      </c>
      <c r="U1571">
        <v>971.55205561861499</v>
      </c>
      <c r="V1571">
        <v>1.1618174188422199</v>
      </c>
      <c r="W1571">
        <v>4.1126844259931898</v>
      </c>
      <c r="X1571">
        <v>50.180999999999997</v>
      </c>
      <c r="Y1571">
        <v>0.64735900000000002</v>
      </c>
      <c r="Z1571">
        <v>16.653586900084999</v>
      </c>
      <c r="AA1571">
        <v>71.700850902026005</v>
      </c>
      <c r="AB1571">
        <v>970.95711316853397</v>
      </c>
      <c r="AC1571">
        <v>1.16016817285296</v>
      </c>
      <c r="AD1571">
        <v>4.1458966304973899</v>
      </c>
      <c r="AE1571">
        <v>51.388904837980597</v>
      </c>
      <c r="AF1571">
        <v>0.64512589145758603</v>
      </c>
      <c r="AG1571">
        <v>2.0090578078674801E-2</v>
      </c>
      <c r="AH1571">
        <v>2.4218218331876601E-3</v>
      </c>
      <c r="AI1571" s="1">
        <v>3.1778174606503003E-5</v>
      </c>
      <c r="AJ1571">
        <v>-1.2191225960372599E-3</v>
      </c>
      <c r="AK1571">
        <v>-3.52927681661021E-3</v>
      </c>
      <c r="AL1571">
        <v>-4.2406309276170799E-3</v>
      </c>
      <c r="AM1571">
        <v>-5.6214135348416697E-3</v>
      </c>
      <c r="AO1571"/>
      <c r="AP1571"/>
      <c r="AR1571"/>
      <c r="AS1571"/>
      <c r="AU1571"/>
      <c r="AV1571"/>
      <c r="BA1571"/>
      <c r="BB1571"/>
    </row>
    <row r="1572" spans="1:54" hidden="1" x14ac:dyDescent="0.25">
      <c r="A1572">
        <v>2037</v>
      </c>
      <c r="B1572" t="s">
        <v>42</v>
      </c>
      <c r="C1572" t="s">
        <v>47</v>
      </c>
      <c r="D1572">
        <v>16.999887627695799</v>
      </c>
      <c r="E1572">
        <v>71.614461066969298</v>
      </c>
      <c r="F1572">
        <v>971.21808967082802</v>
      </c>
      <c r="G1572">
        <v>1.1589809307604999</v>
      </c>
      <c r="H1572">
        <v>4.1023382447219001</v>
      </c>
      <c r="I1572">
        <v>52.186</v>
      </c>
      <c r="J1572">
        <v>0.63950799999999997</v>
      </c>
      <c r="K1572">
        <v>17.013303482291899</v>
      </c>
      <c r="L1572">
        <v>71.872412770874007</v>
      </c>
      <c r="M1572">
        <v>970.987319868756</v>
      </c>
      <c r="N1572">
        <v>1.1586441264660901</v>
      </c>
      <c r="O1572">
        <v>4.1307444886740399</v>
      </c>
      <c r="P1572">
        <v>51.187040783026902</v>
      </c>
      <c r="Q1572">
        <v>0.64137479983842505</v>
      </c>
      <c r="R1572">
        <v>2015</v>
      </c>
      <c r="S1572">
        <v>16.4504040862656</v>
      </c>
      <c r="T1572">
        <v>71.8835945516458</v>
      </c>
      <c r="U1572">
        <v>971.55205561861499</v>
      </c>
      <c r="V1572">
        <v>1.1618174188422199</v>
      </c>
      <c r="W1572">
        <v>4.1126844259931898</v>
      </c>
      <c r="X1572">
        <v>50.180999999999997</v>
      </c>
      <c r="Y1572">
        <v>0.64735900000000002</v>
      </c>
      <c r="Z1572">
        <v>16.653586900084999</v>
      </c>
      <c r="AA1572">
        <v>71.700850902026005</v>
      </c>
      <c r="AB1572">
        <v>970.95711316853397</v>
      </c>
      <c r="AC1572">
        <v>1.16016817285296</v>
      </c>
      <c r="AD1572">
        <v>4.1458966304973899</v>
      </c>
      <c r="AE1572">
        <v>51.388904837980597</v>
      </c>
      <c r="AF1572">
        <v>0.64512589145758603</v>
      </c>
      <c r="AG1572">
        <v>2.15999462677369E-2</v>
      </c>
      <c r="AH1572">
        <v>2.3927452281210901E-3</v>
      </c>
      <c r="AI1572" s="1">
        <v>3.1110231143882401E-5</v>
      </c>
      <c r="AJ1572">
        <v>-1.3136426446906E-3</v>
      </c>
      <c r="AK1572">
        <v>-3.6547321782904301E-3</v>
      </c>
      <c r="AL1572">
        <v>-3.9281641745462902E-3</v>
      </c>
      <c r="AM1572">
        <v>-5.8145110416909897E-3</v>
      </c>
      <c r="AO1572"/>
      <c r="AP1572"/>
      <c r="AR1572"/>
      <c r="AS1572"/>
      <c r="AU1572"/>
      <c r="AV1572"/>
      <c r="BA1572"/>
      <c r="BB1572"/>
    </row>
    <row r="1573" spans="1:54" hidden="1" x14ac:dyDescent="0.25">
      <c r="A1573">
        <v>2038</v>
      </c>
      <c r="B1573" t="s">
        <v>42</v>
      </c>
      <c r="C1573" t="s">
        <v>47</v>
      </c>
      <c r="D1573">
        <v>16.930933030647001</v>
      </c>
      <c r="E1573">
        <v>71.700317934165795</v>
      </c>
      <c r="F1573">
        <v>970.83974914869498</v>
      </c>
      <c r="G1573">
        <v>1.1588593609534601</v>
      </c>
      <c r="H1573">
        <v>4.1419038989784402</v>
      </c>
      <c r="I1573">
        <v>50.994</v>
      </c>
      <c r="J1573">
        <v>0.64463000000000004</v>
      </c>
      <c r="K1573">
        <v>17.0402191914472</v>
      </c>
      <c r="L1573">
        <v>71.868206652260696</v>
      </c>
      <c r="M1573">
        <v>970.98622867679398</v>
      </c>
      <c r="N1573">
        <v>1.1585262104738201</v>
      </c>
      <c r="O1573">
        <v>4.1302744259574702</v>
      </c>
      <c r="P1573">
        <v>51.206206714552302</v>
      </c>
      <c r="Q1573">
        <v>0.64125311708214605</v>
      </c>
      <c r="R1573">
        <v>2015</v>
      </c>
      <c r="S1573">
        <v>16.4504040862656</v>
      </c>
      <c r="T1573">
        <v>71.8835945516458</v>
      </c>
      <c r="U1573">
        <v>971.55205561861499</v>
      </c>
      <c r="V1573">
        <v>1.1618174188422199</v>
      </c>
      <c r="W1573">
        <v>4.1126844259931898</v>
      </c>
      <c r="X1573">
        <v>50.180999999999997</v>
      </c>
      <c r="Y1573">
        <v>0.64735900000000002</v>
      </c>
      <c r="Z1573">
        <v>16.653586900084999</v>
      </c>
      <c r="AA1573">
        <v>71.700850902026005</v>
      </c>
      <c r="AB1573">
        <v>970.95711316853397</v>
      </c>
      <c r="AC1573">
        <v>1.16016817285296</v>
      </c>
      <c r="AD1573">
        <v>4.1458966304973899</v>
      </c>
      <c r="AE1573">
        <v>51.388904837980597</v>
      </c>
      <c r="AF1573">
        <v>0.64512589145758603</v>
      </c>
      <c r="AG1573">
        <v>2.3216157196760599E-2</v>
      </c>
      <c r="AH1573">
        <v>2.3340831821282702E-3</v>
      </c>
      <c r="AI1573" s="1">
        <v>2.9986399877930299E-5</v>
      </c>
      <c r="AJ1573">
        <v>-1.4152796271798601E-3</v>
      </c>
      <c r="AK1573">
        <v>-3.7681124090251099E-3</v>
      </c>
      <c r="AL1573">
        <v>-3.5552056227776299E-3</v>
      </c>
      <c r="AM1573">
        <v>-6.0031296630950097E-3</v>
      </c>
      <c r="AO1573"/>
      <c r="AP1573"/>
      <c r="AR1573"/>
      <c r="AS1573"/>
      <c r="AU1573"/>
      <c r="AV1573"/>
      <c r="BA1573"/>
      <c r="BB1573"/>
    </row>
    <row r="1574" spans="1:54" hidden="1" x14ac:dyDescent="0.25">
      <c r="A1574">
        <v>2039</v>
      </c>
      <c r="B1574" t="s">
        <v>42</v>
      </c>
      <c r="C1574" t="s">
        <v>47</v>
      </c>
      <c r="D1574">
        <v>16.846569807037501</v>
      </c>
      <c r="E1574">
        <v>72.167346197502894</v>
      </c>
      <c r="F1574">
        <v>970.44258342792295</v>
      </c>
      <c r="G1574">
        <v>1.1586367968217901</v>
      </c>
      <c r="H1574">
        <v>4.1647775800227</v>
      </c>
      <c r="I1574">
        <v>53.051000000000101</v>
      </c>
      <c r="J1574">
        <v>0.64303100000000002</v>
      </c>
      <c r="K1574">
        <v>17.0686660758548</v>
      </c>
      <c r="L1574">
        <v>71.862171426648601</v>
      </c>
      <c r="M1574">
        <v>970.98474531605802</v>
      </c>
      <c r="N1574">
        <v>1.1584011812013799</v>
      </c>
      <c r="O1574">
        <v>4.1298475833607098</v>
      </c>
      <c r="P1574">
        <v>51.228346073304301</v>
      </c>
      <c r="Q1574">
        <v>0.64113474976982698</v>
      </c>
      <c r="R1574">
        <v>2015</v>
      </c>
      <c r="S1574">
        <v>16.4504040862656</v>
      </c>
      <c r="T1574">
        <v>71.8835945516458</v>
      </c>
      <c r="U1574">
        <v>971.55205561861499</v>
      </c>
      <c r="V1574">
        <v>1.1618174188422199</v>
      </c>
      <c r="W1574">
        <v>4.1126844259931898</v>
      </c>
      <c r="X1574">
        <v>50.180999999999997</v>
      </c>
      <c r="Y1574">
        <v>0.64735900000000002</v>
      </c>
      <c r="Z1574">
        <v>16.653586900084999</v>
      </c>
      <c r="AA1574">
        <v>71.700850902026005</v>
      </c>
      <c r="AB1574">
        <v>970.95711316853397</v>
      </c>
      <c r="AC1574">
        <v>1.16016817285296</v>
      </c>
      <c r="AD1574">
        <v>4.1458966304973899</v>
      </c>
      <c r="AE1574">
        <v>51.388904837980597</v>
      </c>
      <c r="AF1574">
        <v>0.64512589145758603</v>
      </c>
      <c r="AG1574">
        <v>2.4924310796235E-2</v>
      </c>
      <c r="AH1574">
        <v>2.2499108810163002E-3</v>
      </c>
      <c r="AI1574" s="1">
        <v>2.8458669439393301E-5</v>
      </c>
      <c r="AJ1574">
        <v>-1.52304785885522E-3</v>
      </c>
      <c r="AK1574">
        <v>-3.8710678454007799E-3</v>
      </c>
      <c r="AL1574">
        <v>-3.12438580239338E-3</v>
      </c>
      <c r="AM1574">
        <v>-6.1866090643816997E-3</v>
      </c>
      <c r="AO1574"/>
      <c r="AP1574"/>
      <c r="AR1574"/>
      <c r="AS1574"/>
      <c r="AU1574"/>
      <c r="AV1574"/>
      <c r="BA1574"/>
      <c r="BB1574"/>
    </row>
    <row r="1575" spans="1:54" hidden="1" x14ac:dyDescent="0.25">
      <c r="A1575">
        <v>2040</v>
      </c>
      <c r="B1575" t="s">
        <v>42</v>
      </c>
      <c r="C1575" t="s">
        <v>47</v>
      </c>
      <c r="D1575">
        <v>17.069624290578901</v>
      </c>
      <c r="E1575">
        <v>71.923438365493894</v>
      </c>
      <c r="F1575">
        <v>970.10108059023901</v>
      </c>
      <c r="G1575">
        <v>1.15731361293984</v>
      </c>
      <c r="H1575">
        <v>4.13847235425653</v>
      </c>
      <c r="I1575">
        <v>51.41</v>
      </c>
      <c r="J1575">
        <v>0.637459</v>
      </c>
      <c r="K1575">
        <v>17.098395995912099</v>
      </c>
      <c r="L1575">
        <v>71.854599288327606</v>
      </c>
      <c r="M1575">
        <v>970.98292026527702</v>
      </c>
      <c r="N1575">
        <v>1.15827018220874</v>
      </c>
      <c r="O1575">
        <v>4.12945711875886</v>
      </c>
      <c r="P1575">
        <v>51.253323679222902</v>
      </c>
      <c r="Q1575">
        <v>0.64102012390046104</v>
      </c>
      <c r="R1575">
        <v>2015</v>
      </c>
      <c r="S1575">
        <v>16.4504040862656</v>
      </c>
      <c r="T1575">
        <v>71.8835945516458</v>
      </c>
      <c r="U1575">
        <v>971.55205561861499</v>
      </c>
      <c r="V1575">
        <v>1.1618174188422199</v>
      </c>
      <c r="W1575">
        <v>4.1126844259931898</v>
      </c>
      <c r="X1575">
        <v>50.180999999999997</v>
      </c>
      <c r="Y1575">
        <v>0.64735900000000002</v>
      </c>
      <c r="Z1575">
        <v>16.653586900084999</v>
      </c>
      <c r="AA1575">
        <v>71.700850902026005</v>
      </c>
      <c r="AB1575">
        <v>970.95711316853397</v>
      </c>
      <c r="AC1575">
        <v>1.16016817285296</v>
      </c>
      <c r="AD1575">
        <v>4.1458966304973899</v>
      </c>
      <c r="AE1575">
        <v>51.388904837980597</v>
      </c>
      <c r="AF1575">
        <v>0.64512589145758603</v>
      </c>
      <c r="AG1575">
        <v>2.6709506996648601E-2</v>
      </c>
      <c r="AH1575">
        <v>2.1443035105913398E-3</v>
      </c>
      <c r="AI1575" s="1">
        <v>2.65790284583154E-5</v>
      </c>
      <c r="AJ1575">
        <v>-1.63596165506691E-3</v>
      </c>
      <c r="AK1575">
        <v>-3.9652488240046399E-3</v>
      </c>
      <c r="AL1575">
        <v>-2.63833524347688E-3</v>
      </c>
      <c r="AM1575">
        <v>-6.3642889108800303E-3</v>
      </c>
      <c r="AO1575"/>
      <c r="AP1575"/>
      <c r="AR1575"/>
      <c r="AS1575"/>
      <c r="AU1575"/>
      <c r="AV1575"/>
      <c r="BA1575"/>
      <c r="BB1575"/>
    </row>
    <row r="1576" spans="1:54" hidden="1" x14ac:dyDescent="0.25">
      <c r="A1576">
        <v>2041</v>
      </c>
      <c r="B1576" t="s">
        <v>42</v>
      </c>
      <c r="C1576" t="s">
        <v>47</v>
      </c>
      <c r="D1576">
        <v>16.959154370034099</v>
      </c>
      <c r="E1576">
        <v>71.474052440408698</v>
      </c>
      <c r="F1576">
        <v>971.55944948921695</v>
      </c>
      <c r="G1576">
        <v>1.15965325766175</v>
      </c>
      <c r="H1576">
        <v>4.1007273942111304</v>
      </c>
      <c r="I1576">
        <v>50.417999999999999</v>
      </c>
      <c r="J1576">
        <v>0.64120500000000002</v>
      </c>
      <c r="K1576">
        <v>17.1291608120167</v>
      </c>
      <c r="L1576">
        <v>71.845782431587594</v>
      </c>
      <c r="M1576">
        <v>970.98080400318304</v>
      </c>
      <c r="N1576">
        <v>1.15813435705585</v>
      </c>
      <c r="O1576">
        <v>4.1290961900270204</v>
      </c>
      <c r="P1576">
        <v>51.281004352247997</v>
      </c>
      <c r="Q1576">
        <v>0.64090966547304096</v>
      </c>
      <c r="R1576">
        <v>2015</v>
      </c>
      <c r="S1576">
        <v>16.4504040862656</v>
      </c>
      <c r="T1576">
        <v>71.8835945516458</v>
      </c>
      <c r="U1576">
        <v>971.55205561861499</v>
      </c>
      <c r="V1576">
        <v>1.1618174188422199</v>
      </c>
      <c r="W1576">
        <v>4.1126844259931898</v>
      </c>
      <c r="X1576">
        <v>50.180999999999997</v>
      </c>
      <c r="Y1576">
        <v>0.64735900000000002</v>
      </c>
      <c r="Z1576">
        <v>16.653586900084999</v>
      </c>
      <c r="AA1576">
        <v>71.700850902026005</v>
      </c>
      <c r="AB1576">
        <v>970.95711316853397</v>
      </c>
      <c r="AC1576">
        <v>1.16016817285296</v>
      </c>
      <c r="AD1576">
        <v>4.1458966304973899</v>
      </c>
      <c r="AE1576">
        <v>51.388904837980597</v>
      </c>
      <c r="AF1576">
        <v>0.64512589145758603</v>
      </c>
      <c r="AG1576">
        <v>2.85568457284909E-2</v>
      </c>
      <c r="AH1576">
        <v>2.0213362566599098E-3</v>
      </c>
      <c r="AI1576" s="1">
        <v>2.4399465565677401E-5</v>
      </c>
      <c r="AJ1576">
        <v>-1.7530353311650899E-3</v>
      </c>
      <c r="AK1576">
        <v>-4.0523056814244897E-3</v>
      </c>
      <c r="AL1576">
        <v>-2.0996844761105101E-3</v>
      </c>
      <c r="AM1576">
        <v>-6.53550886791829E-3</v>
      </c>
      <c r="AO1576"/>
      <c r="AP1576"/>
      <c r="AR1576"/>
      <c r="AS1576"/>
      <c r="AU1576"/>
      <c r="AV1576"/>
      <c r="BA1576"/>
      <c r="BB1576"/>
    </row>
    <row r="1577" spans="1:54" hidden="1" x14ac:dyDescent="0.25">
      <c r="A1577">
        <v>2042</v>
      </c>
      <c r="B1577" t="s">
        <v>42</v>
      </c>
      <c r="C1577" t="s">
        <v>47</v>
      </c>
      <c r="D1577">
        <v>17.099822928490401</v>
      </c>
      <c r="E1577">
        <v>71.926575595913704</v>
      </c>
      <c r="F1577">
        <v>970.90357434733301</v>
      </c>
      <c r="G1577">
        <v>1.1581784608399599</v>
      </c>
      <c r="H1577">
        <v>4.1045939136208798</v>
      </c>
      <c r="I1577">
        <v>51.344999999999999</v>
      </c>
      <c r="J1577">
        <v>0.63629899999999995</v>
      </c>
      <c r="K1577">
        <v>17.160712384566299</v>
      </c>
      <c r="L1577">
        <v>71.836013050718606</v>
      </c>
      <c r="M1577">
        <v>970.97844700850601</v>
      </c>
      <c r="N1577">
        <v>1.1579948493026799</v>
      </c>
      <c r="O1577">
        <v>4.1287579550403004</v>
      </c>
      <c r="P1577">
        <v>51.311252912319503</v>
      </c>
      <c r="Q1577">
        <v>0.64080380048656205</v>
      </c>
      <c r="R1577">
        <v>2015</v>
      </c>
      <c r="S1577">
        <v>16.4504040862656</v>
      </c>
      <c r="T1577">
        <v>71.8835945516458</v>
      </c>
      <c r="U1577">
        <v>971.55205561861499</v>
      </c>
      <c r="V1577">
        <v>1.1618174188422199</v>
      </c>
      <c r="W1577">
        <v>4.1126844259931898</v>
      </c>
      <c r="X1577">
        <v>50.180999999999997</v>
      </c>
      <c r="Y1577">
        <v>0.64735900000000002</v>
      </c>
      <c r="Z1577">
        <v>16.653586900084999</v>
      </c>
      <c r="AA1577">
        <v>71.700850902026005</v>
      </c>
      <c r="AB1577">
        <v>970.95711316853397</v>
      </c>
      <c r="AC1577">
        <v>1.16016817285296</v>
      </c>
      <c r="AD1577">
        <v>4.1458966304973899</v>
      </c>
      <c r="AE1577">
        <v>51.388904837980597</v>
      </c>
      <c r="AF1577">
        <v>0.64512589145758603</v>
      </c>
      <c r="AG1577">
        <v>3.04514269222514E-2</v>
      </c>
      <c r="AH1577">
        <v>1.8850843050291399E-3</v>
      </c>
      <c r="AI1577" s="1">
        <v>2.1971969391991799E-5</v>
      </c>
      <c r="AJ1577">
        <v>-1.87328320249999E-3</v>
      </c>
      <c r="AK1577">
        <v>-4.1338887542464696E-3</v>
      </c>
      <c r="AL1577">
        <v>-1.5110640303772299E-3</v>
      </c>
      <c r="AM1577">
        <v>-6.6996086008244199E-3</v>
      </c>
      <c r="AO1577"/>
      <c r="AP1577"/>
      <c r="AR1577"/>
      <c r="AS1577"/>
      <c r="AU1577"/>
      <c r="AV1577"/>
      <c r="BA1577"/>
      <c r="BB1577"/>
    </row>
    <row r="1578" spans="1:54" hidden="1" x14ac:dyDescent="0.25">
      <c r="A1578">
        <v>2043</v>
      </c>
      <c r="B1578" t="s">
        <v>42</v>
      </c>
      <c r="C1578" t="s">
        <v>47</v>
      </c>
      <c r="D1578">
        <v>17.052745743473299</v>
      </c>
      <c r="E1578">
        <v>72.160137457434701</v>
      </c>
      <c r="F1578">
        <v>970.84942565266704</v>
      </c>
      <c r="G1578">
        <v>1.1583059160045399</v>
      </c>
      <c r="H1578">
        <v>4.1022073734392697</v>
      </c>
      <c r="I1578">
        <v>50.128999999999998</v>
      </c>
      <c r="J1578">
        <v>0.63681900000000002</v>
      </c>
      <c r="K1578">
        <v>17.1928025739583</v>
      </c>
      <c r="L1578">
        <v>71.825583340010496</v>
      </c>
      <c r="M1578">
        <v>970.97589975997698</v>
      </c>
      <c r="N1578">
        <v>1.1578528025091701</v>
      </c>
      <c r="O1578">
        <v>4.1284355716738101</v>
      </c>
      <c r="P1578">
        <v>51.3439341793773</v>
      </c>
      <c r="Q1578">
        <v>0.64070295494001706</v>
      </c>
      <c r="R1578">
        <v>2015</v>
      </c>
      <c r="S1578">
        <v>16.4504040862656</v>
      </c>
      <c r="T1578">
        <v>71.8835945516458</v>
      </c>
      <c r="U1578">
        <v>971.55205561861499</v>
      </c>
      <c r="V1578">
        <v>1.1618174188422199</v>
      </c>
      <c r="W1578">
        <v>4.1126844259931898</v>
      </c>
      <c r="X1578">
        <v>50.180999999999997</v>
      </c>
      <c r="Y1578">
        <v>0.64735900000000002</v>
      </c>
      <c r="Z1578">
        <v>16.653586900084999</v>
      </c>
      <c r="AA1578">
        <v>71.700850902026005</v>
      </c>
      <c r="AB1578">
        <v>970.95711316853397</v>
      </c>
      <c r="AC1578">
        <v>1.16016817285296</v>
      </c>
      <c r="AD1578">
        <v>4.1458966304973899</v>
      </c>
      <c r="AE1578">
        <v>51.388904837980597</v>
      </c>
      <c r="AF1578">
        <v>0.64512589145758603</v>
      </c>
      <c r="AG1578">
        <v>3.2378350508418099E-2</v>
      </c>
      <c r="AH1578">
        <v>1.7396228415049501E-3</v>
      </c>
      <c r="AI1578" s="1">
        <v>1.9348528567888099E-5</v>
      </c>
      <c r="AJ1578">
        <v>-1.9957195844215901E-3</v>
      </c>
      <c r="AK1578">
        <v>-4.2116483790583898E-3</v>
      </c>
      <c r="AL1578">
        <v>-8.7510443635941098E-4</v>
      </c>
      <c r="AM1578">
        <v>-6.8559277749274099E-3</v>
      </c>
      <c r="AO1578"/>
      <c r="AP1578"/>
      <c r="AR1578"/>
      <c r="AS1578"/>
      <c r="AU1578"/>
      <c r="AV1578"/>
      <c r="BA1578"/>
      <c r="BB1578"/>
    </row>
    <row r="1579" spans="1:54" hidden="1" x14ac:dyDescent="0.25">
      <c r="A1579">
        <v>2044</v>
      </c>
      <c r="B1579" t="s">
        <v>42</v>
      </c>
      <c r="C1579" t="s">
        <v>47</v>
      </c>
      <c r="D1579">
        <v>17.223867196367799</v>
      </c>
      <c r="E1579">
        <v>71.027766288308797</v>
      </c>
      <c r="F1579">
        <v>970.46738706016004</v>
      </c>
      <c r="G1579">
        <v>1.1572617139614101</v>
      </c>
      <c r="H1579">
        <v>4.20045819409762</v>
      </c>
      <c r="I1579">
        <v>52.561</v>
      </c>
      <c r="J1579">
        <v>0.63539299999999999</v>
      </c>
      <c r="K1579">
        <v>17.2251832405904</v>
      </c>
      <c r="L1579">
        <v>71.814785493753106</v>
      </c>
      <c r="M1579">
        <v>970.97321273632599</v>
      </c>
      <c r="N1579">
        <v>1.1577093602352999</v>
      </c>
      <c r="O1579">
        <v>4.1281221978026403</v>
      </c>
      <c r="P1579">
        <v>51.378912973361203</v>
      </c>
      <c r="Q1579">
        <v>0.64060755483239995</v>
      </c>
      <c r="R1579">
        <v>2015</v>
      </c>
      <c r="S1579">
        <v>16.4504040862656</v>
      </c>
      <c r="T1579">
        <v>71.8835945516458</v>
      </c>
      <c r="U1579">
        <v>971.55205561861499</v>
      </c>
      <c r="V1579">
        <v>1.1618174188422199</v>
      </c>
      <c r="W1579">
        <v>4.1126844259931898</v>
      </c>
      <c r="X1579">
        <v>50.180999999999997</v>
      </c>
      <c r="Y1579">
        <v>0.64735900000000002</v>
      </c>
      <c r="Z1579">
        <v>16.653586900084999</v>
      </c>
      <c r="AA1579">
        <v>71.700850902026005</v>
      </c>
      <c r="AB1579">
        <v>970.95711316853397</v>
      </c>
      <c r="AC1579">
        <v>1.16016817285296</v>
      </c>
      <c r="AD1579">
        <v>4.1458966304973899</v>
      </c>
      <c r="AE1579">
        <v>51.388904837980597</v>
      </c>
      <c r="AF1579">
        <v>0.64512589145758603</v>
      </c>
      <c r="AG1579">
        <v>3.43227164174809E-2</v>
      </c>
      <c r="AH1579">
        <v>1.58902705189449E-3</v>
      </c>
      <c r="AI1579" s="1">
        <v>1.6581131723761601E-5</v>
      </c>
      <c r="AJ1579">
        <v>-2.11935879228029E-3</v>
      </c>
      <c r="AK1579">
        <v>-4.2872348924476496E-3</v>
      </c>
      <c r="AL1579">
        <v>-1.9443622414014501E-4</v>
      </c>
      <c r="AM1579">
        <v>-7.0038060555553698E-3</v>
      </c>
      <c r="AO1579"/>
      <c r="AP1579"/>
      <c r="AR1579"/>
      <c r="AS1579"/>
      <c r="AU1579"/>
      <c r="AV1579"/>
      <c r="BA1579"/>
      <c r="BB1579"/>
    </row>
    <row r="1580" spans="1:54" hidden="1" x14ac:dyDescent="0.25">
      <c r="A1580">
        <v>2045</v>
      </c>
      <c r="B1580" t="s">
        <v>42</v>
      </c>
      <c r="C1580" t="s">
        <v>47</v>
      </c>
      <c r="D1580">
        <v>17.0510544835414</v>
      </c>
      <c r="E1580">
        <v>71.882054597048693</v>
      </c>
      <c r="F1580">
        <v>971.27778093075995</v>
      </c>
      <c r="G1580">
        <v>1.15889049829739</v>
      </c>
      <c r="H1580">
        <v>4.1407841954597098</v>
      </c>
      <c r="I1580">
        <v>51.640999999999998</v>
      </c>
      <c r="J1580">
        <v>0.64322199999999996</v>
      </c>
      <c r="K1580">
        <v>17.257606244860298</v>
      </c>
      <c r="L1580">
        <v>71.803911706236505</v>
      </c>
      <c r="M1580">
        <v>970.97043641628397</v>
      </c>
      <c r="N1580">
        <v>1.1575656660410201</v>
      </c>
      <c r="O1580">
        <v>4.1278109913019003</v>
      </c>
      <c r="P1580">
        <v>51.416054114211299</v>
      </c>
      <c r="Q1580">
        <v>0.64051802616270404</v>
      </c>
      <c r="R1580">
        <v>2015</v>
      </c>
      <c r="S1580">
        <v>16.4504040862656</v>
      </c>
      <c r="T1580">
        <v>71.8835945516458</v>
      </c>
      <c r="U1580">
        <v>971.55205561861499</v>
      </c>
      <c r="V1580">
        <v>1.1618174188422199</v>
      </c>
      <c r="W1580">
        <v>4.1126844259931898</v>
      </c>
      <c r="X1580">
        <v>50.180999999999997</v>
      </c>
      <c r="Y1580">
        <v>0.64735900000000002</v>
      </c>
      <c r="Z1580">
        <v>16.653586900084999</v>
      </c>
      <c r="AA1580">
        <v>71.700850902026005</v>
      </c>
      <c r="AB1580">
        <v>970.95711316853397</v>
      </c>
      <c r="AC1580">
        <v>1.16016817285296</v>
      </c>
      <c r="AD1580">
        <v>4.1458966304973899</v>
      </c>
      <c r="AE1580">
        <v>51.388904837980597</v>
      </c>
      <c r="AF1580">
        <v>0.64512589145758603</v>
      </c>
      <c r="AG1580">
        <v>3.6269624579928703E-2</v>
      </c>
      <c r="AH1580">
        <v>1.43737212200407E-3</v>
      </c>
      <c r="AI1580" s="1">
        <v>1.3721767490476E-5</v>
      </c>
      <c r="AJ1580">
        <v>-2.2432151414258999E-3</v>
      </c>
      <c r="AK1580">
        <v>-4.3622986310003697E-3</v>
      </c>
      <c r="AL1580">
        <v>5.2831007619818604E-4</v>
      </c>
      <c r="AM1580">
        <v>-7.1425831080365902E-3</v>
      </c>
      <c r="AO1580"/>
      <c r="AP1580"/>
      <c r="AR1580"/>
      <c r="AS1580"/>
      <c r="AU1580"/>
      <c r="AV1580"/>
      <c r="BA1580"/>
      <c r="BB1580"/>
    </row>
    <row r="1581" spans="1:54" hidden="1" x14ac:dyDescent="0.25">
      <c r="A1581">
        <v>2046</v>
      </c>
      <c r="B1581" t="s">
        <v>42</v>
      </c>
      <c r="C1581" t="s">
        <v>47</v>
      </c>
      <c r="D1581">
        <v>17.2380374574348</v>
      </c>
      <c r="E1581">
        <v>71.839510442678801</v>
      </c>
      <c r="F1581">
        <v>970.96943813847895</v>
      </c>
      <c r="G1581">
        <v>1.15761843813848</v>
      </c>
      <c r="H1581">
        <v>4.0877395213393903</v>
      </c>
      <c r="I1581">
        <v>50.173999999999999</v>
      </c>
      <c r="J1581">
        <v>0.63805900000000004</v>
      </c>
      <c r="K1581">
        <v>17.289823447165301</v>
      </c>
      <c r="L1581">
        <v>71.793254171750505</v>
      </c>
      <c r="M1581">
        <v>970.96762127858199</v>
      </c>
      <c r="N1581">
        <v>1.15742286348628</v>
      </c>
      <c r="O1581">
        <v>4.1274951100466897</v>
      </c>
      <c r="P1581">
        <v>51.455222421867397</v>
      </c>
      <c r="Q1581">
        <v>0.64043479492992295</v>
      </c>
      <c r="R1581">
        <v>2015</v>
      </c>
      <c r="S1581">
        <v>16.4504040862656</v>
      </c>
      <c r="T1581">
        <v>71.8835945516458</v>
      </c>
      <c r="U1581">
        <v>971.55205561861499</v>
      </c>
      <c r="V1581">
        <v>1.1618174188422199</v>
      </c>
      <c r="W1581">
        <v>4.1126844259931898</v>
      </c>
      <c r="X1581">
        <v>50.180999999999997</v>
      </c>
      <c r="Y1581">
        <v>0.64735900000000002</v>
      </c>
      <c r="Z1581">
        <v>16.653586900084999</v>
      </c>
      <c r="AA1581">
        <v>71.700850902026005</v>
      </c>
      <c r="AB1581">
        <v>970.95711316853397</v>
      </c>
      <c r="AC1581">
        <v>1.16016817285296</v>
      </c>
      <c r="AD1581">
        <v>4.1458966304973899</v>
      </c>
      <c r="AE1581">
        <v>51.388904837980597</v>
      </c>
      <c r="AF1581">
        <v>0.64512589145758603</v>
      </c>
      <c r="AG1581">
        <v>3.8204174926250202E-2</v>
      </c>
      <c r="AH1581">
        <v>1.28873323764024E-3</v>
      </c>
      <c r="AI1581" s="1">
        <v>1.0822424498075401E-5</v>
      </c>
      <c r="AJ1581">
        <v>-2.3663029472093902E-3</v>
      </c>
      <c r="AK1581">
        <v>-4.4384899313043603E-3</v>
      </c>
      <c r="AL1581">
        <v>1.29050393457236E-3</v>
      </c>
      <c r="AM1581">
        <v>-7.2715985976997003E-3</v>
      </c>
      <c r="AO1581"/>
      <c r="AP1581"/>
      <c r="AR1581"/>
      <c r="AS1581"/>
      <c r="AU1581"/>
      <c r="AV1581"/>
      <c r="BA1581"/>
      <c r="BB1581"/>
    </row>
    <row r="1582" spans="1:54" hidden="1" x14ac:dyDescent="0.25">
      <c r="A1582">
        <v>2047</v>
      </c>
      <c r="B1582" t="s">
        <v>42</v>
      </c>
      <c r="C1582" t="s">
        <v>47</v>
      </c>
      <c r="D1582">
        <v>17.341026106696901</v>
      </c>
      <c r="E1582">
        <v>72.102692281498307</v>
      </c>
      <c r="F1582">
        <v>970.91537457434799</v>
      </c>
      <c r="G1582">
        <v>1.15708447559591</v>
      </c>
      <c r="H1582">
        <v>4.1574302179341602</v>
      </c>
      <c r="I1582">
        <v>50.472999999999999</v>
      </c>
      <c r="J1582">
        <v>0.64062200000000002</v>
      </c>
      <c r="K1582">
        <v>17.321586707903201</v>
      </c>
      <c r="L1582">
        <v>71.783105084585003</v>
      </c>
      <c r="M1582">
        <v>970.96481780195097</v>
      </c>
      <c r="N1582">
        <v>1.1572820961310499</v>
      </c>
      <c r="O1582">
        <v>4.1271677119121302</v>
      </c>
      <c r="P1582">
        <v>51.496282716269398</v>
      </c>
      <c r="Q1582">
        <v>0.64035828713305099</v>
      </c>
      <c r="R1582">
        <v>2015</v>
      </c>
      <c r="S1582">
        <v>16.4504040862656</v>
      </c>
      <c r="T1582">
        <v>71.8835945516458</v>
      </c>
      <c r="U1582">
        <v>971.55205561861499</v>
      </c>
      <c r="V1582">
        <v>1.1618174188422199</v>
      </c>
      <c r="W1582">
        <v>4.1126844259931898</v>
      </c>
      <c r="X1582">
        <v>50.180999999999997</v>
      </c>
      <c r="Y1582">
        <v>0.64735900000000002</v>
      </c>
      <c r="Z1582">
        <v>16.653586900084999</v>
      </c>
      <c r="AA1582">
        <v>71.700850902026005</v>
      </c>
      <c r="AB1582">
        <v>970.95711316853397</v>
      </c>
      <c r="AC1582">
        <v>1.16016817285296</v>
      </c>
      <c r="AD1582">
        <v>4.1458966304973899</v>
      </c>
      <c r="AE1582">
        <v>51.388904837980597</v>
      </c>
      <c r="AF1582">
        <v>0.64512589145758603</v>
      </c>
      <c r="AG1582">
        <v>4.0111467386934899E-2</v>
      </c>
      <c r="AH1582">
        <v>1.14718558460972E-3</v>
      </c>
      <c r="AI1582" s="1">
        <v>7.9350913776576101E-6</v>
      </c>
      <c r="AJ1582">
        <v>-2.4876365249800001E-3</v>
      </c>
      <c r="AK1582">
        <v>-4.5174591299463902E-3</v>
      </c>
      <c r="AL1582">
        <v>2.0895148209001302E-3</v>
      </c>
      <c r="AM1582">
        <v>-7.39019218987301E-3</v>
      </c>
      <c r="AO1582"/>
      <c r="AP1582"/>
      <c r="AR1582"/>
      <c r="AS1582"/>
      <c r="AU1582"/>
      <c r="AV1582"/>
      <c r="BA1582"/>
      <c r="BB1582"/>
    </row>
    <row r="1583" spans="1:54" hidden="1" x14ac:dyDescent="0.25">
      <c r="A1583">
        <v>2048</v>
      </c>
      <c r="B1583" t="s">
        <v>42</v>
      </c>
      <c r="C1583" t="s">
        <v>47</v>
      </c>
      <c r="D1583">
        <v>17.412071509648101</v>
      </c>
      <c r="E1583">
        <v>71.322289103291695</v>
      </c>
      <c r="F1583">
        <v>972.42442338251999</v>
      </c>
      <c r="G1583">
        <v>1.15872477639047</v>
      </c>
      <c r="H1583">
        <v>4.12327046083995</v>
      </c>
      <c r="I1583">
        <v>51.335000000000001</v>
      </c>
      <c r="J1583">
        <v>0.64572200000000002</v>
      </c>
      <c r="K1583">
        <v>17.353876014238299</v>
      </c>
      <c r="L1583">
        <v>71.772602360845099</v>
      </c>
      <c r="M1583">
        <v>970.96184537627403</v>
      </c>
      <c r="N1583">
        <v>1.15713897576739</v>
      </c>
      <c r="O1583">
        <v>4.12689601714691</v>
      </c>
      <c r="P1583">
        <v>51.542284403536399</v>
      </c>
      <c r="Q1583">
        <v>0.64029526593044495</v>
      </c>
      <c r="R1583">
        <v>2015</v>
      </c>
      <c r="S1583">
        <v>16.4504040862656</v>
      </c>
      <c r="T1583">
        <v>71.8835945516458</v>
      </c>
      <c r="U1583">
        <v>971.55205561861499</v>
      </c>
      <c r="V1583">
        <v>1.1618174188422199</v>
      </c>
      <c r="W1583">
        <v>4.1126844259931898</v>
      </c>
      <c r="X1583">
        <v>50.180999999999997</v>
      </c>
      <c r="Y1583">
        <v>0.64735900000000002</v>
      </c>
      <c r="Z1583">
        <v>16.653586900084999</v>
      </c>
      <c r="AA1583">
        <v>71.700850902026005</v>
      </c>
      <c r="AB1583">
        <v>970.95711316853397</v>
      </c>
      <c r="AC1583">
        <v>1.16016817285296</v>
      </c>
      <c r="AD1583">
        <v>4.1458966304973899</v>
      </c>
      <c r="AE1583">
        <v>51.388904837980597</v>
      </c>
      <c r="AF1583">
        <v>0.64512589145758603</v>
      </c>
      <c r="AG1583">
        <v>4.2050347372901697E-2</v>
      </c>
      <c r="AH1583">
        <v>1.00070582031378E-3</v>
      </c>
      <c r="AI1583" s="1">
        <v>4.8737556743285901E-6</v>
      </c>
      <c r="AJ1583">
        <v>-2.6109982642614701E-3</v>
      </c>
      <c r="AK1583">
        <v>-4.5829925451365602E-3</v>
      </c>
      <c r="AL1583">
        <v>2.9846825115137799E-3</v>
      </c>
      <c r="AM1583">
        <v>-7.4878804138930203E-3</v>
      </c>
      <c r="AO1583"/>
      <c r="AP1583"/>
      <c r="AR1583"/>
      <c r="AS1583"/>
      <c r="AU1583"/>
      <c r="AV1583"/>
      <c r="BA1583"/>
      <c r="BB1583"/>
    </row>
    <row r="1584" spans="1:54" hidden="1" x14ac:dyDescent="0.25">
      <c r="A1584">
        <v>2049</v>
      </c>
      <c r="B1584" t="s">
        <v>42</v>
      </c>
      <c r="C1584" t="s">
        <v>47</v>
      </c>
      <c r="D1584">
        <v>17.6145244040863</v>
      </c>
      <c r="E1584">
        <v>72.050042224744601</v>
      </c>
      <c r="F1584">
        <v>972.19411350737801</v>
      </c>
      <c r="G1584">
        <v>1.15736513166856</v>
      </c>
      <c r="H1584">
        <v>4.0715028538025004</v>
      </c>
      <c r="I1584">
        <v>50.930999999999997</v>
      </c>
      <c r="J1584">
        <v>0.64641400000000004</v>
      </c>
      <c r="K1584">
        <v>17.3876140141527</v>
      </c>
      <c r="L1584">
        <v>71.760896519838894</v>
      </c>
      <c r="M1584">
        <v>970.95854442546397</v>
      </c>
      <c r="N1584">
        <v>1.15698935177984</v>
      </c>
      <c r="O1584">
        <v>4.1267304195773704</v>
      </c>
      <c r="P1584">
        <v>51.595359243906302</v>
      </c>
      <c r="Q1584">
        <v>0.64024995450517896</v>
      </c>
      <c r="R1584">
        <v>2015</v>
      </c>
      <c r="S1584">
        <v>16.4504040862656</v>
      </c>
      <c r="T1584">
        <v>71.8835945516458</v>
      </c>
      <c r="U1584">
        <v>971.55205561861499</v>
      </c>
      <c r="V1584">
        <v>1.1618174188422199</v>
      </c>
      <c r="W1584">
        <v>4.1126844259931898</v>
      </c>
      <c r="X1584">
        <v>50.180999999999997</v>
      </c>
      <c r="Y1584">
        <v>0.64735900000000002</v>
      </c>
      <c r="Z1584">
        <v>16.653586900084999</v>
      </c>
      <c r="AA1584">
        <v>71.700850902026005</v>
      </c>
      <c r="AB1584">
        <v>970.95711316853397</v>
      </c>
      <c r="AC1584">
        <v>1.16016817285296</v>
      </c>
      <c r="AD1584">
        <v>4.1458966304973899</v>
      </c>
      <c r="AE1584">
        <v>51.388904837980597</v>
      </c>
      <c r="AF1584">
        <v>0.64512589145758603</v>
      </c>
      <c r="AG1584">
        <v>4.4076217242065098E-2</v>
      </c>
      <c r="AH1584">
        <v>8.3744637696113304E-4</v>
      </c>
      <c r="AI1584" s="1">
        <v>1.4740681231177099E-6</v>
      </c>
      <c r="AJ1584">
        <v>-2.7399657631580398E-3</v>
      </c>
      <c r="AK1584">
        <v>-4.6229350676594899E-3</v>
      </c>
      <c r="AL1584">
        <v>4.0174898954656599E-3</v>
      </c>
      <c r="AM1584">
        <v>-7.5581169768131401E-3</v>
      </c>
      <c r="AO1584"/>
      <c r="AP1584"/>
      <c r="AR1584"/>
      <c r="AS1584"/>
      <c r="AU1584"/>
      <c r="AV1584"/>
      <c r="BA1584"/>
      <c r="BB1584"/>
    </row>
    <row r="1585" spans="1:54" hidden="1" x14ac:dyDescent="0.25">
      <c r="A1585">
        <v>2050</v>
      </c>
      <c r="B1585" t="s">
        <v>42</v>
      </c>
      <c r="C1585" t="s">
        <v>47</v>
      </c>
      <c r="D1585">
        <v>17.658615209988699</v>
      </c>
      <c r="E1585">
        <v>72.0967410896709</v>
      </c>
      <c r="F1585">
        <v>970.80956072644801</v>
      </c>
      <c r="G1585">
        <v>1.1554975448354099</v>
      </c>
      <c r="H1585">
        <v>4.0765647616345104</v>
      </c>
      <c r="I1585">
        <v>52.4</v>
      </c>
      <c r="J1585">
        <v>0.64278599999999997</v>
      </c>
      <c r="K1585">
        <v>17.422466559270301</v>
      </c>
      <c r="L1585">
        <v>71.748298660661206</v>
      </c>
      <c r="M1585">
        <v>970.95499697929199</v>
      </c>
      <c r="N1585">
        <v>1.15683472411708</v>
      </c>
      <c r="O1585">
        <v>4.1266388374450598</v>
      </c>
      <c r="P1585">
        <v>51.653995588497203</v>
      </c>
      <c r="Q1585">
        <v>0.64021896889331698</v>
      </c>
      <c r="R1585">
        <v>2015</v>
      </c>
      <c r="S1585">
        <v>16.4504040862656</v>
      </c>
      <c r="T1585">
        <v>71.8835945516458</v>
      </c>
      <c r="U1585">
        <v>971.55205561861499</v>
      </c>
      <c r="V1585">
        <v>1.1618174188422199</v>
      </c>
      <c r="W1585">
        <v>4.1126844259931898</v>
      </c>
      <c r="X1585">
        <v>50.180999999999997</v>
      </c>
      <c r="Y1585">
        <v>0.64735900000000002</v>
      </c>
      <c r="Z1585">
        <v>16.653586900084999</v>
      </c>
      <c r="AA1585">
        <v>71.700850902026005</v>
      </c>
      <c r="AB1585">
        <v>970.95711316853397</v>
      </c>
      <c r="AC1585">
        <v>1.16016817285296</v>
      </c>
      <c r="AD1585">
        <v>4.1458966304973899</v>
      </c>
      <c r="AE1585">
        <v>51.388904837980597</v>
      </c>
      <c r="AF1585">
        <v>0.64512589145758603</v>
      </c>
      <c r="AG1585">
        <v>4.6169012345406102E-2</v>
      </c>
      <c r="AH1585">
        <v>6.6174610256806098E-4</v>
      </c>
      <c r="AI1585" s="1">
        <v>-2.1794878620994102E-6</v>
      </c>
      <c r="AJ1585">
        <v>-2.87324614989309E-3</v>
      </c>
      <c r="AK1585">
        <v>-4.6450248929657103E-3</v>
      </c>
      <c r="AL1585">
        <v>5.1585211117518102E-3</v>
      </c>
      <c r="AM1585">
        <v>-7.6061473105379302E-3</v>
      </c>
      <c r="AO1585"/>
      <c r="AP1585"/>
      <c r="AR1585"/>
      <c r="AS1585"/>
      <c r="AU1585"/>
      <c r="AV1585"/>
      <c r="BA1585"/>
      <c r="BB1585"/>
    </row>
    <row r="1586" spans="1:54" hidden="1" x14ac:dyDescent="0.25">
      <c r="A1586">
        <v>2051</v>
      </c>
      <c r="B1586" t="s">
        <v>42</v>
      </c>
      <c r="C1586" t="s">
        <v>47</v>
      </c>
      <c r="D1586">
        <v>17.8546367763905</v>
      </c>
      <c r="E1586">
        <v>71.484533484676604</v>
      </c>
      <c r="F1586">
        <v>970.41968898978405</v>
      </c>
      <c r="G1586">
        <v>1.1542813757094199</v>
      </c>
      <c r="H1586">
        <v>4.1617636692394999</v>
      </c>
      <c r="I1586">
        <v>51.976999999999997</v>
      </c>
      <c r="J1586">
        <v>0.63966199999999995</v>
      </c>
      <c r="K1586">
        <v>17.458099501214999</v>
      </c>
      <c r="L1586">
        <v>71.735119882406806</v>
      </c>
      <c r="M1586">
        <v>970.95128506753099</v>
      </c>
      <c r="N1586">
        <v>1.15667659272781</v>
      </c>
      <c r="O1586">
        <v>4.1265891889915602</v>
      </c>
      <c r="P1586">
        <v>51.716681788427302</v>
      </c>
      <c r="Q1586">
        <v>0.64019892513092902</v>
      </c>
      <c r="R1586">
        <v>2015</v>
      </c>
      <c r="S1586">
        <v>16.4504040862656</v>
      </c>
      <c r="T1586">
        <v>71.8835945516458</v>
      </c>
      <c r="U1586">
        <v>971.55205561861499</v>
      </c>
      <c r="V1586">
        <v>1.1618174188422199</v>
      </c>
      <c r="W1586">
        <v>4.1126844259931898</v>
      </c>
      <c r="X1586">
        <v>50.180999999999997</v>
      </c>
      <c r="Y1586">
        <v>0.64735900000000002</v>
      </c>
      <c r="Z1586">
        <v>16.653586900084999</v>
      </c>
      <c r="AA1586">
        <v>71.700850902026005</v>
      </c>
      <c r="AB1586">
        <v>970.95711316853397</v>
      </c>
      <c r="AC1586">
        <v>1.16016817285296</v>
      </c>
      <c r="AD1586">
        <v>4.1458966304973899</v>
      </c>
      <c r="AE1586">
        <v>51.388904837980597</v>
      </c>
      <c r="AF1586">
        <v>0.64512589145758603</v>
      </c>
      <c r="AG1586">
        <v>4.8308668033907799E-2</v>
      </c>
      <c r="AH1586">
        <v>4.7794384515282998E-4</v>
      </c>
      <c r="AI1586" s="1">
        <v>-6.0024288654566798E-6</v>
      </c>
      <c r="AJ1586">
        <v>-3.0095465526880799E-3</v>
      </c>
      <c r="AK1586">
        <v>-4.6570002165040297E-3</v>
      </c>
      <c r="AL1586">
        <v>6.3783602993698098E-3</v>
      </c>
      <c r="AM1586">
        <v>-7.6372168469707501E-3</v>
      </c>
      <c r="AO1586"/>
      <c r="AP1586"/>
      <c r="AR1586"/>
      <c r="AS1586"/>
      <c r="AU1586"/>
      <c r="AV1586"/>
      <c r="BA1586"/>
      <c r="BB1586"/>
    </row>
    <row r="1587" spans="1:54" hidden="1" x14ac:dyDescent="0.25">
      <c r="A1587">
        <v>2052</v>
      </c>
      <c r="B1587" t="s">
        <v>42</v>
      </c>
      <c r="C1587" t="s">
        <v>47</v>
      </c>
      <c r="D1587">
        <v>17.6356526674234</v>
      </c>
      <c r="E1587">
        <v>72.044370488081896</v>
      </c>
      <c r="F1587">
        <v>971.28994097616305</v>
      </c>
      <c r="G1587">
        <v>1.1563071271282599</v>
      </c>
      <c r="H1587">
        <v>4.0880375085130503</v>
      </c>
      <c r="I1587">
        <v>51.713000000000001</v>
      </c>
      <c r="J1587">
        <v>0.63766</v>
      </c>
      <c r="K1587">
        <v>17.494178691610799</v>
      </c>
      <c r="L1587">
        <v>71.721671284170398</v>
      </c>
      <c r="M1587">
        <v>970.94749071995398</v>
      </c>
      <c r="N1587">
        <v>1.1565164575607101</v>
      </c>
      <c r="O1587">
        <v>4.1265493924583998</v>
      </c>
      <c r="P1587">
        <v>51.781906194814802</v>
      </c>
      <c r="Q1587">
        <v>0.64018643925408003</v>
      </c>
      <c r="R1587">
        <v>2015</v>
      </c>
      <c r="S1587">
        <v>16.4504040862656</v>
      </c>
      <c r="T1587">
        <v>71.8835945516458</v>
      </c>
      <c r="U1587">
        <v>971.55205561861499</v>
      </c>
      <c r="V1587">
        <v>1.1618174188422199</v>
      </c>
      <c r="W1587">
        <v>4.1126844259931898</v>
      </c>
      <c r="X1587">
        <v>50.180999999999997</v>
      </c>
      <c r="Y1587">
        <v>0.64735900000000002</v>
      </c>
      <c r="Z1587">
        <v>16.653586900084999</v>
      </c>
      <c r="AA1587">
        <v>71.700850902026005</v>
      </c>
      <c r="AB1587">
        <v>970.95711316853397</v>
      </c>
      <c r="AC1587">
        <v>1.16016817285296</v>
      </c>
      <c r="AD1587">
        <v>4.1458966304973899</v>
      </c>
      <c r="AE1587">
        <v>51.388904837980597</v>
      </c>
      <c r="AF1587">
        <v>0.64512589145758603</v>
      </c>
      <c r="AG1587">
        <v>5.0475119658551497E-2</v>
      </c>
      <c r="AH1587">
        <v>2.9037845273152598E-4</v>
      </c>
      <c r="AI1587" s="1">
        <v>-9.9102714731955807E-6</v>
      </c>
      <c r="AJ1587">
        <v>-3.1475740997660199E-3</v>
      </c>
      <c r="AK1587">
        <v>-4.66659923372477E-3</v>
      </c>
      <c r="AL1587">
        <v>7.6475915973155803E-3</v>
      </c>
      <c r="AM1587">
        <v>-7.6565710180165197E-3</v>
      </c>
      <c r="AO1587"/>
      <c r="AP1587"/>
      <c r="AR1587"/>
      <c r="AS1587"/>
      <c r="AU1587"/>
      <c r="AV1587"/>
      <c r="BA1587"/>
      <c r="BB1587"/>
    </row>
    <row r="1588" spans="1:54" hidden="1" x14ac:dyDescent="0.25">
      <c r="A1588">
        <v>2053</v>
      </c>
      <c r="B1588" t="s">
        <v>42</v>
      </c>
      <c r="C1588" t="s">
        <v>47</v>
      </c>
      <c r="D1588">
        <v>17.559758229284899</v>
      </c>
      <c r="E1588">
        <v>71.906919750283706</v>
      </c>
      <c r="F1588">
        <v>970.64012939840995</v>
      </c>
      <c r="G1588">
        <v>1.15587607491487</v>
      </c>
      <c r="H1588">
        <v>4.1249569557321202</v>
      </c>
      <c r="I1588">
        <v>52.557000000000002</v>
      </c>
      <c r="J1588">
        <v>0.63980800000000004</v>
      </c>
      <c r="K1588">
        <v>17.530369982081702</v>
      </c>
      <c r="L1588">
        <v>71.708263965046896</v>
      </c>
      <c r="M1588">
        <v>970.94369596633305</v>
      </c>
      <c r="N1588">
        <v>1.15635581856448</v>
      </c>
      <c r="O1588">
        <v>4.1264873660871704</v>
      </c>
      <c r="P1588">
        <v>51.848157158777902</v>
      </c>
      <c r="Q1588">
        <v>0.64017812729883705</v>
      </c>
      <c r="R1588">
        <v>2015</v>
      </c>
      <c r="S1588">
        <v>16.4504040862656</v>
      </c>
      <c r="T1588">
        <v>71.8835945516458</v>
      </c>
      <c r="U1588">
        <v>971.55205561861499</v>
      </c>
      <c r="V1588">
        <v>1.1618174188422199</v>
      </c>
      <c r="W1588">
        <v>4.1126844259931898</v>
      </c>
      <c r="X1588">
        <v>50.180999999999997</v>
      </c>
      <c r="Y1588">
        <v>0.64735900000000002</v>
      </c>
      <c r="Z1588">
        <v>16.653586900084999</v>
      </c>
      <c r="AA1588">
        <v>71.700850902026005</v>
      </c>
      <c r="AB1588">
        <v>970.95711316853397</v>
      </c>
      <c r="AC1588">
        <v>1.16016817285296</v>
      </c>
      <c r="AD1588">
        <v>4.1458966304973899</v>
      </c>
      <c r="AE1588">
        <v>51.388904837980597</v>
      </c>
      <c r="AF1588">
        <v>0.64512589145758603</v>
      </c>
      <c r="AG1588">
        <v>5.2648302570319203E-2</v>
      </c>
      <c r="AH1588">
        <v>1.0338877332202001E-4</v>
      </c>
      <c r="AI1588" s="1">
        <v>-1.38185322700354E-5</v>
      </c>
      <c r="AJ1588">
        <v>-3.2860359193491299E-3</v>
      </c>
      <c r="AK1588">
        <v>-4.6815601400773902E-3</v>
      </c>
      <c r="AL1588">
        <v>8.9367991445864006E-3</v>
      </c>
      <c r="AM1588">
        <v>-7.6694552555784104E-3</v>
      </c>
      <c r="AO1588"/>
      <c r="AP1588"/>
      <c r="AR1588"/>
      <c r="AS1588"/>
      <c r="AU1588"/>
      <c r="AV1588"/>
      <c r="BA1588"/>
      <c r="BB1588"/>
    </row>
    <row r="1589" spans="1:54" hidden="1" x14ac:dyDescent="0.25">
      <c r="A1589">
        <v>2054</v>
      </c>
      <c r="B1589" t="s">
        <v>42</v>
      </c>
      <c r="C1589" t="s">
        <v>47</v>
      </c>
      <c r="D1589">
        <v>17.657227014756</v>
      </c>
      <c r="E1589">
        <v>71.577209080590407</v>
      </c>
      <c r="F1589">
        <v>971.28060158910205</v>
      </c>
      <c r="G1589">
        <v>1.1562167343927401</v>
      </c>
      <c r="H1589">
        <v>4.1633248164585703</v>
      </c>
      <c r="I1589">
        <v>51.542999999999999</v>
      </c>
      <c r="J1589">
        <v>0.64274900000000001</v>
      </c>
      <c r="K1589">
        <v>17.566339224251699</v>
      </c>
      <c r="L1589">
        <v>71.695209024130804</v>
      </c>
      <c r="M1589">
        <v>970.93998283643998</v>
      </c>
      <c r="N1589">
        <v>1.1561961756877901</v>
      </c>
      <c r="O1589">
        <v>4.1263710281193999</v>
      </c>
      <c r="P1589">
        <v>51.913923031434798</v>
      </c>
      <c r="Q1589">
        <v>0.64017060530126702</v>
      </c>
      <c r="R1589">
        <v>2015</v>
      </c>
      <c r="S1589">
        <v>16.4504040862656</v>
      </c>
      <c r="T1589">
        <v>71.8835945516458</v>
      </c>
      <c r="U1589">
        <v>971.55205561861499</v>
      </c>
      <c r="V1589">
        <v>1.1618174188422199</v>
      </c>
      <c r="W1589">
        <v>4.1126844259931898</v>
      </c>
      <c r="X1589">
        <v>50.180999999999997</v>
      </c>
      <c r="Y1589">
        <v>0.64735900000000002</v>
      </c>
      <c r="Z1589">
        <v>16.653586900084999</v>
      </c>
      <c r="AA1589">
        <v>71.700850902026005</v>
      </c>
      <c r="AB1589">
        <v>970.95711316853397</v>
      </c>
      <c r="AC1589">
        <v>1.16016817285296</v>
      </c>
      <c r="AD1589">
        <v>4.1458966304973899</v>
      </c>
      <c r="AE1589">
        <v>51.388904837980597</v>
      </c>
      <c r="AF1589">
        <v>0.64512589145758603</v>
      </c>
      <c r="AG1589">
        <v>5.4808152120192598E-2</v>
      </c>
      <c r="AH1589" s="1">
        <v>-7.8686345059602404E-5</v>
      </c>
      <c r="AI1589" s="1">
        <v>-1.76427278418665E-5</v>
      </c>
      <c r="AJ1589">
        <v>-3.42363913966024E-3</v>
      </c>
      <c r="AK1589">
        <v>-4.7096211310122199E-3</v>
      </c>
      <c r="AL1589">
        <v>1.02165670801785E-2</v>
      </c>
      <c r="AM1589">
        <v>-7.6811149915611701E-3</v>
      </c>
      <c r="AO1589"/>
      <c r="AP1589"/>
      <c r="AR1589"/>
      <c r="AS1589"/>
      <c r="AU1589"/>
      <c r="AV1589"/>
      <c r="BA1589"/>
      <c r="BB1589"/>
    </row>
    <row r="1590" spans="1:54" hidden="1" x14ac:dyDescent="0.25">
      <c r="A1590">
        <v>2055</v>
      </c>
      <c r="B1590" t="s">
        <v>42</v>
      </c>
      <c r="C1590" t="s">
        <v>47</v>
      </c>
      <c r="D1590">
        <v>17.6042667423383</v>
      </c>
      <c r="E1590">
        <v>71.821166855845604</v>
      </c>
      <c r="F1590">
        <v>970.84911237230403</v>
      </c>
      <c r="G1590">
        <v>1.1559202678774101</v>
      </c>
      <c r="H1590">
        <v>4.1175735334846797</v>
      </c>
      <c r="I1590">
        <v>52.000999999999998</v>
      </c>
      <c r="J1590">
        <v>0.63503299999999996</v>
      </c>
      <c r="K1590">
        <v>17.601752269744601</v>
      </c>
      <c r="L1590">
        <v>71.682817560517094</v>
      </c>
      <c r="M1590">
        <v>970.93643336004902</v>
      </c>
      <c r="N1590">
        <v>1.1560390288793401</v>
      </c>
      <c r="O1590">
        <v>4.1261682967966697</v>
      </c>
      <c r="P1590">
        <v>51.977692163903598</v>
      </c>
      <c r="Q1590">
        <v>0.64016048929743696</v>
      </c>
      <c r="R1590">
        <v>2015</v>
      </c>
      <c r="S1590">
        <v>16.4504040862656</v>
      </c>
      <c r="T1590">
        <v>71.8835945516458</v>
      </c>
      <c r="U1590">
        <v>971.55205561861499</v>
      </c>
      <c r="V1590">
        <v>1.1618174188422199</v>
      </c>
      <c r="W1590">
        <v>4.1126844259931898</v>
      </c>
      <c r="X1590">
        <v>50.180999999999997</v>
      </c>
      <c r="Y1590">
        <v>0.64735900000000002</v>
      </c>
      <c r="Z1590">
        <v>16.653586900084999</v>
      </c>
      <c r="AA1590">
        <v>71.700850902026005</v>
      </c>
      <c r="AB1590">
        <v>970.95711316853397</v>
      </c>
      <c r="AC1590">
        <v>1.16016817285296</v>
      </c>
      <c r="AD1590">
        <v>4.1458966304973899</v>
      </c>
      <c r="AE1590">
        <v>51.388904837980597</v>
      </c>
      <c r="AF1590">
        <v>0.64512589145758603</v>
      </c>
      <c r="AG1590">
        <v>5.6934603659154197E-2</v>
      </c>
      <c r="AH1590">
        <v>-2.5150805439507401E-4</v>
      </c>
      <c r="AI1590" s="1">
        <v>-2.1298374773290999E-5</v>
      </c>
      <c r="AJ1590">
        <v>-3.5590908889213701E-3</v>
      </c>
      <c r="AK1590">
        <v>-4.7585204019787103E-3</v>
      </c>
      <c r="AL1590">
        <v>1.1457479543089E-2</v>
      </c>
      <c r="AM1590">
        <v>-7.6967956578685003E-3</v>
      </c>
      <c r="AO1590"/>
      <c r="AP1590"/>
      <c r="AR1590"/>
      <c r="AS1590"/>
      <c r="AU1590"/>
      <c r="AV1590"/>
      <c r="BA1590"/>
      <c r="BB1590"/>
    </row>
    <row r="1591" spans="1:54" hidden="1" x14ac:dyDescent="0.25">
      <c r="A1591">
        <v>2056</v>
      </c>
      <c r="B1591" t="s">
        <v>42</v>
      </c>
      <c r="C1591" t="s">
        <v>47</v>
      </c>
      <c r="D1591">
        <v>17.416626560726499</v>
      </c>
      <c r="E1591">
        <v>71.261471396140706</v>
      </c>
      <c r="F1591">
        <v>970.62559023836604</v>
      </c>
      <c r="G1591">
        <v>1.15648591600454</v>
      </c>
      <c r="H1591">
        <v>4.16783912849034</v>
      </c>
      <c r="I1591">
        <v>51.631</v>
      </c>
      <c r="J1591">
        <v>0.63612400000000002</v>
      </c>
      <c r="K1591">
        <v>17.636274970184399</v>
      </c>
      <c r="L1591">
        <v>71.671400673300496</v>
      </c>
      <c r="M1591">
        <v>970.93312956693103</v>
      </c>
      <c r="N1591">
        <v>1.1558858780878201</v>
      </c>
      <c r="O1591">
        <v>4.1258470903605202</v>
      </c>
      <c r="P1591">
        <v>52.037952907302397</v>
      </c>
      <c r="Q1591">
        <v>0.64014439532341305</v>
      </c>
      <c r="R1591">
        <v>2015</v>
      </c>
      <c r="S1591">
        <v>16.4504040862656</v>
      </c>
      <c r="T1591">
        <v>71.8835945516458</v>
      </c>
      <c r="U1591">
        <v>971.55205561861499</v>
      </c>
      <c r="V1591">
        <v>1.1618174188422199</v>
      </c>
      <c r="W1591">
        <v>4.1126844259931898</v>
      </c>
      <c r="X1591">
        <v>50.180999999999997</v>
      </c>
      <c r="Y1591">
        <v>0.64735900000000002</v>
      </c>
      <c r="Z1591">
        <v>16.653586900084999</v>
      </c>
      <c r="AA1591">
        <v>71.700850902026005</v>
      </c>
      <c r="AB1591">
        <v>970.95711316853397</v>
      </c>
      <c r="AC1591">
        <v>1.16016817285296</v>
      </c>
      <c r="AD1591">
        <v>4.1458966304973899</v>
      </c>
      <c r="AE1591">
        <v>51.388904837980597</v>
      </c>
      <c r="AF1591">
        <v>0.64512589145758603</v>
      </c>
      <c r="AG1591">
        <v>5.9007592538185299E-2</v>
      </c>
      <c r="AH1591">
        <v>-4.10737506668111E-4</v>
      </c>
      <c r="AI1591" s="1">
        <v>-2.4700989650082001E-5</v>
      </c>
      <c r="AJ1591">
        <v>-3.6910982953551499E-3</v>
      </c>
      <c r="AK1591">
        <v>-4.8359961484269604E-3</v>
      </c>
      <c r="AL1591">
        <v>1.2630120672314201E-2</v>
      </c>
      <c r="AM1591">
        <v>-7.7217426864046104E-3</v>
      </c>
      <c r="AO1591"/>
      <c r="AP1591"/>
      <c r="AR1591"/>
      <c r="AS1591"/>
      <c r="AU1591"/>
      <c r="AV1591"/>
      <c r="BA1591"/>
      <c r="BB1591"/>
    </row>
    <row r="1592" spans="1:54" hidden="1" x14ac:dyDescent="0.25">
      <c r="A1592">
        <v>2057</v>
      </c>
      <c r="B1592" t="s">
        <v>42</v>
      </c>
      <c r="C1592" t="s">
        <v>47</v>
      </c>
      <c r="D1592">
        <v>17.6667309875142</v>
      </c>
      <c r="E1592">
        <v>71.470738706015794</v>
      </c>
      <c r="F1592">
        <v>971.35028263337199</v>
      </c>
      <c r="G1592">
        <v>1.1563496708286001</v>
      </c>
      <c r="H1592">
        <v>4.1334599443813902</v>
      </c>
      <c r="I1592">
        <v>52.661999999999999</v>
      </c>
      <c r="J1592">
        <v>0.64763199999999999</v>
      </c>
      <c r="K1592">
        <v>17.6695731771952</v>
      </c>
      <c r="L1592">
        <v>71.661269461575699</v>
      </c>
      <c r="M1592">
        <v>970.93015348685901</v>
      </c>
      <c r="N1592">
        <v>1.1557382232619</v>
      </c>
      <c r="O1592">
        <v>4.12537532705253</v>
      </c>
      <c r="P1592">
        <v>52.093193612749502</v>
      </c>
      <c r="Q1592">
        <v>0.64011893941526299</v>
      </c>
      <c r="R1592">
        <v>2015</v>
      </c>
      <c r="S1592">
        <v>16.4504040862656</v>
      </c>
      <c r="T1592">
        <v>71.8835945516458</v>
      </c>
      <c r="U1592">
        <v>971.55205561861499</v>
      </c>
      <c r="V1592">
        <v>1.1618174188422199</v>
      </c>
      <c r="W1592">
        <v>4.1126844259931898</v>
      </c>
      <c r="X1592">
        <v>50.180999999999997</v>
      </c>
      <c r="Y1592">
        <v>0.64735900000000002</v>
      </c>
      <c r="Z1592">
        <v>16.653586900084999</v>
      </c>
      <c r="AA1592">
        <v>71.700850902026005</v>
      </c>
      <c r="AB1592">
        <v>970.95711316853397</v>
      </c>
      <c r="AC1592">
        <v>1.16016817285296</v>
      </c>
      <c r="AD1592">
        <v>4.1458966304973899</v>
      </c>
      <c r="AE1592">
        <v>51.388904837980597</v>
      </c>
      <c r="AF1592">
        <v>0.64512589145758603</v>
      </c>
      <c r="AG1592">
        <v>6.1007054108268698E-2</v>
      </c>
      <c r="AH1592">
        <v>-5.5203585386123799E-4</v>
      </c>
      <c r="AI1592" s="1">
        <v>-2.7766089057544401E-5</v>
      </c>
      <c r="AJ1592">
        <v>-3.8183684871841901E-3</v>
      </c>
      <c r="AK1592">
        <v>-4.94978656580601E-3</v>
      </c>
      <c r="AL1592">
        <v>1.3705074606850999E-2</v>
      </c>
      <c r="AM1592">
        <v>-7.7612015090733899E-3</v>
      </c>
      <c r="AO1592"/>
      <c r="AP1592"/>
      <c r="AR1592"/>
      <c r="AS1592"/>
      <c r="AU1592"/>
      <c r="AV1592"/>
      <c r="BA1592"/>
      <c r="BB1592"/>
    </row>
    <row r="1593" spans="1:54" hidden="1" x14ac:dyDescent="0.25">
      <c r="A1593">
        <v>2058</v>
      </c>
      <c r="B1593" t="s">
        <v>42</v>
      </c>
      <c r="C1593" t="s">
        <v>47</v>
      </c>
      <c r="D1593">
        <v>17.683496027241802</v>
      </c>
      <c r="E1593">
        <v>71.819817934165798</v>
      </c>
      <c r="F1593">
        <v>970.05716458569702</v>
      </c>
      <c r="G1593">
        <v>1.15462954370034</v>
      </c>
      <c r="H1593">
        <v>4.1290927321225901</v>
      </c>
      <c r="I1593">
        <v>53.576999999999998</v>
      </c>
      <c r="J1593">
        <v>0.64242600000000005</v>
      </c>
      <c r="K1593">
        <v>17.701297970936501</v>
      </c>
      <c r="L1593">
        <v>71.652194282646093</v>
      </c>
      <c r="M1593">
        <v>970.92568665163003</v>
      </c>
      <c r="N1593">
        <v>1.1555954476566499</v>
      </c>
      <c r="O1593">
        <v>4.1247705224334803</v>
      </c>
      <c r="P1593">
        <v>52.1473336961865</v>
      </c>
      <c r="Q1593">
        <v>0.64008139744783599</v>
      </c>
      <c r="R1593">
        <v>2015</v>
      </c>
      <c r="S1593">
        <v>16.4504040862656</v>
      </c>
      <c r="T1593">
        <v>71.8835945516458</v>
      </c>
      <c r="U1593">
        <v>971.55205561861499</v>
      </c>
      <c r="V1593">
        <v>1.1618174188422199</v>
      </c>
      <c r="W1593">
        <v>4.1126844259931898</v>
      </c>
      <c r="X1593">
        <v>50.180999999999997</v>
      </c>
      <c r="Y1593">
        <v>0.64735900000000002</v>
      </c>
      <c r="Z1593">
        <v>16.653586900084999</v>
      </c>
      <c r="AA1593">
        <v>71.700850902026005</v>
      </c>
      <c r="AB1593">
        <v>970.95711316853397</v>
      </c>
      <c r="AC1593">
        <v>1.16016817285296</v>
      </c>
      <c r="AD1593">
        <v>4.1458966304973899</v>
      </c>
      <c r="AE1593">
        <v>51.388904837980597</v>
      </c>
      <c r="AF1593">
        <v>0.64512589145758603</v>
      </c>
      <c r="AG1593">
        <v>6.2912036736431906E-2</v>
      </c>
      <c r="AH1593">
        <v>-6.7860588497594798E-4</v>
      </c>
      <c r="AI1593" s="1">
        <v>-3.2366534503440499E-5</v>
      </c>
      <c r="AJ1593">
        <v>-3.9414330640194601E-3</v>
      </c>
      <c r="AK1593">
        <v>-5.0956668597332199E-3</v>
      </c>
      <c r="AL1593">
        <v>1.4758611038648801E-2</v>
      </c>
      <c r="AM1593">
        <v>-7.8193947515459092E-3</v>
      </c>
      <c r="AO1593"/>
      <c r="AP1593"/>
      <c r="AR1593"/>
      <c r="AS1593"/>
      <c r="AU1593"/>
      <c r="AV1593"/>
      <c r="BA1593"/>
      <c r="BB1593"/>
    </row>
    <row r="1594" spans="1:54" hidden="1" x14ac:dyDescent="0.25">
      <c r="A1594">
        <v>2059</v>
      </c>
      <c r="B1594" t="s">
        <v>42</v>
      </c>
      <c r="C1594" t="s">
        <v>47</v>
      </c>
      <c r="D1594">
        <v>17.753792281498299</v>
      </c>
      <c r="E1594">
        <v>71.563690805902297</v>
      </c>
      <c r="F1594">
        <v>970.45855051078297</v>
      </c>
      <c r="G1594">
        <v>1.1548078206583401</v>
      </c>
      <c r="H1594">
        <v>4.1238389080590201</v>
      </c>
      <c r="I1594">
        <v>52.603999999999999</v>
      </c>
      <c r="J1594">
        <v>0.63806200000000002</v>
      </c>
      <c r="K1594">
        <v>17.731533370603199</v>
      </c>
      <c r="L1594">
        <v>71.643649541149102</v>
      </c>
      <c r="M1594">
        <v>970.91834721618602</v>
      </c>
      <c r="N1594">
        <v>1.15545562163475</v>
      </c>
      <c r="O1594">
        <v>4.1240804263053104</v>
      </c>
      <c r="P1594">
        <v>52.204735859276099</v>
      </c>
      <c r="Q1594">
        <v>0.64003316051241999</v>
      </c>
      <c r="R1594">
        <v>2015</v>
      </c>
      <c r="S1594">
        <v>16.4504040862656</v>
      </c>
      <c r="T1594">
        <v>71.8835945516458</v>
      </c>
      <c r="U1594">
        <v>971.55205561861499</v>
      </c>
      <c r="V1594">
        <v>1.1618174188422199</v>
      </c>
      <c r="W1594">
        <v>4.1126844259931898</v>
      </c>
      <c r="X1594">
        <v>50.180999999999997</v>
      </c>
      <c r="Y1594">
        <v>0.64735900000000002</v>
      </c>
      <c r="Z1594">
        <v>16.653586900084999</v>
      </c>
      <c r="AA1594">
        <v>71.700850902026005</v>
      </c>
      <c r="AB1594">
        <v>970.95711316853397</v>
      </c>
      <c r="AC1594">
        <v>1.16016817285296</v>
      </c>
      <c r="AD1594">
        <v>4.1458966304973899</v>
      </c>
      <c r="AE1594">
        <v>51.388904837980597</v>
      </c>
      <c r="AF1594">
        <v>0.64512589145758603</v>
      </c>
      <c r="AG1594">
        <v>6.4727585533707596E-2</v>
      </c>
      <c r="AH1594">
        <v>-7.9777799227345801E-4</v>
      </c>
      <c r="AI1594" s="1">
        <v>-3.9925504249904501E-5</v>
      </c>
      <c r="AJ1594">
        <v>-4.0619552651739799E-3</v>
      </c>
      <c r="AK1594">
        <v>-5.2621196658872499E-3</v>
      </c>
      <c r="AL1594">
        <v>1.5875625757498801E-2</v>
      </c>
      <c r="AM1594">
        <v>-7.8941661040138004E-3</v>
      </c>
      <c r="AO1594"/>
      <c r="AP1594"/>
      <c r="AR1594"/>
      <c r="AS1594"/>
      <c r="AU1594"/>
      <c r="AV1594"/>
      <c r="BA1594"/>
      <c r="BB1594"/>
    </row>
    <row r="1595" spans="1:54" hidden="1" x14ac:dyDescent="0.25">
      <c r="A1595">
        <v>2060</v>
      </c>
      <c r="B1595" t="s">
        <v>42</v>
      </c>
      <c r="C1595" t="s">
        <v>47</v>
      </c>
      <c r="D1595">
        <v>17.6809602724177</v>
      </c>
      <c r="E1595">
        <v>71.805461975028294</v>
      </c>
      <c r="F1595">
        <v>970.72540522133897</v>
      </c>
      <c r="G1595">
        <v>1.15539753348468</v>
      </c>
      <c r="H1595">
        <v>4.1412977253121497</v>
      </c>
      <c r="I1595">
        <v>52.137</v>
      </c>
      <c r="J1595">
        <v>0.64312100000000005</v>
      </c>
      <c r="K1595">
        <v>17.760594636372499</v>
      </c>
      <c r="L1595">
        <v>71.635502407180496</v>
      </c>
      <c r="M1595">
        <v>970.90887214502095</v>
      </c>
      <c r="N1595">
        <v>1.1553182758063401</v>
      </c>
      <c r="O1595">
        <v>4.1233183082712799</v>
      </c>
      <c r="P1595">
        <v>52.264553381718201</v>
      </c>
      <c r="Q1595">
        <v>0.63997701746973701</v>
      </c>
      <c r="R1595">
        <v>2015</v>
      </c>
      <c r="S1595">
        <v>16.4504040862656</v>
      </c>
      <c r="T1595">
        <v>71.8835945516458</v>
      </c>
      <c r="U1595">
        <v>971.55205561861499</v>
      </c>
      <c r="V1595">
        <v>1.1618174188422199</v>
      </c>
      <c r="W1595">
        <v>4.1126844259931898</v>
      </c>
      <c r="X1595">
        <v>50.180999999999997</v>
      </c>
      <c r="Y1595">
        <v>0.64735900000000002</v>
      </c>
      <c r="Z1595">
        <v>16.653586900084999</v>
      </c>
      <c r="AA1595">
        <v>71.700850902026005</v>
      </c>
      <c r="AB1595">
        <v>970.95711316853397</v>
      </c>
      <c r="AC1595">
        <v>1.16016817285296</v>
      </c>
      <c r="AD1595">
        <v>4.1458966304973899</v>
      </c>
      <c r="AE1595">
        <v>51.388904837980597</v>
      </c>
      <c r="AF1595">
        <v>0.64512589145758603</v>
      </c>
      <c r="AG1595">
        <v>6.6472630967082405E-2</v>
      </c>
      <c r="AH1595">
        <v>-9.1140473262627897E-4</v>
      </c>
      <c r="AI1595" s="1">
        <v>-4.9683990012862297E-5</v>
      </c>
      <c r="AJ1595">
        <v>-4.1803396784212002E-3</v>
      </c>
      <c r="AK1595">
        <v>-5.4459443248098599E-3</v>
      </c>
      <c r="AL1595">
        <v>1.7039642049160902E-2</v>
      </c>
      <c r="AM1595">
        <v>-7.9811925951623602E-3</v>
      </c>
      <c r="AO1595"/>
      <c r="AP1595"/>
      <c r="AR1595"/>
      <c r="AS1595"/>
      <c r="AU1595"/>
      <c r="AV1595"/>
      <c r="BA1595"/>
      <c r="BB1595"/>
    </row>
    <row r="1596" spans="1:54" hidden="1" x14ac:dyDescent="0.25">
      <c r="A1596">
        <v>2061</v>
      </c>
      <c r="B1596" t="s">
        <v>42</v>
      </c>
      <c r="C1596" t="s">
        <v>47</v>
      </c>
      <c r="D1596">
        <v>17.7093200908059</v>
      </c>
      <c r="E1596">
        <v>71.353638365493794</v>
      </c>
      <c r="F1596">
        <v>970.94377979568696</v>
      </c>
      <c r="G1596">
        <v>1.1556762360953501</v>
      </c>
      <c r="H1596">
        <v>4.0988165981838804</v>
      </c>
      <c r="I1596">
        <v>51.510000000000097</v>
      </c>
      <c r="J1596">
        <v>0.64525999999999994</v>
      </c>
      <c r="K1596">
        <v>17.788797028421399</v>
      </c>
      <c r="L1596">
        <v>71.627620050836299</v>
      </c>
      <c r="M1596">
        <v>970.89799840262503</v>
      </c>
      <c r="N1596">
        <v>1.1551829407815599</v>
      </c>
      <c r="O1596">
        <v>4.1224974379346504</v>
      </c>
      <c r="P1596">
        <v>52.325939543212598</v>
      </c>
      <c r="Q1596">
        <v>0.63991575718051097</v>
      </c>
      <c r="R1596">
        <v>2015</v>
      </c>
      <c r="S1596">
        <v>16.4504040862656</v>
      </c>
      <c r="T1596">
        <v>71.8835945516458</v>
      </c>
      <c r="U1596">
        <v>971.55205561861499</v>
      </c>
      <c r="V1596">
        <v>1.1618174188422199</v>
      </c>
      <c r="W1596">
        <v>4.1126844259931898</v>
      </c>
      <c r="X1596">
        <v>50.180999999999997</v>
      </c>
      <c r="Y1596">
        <v>0.64735900000000002</v>
      </c>
      <c r="Z1596">
        <v>16.653586900084999</v>
      </c>
      <c r="AA1596">
        <v>71.700850902026005</v>
      </c>
      <c r="AB1596">
        <v>970.95711316853397</v>
      </c>
      <c r="AC1596">
        <v>1.16016817285296</v>
      </c>
      <c r="AD1596">
        <v>4.1458966304973899</v>
      </c>
      <c r="AE1596">
        <v>51.388904837980597</v>
      </c>
      <c r="AF1596">
        <v>0.64512589145758603</v>
      </c>
      <c r="AG1596">
        <v>6.8166103503543005E-2</v>
      </c>
      <c r="AH1596">
        <v>-1.02133866290811E-3</v>
      </c>
      <c r="AI1596" s="1">
        <v>-6.0882983509293698E-5</v>
      </c>
      <c r="AJ1596">
        <v>-4.29699089153704E-3</v>
      </c>
      <c r="AK1596">
        <v>-5.6439401770440904E-3</v>
      </c>
      <c r="AL1596">
        <v>1.8234183199393902E-2</v>
      </c>
      <c r="AM1596">
        <v>-8.0761512536775999E-3</v>
      </c>
      <c r="AO1596"/>
      <c r="AP1596"/>
      <c r="AR1596"/>
      <c r="AS1596"/>
      <c r="AU1596"/>
      <c r="AV1596"/>
      <c r="BA1596"/>
      <c r="BB1596"/>
    </row>
    <row r="1597" spans="1:54" hidden="1" x14ac:dyDescent="0.25">
      <c r="A1597">
        <v>2062</v>
      </c>
      <c r="B1597" t="s">
        <v>42</v>
      </c>
      <c r="C1597" t="s">
        <v>47</v>
      </c>
      <c r="D1597">
        <v>17.718545970488101</v>
      </c>
      <c r="E1597">
        <v>71.528868104426905</v>
      </c>
      <c r="F1597">
        <v>970.46260385924995</v>
      </c>
      <c r="G1597">
        <v>1.1549658342792299</v>
      </c>
      <c r="H1597">
        <v>4.1741643127128301</v>
      </c>
      <c r="I1597">
        <v>51.753</v>
      </c>
      <c r="J1597">
        <v>0.63325699999999996</v>
      </c>
      <c r="K1597">
        <v>17.8164558069268</v>
      </c>
      <c r="L1597">
        <v>71.619869642212294</v>
      </c>
      <c r="M1597">
        <v>970.88646295349099</v>
      </c>
      <c r="N1597">
        <v>1.15504914717055</v>
      </c>
      <c r="O1597">
        <v>4.1216310848986799</v>
      </c>
      <c r="P1597">
        <v>52.388047623459101</v>
      </c>
      <c r="Q1597">
        <v>0.639852168505464</v>
      </c>
      <c r="R1597">
        <v>2015</v>
      </c>
      <c r="S1597">
        <v>16.4504040862656</v>
      </c>
      <c r="T1597">
        <v>71.8835945516458</v>
      </c>
      <c r="U1597">
        <v>971.55205561861499</v>
      </c>
      <c r="V1597">
        <v>1.1618174188422199</v>
      </c>
      <c r="W1597">
        <v>4.1126844259931898</v>
      </c>
      <c r="X1597">
        <v>50.180999999999997</v>
      </c>
      <c r="Y1597">
        <v>0.64735900000000002</v>
      </c>
      <c r="Z1597">
        <v>16.653586900084999</v>
      </c>
      <c r="AA1597">
        <v>71.700850902026005</v>
      </c>
      <c r="AB1597">
        <v>970.95711316853397</v>
      </c>
      <c r="AC1597">
        <v>1.16016817285296</v>
      </c>
      <c r="AD1597">
        <v>4.1458966304973899</v>
      </c>
      <c r="AE1597">
        <v>51.388904837980597</v>
      </c>
      <c r="AF1597">
        <v>0.64512589145758603</v>
      </c>
      <c r="AG1597">
        <v>6.9826933610076095E-2</v>
      </c>
      <c r="AH1597">
        <v>-1.12943233999206E-3</v>
      </c>
      <c r="AI1597" s="1">
        <v>-7.2763476455826894E-5</v>
      </c>
      <c r="AJ1597">
        <v>-4.41231349229553E-3</v>
      </c>
      <c r="AK1597">
        <v>-5.8529065631327702E-3</v>
      </c>
      <c r="AL1597">
        <v>1.9442772493957101E-2</v>
      </c>
      <c r="AM1597">
        <v>-8.1747191082453506E-3</v>
      </c>
      <c r="AO1597"/>
      <c r="AP1597"/>
      <c r="AR1597"/>
      <c r="AS1597"/>
      <c r="AU1597"/>
      <c r="AV1597"/>
      <c r="BA1597"/>
      <c r="BB1597"/>
    </row>
    <row r="1598" spans="1:54" hidden="1" x14ac:dyDescent="0.25">
      <c r="A1598">
        <v>2063</v>
      </c>
      <c r="B1598" t="s">
        <v>42</v>
      </c>
      <c r="C1598" t="s">
        <v>47</v>
      </c>
      <c r="D1598">
        <v>17.630061293984099</v>
      </c>
      <c r="E1598">
        <v>71.917835641316799</v>
      </c>
      <c r="F1598">
        <v>970.46330306469997</v>
      </c>
      <c r="G1598">
        <v>1.1553969738933001</v>
      </c>
      <c r="H1598">
        <v>4.1772584752553996</v>
      </c>
      <c r="I1598">
        <v>52.064999999999998</v>
      </c>
      <c r="J1598">
        <v>0.63327999999999995</v>
      </c>
      <c r="K1598">
        <v>17.843886232065799</v>
      </c>
      <c r="L1598">
        <v>71.612118351404305</v>
      </c>
      <c r="M1598">
        <v>970.87500276210994</v>
      </c>
      <c r="N1598">
        <v>1.1549164255834501</v>
      </c>
      <c r="O1598">
        <v>4.1207325187666299</v>
      </c>
      <c r="P1598">
        <v>52.4500309021576</v>
      </c>
      <c r="Q1598">
        <v>0.63978904030531902</v>
      </c>
      <c r="R1598">
        <v>2015</v>
      </c>
      <c r="S1598">
        <v>16.4504040862656</v>
      </c>
      <c r="T1598">
        <v>71.8835945516458</v>
      </c>
      <c r="U1598">
        <v>971.55205561861499</v>
      </c>
      <c r="V1598">
        <v>1.1618174188422199</v>
      </c>
      <c r="W1598">
        <v>4.1126844259931898</v>
      </c>
      <c r="X1598">
        <v>50.180999999999997</v>
      </c>
      <c r="Y1598">
        <v>0.64735900000000002</v>
      </c>
      <c r="Z1598">
        <v>16.653586900084999</v>
      </c>
      <c r="AA1598">
        <v>71.700850902026005</v>
      </c>
      <c r="AB1598">
        <v>970.95711316853397</v>
      </c>
      <c r="AC1598">
        <v>1.16016817285296</v>
      </c>
      <c r="AD1598">
        <v>4.1458966304973899</v>
      </c>
      <c r="AE1598">
        <v>51.388904837980597</v>
      </c>
      <c r="AF1598">
        <v>0.64512589145758603</v>
      </c>
      <c r="AG1598">
        <v>7.1474051753668805E-2</v>
      </c>
      <c r="AH1598">
        <v>-1.2375383207504399E-3</v>
      </c>
      <c r="AI1598" s="1">
        <v>-8.4566460568036796E-5</v>
      </c>
      <c r="AJ1598">
        <v>-4.5267120684712404E-3</v>
      </c>
      <c r="AK1598">
        <v>-6.0696428236172197E-3</v>
      </c>
      <c r="AL1598">
        <v>2.0648933218610398E-2</v>
      </c>
      <c r="AM1598">
        <v>-8.2725731875505602E-3</v>
      </c>
      <c r="AO1598"/>
      <c r="AP1598"/>
      <c r="AR1598"/>
      <c r="AS1598"/>
      <c r="AU1598"/>
      <c r="AV1598"/>
      <c r="BA1598"/>
      <c r="BB1598"/>
    </row>
    <row r="1599" spans="1:54" hidden="1" x14ac:dyDescent="0.25">
      <c r="A1599">
        <v>2064</v>
      </c>
      <c r="B1599" t="s">
        <v>42</v>
      </c>
      <c r="C1599" t="s">
        <v>47</v>
      </c>
      <c r="D1599">
        <v>17.8190544835414</v>
      </c>
      <c r="E1599">
        <v>71.569459818388196</v>
      </c>
      <c r="F1599">
        <v>971.285132803632</v>
      </c>
      <c r="G1599">
        <v>1.1555507922815</v>
      </c>
      <c r="H1599">
        <v>4.1433022503972703</v>
      </c>
      <c r="I1599">
        <v>51.914999999999999</v>
      </c>
      <c r="J1599">
        <v>0.64092400000000005</v>
      </c>
      <c r="K1599">
        <v>17.871403564015498</v>
      </c>
      <c r="L1599">
        <v>71.604233348508203</v>
      </c>
      <c r="M1599">
        <v>970.86435479297495</v>
      </c>
      <c r="N1599">
        <v>1.1547843066304</v>
      </c>
      <c r="O1599">
        <v>4.1198150091417602</v>
      </c>
      <c r="P1599">
        <v>52.511042659007998</v>
      </c>
      <c r="Q1599">
        <v>0.63972916144080005</v>
      </c>
      <c r="R1599">
        <v>2015</v>
      </c>
      <c r="S1599">
        <v>16.4504040862656</v>
      </c>
      <c r="T1599">
        <v>71.8835945516458</v>
      </c>
      <c r="U1599">
        <v>971.55205561861499</v>
      </c>
      <c r="V1599">
        <v>1.1618174188422199</v>
      </c>
      <c r="W1599">
        <v>4.1126844259931898</v>
      </c>
      <c r="X1599">
        <v>50.180999999999997</v>
      </c>
      <c r="Y1599">
        <v>0.64735900000000002</v>
      </c>
      <c r="Z1599">
        <v>16.653586900084999</v>
      </c>
      <c r="AA1599">
        <v>71.700850902026005</v>
      </c>
      <c r="AB1599">
        <v>970.95711316853397</v>
      </c>
      <c r="AC1599">
        <v>1.16016817285296</v>
      </c>
      <c r="AD1599">
        <v>4.1458966304973899</v>
      </c>
      <c r="AE1599">
        <v>51.388904837980597</v>
      </c>
      <c r="AF1599">
        <v>0.64512589145758603</v>
      </c>
      <c r="AG1599">
        <v>7.3126388401307696E-2</v>
      </c>
      <c r="AH1599">
        <v>-1.3475091620567599E-3</v>
      </c>
      <c r="AI1599" s="1">
        <v>-9.5532927563254198E-5</v>
      </c>
      <c r="AJ1599">
        <v>-4.6405912078391603E-3</v>
      </c>
      <c r="AK1599">
        <v>-6.2909482990411297E-3</v>
      </c>
      <c r="AL1599">
        <v>2.1836188659112798E-2</v>
      </c>
      <c r="AM1599">
        <v>-8.3653905202794102E-3</v>
      </c>
      <c r="AO1599"/>
      <c r="AP1599"/>
      <c r="AR1599"/>
      <c r="AS1599"/>
      <c r="AU1599"/>
      <c r="AV1599"/>
      <c r="BA1599"/>
      <c r="BB1599"/>
    </row>
    <row r="1600" spans="1:54" hidden="1" x14ac:dyDescent="0.25">
      <c r="A1600">
        <v>2065</v>
      </c>
      <c r="B1600" t="s">
        <v>42</v>
      </c>
      <c r="C1600" t="s">
        <v>47</v>
      </c>
      <c r="D1600">
        <v>17.741582292848999</v>
      </c>
      <c r="E1600">
        <v>71.221512145289495</v>
      </c>
      <c r="F1600">
        <v>970.77746311010299</v>
      </c>
      <c r="G1600">
        <v>1.1552349682179299</v>
      </c>
      <c r="H1600">
        <v>4.0696662178206697</v>
      </c>
      <c r="I1600">
        <v>52.697000000000003</v>
      </c>
      <c r="J1600">
        <v>0.64129800000000003</v>
      </c>
      <c r="K1600">
        <v>17.899323062952799</v>
      </c>
      <c r="L1600">
        <v>71.596081803619896</v>
      </c>
      <c r="M1600">
        <v>970.85525601057702</v>
      </c>
      <c r="N1600">
        <v>1.15465232092155</v>
      </c>
      <c r="O1600">
        <v>4.1188918256273297</v>
      </c>
      <c r="P1600">
        <v>52.570236173710001</v>
      </c>
      <c r="Q1600">
        <v>0.63967532077262901</v>
      </c>
      <c r="R1600">
        <v>2015</v>
      </c>
      <c r="S1600">
        <v>16.4504040862656</v>
      </c>
      <c r="T1600">
        <v>71.8835945516458</v>
      </c>
      <c r="U1600">
        <v>971.55205561861499</v>
      </c>
      <c r="V1600">
        <v>1.1618174188422199</v>
      </c>
      <c r="W1600">
        <v>4.1126844259931898</v>
      </c>
      <c r="X1600">
        <v>50.180999999999997</v>
      </c>
      <c r="Y1600">
        <v>0.64735900000000002</v>
      </c>
      <c r="Z1600">
        <v>16.653586900084999</v>
      </c>
      <c r="AA1600">
        <v>71.700850902026005</v>
      </c>
      <c r="AB1600">
        <v>970.95711316853397</v>
      </c>
      <c r="AC1600">
        <v>1.16016817285296</v>
      </c>
      <c r="AD1600">
        <v>4.1458966304973899</v>
      </c>
      <c r="AE1600">
        <v>51.388904837980597</v>
      </c>
      <c r="AF1600">
        <v>0.64512589145758603</v>
      </c>
      <c r="AG1600">
        <v>7.4802874019979704E-2</v>
      </c>
      <c r="AH1600">
        <v>-1.46119742078411E-3</v>
      </c>
      <c r="AI1600">
        <v>-1.0490386915740501E-4</v>
      </c>
      <c r="AJ1600">
        <v>-4.7543554981734903E-3</v>
      </c>
      <c r="AK1600">
        <v>-6.5136223299464497E-3</v>
      </c>
      <c r="AL1600">
        <v>2.2988062101223301E-2</v>
      </c>
      <c r="AM1600">
        <v>-8.4488481351170305E-3</v>
      </c>
      <c r="AO1600"/>
      <c r="AP1600"/>
      <c r="AR1600"/>
      <c r="AS1600"/>
      <c r="AU1600"/>
      <c r="AV1600"/>
      <c r="BA1600"/>
      <c r="BB1600"/>
    </row>
    <row r="1601" spans="1:54" hidden="1" x14ac:dyDescent="0.25">
      <c r="A1601">
        <v>2066</v>
      </c>
      <c r="B1601" t="s">
        <v>42</v>
      </c>
      <c r="C1601" t="s">
        <v>47</v>
      </c>
      <c r="D1601">
        <v>17.849503972758299</v>
      </c>
      <c r="E1601">
        <v>71.777262088535707</v>
      </c>
      <c r="F1601">
        <v>971.16424631101199</v>
      </c>
      <c r="G1601">
        <v>1.1552060828603901</v>
      </c>
      <c r="H1601">
        <v>4.0904657832009104</v>
      </c>
      <c r="I1601">
        <v>52.850999999999999</v>
      </c>
      <c r="J1601">
        <v>0.64130699999999996</v>
      </c>
      <c r="K1601">
        <v>17.927959989054798</v>
      </c>
      <c r="L1601">
        <v>71.587530886835196</v>
      </c>
      <c r="M1601">
        <v>970.84844337940797</v>
      </c>
      <c r="N1601">
        <v>1.1545199990670301</v>
      </c>
      <c r="O1601">
        <v>4.1179762378265998</v>
      </c>
      <c r="P1601">
        <v>52.626764725963596</v>
      </c>
      <c r="Q1601">
        <v>0.63963030716152902</v>
      </c>
      <c r="R1601">
        <v>2015</v>
      </c>
      <c r="S1601">
        <v>16.4504040862656</v>
      </c>
      <c r="T1601">
        <v>71.8835945516458</v>
      </c>
      <c r="U1601">
        <v>971.55205561861499</v>
      </c>
      <c r="V1601">
        <v>1.1618174188422199</v>
      </c>
      <c r="W1601">
        <v>4.1126844259931898</v>
      </c>
      <c r="X1601">
        <v>50.180999999999997</v>
      </c>
      <c r="Y1601">
        <v>0.64735900000000002</v>
      </c>
      <c r="Z1601">
        <v>16.653586900084999</v>
      </c>
      <c r="AA1601">
        <v>71.700850902026005</v>
      </c>
      <c r="AB1601">
        <v>970.95711316853397</v>
      </c>
      <c r="AC1601">
        <v>1.16016817285296</v>
      </c>
      <c r="AD1601">
        <v>4.1458966304973899</v>
      </c>
      <c r="AE1601">
        <v>51.388904837980597</v>
      </c>
      <c r="AF1601">
        <v>0.64512589145758603</v>
      </c>
      <c r="AG1601">
        <v>7.6522439076671306E-2</v>
      </c>
      <c r="AH1601">
        <v>-1.58045565380502E-3</v>
      </c>
      <c r="AI1601">
        <v>-1.11920277067118E-4</v>
      </c>
      <c r="AJ1601">
        <v>-4.8684095272488103E-3</v>
      </c>
      <c r="AK1601">
        <v>-6.7344642568758096E-3</v>
      </c>
      <c r="AL1601">
        <v>2.4088076830702101E-2</v>
      </c>
      <c r="AM1601">
        <v>-8.5186230607494293E-3</v>
      </c>
      <c r="AO1601"/>
      <c r="AP1601"/>
      <c r="AR1601"/>
      <c r="AS1601"/>
      <c r="AU1601"/>
      <c r="AV1601"/>
      <c r="BA1601"/>
      <c r="BB1601"/>
    </row>
    <row r="1602" spans="1:54" hidden="1" x14ac:dyDescent="0.25">
      <c r="A1602">
        <v>2067</v>
      </c>
      <c r="B1602" t="s">
        <v>42</v>
      </c>
      <c r="C1602" t="s">
        <v>47</v>
      </c>
      <c r="D1602">
        <v>18.053874006810499</v>
      </c>
      <c r="E1602">
        <v>71.631487060159003</v>
      </c>
      <c r="F1602">
        <v>970.52192395005704</v>
      </c>
      <c r="G1602">
        <v>1.1534898206583399</v>
      </c>
      <c r="H1602">
        <v>4.0902990102156602</v>
      </c>
      <c r="I1602">
        <v>53.55</v>
      </c>
      <c r="J1602">
        <v>0.64104300000000003</v>
      </c>
      <c r="K1602">
        <v>17.9576296024984</v>
      </c>
      <c r="L1602">
        <v>71.578447768250001</v>
      </c>
      <c r="M1602">
        <v>970.84465386396005</v>
      </c>
      <c r="N1602">
        <v>1.1543868716769901</v>
      </c>
      <c r="O1602">
        <v>4.1170815153428304</v>
      </c>
      <c r="P1602">
        <v>52.679781595468498</v>
      </c>
      <c r="Q1602">
        <v>0.63959690946822301</v>
      </c>
      <c r="R1602">
        <v>2015</v>
      </c>
      <c r="S1602">
        <v>16.4504040862656</v>
      </c>
      <c r="T1602">
        <v>71.8835945516458</v>
      </c>
      <c r="U1602">
        <v>971.55205561861499</v>
      </c>
      <c r="V1602">
        <v>1.1618174188422199</v>
      </c>
      <c r="W1602">
        <v>4.1126844259931898</v>
      </c>
      <c r="X1602">
        <v>50.180999999999997</v>
      </c>
      <c r="Y1602">
        <v>0.64735900000000002</v>
      </c>
      <c r="Z1602">
        <v>16.653586900084999</v>
      </c>
      <c r="AA1602">
        <v>71.700850902026005</v>
      </c>
      <c r="AB1602">
        <v>970.95711316853397</v>
      </c>
      <c r="AC1602">
        <v>1.16016817285296</v>
      </c>
      <c r="AD1602">
        <v>4.1458966304973899</v>
      </c>
      <c r="AE1602">
        <v>51.388904837980597</v>
      </c>
      <c r="AF1602">
        <v>0.64512589145758603</v>
      </c>
      <c r="AG1602">
        <v>7.8304014038369896E-2</v>
      </c>
      <c r="AH1602">
        <v>-1.70713641799317E-3</v>
      </c>
      <c r="AI1602">
        <v>-1.15823143009138E-4</v>
      </c>
      <c r="AJ1602">
        <v>-4.9831578828400998E-3</v>
      </c>
      <c r="AK1602">
        <v>-6.9502734203718101E-3</v>
      </c>
      <c r="AL1602">
        <v>2.5119756133307799E-2</v>
      </c>
      <c r="AM1602">
        <v>-8.57039232586225E-3</v>
      </c>
      <c r="AO1602"/>
      <c r="AP1602"/>
      <c r="AR1602"/>
      <c r="AS1602"/>
      <c r="AU1602"/>
      <c r="AV1602"/>
      <c r="BA1602"/>
      <c r="BB1602"/>
    </row>
    <row r="1603" spans="1:54" hidden="1" x14ac:dyDescent="0.25">
      <c r="A1603">
        <v>2068</v>
      </c>
      <c r="B1603" t="s">
        <v>42</v>
      </c>
      <c r="C1603" t="s">
        <v>47</v>
      </c>
      <c r="D1603">
        <v>18.211708286038601</v>
      </c>
      <c r="E1603">
        <v>71.793965153235007</v>
      </c>
      <c r="F1603">
        <v>970.66478660612904</v>
      </c>
      <c r="G1603">
        <v>1.1530482610669699</v>
      </c>
      <c r="H1603">
        <v>4.1181706833144203</v>
      </c>
      <c r="I1603">
        <v>53.46</v>
      </c>
      <c r="J1603">
        <v>0.63883100000000004</v>
      </c>
      <c r="K1603">
        <v>17.988647163460801</v>
      </c>
      <c r="L1603">
        <v>71.568699617960206</v>
      </c>
      <c r="M1603">
        <v>970.84462442872496</v>
      </c>
      <c r="N1603">
        <v>1.1542524693615599</v>
      </c>
      <c r="O1603">
        <v>4.1162209277792803</v>
      </c>
      <c r="P1603">
        <v>52.728440061924601</v>
      </c>
      <c r="Q1603">
        <v>0.63957791655343399</v>
      </c>
      <c r="R1603">
        <v>2015</v>
      </c>
      <c r="S1603">
        <v>16.4504040862656</v>
      </c>
      <c r="T1603">
        <v>71.8835945516458</v>
      </c>
      <c r="U1603">
        <v>971.55205561861499</v>
      </c>
      <c r="V1603">
        <v>1.1618174188422199</v>
      </c>
      <c r="W1603">
        <v>4.1126844259931898</v>
      </c>
      <c r="X1603">
        <v>50.180999999999997</v>
      </c>
      <c r="Y1603">
        <v>0.64735900000000002</v>
      </c>
      <c r="Z1603">
        <v>16.653586900084999</v>
      </c>
      <c r="AA1603">
        <v>71.700850902026005</v>
      </c>
      <c r="AB1603">
        <v>970.95711316853397</v>
      </c>
      <c r="AC1603">
        <v>1.16016817285296</v>
      </c>
      <c r="AD1603">
        <v>4.1458966304973899</v>
      </c>
      <c r="AE1603">
        <v>51.388904837980597</v>
      </c>
      <c r="AF1603">
        <v>0.64512589145758603</v>
      </c>
      <c r="AG1603">
        <v>8.0166529372061604E-2</v>
      </c>
      <c r="AH1603">
        <v>-1.84309227022109E-3</v>
      </c>
      <c r="AI1603">
        <v>-1.15853458699274E-4</v>
      </c>
      <c r="AJ1603">
        <v>-5.0990051527217599E-3</v>
      </c>
      <c r="AK1603">
        <v>-7.1578491609764301E-3</v>
      </c>
      <c r="AL1603">
        <v>2.6066623294800299E-2</v>
      </c>
      <c r="AM1603">
        <v>-8.5998329591408101E-3</v>
      </c>
      <c r="AO1603"/>
      <c r="AP1603"/>
      <c r="AR1603"/>
      <c r="AS1603"/>
      <c r="AU1603"/>
      <c r="AV1603"/>
      <c r="BA1603"/>
      <c r="BB1603"/>
    </row>
    <row r="1604" spans="1:54" hidden="1" x14ac:dyDescent="0.25">
      <c r="A1604">
        <v>2069</v>
      </c>
      <c r="B1604" t="s">
        <v>42</v>
      </c>
      <c r="C1604" t="s">
        <v>47</v>
      </c>
      <c r="D1604">
        <v>18.113351872871799</v>
      </c>
      <c r="E1604">
        <v>71.130175028376897</v>
      </c>
      <c r="F1604">
        <v>971.13023269012604</v>
      </c>
      <c r="G1604">
        <v>1.1541128558456299</v>
      </c>
      <c r="H1604">
        <v>4.1582298788876297</v>
      </c>
      <c r="I1604">
        <v>53.304000000000002</v>
      </c>
      <c r="J1604">
        <v>0.63854299999999997</v>
      </c>
      <c r="K1604">
        <v>18.020338171895901</v>
      </c>
      <c r="L1604">
        <v>71.558634228887399</v>
      </c>
      <c r="M1604">
        <v>970.84786918634495</v>
      </c>
      <c r="N1604">
        <v>1.15411901822652</v>
      </c>
      <c r="O1604">
        <v>4.1153438480321798</v>
      </c>
      <c r="P1604">
        <v>52.7722361862794</v>
      </c>
      <c r="Q1604">
        <v>0.63957531627811604</v>
      </c>
      <c r="R1604">
        <v>2015</v>
      </c>
      <c r="S1604">
        <v>16.4504040862656</v>
      </c>
      <c r="T1604">
        <v>71.8835945516458</v>
      </c>
      <c r="U1604">
        <v>971.55205561861499</v>
      </c>
      <c r="V1604">
        <v>1.1618174188422199</v>
      </c>
      <c r="W1604">
        <v>4.1126844259931898</v>
      </c>
      <c r="X1604">
        <v>50.180999999999997</v>
      </c>
      <c r="Y1604">
        <v>0.64735900000000002</v>
      </c>
      <c r="Z1604">
        <v>16.653586900084999</v>
      </c>
      <c r="AA1604">
        <v>71.700850902026005</v>
      </c>
      <c r="AB1604">
        <v>970.95711316853397</v>
      </c>
      <c r="AC1604">
        <v>1.16016817285296</v>
      </c>
      <c r="AD1604">
        <v>4.1458966304973899</v>
      </c>
      <c r="AE1604">
        <v>51.388904837980597</v>
      </c>
      <c r="AF1604">
        <v>0.64512589145758603</v>
      </c>
      <c r="AG1604">
        <v>8.2069483289751596E-2</v>
      </c>
      <c r="AH1604">
        <v>-1.98347259968911E-3</v>
      </c>
      <c r="AI1604">
        <v>-1.12511645167518E-4</v>
      </c>
      <c r="AJ1604">
        <v>-5.2140325583708604E-3</v>
      </c>
      <c r="AK1604">
        <v>-7.3694028549707901E-3</v>
      </c>
      <c r="AL1604">
        <v>2.6918871936659799E-2</v>
      </c>
      <c r="AM1604">
        <v>-8.6038636070378503E-3</v>
      </c>
      <c r="AO1604"/>
      <c r="AP1604"/>
      <c r="AR1604"/>
      <c r="AS1604"/>
      <c r="AU1604"/>
      <c r="AV1604"/>
      <c r="BA1604"/>
      <c r="BB1604"/>
    </row>
    <row r="1605" spans="1:54" hidden="1" x14ac:dyDescent="0.25">
      <c r="A1605">
        <v>2070</v>
      </c>
      <c r="B1605" t="s">
        <v>42</v>
      </c>
      <c r="C1605" t="s">
        <v>47</v>
      </c>
      <c r="D1605">
        <v>18.070607264472201</v>
      </c>
      <c r="E1605">
        <v>71.179093757094293</v>
      </c>
      <c r="F1605">
        <v>971.54953007945505</v>
      </c>
      <c r="G1605">
        <v>1.15480438479001</v>
      </c>
      <c r="H1605">
        <v>4.0931875777525502</v>
      </c>
      <c r="I1605">
        <v>51.9</v>
      </c>
      <c r="J1605">
        <v>0.63572399999999996</v>
      </c>
      <c r="K1605">
        <v>18.051930413428799</v>
      </c>
      <c r="L1605">
        <v>71.548643583978006</v>
      </c>
      <c r="M1605">
        <v>970.85320591110599</v>
      </c>
      <c r="N1605">
        <v>1.1539883519729299</v>
      </c>
      <c r="O1605">
        <v>4.1144011924981898</v>
      </c>
      <c r="P1605">
        <v>52.811866006622601</v>
      </c>
      <c r="Q1605">
        <v>0.63958722119814704</v>
      </c>
      <c r="R1605">
        <v>2015</v>
      </c>
      <c r="S1605">
        <v>16.4504040862656</v>
      </c>
      <c r="T1605">
        <v>71.8835945516458</v>
      </c>
      <c r="U1605">
        <v>971.55205561861499</v>
      </c>
      <c r="V1605">
        <v>1.1618174188422199</v>
      </c>
      <c r="W1605">
        <v>4.1126844259931898</v>
      </c>
      <c r="X1605">
        <v>50.180999999999997</v>
      </c>
      <c r="Y1605">
        <v>0.64735900000000002</v>
      </c>
      <c r="Z1605">
        <v>16.653586900084999</v>
      </c>
      <c r="AA1605">
        <v>71.700850902026005</v>
      </c>
      <c r="AB1605">
        <v>970.95711316853397</v>
      </c>
      <c r="AC1605">
        <v>1.16016817285296</v>
      </c>
      <c r="AD1605">
        <v>4.1458966304973899</v>
      </c>
      <c r="AE1605">
        <v>51.388904837980597</v>
      </c>
      <c r="AF1605">
        <v>0.64512589145758603</v>
      </c>
      <c r="AG1605">
        <v>8.3966506539003699E-2</v>
      </c>
      <c r="AH1605">
        <v>-2.12281048457741E-3</v>
      </c>
      <c r="AI1605">
        <v>-1.07015290395956E-4</v>
      </c>
      <c r="AJ1605">
        <v>-5.3266595521548202E-3</v>
      </c>
      <c r="AK1605">
        <v>-7.5967735827076497E-3</v>
      </c>
      <c r="AL1605">
        <v>2.76900465796708E-2</v>
      </c>
      <c r="AM1605">
        <v>-8.5854099684719801E-3</v>
      </c>
      <c r="AO1605"/>
      <c r="AP1605"/>
      <c r="AR1605"/>
      <c r="AS1605"/>
      <c r="AU1605"/>
      <c r="AV1605"/>
      <c r="BA1605"/>
      <c r="BB1605"/>
    </row>
    <row r="1606" spans="1:54" hidden="1" x14ac:dyDescent="0.25">
      <c r="A1606">
        <v>2071</v>
      </c>
      <c r="B1606" t="s">
        <v>42</v>
      </c>
      <c r="C1606" t="s">
        <v>47</v>
      </c>
      <c r="D1606">
        <v>18.2397514188422</v>
      </c>
      <c r="E1606">
        <v>71.437740295119099</v>
      </c>
      <c r="F1606">
        <v>971.48161520998804</v>
      </c>
      <c r="G1606">
        <v>1.15397469125993</v>
      </c>
      <c r="H1606">
        <v>4.0307602122587998</v>
      </c>
      <c r="I1606">
        <v>53.189</v>
      </c>
      <c r="J1606">
        <v>0.63768899999999995</v>
      </c>
      <c r="K1606">
        <v>18.083592576743101</v>
      </c>
      <c r="L1606">
        <v>71.538661138364603</v>
      </c>
      <c r="M1606">
        <v>970.86032705997104</v>
      </c>
      <c r="N1606">
        <v>1.1538594126038499</v>
      </c>
      <c r="O1606">
        <v>4.1134085460312004</v>
      </c>
      <c r="P1606">
        <v>52.848282768367199</v>
      </c>
      <c r="Q1606">
        <v>0.63961060721663199</v>
      </c>
      <c r="R1606">
        <v>2015</v>
      </c>
      <c r="S1606">
        <v>16.4504040862656</v>
      </c>
      <c r="T1606">
        <v>71.8835945516458</v>
      </c>
      <c r="U1606">
        <v>971.55205561861499</v>
      </c>
      <c r="V1606">
        <v>1.1618174188422199</v>
      </c>
      <c r="W1606">
        <v>4.1126844259931898</v>
      </c>
      <c r="X1606">
        <v>50.180999999999997</v>
      </c>
      <c r="Y1606">
        <v>0.64735900000000002</v>
      </c>
      <c r="Z1606">
        <v>16.653586900084999</v>
      </c>
      <c r="AA1606">
        <v>71.700850902026005</v>
      </c>
      <c r="AB1606">
        <v>970.95711316853397</v>
      </c>
      <c r="AC1606">
        <v>1.16016817285296</v>
      </c>
      <c r="AD1606">
        <v>4.1458966304973899</v>
      </c>
      <c r="AE1606">
        <v>51.388904837980597</v>
      </c>
      <c r="AF1606">
        <v>0.64512589145758603</v>
      </c>
      <c r="AG1606">
        <v>8.5867728390145504E-2</v>
      </c>
      <c r="AH1606">
        <v>-2.2620340152303899E-3</v>
      </c>
      <c r="AI1606" s="1">
        <v>-9.9681136530759595E-5</v>
      </c>
      <c r="AJ1606">
        <v>-5.4377980681820301E-3</v>
      </c>
      <c r="AK1606">
        <v>-7.8362022408389707E-3</v>
      </c>
      <c r="AL1606">
        <v>2.8398696858548001E-2</v>
      </c>
      <c r="AM1606">
        <v>-8.5491596508279408E-3</v>
      </c>
      <c r="AO1606"/>
      <c r="AP1606"/>
      <c r="AR1606"/>
      <c r="AS1606"/>
      <c r="AU1606"/>
      <c r="AV1606"/>
      <c r="BA1606"/>
      <c r="BB1606"/>
    </row>
    <row r="1607" spans="1:54" hidden="1" x14ac:dyDescent="0.25">
      <c r="A1607">
        <v>2072</v>
      </c>
      <c r="B1607" t="s">
        <v>42</v>
      </c>
      <c r="C1607" t="s">
        <v>47</v>
      </c>
      <c r="D1607">
        <v>18.338191827468801</v>
      </c>
      <c r="E1607">
        <v>71.713260158910401</v>
      </c>
      <c r="F1607">
        <v>971.01074687854702</v>
      </c>
      <c r="G1607">
        <v>1.15280812031782</v>
      </c>
      <c r="H1607">
        <v>4.0996003575482396</v>
      </c>
      <c r="I1607">
        <v>52.314</v>
      </c>
      <c r="J1607">
        <v>0.63691500000000001</v>
      </c>
      <c r="K1607">
        <v>18.115493350522499</v>
      </c>
      <c r="L1607">
        <v>71.528620347179896</v>
      </c>
      <c r="M1607">
        <v>970.86892508989797</v>
      </c>
      <c r="N1607">
        <v>1.1537311421223699</v>
      </c>
      <c r="O1607">
        <v>4.1123814934851204</v>
      </c>
      <c r="P1607">
        <v>52.882439716926399</v>
      </c>
      <c r="Q1607">
        <v>0.63964245023667998</v>
      </c>
      <c r="R1607">
        <v>2015</v>
      </c>
      <c r="S1607">
        <v>16.4504040862656</v>
      </c>
      <c r="T1607">
        <v>71.8835945516458</v>
      </c>
      <c r="U1607">
        <v>971.55205561861499</v>
      </c>
      <c r="V1607">
        <v>1.1618174188422199</v>
      </c>
      <c r="W1607">
        <v>4.1126844259931898</v>
      </c>
      <c r="X1607">
        <v>50.180999999999997</v>
      </c>
      <c r="Y1607">
        <v>0.64735900000000002</v>
      </c>
      <c r="Z1607">
        <v>16.653586900084999</v>
      </c>
      <c r="AA1607">
        <v>71.700850902026005</v>
      </c>
      <c r="AB1607">
        <v>970.95711316853397</v>
      </c>
      <c r="AC1607">
        <v>1.16016817285296</v>
      </c>
      <c r="AD1607">
        <v>4.1458966304973899</v>
      </c>
      <c r="AE1607">
        <v>51.388904837980597</v>
      </c>
      <c r="AF1607">
        <v>0.64512589145758603</v>
      </c>
      <c r="AG1607">
        <v>8.7783278113503505E-2</v>
      </c>
      <c r="AH1607">
        <v>-2.4020712819912801E-3</v>
      </c>
      <c r="AI1607" s="1">
        <v>-9.0825925717750704E-5</v>
      </c>
      <c r="AJ1607">
        <v>-5.5483600405625997E-3</v>
      </c>
      <c r="AK1607">
        <v>-8.0839297260167208E-3</v>
      </c>
      <c r="AL1607">
        <v>2.90633724080058E-2</v>
      </c>
      <c r="AM1607">
        <v>-8.4998002614905203E-3</v>
      </c>
      <c r="AO1607"/>
      <c r="AP1607"/>
      <c r="AR1607"/>
      <c r="AS1607"/>
      <c r="AU1607"/>
      <c r="AV1607"/>
      <c r="BA1607"/>
      <c r="BB1607"/>
    </row>
    <row r="1608" spans="1:54" hidden="1" x14ac:dyDescent="0.25">
      <c r="A1608">
        <v>2073</v>
      </c>
      <c r="B1608" t="s">
        <v>42</v>
      </c>
      <c r="C1608" t="s">
        <v>47</v>
      </c>
      <c r="D1608">
        <v>18.193320090805901</v>
      </c>
      <c r="E1608">
        <v>71.673161293984094</v>
      </c>
      <c r="F1608">
        <v>970.56254143019396</v>
      </c>
      <c r="G1608">
        <v>1.1529903927355301</v>
      </c>
      <c r="H1608">
        <v>4.0944100612939804</v>
      </c>
      <c r="I1608">
        <v>52.066000000000003</v>
      </c>
      <c r="J1608">
        <v>0.64189200000000002</v>
      </c>
      <c r="K1608">
        <v>18.147801423450598</v>
      </c>
      <c r="L1608">
        <v>71.518454665556405</v>
      </c>
      <c r="M1608">
        <v>970.87869245784896</v>
      </c>
      <c r="N1608">
        <v>1.1536024825315501</v>
      </c>
      <c r="O1608">
        <v>4.1113356197138504</v>
      </c>
      <c r="P1608">
        <v>52.915290097713402</v>
      </c>
      <c r="Q1608">
        <v>0.63967972616139801</v>
      </c>
      <c r="R1608">
        <v>2015</v>
      </c>
      <c r="S1608">
        <v>16.4504040862656</v>
      </c>
      <c r="T1608">
        <v>71.8835945516458</v>
      </c>
      <c r="U1608">
        <v>971.55205561861499</v>
      </c>
      <c r="V1608">
        <v>1.1618174188422199</v>
      </c>
      <c r="W1608">
        <v>4.1126844259931898</v>
      </c>
      <c r="X1608">
        <v>50.180999999999997</v>
      </c>
      <c r="Y1608">
        <v>0.64735900000000002</v>
      </c>
      <c r="Z1608">
        <v>16.653586900084999</v>
      </c>
      <c r="AA1608">
        <v>71.700850902026005</v>
      </c>
      <c r="AB1608">
        <v>970.95711316853397</v>
      </c>
      <c r="AC1608">
        <v>1.16016817285296</v>
      </c>
      <c r="AD1608">
        <v>4.1458966304973899</v>
      </c>
      <c r="AE1608">
        <v>51.388904837980597</v>
      </c>
      <c r="AF1608">
        <v>0.64512589145758603</v>
      </c>
      <c r="AG1608">
        <v>8.9723284979404003E-2</v>
      </c>
      <c r="AH1608">
        <v>-2.5438503752042898E-3</v>
      </c>
      <c r="AI1608" s="1">
        <v>-8.0766400103218994E-5</v>
      </c>
      <c r="AJ1608">
        <v>-5.6592574034060603E-3</v>
      </c>
      <c r="AK1608">
        <v>-8.3361969348924505E-3</v>
      </c>
      <c r="AL1608">
        <v>2.9702622862759199E-2</v>
      </c>
      <c r="AM1608">
        <v>-8.4420194078444807E-3</v>
      </c>
      <c r="AO1608"/>
      <c r="AP1608"/>
      <c r="AR1608"/>
      <c r="AS1608"/>
      <c r="AU1608"/>
      <c r="AV1608"/>
      <c r="BA1608"/>
      <c r="BB1608"/>
    </row>
    <row r="1609" spans="1:54" hidden="1" x14ac:dyDescent="0.25">
      <c r="A1609">
        <v>2074</v>
      </c>
      <c r="B1609" t="s">
        <v>42</v>
      </c>
      <c r="C1609" t="s">
        <v>47</v>
      </c>
      <c r="D1609">
        <v>18.230314415437</v>
      </c>
      <c r="E1609">
        <v>71.908687854710607</v>
      </c>
      <c r="F1609">
        <v>970.91481271282601</v>
      </c>
      <c r="G1609">
        <v>1.15321930987514</v>
      </c>
      <c r="H1609">
        <v>4.0992706345062402</v>
      </c>
      <c r="I1609">
        <v>54.671999999999997</v>
      </c>
      <c r="J1609">
        <v>0.642123</v>
      </c>
      <c r="K1609">
        <v>18.180685484210901</v>
      </c>
      <c r="L1609">
        <v>71.508097548626793</v>
      </c>
      <c r="M1609">
        <v>970.88932162078299</v>
      </c>
      <c r="N1609">
        <v>1.1534723758344501</v>
      </c>
      <c r="O1609">
        <v>4.1102865095713099</v>
      </c>
      <c r="P1609">
        <v>52.947787156141203</v>
      </c>
      <c r="Q1609">
        <v>0.63971941089389195</v>
      </c>
      <c r="R1609">
        <v>2015</v>
      </c>
      <c r="S1609">
        <v>16.4504040862656</v>
      </c>
      <c r="T1609">
        <v>71.8835945516458</v>
      </c>
      <c r="U1609">
        <v>971.55205561861499</v>
      </c>
      <c r="V1609">
        <v>1.1618174188422199</v>
      </c>
      <c r="W1609">
        <v>4.1126844259931898</v>
      </c>
      <c r="X1609">
        <v>50.180999999999997</v>
      </c>
      <c r="Y1609">
        <v>0.64735900000000002</v>
      </c>
      <c r="Z1609">
        <v>16.653586900084999</v>
      </c>
      <c r="AA1609">
        <v>71.700850902026005</v>
      </c>
      <c r="AB1609">
        <v>970.95711316853397</v>
      </c>
      <c r="AC1609">
        <v>1.16016817285296</v>
      </c>
      <c r="AD1609">
        <v>4.1458966304973899</v>
      </c>
      <c r="AE1609">
        <v>51.388904837980597</v>
      </c>
      <c r="AF1609">
        <v>0.64512589145758603</v>
      </c>
      <c r="AG1609">
        <v>9.1697878258174298E-2</v>
      </c>
      <c r="AH1609">
        <v>-2.6882993852128602E-3</v>
      </c>
      <c r="AI1609" s="1">
        <v>-6.98193018328691E-5</v>
      </c>
      <c r="AJ1609">
        <v>-5.7714020908209897E-3</v>
      </c>
      <c r="AK1609">
        <v>-8.5892447641174804E-3</v>
      </c>
      <c r="AL1609">
        <v>3.0334997857523201E-2</v>
      </c>
      <c r="AM1609">
        <v>-8.3805046972744105E-3</v>
      </c>
      <c r="AO1609"/>
      <c r="AP1609"/>
      <c r="AR1609"/>
      <c r="AS1609"/>
      <c r="AU1609"/>
      <c r="AV1609"/>
      <c r="BA1609"/>
      <c r="BB1609"/>
    </row>
    <row r="1610" spans="1:54" hidden="1" x14ac:dyDescent="0.25">
      <c r="A1610">
        <v>2075</v>
      </c>
      <c r="B1610" t="s">
        <v>42</v>
      </c>
      <c r="C1610" t="s">
        <v>47</v>
      </c>
      <c r="D1610">
        <v>18.2218149829739</v>
      </c>
      <c r="E1610">
        <v>71.788680817253194</v>
      </c>
      <c r="F1610">
        <v>970.80246538024903</v>
      </c>
      <c r="G1610">
        <v>1.1531389216799099</v>
      </c>
      <c r="H1610">
        <v>4.1150986197502801</v>
      </c>
      <c r="I1610">
        <v>52.625</v>
      </c>
      <c r="J1610">
        <v>0.64096600000000004</v>
      </c>
      <c r="K1610">
        <v>18.214314221487101</v>
      </c>
      <c r="L1610">
        <v>71.497482451523794</v>
      </c>
      <c r="M1610">
        <v>970.90050503566101</v>
      </c>
      <c r="N1610">
        <v>1.1533397640341601</v>
      </c>
      <c r="O1610">
        <v>4.1092497479113996</v>
      </c>
      <c r="P1610">
        <v>52.9808841376231</v>
      </c>
      <c r="Q1610">
        <v>0.63975848033727001</v>
      </c>
      <c r="R1610">
        <v>2015</v>
      </c>
      <c r="S1610">
        <v>16.4504040862656</v>
      </c>
      <c r="T1610">
        <v>71.8835945516458</v>
      </c>
      <c r="U1610">
        <v>971.55205561861499</v>
      </c>
      <c r="V1610">
        <v>1.1618174188422199</v>
      </c>
      <c r="W1610">
        <v>4.1126844259931898</v>
      </c>
      <c r="X1610">
        <v>50.180999999999997</v>
      </c>
      <c r="Y1610">
        <v>0.64735900000000002</v>
      </c>
      <c r="Z1610">
        <v>16.653586900084999</v>
      </c>
      <c r="AA1610">
        <v>71.700850902026005</v>
      </c>
      <c r="AB1610">
        <v>970.95711316853397</v>
      </c>
      <c r="AC1610">
        <v>1.16016817285296</v>
      </c>
      <c r="AD1610">
        <v>4.1458966304973899</v>
      </c>
      <c r="AE1610">
        <v>51.388904837980597</v>
      </c>
      <c r="AF1610">
        <v>0.64512589145758603</v>
      </c>
      <c r="AG1610">
        <v>9.3717187220140497E-2</v>
      </c>
      <c r="AH1610">
        <v>-2.83634640236118E-3</v>
      </c>
      <c r="AI1610" s="1">
        <v>-5.83013730526393E-5</v>
      </c>
      <c r="AJ1610">
        <v>-5.8857060369175004E-3</v>
      </c>
      <c r="AK1610">
        <v>-8.8393141103444203E-3</v>
      </c>
      <c r="AL1610">
        <v>3.09790470270121E-2</v>
      </c>
      <c r="AM1610">
        <v>-8.3199437371654205E-3</v>
      </c>
      <c r="AO1610"/>
      <c r="AP1610"/>
      <c r="AR1610"/>
      <c r="AS1610"/>
      <c r="AU1610"/>
      <c r="AV1610"/>
      <c r="BA1610"/>
      <c r="BB1610"/>
    </row>
    <row r="1611" spans="1:54" hidden="1" x14ac:dyDescent="0.25">
      <c r="A1611">
        <v>2076</v>
      </c>
      <c r="B1611" t="s">
        <v>42</v>
      </c>
      <c r="C1611" t="s">
        <v>47</v>
      </c>
      <c r="D1611">
        <v>18.197723041997801</v>
      </c>
      <c r="E1611">
        <v>71.705954370033993</v>
      </c>
      <c r="F1611">
        <v>970.72341657207801</v>
      </c>
      <c r="G1611">
        <v>1.15317703859251</v>
      </c>
      <c r="H1611">
        <v>4.1213206038592496</v>
      </c>
      <c r="I1611">
        <v>53.585000000000001</v>
      </c>
      <c r="J1611">
        <v>0.64092099999999996</v>
      </c>
      <c r="K1611">
        <v>18.248856323962901</v>
      </c>
      <c r="L1611">
        <v>71.4865428293799</v>
      </c>
      <c r="M1611">
        <v>970.91193515944303</v>
      </c>
      <c r="N1611">
        <v>1.15320358913374</v>
      </c>
      <c r="O1611">
        <v>4.1082409195880203</v>
      </c>
      <c r="P1611">
        <v>53.015534287572102</v>
      </c>
      <c r="Q1611">
        <v>0.63979391039463895</v>
      </c>
      <c r="R1611">
        <v>2015</v>
      </c>
      <c r="S1611">
        <v>16.4504040862656</v>
      </c>
      <c r="T1611">
        <v>71.8835945516458</v>
      </c>
      <c r="U1611">
        <v>971.55205561861499</v>
      </c>
      <c r="V1611">
        <v>1.1618174188422199</v>
      </c>
      <c r="W1611">
        <v>4.1126844259931898</v>
      </c>
      <c r="X1611">
        <v>50.180999999999997</v>
      </c>
      <c r="Y1611">
        <v>0.64735900000000002</v>
      </c>
      <c r="Z1611">
        <v>16.653586900084999</v>
      </c>
      <c r="AA1611">
        <v>71.700850902026005</v>
      </c>
      <c r="AB1611">
        <v>970.95711316853397</v>
      </c>
      <c r="AC1611">
        <v>1.16016817285296</v>
      </c>
      <c r="AD1611">
        <v>4.1458966304973899</v>
      </c>
      <c r="AE1611">
        <v>51.388904837980597</v>
      </c>
      <c r="AF1611">
        <v>0.64512589145758603</v>
      </c>
      <c r="AG1611">
        <v>9.5791341135630106E-2</v>
      </c>
      <c r="AH1611">
        <v>-2.9889195169932798E-3</v>
      </c>
      <c r="AI1611" s="1">
        <v>-4.6529355908936601E-5</v>
      </c>
      <c r="AJ1611">
        <v>-6.0030811758047401E-3</v>
      </c>
      <c r="AK1611">
        <v>-9.0826458702245993E-3</v>
      </c>
      <c r="AL1611">
        <v>3.1653320005941003E-2</v>
      </c>
      <c r="AM1611">
        <v>-8.26502413490212E-3</v>
      </c>
      <c r="AO1611"/>
      <c r="AP1611"/>
      <c r="AR1611"/>
      <c r="AS1611"/>
      <c r="AU1611"/>
      <c r="AV1611"/>
      <c r="BA1611"/>
      <c r="BB1611"/>
    </row>
    <row r="1612" spans="1:54" hidden="1" x14ac:dyDescent="0.25">
      <c r="A1612">
        <v>2077</v>
      </c>
      <c r="B1612" t="s">
        <v>42</v>
      </c>
      <c r="C1612" t="s">
        <v>47</v>
      </c>
      <c r="D1612">
        <v>18.203975028376899</v>
      </c>
      <c r="E1612">
        <v>71.430590805902497</v>
      </c>
      <c r="F1612">
        <v>971.63986719636796</v>
      </c>
      <c r="G1612">
        <v>1.15434277185017</v>
      </c>
      <c r="H1612">
        <v>4.1033838274687904</v>
      </c>
      <c r="I1612">
        <v>52.747</v>
      </c>
      <c r="J1612">
        <v>0.64155700000000004</v>
      </c>
      <c r="K1612">
        <v>18.2844804803218</v>
      </c>
      <c r="L1612">
        <v>71.475212137327802</v>
      </c>
      <c r="M1612">
        <v>970.92330444908998</v>
      </c>
      <c r="N1612">
        <v>1.15306279313626</v>
      </c>
      <c r="O1612">
        <v>4.1072756094550797</v>
      </c>
      <c r="P1612">
        <v>53.052690851401401</v>
      </c>
      <c r="Q1612">
        <v>0.639822676969105</v>
      </c>
      <c r="R1612">
        <v>2015</v>
      </c>
      <c r="S1612">
        <v>16.4504040862656</v>
      </c>
      <c r="T1612">
        <v>71.8835945516458</v>
      </c>
      <c r="U1612">
        <v>971.55205561861499</v>
      </c>
      <c r="V1612">
        <v>1.1618174188422199</v>
      </c>
      <c r="W1612">
        <v>4.1126844259931898</v>
      </c>
      <c r="X1612">
        <v>50.180999999999997</v>
      </c>
      <c r="Y1612">
        <v>0.64735900000000002</v>
      </c>
      <c r="Z1612">
        <v>16.653586900084999</v>
      </c>
      <c r="AA1612">
        <v>71.700850902026005</v>
      </c>
      <c r="AB1612">
        <v>970.95711316853397</v>
      </c>
      <c r="AC1612">
        <v>1.16016817285296</v>
      </c>
      <c r="AD1612">
        <v>4.1458966304973899</v>
      </c>
      <c r="AE1612">
        <v>51.388904837980597</v>
      </c>
      <c r="AF1612">
        <v>0.64512589145758603</v>
      </c>
      <c r="AG1612">
        <v>9.7930469274969303E-2</v>
      </c>
      <c r="AH1612">
        <v>-3.14694681945219E-3</v>
      </c>
      <c r="AI1612" s="1">
        <v>-3.4819992547231301E-5</v>
      </c>
      <c r="AJ1612">
        <v>-6.12443944159205E-3</v>
      </c>
      <c r="AK1612">
        <v>-9.3154809404095498E-3</v>
      </c>
      <c r="AL1612">
        <v>3.23763664290245E-2</v>
      </c>
      <c r="AM1612">
        <v>-8.2204334978690802E-3</v>
      </c>
      <c r="AO1612"/>
      <c r="AP1612"/>
      <c r="AR1612"/>
      <c r="AS1612"/>
      <c r="AU1612"/>
      <c r="AV1612"/>
      <c r="BA1612"/>
      <c r="BB1612"/>
    </row>
    <row r="1613" spans="1:54" hidden="1" x14ac:dyDescent="0.25">
      <c r="A1613">
        <v>2078</v>
      </c>
      <c r="B1613" t="s">
        <v>42</v>
      </c>
      <c r="C1613" t="s">
        <v>47</v>
      </c>
      <c r="D1613">
        <v>18.484272417707199</v>
      </c>
      <c r="E1613">
        <v>71.149986379114594</v>
      </c>
      <c r="F1613">
        <v>970.94410102156598</v>
      </c>
      <c r="G1613">
        <v>1.1523003825198599</v>
      </c>
      <c r="H1613">
        <v>4.1104836795686701</v>
      </c>
      <c r="I1613">
        <v>52.9</v>
      </c>
      <c r="J1613">
        <v>0.64311200000000002</v>
      </c>
      <c r="K1613">
        <v>18.3213553792474</v>
      </c>
      <c r="L1613">
        <v>71.463423830500204</v>
      </c>
      <c r="M1613">
        <v>970.93430536156097</v>
      </c>
      <c r="N1613">
        <v>1.1529163180447899</v>
      </c>
      <c r="O1613">
        <v>4.1063694023664796</v>
      </c>
      <c r="P1613">
        <v>53.093307074524098</v>
      </c>
      <c r="Q1613">
        <v>0.63984175596377701</v>
      </c>
      <c r="R1613">
        <v>2015</v>
      </c>
      <c r="S1613">
        <v>16.4504040862656</v>
      </c>
      <c r="T1613">
        <v>71.8835945516458</v>
      </c>
      <c r="U1613">
        <v>971.55205561861499</v>
      </c>
      <c r="V1613">
        <v>1.1618174188422199</v>
      </c>
      <c r="W1613">
        <v>4.1126844259931898</v>
      </c>
      <c r="X1613">
        <v>50.180999999999997</v>
      </c>
      <c r="Y1613">
        <v>0.64735900000000002</v>
      </c>
      <c r="Z1613">
        <v>16.653586900084999</v>
      </c>
      <c r="AA1613">
        <v>71.700850902026005</v>
      </c>
      <c r="AB1613">
        <v>970.95711316853397</v>
      </c>
      <c r="AC1613">
        <v>1.16016817285296</v>
      </c>
      <c r="AD1613">
        <v>4.1458966304973899</v>
      </c>
      <c r="AE1613">
        <v>51.388904837980597</v>
      </c>
      <c r="AF1613">
        <v>0.64512589145758603</v>
      </c>
      <c r="AG1613">
        <v>0.100144700908485</v>
      </c>
      <c r="AH1613">
        <v>-3.3113564000825202E-3</v>
      </c>
      <c r="AI1613" s="1">
        <v>-2.34900251138132E-5</v>
      </c>
      <c r="AJ1613">
        <v>-6.2506927683887801E-3</v>
      </c>
      <c r="AK1613">
        <v>-9.5340602175516907E-3</v>
      </c>
      <c r="AL1613">
        <v>3.3166735930977499E-2</v>
      </c>
      <c r="AM1613">
        <v>-8.1908594334512506E-3</v>
      </c>
      <c r="AO1613"/>
      <c r="AP1613"/>
      <c r="AR1613"/>
      <c r="AS1613"/>
      <c r="AU1613"/>
      <c r="AV1613"/>
      <c r="BA1613"/>
      <c r="BB1613"/>
    </row>
    <row r="1614" spans="1:54" hidden="1" x14ac:dyDescent="0.25">
      <c r="A1614">
        <v>2079</v>
      </c>
      <c r="B1614" t="s">
        <v>42</v>
      </c>
      <c r="C1614" t="s">
        <v>47</v>
      </c>
      <c r="D1614">
        <v>18.331381384789999</v>
      </c>
      <c r="E1614">
        <v>71.628594438138506</v>
      </c>
      <c r="F1614">
        <v>969.82315209988599</v>
      </c>
      <c r="G1614">
        <v>1.1514978569807099</v>
      </c>
      <c r="H1614">
        <v>4.1434298751418899</v>
      </c>
      <c r="I1614">
        <v>52.783000000000001</v>
      </c>
      <c r="J1614">
        <v>0.64051199999999997</v>
      </c>
      <c r="K1614">
        <v>18.3596497094235</v>
      </c>
      <c r="L1614">
        <v>71.4511113640296</v>
      </c>
      <c r="M1614">
        <v>970.94463035381796</v>
      </c>
      <c r="N1614">
        <v>1.1527631058624099</v>
      </c>
      <c r="O1614">
        <v>4.1055378831761304</v>
      </c>
      <c r="P1614">
        <v>53.138336202353301</v>
      </c>
      <c r="Q1614">
        <v>0.63984812328176099</v>
      </c>
      <c r="R1614">
        <v>2015</v>
      </c>
      <c r="S1614">
        <v>16.4504040862656</v>
      </c>
      <c r="T1614">
        <v>71.8835945516458</v>
      </c>
      <c r="U1614">
        <v>971.55205561861499</v>
      </c>
      <c r="V1614">
        <v>1.1618174188422199</v>
      </c>
      <c r="W1614">
        <v>4.1126844259931898</v>
      </c>
      <c r="X1614">
        <v>50.180999999999997</v>
      </c>
      <c r="Y1614">
        <v>0.64735900000000002</v>
      </c>
      <c r="Z1614">
        <v>16.653586900084999</v>
      </c>
      <c r="AA1614">
        <v>71.700850902026005</v>
      </c>
      <c r="AB1614">
        <v>970.95711316853397</v>
      </c>
      <c r="AC1614">
        <v>1.16016817285296</v>
      </c>
      <c r="AD1614">
        <v>4.1458966304973899</v>
      </c>
      <c r="AE1614">
        <v>51.388904837980597</v>
      </c>
      <c r="AF1614">
        <v>0.64512589145758603</v>
      </c>
      <c r="AG1614">
        <v>0.10244416530650401</v>
      </c>
      <c r="AH1614">
        <v>-3.48307634922789E-3</v>
      </c>
      <c r="AI1614" s="1">
        <v>-1.2856195754620799E-5</v>
      </c>
      <c r="AJ1614">
        <v>-6.3827530903042698E-3</v>
      </c>
      <c r="AK1614">
        <v>-9.7346245983020996E-3</v>
      </c>
      <c r="AL1614">
        <v>3.4042978146514698E-2</v>
      </c>
      <c r="AM1614">
        <v>-8.1809895490334104E-3</v>
      </c>
      <c r="AO1614"/>
      <c r="AP1614"/>
      <c r="AR1614"/>
      <c r="AS1614"/>
      <c r="AU1614"/>
      <c r="AV1614"/>
      <c r="BA1614"/>
      <c r="BB1614"/>
    </row>
    <row r="1615" spans="1:54" hidden="1" x14ac:dyDescent="0.25">
      <c r="A1615">
        <v>2080</v>
      </c>
      <c r="B1615" t="s">
        <v>42</v>
      </c>
      <c r="C1615" t="s">
        <v>47</v>
      </c>
      <c r="D1615">
        <v>18.232479001135101</v>
      </c>
      <c r="E1615">
        <v>71.161934279228305</v>
      </c>
      <c r="F1615">
        <v>970.80326220204404</v>
      </c>
      <c r="G1615">
        <v>1.1531657922815</v>
      </c>
      <c r="H1615">
        <v>4.1565453131668502</v>
      </c>
      <c r="I1615">
        <v>52.835000000000001</v>
      </c>
      <c r="J1615">
        <v>0.63784300000000005</v>
      </c>
      <c r="K1615">
        <v>18.398995770792201</v>
      </c>
      <c r="L1615">
        <v>71.438453863664805</v>
      </c>
      <c r="M1615">
        <v>970.95494415771805</v>
      </c>
      <c r="N1615">
        <v>1.1526054612440999</v>
      </c>
      <c r="O1615">
        <v>4.1047486213782101</v>
      </c>
      <c r="P1615">
        <v>53.185760620150297</v>
      </c>
      <c r="Q1615">
        <v>0.63984798681438604</v>
      </c>
      <c r="R1615">
        <v>2015</v>
      </c>
      <c r="S1615">
        <v>16.4504040862656</v>
      </c>
      <c r="T1615">
        <v>71.8835945516458</v>
      </c>
      <c r="U1615">
        <v>971.55205561861499</v>
      </c>
      <c r="V1615">
        <v>1.1618174188422199</v>
      </c>
      <c r="W1615">
        <v>4.1126844259931898</v>
      </c>
      <c r="X1615">
        <v>50.180999999999997</v>
      </c>
      <c r="Y1615">
        <v>0.64735900000000002</v>
      </c>
      <c r="Z1615">
        <v>16.653586900084999</v>
      </c>
      <c r="AA1615">
        <v>71.700850902026005</v>
      </c>
      <c r="AB1615">
        <v>970.95711316853397</v>
      </c>
      <c r="AC1615">
        <v>1.16016817285296</v>
      </c>
      <c r="AD1615">
        <v>4.1458966304973899</v>
      </c>
      <c r="AE1615">
        <v>51.388904837980597</v>
      </c>
      <c r="AF1615">
        <v>0.64512589145758603</v>
      </c>
      <c r="AG1615">
        <v>0.10480678313801201</v>
      </c>
      <c r="AH1615">
        <v>-3.6596084294686498E-3</v>
      </c>
      <c r="AI1615" s="1">
        <v>-2.2338894132278399E-6</v>
      </c>
      <c r="AJ1615">
        <v>-6.5186339237904099E-3</v>
      </c>
      <c r="AK1615">
        <v>-9.9249963967968906E-3</v>
      </c>
      <c r="AL1615">
        <v>3.49658313956056E-2</v>
      </c>
      <c r="AM1615">
        <v>-8.1812010850711991E-3</v>
      </c>
      <c r="AO1615"/>
      <c r="AP1615"/>
      <c r="AR1615"/>
      <c r="AS1615"/>
      <c r="AU1615"/>
      <c r="AV1615"/>
      <c r="BA1615"/>
      <c r="BB1615"/>
    </row>
    <row r="1616" spans="1:54" hidden="1" x14ac:dyDescent="0.25">
      <c r="A1616">
        <v>2081</v>
      </c>
      <c r="B1616" t="s">
        <v>42</v>
      </c>
      <c r="C1616" t="s">
        <v>47</v>
      </c>
      <c r="D1616">
        <v>18.261660612939899</v>
      </c>
      <c r="E1616">
        <v>71.297795459704901</v>
      </c>
      <c r="F1616">
        <v>970.93107945516397</v>
      </c>
      <c r="G1616">
        <v>1.1531988876277</v>
      </c>
      <c r="H1616">
        <v>4.09317520998865</v>
      </c>
      <c r="I1616">
        <v>53.334000000000003</v>
      </c>
      <c r="J1616">
        <v>0.63678100000000004</v>
      </c>
      <c r="K1616">
        <v>18.438928953931299</v>
      </c>
      <c r="L1616">
        <v>71.425657318914602</v>
      </c>
      <c r="M1616">
        <v>970.96608808933001</v>
      </c>
      <c r="N1616">
        <v>1.15244629893938</v>
      </c>
      <c r="O1616">
        <v>4.1039601012067797</v>
      </c>
      <c r="P1616">
        <v>53.233041322014799</v>
      </c>
      <c r="Q1616">
        <v>0.639849203557454</v>
      </c>
      <c r="R1616">
        <v>2015</v>
      </c>
      <c r="S1616">
        <v>16.4504040862656</v>
      </c>
      <c r="T1616">
        <v>71.8835945516458</v>
      </c>
      <c r="U1616">
        <v>971.55205561861499</v>
      </c>
      <c r="V1616">
        <v>1.1618174188422199</v>
      </c>
      <c r="W1616">
        <v>4.1126844259931898</v>
      </c>
      <c r="X1616">
        <v>50.180999999999997</v>
      </c>
      <c r="Y1616">
        <v>0.64735900000000002</v>
      </c>
      <c r="Z1616">
        <v>16.653586900084999</v>
      </c>
      <c r="AA1616">
        <v>71.700850902026005</v>
      </c>
      <c r="AB1616">
        <v>970.95711316853397</v>
      </c>
      <c r="AC1616">
        <v>1.16016817285296</v>
      </c>
      <c r="AD1616">
        <v>4.1458966304973899</v>
      </c>
      <c r="AE1616">
        <v>51.388904837980597</v>
      </c>
      <c r="AF1616">
        <v>0.64512589145758603</v>
      </c>
      <c r="AG1616">
        <v>0.107204655943351</v>
      </c>
      <c r="AH1616">
        <v>-3.8380797389343298E-3</v>
      </c>
      <c r="AI1616" s="1">
        <v>9.2433750925765594E-6</v>
      </c>
      <c r="AJ1616">
        <v>-6.6558229179787499E-3</v>
      </c>
      <c r="AK1616">
        <v>-1.01151893132406E-2</v>
      </c>
      <c r="AL1616">
        <v>3.5885888011203397E-2</v>
      </c>
      <c r="AM1616">
        <v>-8.1793150298306305E-3</v>
      </c>
      <c r="AO1616"/>
      <c r="AP1616"/>
      <c r="AR1616"/>
      <c r="AS1616"/>
      <c r="AU1616"/>
      <c r="AV1616"/>
      <c r="BA1616"/>
      <c r="BB1616"/>
    </row>
    <row r="1617" spans="1:54" hidden="1" x14ac:dyDescent="0.25">
      <c r="A1617">
        <v>2082</v>
      </c>
      <c r="B1617" t="s">
        <v>42</v>
      </c>
      <c r="C1617" t="s">
        <v>47</v>
      </c>
      <c r="D1617">
        <v>18.198598183882002</v>
      </c>
      <c r="E1617">
        <v>71.786213280363299</v>
      </c>
      <c r="F1617">
        <v>970.99888081725396</v>
      </c>
      <c r="G1617">
        <v>1.1535087026106701</v>
      </c>
      <c r="H1617">
        <v>4.0983927298524296</v>
      </c>
      <c r="I1617">
        <v>53.470999999999997</v>
      </c>
      <c r="J1617">
        <v>0.641737</v>
      </c>
      <c r="K1617">
        <v>18.479472583477499</v>
      </c>
      <c r="L1617">
        <v>71.412695480551406</v>
      </c>
      <c r="M1617">
        <v>970.97801948192796</v>
      </c>
      <c r="N1617">
        <v>1.1522854760931001</v>
      </c>
      <c r="O1617">
        <v>4.1031742796255699</v>
      </c>
      <c r="P1617">
        <v>53.280349466617999</v>
      </c>
      <c r="Q1617">
        <v>0.63985122307078102</v>
      </c>
      <c r="R1617">
        <v>2015</v>
      </c>
      <c r="S1617">
        <v>16.4504040862656</v>
      </c>
      <c r="T1617">
        <v>71.8835945516458</v>
      </c>
      <c r="U1617">
        <v>971.55205561861499</v>
      </c>
      <c r="V1617">
        <v>1.1618174188422199</v>
      </c>
      <c r="W1617">
        <v>4.1126844259931898</v>
      </c>
      <c r="X1617">
        <v>50.180999999999997</v>
      </c>
      <c r="Y1617">
        <v>0.64735900000000002</v>
      </c>
      <c r="Z1617">
        <v>16.653586900084999</v>
      </c>
      <c r="AA1617">
        <v>71.700850902026005</v>
      </c>
      <c r="AB1617">
        <v>970.95711316853397</v>
      </c>
      <c r="AC1617">
        <v>1.16016817285296</v>
      </c>
      <c r="AD1617">
        <v>4.1458966304973899</v>
      </c>
      <c r="AE1617">
        <v>51.388904837980597</v>
      </c>
      <c r="AF1617">
        <v>0.64512589145758603</v>
      </c>
      <c r="AG1617">
        <v>0.10963918429988199</v>
      </c>
      <c r="AH1617">
        <v>-4.0188563712912802E-3</v>
      </c>
      <c r="AI1617" s="1">
        <v>2.1531654807170201E-5</v>
      </c>
      <c r="AJ1617">
        <v>-6.79444320599826E-3</v>
      </c>
      <c r="AK1617">
        <v>-1.03047313233889E-2</v>
      </c>
      <c r="AL1617">
        <v>3.6806478647496803E-2</v>
      </c>
      <c r="AM1617">
        <v>-8.1761846124125803E-3</v>
      </c>
      <c r="AO1617"/>
      <c r="AP1617"/>
      <c r="AR1617"/>
      <c r="AS1617"/>
      <c r="AU1617"/>
      <c r="AV1617"/>
      <c r="BA1617"/>
      <c r="BB1617"/>
    </row>
    <row r="1618" spans="1:54" hidden="1" x14ac:dyDescent="0.25">
      <c r="A1618">
        <v>2083</v>
      </c>
      <c r="B1618" t="s">
        <v>42</v>
      </c>
      <c r="C1618" t="s">
        <v>47</v>
      </c>
      <c r="D1618">
        <v>18.4661373439274</v>
      </c>
      <c r="E1618">
        <v>71.182247332576594</v>
      </c>
      <c r="F1618">
        <v>970.92628376844596</v>
      </c>
      <c r="G1618">
        <v>1.1523210079455199</v>
      </c>
      <c r="H1618">
        <v>4.1268612724177096</v>
      </c>
      <c r="I1618">
        <v>52.046000000000099</v>
      </c>
      <c r="J1618">
        <v>0.63057799999999997</v>
      </c>
      <c r="K1618">
        <v>18.5206499840676</v>
      </c>
      <c r="L1618">
        <v>71.399542099347897</v>
      </c>
      <c r="M1618">
        <v>970.99069566878404</v>
      </c>
      <c r="N1618">
        <v>1.1521228498501399</v>
      </c>
      <c r="O1618">
        <v>4.1023931135982998</v>
      </c>
      <c r="P1618">
        <v>53.327856212631097</v>
      </c>
      <c r="Q1618">
        <v>0.63985349491418297</v>
      </c>
      <c r="R1618">
        <v>2015</v>
      </c>
      <c r="S1618">
        <v>16.4504040862656</v>
      </c>
      <c r="T1618">
        <v>71.8835945516458</v>
      </c>
      <c r="U1618">
        <v>971.55205561861499</v>
      </c>
      <c r="V1618">
        <v>1.1618174188422199</v>
      </c>
      <c r="W1618">
        <v>4.1126844259931898</v>
      </c>
      <c r="X1618">
        <v>50.180999999999997</v>
      </c>
      <c r="Y1618">
        <v>0.64735900000000002</v>
      </c>
      <c r="Z1618">
        <v>16.653586900084999</v>
      </c>
      <c r="AA1618">
        <v>71.700850902026005</v>
      </c>
      <c r="AB1618">
        <v>970.95711316853397</v>
      </c>
      <c r="AC1618">
        <v>1.16016817285296</v>
      </c>
      <c r="AD1618">
        <v>4.1458966304973899</v>
      </c>
      <c r="AE1618">
        <v>51.388904837980597</v>
      </c>
      <c r="AF1618">
        <v>0.64512589145758603</v>
      </c>
      <c r="AG1618">
        <v>0.112111768784965</v>
      </c>
      <c r="AH1618">
        <v>-4.2023044202059E-3</v>
      </c>
      <c r="AI1618" s="1">
        <v>3.4587006773643E-5</v>
      </c>
      <c r="AJ1618">
        <v>-6.9346179209785102E-3</v>
      </c>
      <c r="AK1618">
        <v>-1.04931504029976E-2</v>
      </c>
      <c r="AL1618">
        <v>3.7730933958675203E-2</v>
      </c>
      <c r="AM1618">
        <v>-8.1726630619180906E-3</v>
      </c>
      <c r="AO1618"/>
      <c r="AP1618"/>
      <c r="AR1618"/>
      <c r="AS1618"/>
      <c r="AU1618"/>
      <c r="AV1618"/>
      <c r="BA1618"/>
      <c r="BB1618"/>
    </row>
    <row r="1619" spans="1:54" hidden="1" x14ac:dyDescent="0.25">
      <c r="A1619">
        <v>2084</v>
      </c>
      <c r="B1619" t="s">
        <v>42</v>
      </c>
      <c r="C1619" t="s">
        <v>47</v>
      </c>
      <c r="D1619">
        <v>18.377059023836601</v>
      </c>
      <c r="E1619">
        <v>71.808280817253205</v>
      </c>
      <c r="F1619">
        <v>971.00041089670697</v>
      </c>
      <c r="G1619">
        <v>1.15274414528944</v>
      </c>
      <c r="H1619">
        <v>4.0476052814983001</v>
      </c>
      <c r="I1619">
        <v>54.83</v>
      </c>
      <c r="J1619">
        <v>0.64050799999999997</v>
      </c>
      <c r="K1619">
        <v>18.562484480338401</v>
      </c>
      <c r="L1619">
        <v>71.386170926076701</v>
      </c>
      <c r="M1619">
        <v>971.00407398317395</v>
      </c>
      <c r="N1619">
        <v>1.15195827735536</v>
      </c>
      <c r="O1619">
        <v>4.1016185600886903</v>
      </c>
      <c r="P1619">
        <v>53.375732718725303</v>
      </c>
      <c r="Q1619">
        <v>0.639855468647476</v>
      </c>
      <c r="R1619">
        <v>2015</v>
      </c>
      <c r="S1619">
        <v>16.4504040862656</v>
      </c>
      <c r="T1619">
        <v>71.8835945516458</v>
      </c>
      <c r="U1619">
        <v>971.55205561861499</v>
      </c>
      <c r="V1619">
        <v>1.1618174188422199</v>
      </c>
      <c r="W1619">
        <v>4.1126844259931898</v>
      </c>
      <c r="X1619">
        <v>50.180999999999997</v>
      </c>
      <c r="Y1619">
        <v>0.64735900000000002</v>
      </c>
      <c r="Z1619">
        <v>16.653586900084999</v>
      </c>
      <c r="AA1619">
        <v>71.700850902026005</v>
      </c>
      <c r="AB1619">
        <v>970.95711316853397</v>
      </c>
      <c r="AC1619">
        <v>1.16016817285296</v>
      </c>
      <c r="AD1619">
        <v>4.1458966304973899</v>
      </c>
      <c r="AE1619">
        <v>51.388904837980597</v>
      </c>
      <c r="AF1619">
        <v>0.64512589145758603</v>
      </c>
      <c r="AG1619">
        <v>0.11462380997596</v>
      </c>
      <c r="AH1619">
        <v>-4.38878997934475E-3</v>
      </c>
      <c r="AI1619" s="1">
        <v>4.8365488035552999E-5</v>
      </c>
      <c r="AJ1619">
        <v>-7.0764701960488599E-3</v>
      </c>
      <c r="AK1619">
        <v>-1.0679974527822199E-2</v>
      </c>
      <c r="AL1619">
        <v>3.8662584598927699E-2</v>
      </c>
      <c r="AM1619">
        <v>-8.1696036074480494E-3</v>
      </c>
      <c r="AO1619"/>
      <c r="AP1619"/>
      <c r="AR1619"/>
      <c r="AS1619"/>
      <c r="AU1619"/>
      <c r="AV1619"/>
      <c r="BA1619"/>
      <c r="BB1619"/>
    </row>
    <row r="1620" spans="1:54" hidden="1" x14ac:dyDescent="0.25">
      <c r="A1620">
        <v>2085</v>
      </c>
      <c r="B1620" t="s">
        <v>42</v>
      </c>
      <c r="C1620" t="s">
        <v>47</v>
      </c>
      <c r="D1620">
        <v>18.5984097616345</v>
      </c>
      <c r="E1620">
        <v>71.184480136208805</v>
      </c>
      <c r="F1620">
        <v>971.42723041997795</v>
      </c>
      <c r="G1620">
        <v>1.1523478047673099</v>
      </c>
      <c r="H1620">
        <v>4.0966859012485797</v>
      </c>
      <c r="I1620">
        <v>51.8200000000001</v>
      </c>
      <c r="J1620">
        <v>0.64168499999999995</v>
      </c>
      <c r="K1620">
        <v>18.604999396926701</v>
      </c>
      <c r="L1620">
        <v>71.372555711510401</v>
      </c>
      <c r="M1620">
        <v>971.01811175837099</v>
      </c>
      <c r="N1620">
        <v>1.1517916157536201</v>
      </c>
      <c r="O1620">
        <v>4.1008525760604702</v>
      </c>
      <c r="P1620">
        <v>53.424150143571701</v>
      </c>
      <c r="Q1620">
        <v>0.639856593830475</v>
      </c>
      <c r="R1620">
        <v>2015</v>
      </c>
      <c r="S1620">
        <v>16.4504040862656</v>
      </c>
      <c r="T1620">
        <v>71.8835945516458</v>
      </c>
      <c r="U1620">
        <v>971.55205561861499</v>
      </c>
      <c r="V1620">
        <v>1.1618174188422199</v>
      </c>
      <c r="W1620">
        <v>4.1126844259931898</v>
      </c>
      <c r="X1620">
        <v>50.180999999999997</v>
      </c>
      <c r="Y1620">
        <v>0.64735900000000002</v>
      </c>
      <c r="Z1620">
        <v>16.653586900084999</v>
      </c>
      <c r="AA1620">
        <v>71.700850902026005</v>
      </c>
      <c r="AB1620">
        <v>970.95711316853397</v>
      </c>
      <c r="AC1620">
        <v>1.16016817285296</v>
      </c>
      <c r="AD1620">
        <v>4.1458966304973899</v>
      </c>
      <c r="AE1620">
        <v>51.388904837980597</v>
      </c>
      <c r="AF1620">
        <v>0.64512589145758603</v>
      </c>
      <c r="AG1620">
        <v>0.117176708450227</v>
      </c>
      <c r="AH1620">
        <v>-4.5786791423742196E-3</v>
      </c>
      <c r="AI1620" s="1">
        <v>6.2823155636692598E-5</v>
      </c>
      <c r="AJ1620">
        <v>-7.2201231643381197E-3</v>
      </c>
      <c r="AK1620">
        <v>-1.0864731673618599E-2</v>
      </c>
      <c r="AL1620">
        <v>3.96047612224436E-2</v>
      </c>
      <c r="AM1620">
        <v>-8.1678594781024703E-3</v>
      </c>
      <c r="AO1620"/>
      <c r="AP1620"/>
      <c r="AR1620"/>
      <c r="AS1620"/>
      <c r="AU1620"/>
      <c r="AV1620"/>
      <c r="BA1620"/>
      <c r="BB1620"/>
    </row>
    <row r="1621" spans="1:54" hidden="1" x14ac:dyDescent="0.25">
      <c r="A1621">
        <v>2086</v>
      </c>
      <c r="B1621" t="s">
        <v>42</v>
      </c>
      <c r="C1621" t="s">
        <v>47</v>
      </c>
      <c r="D1621">
        <v>18.606839954597099</v>
      </c>
      <c r="E1621">
        <v>71.379548581157707</v>
      </c>
      <c r="F1621">
        <v>971.382964812713</v>
      </c>
      <c r="G1621">
        <v>1.1522539296254199</v>
      </c>
      <c r="H1621">
        <v>4.0671256765039701</v>
      </c>
      <c r="I1621">
        <v>53.13</v>
      </c>
      <c r="J1621">
        <v>0.63841999999999999</v>
      </c>
      <c r="K1621">
        <v>18.6482180584693</v>
      </c>
      <c r="L1621">
        <v>71.358670206421607</v>
      </c>
      <c r="M1621">
        <v>971.03276632765005</v>
      </c>
      <c r="N1621">
        <v>1.1516227221897699</v>
      </c>
      <c r="O1621">
        <v>4.10009711847737</v>
      </c>
      <c r="P1621">
        <v>53.4732796458416</v>
      </c>
      <c r="Q1621">
        <v>0.63985632002299597</v>
      </c>
      <c r="R1621">
        <v>2015</v>
      </c>
      <c r="S1621">
        <v>16.4504040862656</v>
      </c>
      <c r="T1621">
        <v>71.8835945516458</v>
      </c>
      <c r="U1621">
        <v>971.55205561861499</v>
      </c>
      <c r="V1621">
        <v>1.1618174188422199</v>
      </c>
      <c r="W1621">
        <v>4.1126844259931898</v>
      </c>
      <c r="X1621">
        <v>50.180999999999997</v>
      </c>
      <c r="Y1621">
        <v>0.64735900000000002</v>
      </c>
      <c r="Z1621">
        <v>16.653586900084999</v>
      </c>
      <c r="AA1621">
        <v>71.700850902026005</v>
      </c>
      <c r="AB1621">
        <v>970.95711316853397</v>
      </c>
      <c r="AC1621">
        <v>1.16016817285296</v>
      </c>
      <c r="AD1621">
        <v>4.1458966304973899</v>
      </c>
      <c r="AE1621">
        <v>51.388904837980597</v>
      </c>
      <c r="AF1621">
        <v>0.64512589145758603</v>
      </c>
      <c r="AG1621">
        <v>0.119771864785127</v>
      </c>
      <c r="AH1621">
        <v>-4.7723380029608704E-3</v>
      </c>
      <c r="AI1621" s="1">
        <v>7.7916066620619995E-5</v>
      </c>
      <c r="AJ1621">
        <v>-7.3656999589760399E-3</v>
      </c>
      <c r="AK1621">
        <v>-1.10469498161421E-2</v>
      </c>
      <c r="AL1621">
        <v>4.0560794483411801E-2</v>
      </c>
      <c r="AM1621">
        <v>-8.1682839029825795E-3</v>
      </c>
      <c r="AO1621"/>
      <c r="AP1621"/>
      <c r="AR1621"/>
      <c r="AS1621"/>
      <c r="AU1621"/>
      <c r="AV1621"/>
      <c r="BA1621"/>
      <c r="BB1621"/>
    </row>
    <row r="1622" spans="1:54" hidden="1" x14ac:dyDescent="0.25">
      <c r="A1622">
        <v>2087</v>
      </c>
      <c r="B1622" t="s">
        <v>42</v>
      </c>
      <c r="C1622" t="s">
        <v>47</v>
      </c>
      <c r="D1622">
        <v>18.7605221339387</v>
      </c>
      <c r="E1622">
        <v>71.183043246311001</v>
      </c>
      <c r="F1622">
        <v>971.97883200907995</v>
      </c>
      <c r="G1622">
        <v>1.1523130646992099</v>
      </c>
      <c r="H1622">
        <v>4.09215285698071</v>
      </c>
      <c r="I1622">
        <v>54.301000000000101</v>
      </c>
      <c r="J1622">
        <v>0.64171100000000003</v>
      </c>
      <c r="K1622">
        <v>18.692163789602901</v>
      </c>
      <c r="L1622">
        <v>71.344488161582902</v>
      </c>
      <c r="M1622">
        <v>971.04799502428295</v>
      </c>
      <c r="N1622">
        <v>1.15145145380869</v>
      </c>
      <c r="O1622">
        <v>4.0993541443031001</v>
      </c>
      <c r="P1622">
        <v>53.523292384206002</v>
      </c>
      <c r="Q1622">
        <v>0.63985409678485405</v>
      </c>
      <c r="R1622">
        <v>2015</v>
      </c>
      <c r="S1622">
        <v>16.4504040862656</v>
      </c>
      <c r="T1622">
        <v>71.8835945516458</v>
      </c>
      <c r="U1622">
        <v>971.55205561861499</v>
      </c>
      <c r="V1622">
        <v>1.1618174188422199</v>
      </c>
      <c r="W1622">
        <v>4.1126844259931898</v>
      </c>
      <c r="X1622">
        <v>50.180999999999997</v>
      </c>
      <c r="Y1622">
        <v>0.64735900000000002</v>
      </c>
      <c r="Z1622">
        <v>16.653586900084999</v>
      </c>
      <c r="AA1622">
        <v>71.700850902026005</v>
      </c>
      <c r="AB1622">
        <v>970.95711316853397</v>
      </c>
      <c r="AC1622">
        <v>1.16016817285296</v>
      </c>
      <c r="AD1622">
        <v>4.1458966304973899</v>
      </c>
      <c r="AE1622">
        <v>51.388904837980597</v>
      </c>
      <c r="AF1622">
        <v>0.64512589145758603</v>
      </c>
      <c r="AG1622">
        <v>0.122410679558019</v>
      </c>
      <c r="AH1622">
        <v>-4.9701326547714796E-3</v>
      </c>
      <c r="AI1622" s="1">
        <v>9.3600278031127497E-5</v>
      </c>
      <c r="AJ1622">
        <v>-7.5133237130916002E-3</v>
      </c>
      <c r="AK1622">
        <v>-1.12261569311485E-2</v>
      </c>
      <c r="AL1622">
        <v>4.15340150360217E-2</v>
      </c>
      <c r="AM1622">
        <v>-8.1717301111892404E-3</v>
      </c>
      <c r="AO1622"/>
      <c r="AP1622"/>
      <c r="AR1622"/>
      <c r="AS1622"/>
      <c r="AU1622"/>
      <c r="AV1622"/>
      <c r="BA1622"/>
      <c r="BB1622"/>
    </row>
    <row r="1623" spans="1:54" hidden="1" x14ac:dyDescent="0.25">
      <c r="A1623">
        <v>2088</v>
      </c>
      <c r="B1623" t="s">
        <v>42</v>
      </c>
      <c r="C1623" t="s">
        <v>47</v>
      </c>
      <c r="D1623">
        <v>18.771039727582298</v>
      </c>
      <c r="E1623">
        <v>71.280549829738902</v>
      </c>
      <c r="F1623">
        <v>970.48497275823001</v>
      </c>
      <c r="G1623">
        <v>1.15029199659478</v>
      </c>
      <c r="H1623">
        <v>4.1048148180476698</v>
      </c>
      <c r="I1623">
        <v>53.526000000000003</v>
      </c>
      <c r="J1623">
        <v>0.64156599999999997</v>
      </c>
      <c r="K1623">
        <v>18.736859914964299</v>
      </c>
      <c r="L1623">
        <v>71.329983327766897</v>
      </c>
      <c r="M1623">
        <v>971.06375518154505</v>
      </c>
      <c r="N1623">
        <v>1.1512776677552301</v>
      </c>
      <c r="O1623">
        <v>4.0986256105013998</v>
      </c>
      <c r="P1623">
        <v>53.574359517336198</v>
      </c>
      <c r="Q1623">
        <v>0.63984937367586603</v>
      </c>
      <c r="R1623">
        <v>2015</v>
      </c>
      <c r="S1623">
        <v>16.4504040862656</v>
      </c>
      <c r="T1623">
        <v>71.8835945516458</v>
      </c>
      <c r="U1623">
        <v>971.55205561861499</v>
      </c>
      <c r="V1623">
        <v>1.1618174188422199</v>
      </c>
      <c r="W1623">
        <v>4.1126844259931898</v>
      </c>
      <c r="X1623">
        <v>50.180999999999997</v>
      </c>
      <c r="Y1623">
        <v>0.64735900000000002</v>
      </c>
      <c r="Z1623">
        <v>16.653586900084999</v>
      </c>
      <c r="AA1623">
        <v>71.700850902026005</v>
      </c>
      <c r="AB1623">
        <v>970.95711316853397</v>
      </c>
      <c r="AC1623">
        <v>1.16016817285296</v>
      </c>
      <c r="AD1623">
        <v>4.1458966304973899</v>
      </c>
      <c r="AE1623">
        <v>51.388904837980597</v>
      </c>
      <c r="AF1623">
        <v>0.64512589145758603</v>
      </c>
      <c r="AG1623">
        <v>0.12509455334626501</v>
      </c>
      <c r="AH1623">
        <v>-5.1724291914720397E-3</v>
      </c>
      <c r="AI1623">
        <v>1.09831846911422E-4</v>
      </c>
      <c r="AJ1623">
        <v>-7.6631175598141799E-3</v>
      </c>
      <c r="AK1623">
        <v>-1.1401880994393499E-2</v>
      </c>
      <c r="AL1623">
        <v>4.2527753534462497E-2</v>
      </c>
      <c r="AM1623">
        <v>-8.1790513318229993E-3</v>
      </c>
      <c r="AO1623"/>
      <c r="AP1623"/>
      <c r="AR1623"/>
      <c r="AS1623"/>
      <c r="AU1623"/>
      <c r="AV1623"/>
      <c r="BA1623"/>
      <c r="BB1623"/>
    </row>
    <row r="1624" spans="1:54" hidden="1" x14ac:dyDescent="0.25">
      <c r="A1624">
        <v>2089</v>
      </c>
      <c r="B1624" t="s">
        <v>42</v>
      </c>
      <c r="C1624" t="s">
        <v>47</v>
      </c>
      <c r="D1624">
        <v>18.724676503972798</v>
      </c>
      <c r="E1624">
        <v>71.510059250851299</v>
      </c>
      <c r="F1624">
        <v>970.70907604994295</v>
      </c>
      <c r="G1624">
        <v>1.1508672667423401</v>
      </c>
      <c r="H1624">
        <v>4.1318444761634501</v>
      </c>
      <c r="I1624">
        <v>52.579000000000001</v>
      </c>
      <c r="J1624">
        <v>0.64558899999999997</v>
      </c>
      <c r="K1624">
        <v>18.782329759190301</v>
      </c>
      <c r="L1624">
        <v>71.315129455746302</v>
      </c>
      <c r="M1624">
        <v>971.08000413270997</v>
      </c>
      <c r="N1624">
        <v>1.1511012211742599</v>
      </c>
      <c r="O1624">
        <v>4.0979134740359804</v>
      </c>
      <c r="P1624">
        <v>53.626652203903397</v>
      </c>
      <c r="Q1624">
        <v>0.63984160025584702</v>
      </c>
      <c r="R1624">
        <v>2015</v>
      </c>
      <c r="S1624">
        <v>16.4504040862656</v>
      </c>
      <c r="T1624">
        <v>71.8835945516458</v>
      </c>
      <c r="U1624">
        <v>971.55205561861499</v>
      </c>
      <c r="V1624">
        <v>1.1618174188422199</v>
      </c>
      <c r="W1624">
        <v>4.1126844259931898</v>
      </c>
      <c r="X1624">
        <v>50.180999999999997</v>
      </c>
      <c r="Y1624">
        <v>0.64735900000000002</v>
      </c>
      <c r="Z1624">
        <v>16.653586900084999</v>
      </c>
      <c r="AA1624">
        <v>71.700850902026005</v>
      </c>
      <c r="AB1624">
        <v>970.95711316853397</v>
      </c>
      <c r="AC1624">
        <v>1.16016817285296</v>
      </c>
      <c r="AD1624">
        <v>4.1458966304973899</v>
      </c>
      <c r="AE1624">
        <v>51.388904837980597</v>
      </c>
      <c r="AF1624">
        <v>0.64512589145758603</v>
      </c>
      <c r="AG1624">
        <v>0.127824886727225</v>
      </c>
      <c r="AH1624">
        <v>-5.3795937067294998E-3</v>
      </c>
      <c r="AI1624">
        <v>1.26566830305296E-4</v>
      </c>
      <c r="AJ1624">
        <v>-7.8152046322729502E-3</v>
      </c>
      <c r="AK1624">
        <v>-1.1573649981632799E-2</v>
      </c>
      <c r="AL1624">
        <v>4.3545340632923098E-2</v>
      </c>
      <c r="AM1624">
        <v>-8.1911007939847406E-3</v>
      </c>
      <c r="AO1624"/>
      <c r="AP1624"/>
      <c r="AR1624"/>
      <c r="AS1624"/>
      <c r="AU1624"/>
      <c r="AV1624"/>
      <c r="BA1624"/>
      <c r="BB1624"/>
    </row>
    <row r="1625" spans="1:54" hidden="1" x14ac:dyDescent="0.25">
      <c r="A1625">
        <v>2090</v>
      </c>
      <c r="B1625" t="s">
        <v>42</v>
      </c>
      <c r="C1625" t="s">
        <v>47</v>
      </c>
      <c r="D1625">
        <v>18.8090272417707</v>
      </c>
      <c r="E1625">
        <v>70.849013847900096</v>
      </c>
      <c r="F1625">
        <v>970.91945175936496</v>
      </c>
      <c r="G1625">
        <v>1.1508410953462</v>
      </c>
      <c r="H1625">
        <v>4.1442768978433602</v>
      </c>
      <c r="I1625">
        <v>53.712000000000103</v>
      </c>
      <c r="J1625">
        <v>0.64553700000000003</v>
      </c>
      <c r="K1625">
        <v>18.828596646917699</v>
      </c>
      <c r="L1625">
        <v>71.299900296293501</v>
      </c>
      <c r="M1625">
        <v>971.09669921105206</v>
      </c>
      <c r="N1625">
        <v>1.15092197121064</v>
      </c>
      <c r="O1625">
        <v>4.0972196918705697</v>
      </c>
      <c r="P1625">
        <v>53.6803416025787</v>
      </c>
      <c r="Q1625">
        <v>0.63983022608461404</v>
      </c>
      <c r="R1625">
        <v>2015</v>
      </c>
      <c r="S1625">
        <v>16.4504040862656</v>
      </c>
      <c r="T1625">
        <v>71.8835945516458</v>
      </c>
      <c r="U1625">
        <v>971.55205561861499</v>
      </c>
      <c r="V1625">
        <v>1.1618174188422199</v>
      </c>
      <c r="W1625">
        <v>4.1126844259931898</v>
      </c>
      <c r="X1625">
        <v>50.180999999999997</v>
      </c>
      <c r="Y1625">
        <v>0.64735900000000002</v>
      </c>
      <c r="Z1625">
        <v>16.653586900084999</v>
      </c>
      <c r="AA1625">
        <v>71.700850902026005</v>
      </c>
      <c r="AB1625">
        <v>970.95711316853397</v>
      </c>
      <c r="AC1625">
        <v>1.16016817285296</v>
      </c>
      <c r="AD1625">
        <v>4.1458966304973899</v>
      </c>
      <c r="AE1625">
        <v>51.388904837980597</v>
      </c>
      <c r="AF1625">
        <v>0.64512589145758603</v>
      </c>
      <c r="AG1625">
        <v>0.13060308027825801</v>
      </c>
      <c r="AH1625">
        <v>-5.5919922942102504E-3</v>
      </c>
      <c r="AI1625">
        <v>1.43761285256542E-4</v>
      </c>
      <c r="AJ1625">
        <v>-7.9697080635970901E-3</v>
      </c>
      <c r="AK1625">
        <v>-1.17409918686217E-2</v>
      </c>
      <c r="AL1625">
        <v>4.4590106985592903E-2</v>
      </c>
      <c r="AM1625">
        <v>-8.2087317267749895E-3</v>
      </c>
      <c r="AO1625"/>
      <c r="AP1625"/>
      <c r="AR1625"/>
      <c r="AS1625"/>
      <c r="AU1625"/>
      <c r="AV1625"/>
      <c r="BA1625"/>
      <c r="BB1625"/>
    </row>
    <row r="1626" spans="1:54" hidden="1" x14ac:dyDescent="0.25">
      <c r="A1626">
        <v>2091</v>
      </c>
      <c r="B1626" t="s">
        <v>42</v>
      </c>
      <c r="C1626" t="s">
        <v>47</v>
      </c>
      <c r="D1626">
        <v>18.9131748013621</v>
      </c>
      <c r="E1626">
        <v>71.467446765039696</v>
      </c>
      <c r="F1626">
        <v>971.29188308740197</v>
      </c>
      <c r="G1626">
        <v>1.1508127695800201</v>
      </c>
      <c r="H1626">
        <v>4.10476013552781</v>
      </c>
      <c r="I1626">
        <v>55.088000000000001</v>
      </c>
      <c r="J1626">
        <v>0.64286699999999997</v>
      </c>
      <c r="K1626">
        <v>18.875676621808498</v>
      </c>
      <c r="L1626">
        <v>71.284303753063895</v>
      </c>
      <c r="M1626">
        <v>971.11384551046501</v>
      </c>
      <c r="N1626">
        <v>1.1507398515481599</v>
      </c>
      <c r="O1626">
        <v>4.0965423456693202</v>
      </c>
      <c r="P1626">
        <v>53.735455382701403</v>
      </c>
      <c r="Q1626">
        <v>0.63981510223758298</v>
      </c>
      <c r="R1626">
        <v>2015</v>
      </c>
      <c r="S1626">
        <v>16.4504040862656</v>
      </c>
      <c r="T1626">
        <v>71.8835945516458</v>
      </c>
      <c r="U1626">
        <v>971.55205561861499</v>
      </c>
      <c r="V1626">
        <v>1.1618174188422199</v>
      </c>
      <c r="W1626">
        <v>4.1126844259931898</v>
      </c>
      <c r="X1626">
        <v>50.180999999999997</v>
      </c>
      <c r="Y1626">
        <v>0.64735900000000002</v>
      </c>
      <c r="Z1626">
        <v>16.653586900084999</v>
      </c>
      <c r="AA1626">
        <v>71.700850902026005</v>
      </c>
      <c r="AB1626">
        <v>970.95711316853397</v>
      </c>
      <c r="AC1626">
        <v>1.16016817285296</v>
      </c>
      <c r="AD1626">
        <v>4.1458966304973899</v>
      </c>
      <c r="AE1626">
        <v>51.388904837980597</v>
      </c>
      <c r="AF1626">
        <v>0.64512589145758603</v>
      </c>
      <c r="AG1626">
        <v>0.13343009737513101</v>
      </c>
      <c r="AH1626">
        <v>-5.8095147229325298E-3</v>
      </c>
      <c r="AI1626">
        <v>1.6142045802565599E-4</v>
      </c>
      <c r="AJ1626">
        <v>-8.1266850146483501E-3</v>
      </c>
      <c r="AK1626">
        <v>-1.1904369362470199E-2</v>
      </c>
      <c r="AL1626">
        <v>4.5662591022692003E-2</v>
      </c>
      <c r="AM1626">
        <v>-8.2321749759624602E-3</v>
      </c>
      <c r="AO1626"/>
      <c r="AP1626"/>
      <c r="AR1626"/>
      <c r="AS1626"/>
      <c r="AU1626"/>
      <c r="AV1626"/>
      <c r="BA1626"/>
      <c r="BB1626"/>
    </row>
    <row r="1627" spans="1:54" hidden="1" x14ac:dyDescent="0.25">
      <c r="A1627">
        <v>2092</v>
      </c>
      <c r="B1627" t="s">
        <v>42</v>
      </c>
      <c r="C1627" t="s">
        <v>47</v>
      </c>
      <c r="D1627">
        <v>18.9474472190693</v>
      </c>
      <c r="E1627">
        <v>71.518979228149803</v>
      </c>
      <c r="F1627">
        <v>972.01734960272495</v>
      </c>
      <c r="G1627">
        <v>1.1514460556186199</v>
      </c>
      <c r="H1627">
        <v>4.0489189760839901</v>
      </c>
      <c r="I1627">
        <v>52.146000000000001</v>
      </c>
      <c r="J1627">
        <v>0.64092499999999997</v>
      </c>
      <c r="K1627">
        <v>18.923561676752499</v>
      </c>
      <c r="L1627">
        <v>71.2683720321848</v>
      </c>
      <c r="M1627">
        <v>971.13148700451598</v>
      </c>
      <c r="N1627">
        <v>1.1505549378690101</v>
      </c>
      <c r="O1627">
        <v>4.0958779185054102</v>
      </c>
      <c r="P1627">
        <v>53.791852832374403</v>
      </c>
      <c r="Q1627">
        <v>0.63979662822917605</v>
      </c>
      <c r="R1627">
        <v>2015</v>
      </c>
      <c r="S1627">
        <v>16.4504040862656</v>
      </c>
      <c r="T1627">
        <v>71.8835945516458</v>
      </c>
      <c r="U1627">
        <v>971.55205561861499</v>
      </c>
      <c r="V1627">
        <v>1.1618174188422199</v>
      </c>
      <c r="W1627">
        <v>4.1126844259931898</v>
      </c>
      <c r="X1627">
        <v>50.180999999999997</v>
      </c>
      <c r="Y1627">
        <v>0.64735900000000002</v>
      </c>
      <c r="Z1627">
        <v>16.653586900084999</v>
      </c>
      <c r="AA1627">
        <v>71.700850902026005</v>
      </c>
      <c r="AB1627">
        <v>970.95711316853397</v>
      </c>
      <c r="AC1627">
        <v>1.16016817285296</v>
      </c>
      <c r="AD1627">
        <v>4.1458966304973899</v>
      </c>
      <c r="AE1627">
        <v>51.388904837980597</v>
      </c>
      <c r="AF1627">
        <v>0.64512589145758603</v>
      </c>
      <c r="AG1627">
        <v>0.136305457213905</v>
      </c>
      <c r="AH1627">
        <v>-6.0317118193215502E-3</v>
      </c>
      <c r="AI1627">
        <v>1.7958963750026101E-4</v>
      </c>
      <c r="AJ1627">
        <v>-8.2860702516158301E-3</v>
      </c>
      <c r="AK1627">
        <v>-1.2064630754185001E-2</v>
      </c>
      <c r="AL1627">
        <v>4.6760054567611897E-2</v>
      </c>
      <c r="AM1627">
        <v>-8.2608112602167699E-3</v>
      </c>
      <c r="AO1627"/>
      <c r="AP1627"/>
      <c r="AR1627"/>
      <c r="AS1627"/>
      <c r="AU1627"/>
      <c r="AV1627"/>
      <c r="BA1627"/>
      <c r="BB1627"/>
    </row>
    <row r="1628" spans="1:54" hidden="1" x14ac:dyDescent="0.25">
      <c r="A1628">
        <v>2093</v>
      </c>
      <c r="B1628" t="s">
        <v>42</v>
      </c>
      <c r="C1628" t="s">
        <v>47</v>
      </c>
      <c r="D1628">
        <v>19.094333711691299</v>
      </c>
      <c r="E1628">
        <v>71.075904313280205</v>
      </c>
      <c r="F1628">
        <v>970.91995686719599</v>
      </c>
      <c r="G1628">
        <v>1.14951305675369</v>
      </c>
      <c r="H1628">
        <v>4.0837577593643601</v>
      </c>
      <c r="I1628">
        <v>53.35</v>
      </c>
      <c r="J1628">
        <v>0.63504499999999997</v>
      </c>
      <c r="K1628">
        <v>18.972239060228301</v>
      </c>
      <c r="L1628">
        <v>71.252115338137401</v>
      </c>
      <c r="M1628">
        <v>971.14963934599098</v>
      </c>
      <c r="N1628">
        <v>1.15036730031566</v>
      </c>
      <c r="O1628">
        <v>4.0952259694561004</v>
      </c>
      <c r="P1628">
        <v>53.849452538414198</v>
      </c>
      <c r="Q1628">
        <v>0.63977507627771002</v>
      </c>
      <c r="R1628">
        <v>2015</v>
      </c>
      <c r="S1628">
        <v>16.4504040862656</v>
      </c>
      <c r="T1628">
        <v>71.8835945516458</v>
      </c>
      <c r="U1628">
        <v>971.55205561861499</v>
      </c>
      <c r="V1628">
        <v>1.1618174188422199</v>
      </c>
      <c r="W1628">
        <v>4.1126844259931898</v>
      </c>
      <c r="X1628">
        <v>50.180999999999997</v>
      </c>
      <c r="Y1628">
        <v>0.64735900000000002</v>
      </c>
      <c r="Z1628">
        <v>16.653586900084999</v>
      </c>
      <c r="AA1628">
        <v>71.700850902026005</v>
      </c>
      <c r="AB1628">
        <v>970.95711316853397</v>
      </c>
      <c r="AC1628">
        <v>1.16016817285296</v>
      </c>
      <c r="AD1628">
        <v>4.1458966304973899</v>
      </c>
      <c r="AE1628">
        <v>51.388904837980597</v>
      </c>
      <c r="AF1628">
        <v>0.64512589145758603</v>
      </c>
      <c r="AG1628">
        <v>0.139228394102384</v>
      </c>
      <c r="AH1628">
        <v>-6.2584412631545797E-3</v>
      </c>
      <c r="AI1628">
        <v>1.9828494466449001E-4</v>
      </c>
      <c r="AJ1628">
        <v>-8.4478033156199697E-3</v>
      </c>
      <c r="AK1628">
        <v>-1.22218823953673E-2</v>
      </c>
      <c r="AL1628">
        <v>4.7880913364299997E-2</v>
      </c>
      <c r="AM1628">
        <v>-8.2942186179915493E-3</v>
      </c>
      <c r="AO1628"/>
      <c r="AP1628"/>
      <c r="AR1628"/>
      <c r="AS1628"/>
      <c r="AU1628"/>
      <c r="AV1628"/>
      <c r="BA1628"/>
      <c r="BB1628"/>
    </row>
    <row r="1629" spans="1:54" hidden="1" x14ac:dyDescent="0.25">
      <c r="A1629">
        <v>2094</v>
      </c>
      <c r="B1629" t="s">
        <v>42</v>
      </c>
      <c r="C1629" t="s">
        <v>47</v>
      </c>
      <c r="D1629">
        <v>19.253382519863798</v>
      </c>
      <c r="E1629">
        <v>71.304736435868307</v>
      </c>
      <c r="F1629">
        <v>971.77207037457401</v>
      </c>
      <c r="G1629">
        <v>1.1499118933030701</v>
      </c>
      <c r="H1629">
        <v>4.0147042758229299</v>
      </c>
      <c r="I1629">
        <v>55.029000000000003</v>
      </c>
      <c r="J1629">
        <v>0.64012500000000006</v>
      </c>
      <c r="K1629">
        <v>19.021696020714199</v>
      </c>
      <c r="L1629">
        <v>71.235543875402897</v>
      </c>
      <c r="M1629">
        <v>971.16831818767105</v>
      </c>
      <c r="N1629">
        <v>1.1501770090305601</v>
      </c>
      <c r="O1629">
        <v>4.0945860575986304</v>
      </c>
      <c r="P1629">
        <v>53.908173087637302</v>
      </c>
      <c r="Q1629">
        <v>0.63975071860150501</v>
      </c>
      <c r="R1629">
        <v>2015</v>
      </c>
      <c r="S1629">
        <v>16.4504040862656</v>
      </c>
      <c r="T1629">
        <v>71.8835945516458</v>
      </c>
      <c r="U1629">
        <v>971.55205561861499</v>
      </c>
      <c r="V1629">
        <v>1.1618174188422199</v>
      </c>
      <c r="W1629">
        <v>4.1126844259931898</v>
      </c>
      <c r="X1629">
        <v>50.180999999999997</v>
      </c>
      <c r="Y1629">
        <v>0.64735900000000002</v>
      </c>
      <c r="Z1629">
        <v>16.653586900084999</v>
      </c>
      <c r="AA1629">
        <v>71.700850902026005</v>
      </c>
      <c r="AB1629">
        <v>970.95711316853397</v>
      </c>
      <c r="AC1629">
        <v>1.16016817285296</v>
      </c>
      <c r="AD1629">
        <v>4.1458966304973899</v>
      </c>
      <c r="AE1629">
        <v>51.388904837980597</v>
      </c>
      <c r="AF1629">
        <v>0.64512589145758603</v>
      </c>
      <c r="AG1629">
        <v>0.142198142348373</v>
      </c>
      <c r="AH1629">
        <v>-6.4895607342082603E-3</v>
      </c>
      <c r="AI1629">
        <v>2.1752250050247301E-4</v>
      </c>
      <c r="AJ1629">
        <v>-8.6118237477806493E-3</v>
      </c>
      <c r="AK1629">
        <v>-1.2376230637617501E-2</v>
      </c>
      <c r="AL1629">
        <v>4.9023583156702903E-2</v>
      </c>
      <c r="AM1629">
        <v>-8.3319750877405598E-3</v>
      </c>
      <c r="AO1629"/>
      <c r="AP1629"/>
      <c r="AR1629"/>
      <c r="AS1629"/>
      <c r="AU1629"/>
      <c r="AV1629"/>
      <c r="BA1629"/>
      <c r="BB1629"/>
    </row>
    <row r="1630" spans="1:54" hidden="1" x14ac:dyDescent="0.25">
      <c r="A1630">
        <v>2095</v>
      </c>
      <c r="B1630" t="s">
        <v>42</v>
      </c>
      <c r="C1630" t="s">
        <v>47</v>
      </c>
      <c r="D1630">
        <v>19.160278093076101</v>
      </c>
      <c r="E1630">
        <v>71.175132236095394</v>
      </c>
      <c r="F1630">
        <v>970.328836549377</v>
      </c>
      <c r="G1630">
        <v>1.1485657525539199</v>
      </c>
      <c r="H1630">
        <v>4.1231425652667397</v>
      </c>
      <c r="I1630">
        <v>53.802999999999997</v>
      </c>
      <c r="J1630">
        <v>0.64074399999999998</v>
      </c>
      <c r="K1630">
        <v>19.0719198066889</v>
      </c>
      <c r="L1630">
        <v>71.218667848462204</v>
      </c>
      <c r="M1630">
        <v>971.18753918234302</v>
      </c>
      <c r="N1630">
        <v>1.14998413415621</v>
      </c>
      <c r="O1630">
        <v>4.09395774201026</v>
      </c>
      <c r="P1630">
        <v>53.967933066859999</v>
      </c>
      <c r="Q1630">
        <v>0.63972382741887901</v>
      </c>
      <c r="R1630">
        <v>2015</v>
      </c>
      <c r="S1630">
        <v>16.4504040862656</v>
      </c>
      <c r="T1630">
        <v>71.8835945516458</v>
      </c>
      <c r="U1630">
        <v>971.55205561861499</v>
      </c>
      <c r="V1630">
        <v>1.1618174188422199</v>
      </c>
      <c r="W1630">
        <v>4.1126844259931898</v>
      </c>
      <c r="X1630">
        <v>50.180999999999997</v>
      </c>
      <c r="Y1630">
        <v>0.64735900000000002</v>
      </c>
      <c r="Z1630">
        <v>16.653586900084999</v>
      </c>
      <c r="AA1630">
        <v>71.700850902026005</v>
      </c>
      <c r="AB1630">
        <v>970.95711316853397</v>
      </c>
      <c r="AC1630">
        <v>1.16016817285296</v>
      </c>
      <c r="AD1630">
        <v>4.1458966304973899</v>
      </c>
      <c r="AE1630">
        <v>51.388904837980597</v>
      </c>
      <c r="AF1630">
        <v>0.64512589145758603</v>
      </c>
      <c r="AG1630">
        <v>0.14521393625967599</v>
      </c>
      <c r="AH1630">
        <v>-6.7249279122598401E-3</v>
      </c>
      <c r="AI1630">
        <v>2.3731842599822599E-4</v>
      </c>
      <c r="AJ1630">
        <v>-8.7780710892188703E-3</v>
      </c>
      <c r="AK1630">
        <v>-1.25277818325371E-2</v>
      </c>
      <c r="AL1630">
        <v>5.0186479688767299E-2</v>
      </c>
      <c r="AM1630">
        <v>-8.3736587079167295E-3</v>
      </c>
      <c r="AO1630"/>
      <c r="AP1630"/>
      <c r="AR1630"/>
      <c r="AS1630"/>
      <c r="AU1630"/>
      <c r="AV1630"/>
      <c r="BA1630"/>
      <c r="BB1630"/>
    </row>
    <row r="1631" spans="1:54" hidden="1" x14ac:dyDescent="0.25">
      <c r="A1631">
        <v>2096</v>
      </c>
      <c r="B1631" t="s">
        <v>42</v>
      </c>
      <c r="C1631" t="s">
        <v>47</v>
      </c>
      <c r="D1631">
        <v>19.119247446084</v>
      </c>
      <c r="E1631">
        <v>71.162190238365397</v>
      </c>
      <c r="F1631">
        <v>970.58194665153303</v>
      </c>
      <c r="G1631">
        <v>1.14900576276958</v>
      </c>
      <c r="H1631">
        <v>4.1373010624290698</v>
      </c>
      <c r="I1631">
        <v>53.83</v>
      </c>
      <c r="J1631">
        <v>0.63633399999999996</v>
      </c>
      <c r="K1631">
        <v>19.122897666630699</v>
      </c>
      <c r="L1631">
        <v>71.201497461796507</v>
      </c>
      <c r="M1631">
        <v>971.20731798279098</v>
      </c>
      <c r="N1631">
        <v>1.14978874583505</v>
      </c>
      <c r="O1631">
        <v>4.0933405817682598</v>
      </c>
      <c r="P1631">
        <v>54.028651062898803</v>
      </c>
      <c r="Q1631">
        <v>0.63969467494815302</v>
      </c>
      <c r="R1631">
        <v>2015</v>
      </c>
      <c r="S1631">
        <v>16.4504040862656</v>
      </c>
      <c r="T1631">
        <v>71.8835945516458</v>
      </c>
      <c r="U1631">
        <v>971.55205561861499</v>
      </c>
      <c r="V1631">
        <v>1.1618174188422199</v>
      </c>
      <c r="W1631">
        <v>4.1126844259931898</v>
      </c>
      <c r="X1631">
        <v>50.180999999999997</v>
      </c>
      <c r="Y1631">
        <v>0.64735900000000002</v>
      </c>
      <c r="Z1631">
        <v>16.653586900084999</v>
      </c>
      <c r="AA1631">
        <v>71.700850902026005</v>
      </c>
      <c r="AB1631">
        <v>970.95711316853397</v>
      </c>
      <c r="AC1631">
        <v>1.16016817285296</v>
      </c>
      <c r="AD1631">
        <v>4.1458966304973899</v>
      </c>
      <c r="AE1631">
        <v>51.388904837980597</v>
      </c>
      <c r="AF1631">
        <v>0.64512589145758603</v>
      </c>
      <c r="AG1631">
        <v>0.148275010144097</v>
      </c>
      <c r="AH1631">
        <v>-6.9644004770855897E-3</v>
      </c>
      <c r="AI1631">
        <v>2.5768884213622897E-4</v>
      </c>
      <c r="AJ1631">
        <v>-8.9464848810539201E-3</v>
      </c>
      <c r="AK1631">
        <v>-1.26766423317259E-2</v>
      </c>
      <c r="AL1631">
        <v>5.1368018704440903E-2</v>
      </c>
      <c r="AM1631">
        <v>-8.4188475169731606E-3</v>
      </c>
      <c r="AO1631"/>
      <c r="AP1631"/>
      <c r="AR1631"/>
      <c r="AS1631"/>
      <c r="AU1631"/>
      <c r="AV1631"/>
      <c r="BA1631"/>
      <c r="BB1631"/>
    </row>
    <row r="1632" spans="1:54" hidden="1" x14ac:dyDescent="0.25">
      <c r="A1632">
        <v>2097</v>
      </c>
      <c r="B1632" t="s">
        <v>42</v>
      </c>
      <c r="C1632" t="s">
        <v>47</v>
      </c>
      <c r="D1632">
        <v>19.156005675368899</v>
      </c>
      <c r="E1632">
        <v>70.820682065834305</v>
      </c>
      <c r="F1632">
        <v>971.31679568671996</v>
      </c>
      <c r="G1632">
        <v>1.1498054585698101</v>
      </c>
      <c r="H1632">
        <v>4.1391687911464299</v>
      </c>
      <c r="I1632">
        <v>53.517000000000003</v>
      </c>
      <c r="J1632">
        <v>0.64244100000000004</v>
      </c>
      <c r="K1632">
        <v>19.174616849018101</v>
      </c>
      <c r="L1632">
        <v>71.184042919886807</v>
      </c>
      <c r="M1632">
        <v>971.227670241797</v>
      </c>
      <c r="N1632">
        <v>1.1495909142095599</v>
      </c>
      <c r="O1632">
        <v>4.0927341359498799</v>
      </c>
      <c r="P1632">
        <v>54.090245662570098</v>
      </c>
      <c r="Q1632">
        <v>0.63966353340764404</v>
      </c>
      <c r="R1632">
        <v>2015</v>
      </c>
      <c r="S1632">
        <v>16.4504040862656</v>
      </c>
      <c r="T1632">
        <v>71.8835945516458</v>
      </c>
      <c r="U1632">
        <v>971.55205561861499</v>
      </c>
      <c r="V1632">
        <v>1.1618174188422199</v>
      </c>
      <c r="W1632">
        <v>4.1126844259931898</v>
      </c>
      <c r="X1632">
        <v>50.180999999999997</v>
      </c>
      <c r="Y1632">
        <v>0.64735900000000002</v>
      </c>
      <c r="Z1632">
        <v>16.653586900084999</v>
      </c>
      <c r="AA1632">
        <v>71.700850902026005</v>
      </c>
      <c r="AB1632">
        <v>970.95711316853397</v>
      </c>
      <c r="AC1632">
        <v>1.16016817285296</v>
      </c>
      <c r="AD1632">
        <v>4.1458966304973899</v>
      </c>
      <c r="AE1632">
        <v>51.388904837980597</v>
      </c>
      <c r="AF1632">
        <v>0.64512589145758603</v>
      </c>
      <c r="AG1632">
        <v>0.15138059830943901</v>
      </c>
      <c r="AH1632">
        <v>-7.2078361084629604E-3</v>
      </c>
      <c r="AI1632">
        <v>2.7864986990014802E-4</v>
      </c>
      <c r="AJ1632">
        <v>-9.11700466440701E-3</v>
      </c>
      <c r="AK1632">
        <v>-1.2822918486785901E-2</v>
      </c>
      <c r="AL1632">
        <v>5.2566615947669697E-2</v>
      </c>
      <c r="AM1632">
        <v>-8.4671195533636192E-3</v>
      </c>
      <c r="AO1632"/>
      <c r="AP1632"/>
      <c r="AR1632"/>
      <c r="AS1632"/>
      <c r="AU1632"/>
      <c r="AV1632"/>
      <c r="BA1632"/>
      <c r="BB1632"/>
    </row>
    <row r="1633" spans="1:60" hidden="1" x14ac:dyDescent="0.25">
      <c r="A1633">
        <v>2098</v>
      </c>
      <c r="B1633" t="s">
        <v>42</v>
      </c>
      <c r="C1633" t="s">
        <v>47</v>
      </c>
      <c r="D1633">
        <v>19.017748013620899</v>
      </c>
      <c r="E1633">
        <v>71.4077819523268</v>
      </c>
      <c r="F1633">
        <v>970.474955732122</v>
      </c>
      <c r="G1633">
        <v>1.14938448354143</v>
      </c>
      <c r="H1633">
        <v>4.1027497377979598</v>
      </c>
      <c r="I1633">
        <v>53.787999999999997</v>
      </c>
      <c r="J1633">
        <v>0.63548700000000002</v>
      </c>
      <c r="K1633">
        <v>19.227064602329602</v>
      </c>
      <c r="L1633">
        <v>71.166314427214402</v>
      </c>
      <c r="M1633">
        <v>971.24861161214801</v>
      </c>
      <c r="N1633">
        <v>1.14939070942221</v>
      </c>
      <c r="O1633">
        <v>4.0921379636323696</v>
      </c>
      <c r="P1633">
        <v>54.152635452690497</v>
      </c>
      <c r="Q1633">
        <v>0.63963067501567195</v>
      </c>
      <c r="R1633">
        <v>2015</v>
      </c>
      <c r="S1633">
        <v>16.4504040862656</v>
      </c>
      <c r="T1633">
        <v>71.8835945516458</v>
      </c>
      <c r="U1633">
        <v>971.55205561861499</v>
      </c>
      <c r="V1633">
        <v>1.1618174188422199</v>
      </c>
      <c r="W1633">
        <v>4.1126844259931898</v>
      </c>
      <c r="X1633">
        <v>50.180999999999997</v>
      </c>
      <c r="Y1633">
        <v>0.64735900000000002</v>
      </c>
      <c r="Z1633">
        <v>16.653586900084999</v>
      </c>
      <c r="AA1633">
        <v>71.700850902026005</v>
      </c>
      <c r="AB1633">
        <v>970.95711316853397</v>
      </c>
      <c r="AC1633">
        <v>1.16016817285296</v>
      </c>
      <c r="AD1633">
        <v>4.1458966304973899</v>
      </c>
      <c r="AE1633">
        <v>51.388904837980597</v>
      </c>
      <c r="AF1633">
        <v>0.64512589145758603</v>
      </c>
      <c r="AG1633">
        <v>0.15452993506350801</v>
      </c>
      <c r="AH1633">
        <v>-7.4550924861687901E-3</v>
      </c>
      <c r="AI1633">
        <v>3.00217630274229E-4</v>
      </c>
      <c r="AJ1633">
        <v>-9.2895699803981803E-3</v>
      </c>
      <c r="AK1633">
        <v>-1.29667166493174E-2</v>
      </c>
      <c r="AL1633">
        <v>5.3780687162401197E-2</v>
      </c>
      <c r="AM1633">
        <v>-8.5180528555417398E-3</v>
      </c>
      <c r="AO1633"/>
      <c r="AP1633"/>
      <c r="AR1633"/>
      <c r="AS1633"/>
      <c r="AU1633"/>
      <c r="AV1633"/>
      <c r="BA1633"/>
      <c r="BB1633"/>
    </row>
    <row r="1634" spans="1:60" hidden="1" x14ac:dyDescent="0.25">
      <c r="A1634">
        <v>2099</v>
      </c>
      <c r="B1634" t="s">
        <v>42</v>
      </c>
      <c r="C1634" t="s">
        <v>47</v>
      </c>
      <c r="D1634">
        <v>19.199383654937598</v>
      </c>
      <c r="E1634">
        <v>71.262723496027206</v>
      </c>
      <c r="F1634">
        <v>971.41944835414301</v>
      </c>
      <c r="G1634">
        <v>1.1497673984109</v>
      </c>
      <c r="H1634">
        <v>4.1077242156640201</v>
      </c>
      <c r="I1634">
        <v>56.484999999999999</v>
      </c>
      <c r="J1634">
        <v>0.643285</v>
      </c>
      <c r="K1634">
        <v>19.2802281750437</v>
      </c>
      <c r="L1634">
        <v>71.148322188260195</v>
      </c>
      <c r="M1634">
        <v>971.27015774662596</v>
      </c>
      <c r="N1634">
        <v>1.14918820161546</v>
      </c>
      <c r="O1634">
        <v>4.0915516238929799</v>
      </c>
      <c r="P1634">
        <v>54.215739020076299</v>
      </c>
      <c r="Q1634">
        <v>0.63959637199055497</v>
      </c>
      <c r="R1634">
        <v>2015</v>
      </c>
      <c r="S1634">
        <v>16.4504040862656</v>
      </c>
      <c r="T1634">
        <v>71.8835945516458</v>
      </c>
      <c r="U1634">
        <v>971.55205561861499</v>
      </c>
      <c r="V1634">
        <v>1.1618174188422199</v>
      </c>
      <c r="W1634">
        <v>4.1126844259931898</v>
      </c>
      <c r="X1634">
        <v>50.180999999999997</v>
      </c>
      <c r="Y1634">
        <v>0.64735900000000002</v>
      </c>
      <c r="Z1634">
        <v>16.653586900084999</v>
      </c>
      <c r="AA1634">
        <v>71.700850902026005</v>
      </c>
      <c r="AB1634">
        <v>970.95711316853397</v>
      </c>
      <c r="AC1634">
        <v>1.16016817285296</v>
      </c>
      <c r="AD1634">
        <v>4.1458966304973899</v>
      </c>
      <c r="AE1634">
        <v>51.388904837980597</v>
      </c>
      <c r="AF1634">
        <v>0.64512589145758603</v>
      </c>
      <c r="AG1634">
        <v>0.157722254714107</v>
      </c>
      <c r="AH1634">
        <v>-7.7060272899795498E-3</v>
      </c>
      <c r="AI1634">
        <v>3.2240824424307303E-4</v>
      </c>
      <c r="AJ1634">
        <v>-9.4641203701473098E-3</v>
      </c>
      <c r="AK1634">
        <v>-1.3108143170921601E-2</v>
      </c>
      <c r="AL1634">
        <v>5.5008648092582497E-2</v>
      </c>
      <c r="AM1634">
        <v>-8.5712254619602496E-3</v>
      </c>
      <c r="AO1634"/>
      <c r="AP1634"/>
      <c r="AR1634"/>
      <c r="AS1634"/>
      <c r="AU1634"/>
      <c r="AV1634"/>
      <c r="BA1634"/>
      <c r="BB1634"/>
    </row>
    <row r="1635" spans="1:60" x14ac:dyDescent="0.25">
      <c r="A1635">
        <v>2100</v>
      </c>
      <c r="B1635" t="s">
        <v>42</v>
      </c>
      <c r="C1635" t="s">
        <v>47</v>
      </c>
      <c r="D1635">
        <v>19.450954597048799</v>
      </c>
      <c r="E1635">
        <v>71.139699318955607</v>
      </c>
      <c r="F1635">
        <v>972.02596481271303</v>
      </c>
      <c r="G1635">
        <v>1.1493733359818401</v>
      </c>
      <c r="H1635">
        <v>4.0311380987514198</v>
      </c>
      <c r="I1635">
        <v>53.72</v>
      </c>
      <c r="J1635">
        <v>0.63462099999999999</v>
      </c>
      <c r="K1635" s="4">
        <v>19.3340948156388</v>
      </c>
      <c r="L1635">
        <v>71.130076407505399</v>
      </c>
      <c r="M1635">
        <v>971.29232429801596</v>
      </c>
      <c r="N1635" s="5">
        <v>1.1489834609317899</v>
      </c>
      <c r="O1635">
        <v>4.0909746758089902</v>
      </c>
      <c r="P1635" s="10">
        <v>54.279474951544103</v>
      </c>
      <c r="Q1635" s="9">
        <v>0.63956089655061199</v>
      </c>
      <c r="R1635">
        <v>2015</v>
      </c>
      <c r="S1635">
        <v>16.4504040862656</v>
      </c>
      <c r="T1635">
        <v>71.8835945516458</v>
      </c>
      <c r="U1635">
        <v>971.55205561861499</v>
      </c>
      <c r="V1635">
        <v>1.1618174188422199</v>
      </c>
      <c r="W1635">
        <v>4.1126844259931898</v>
      </c>
      <c r="X1635">
        <v>50.180999999999997</v>
      </c>
      <c r="Y1635">
        <v>0.64735900000000002</v>
      </c>
      <c r="Z1635" s="4">
        <v>16.653586900084999</v>
      </c>
      <c r="AA1635">
        <v>71.700850902026005</v>
      </c>
      <c r="AB1635">
        <v>970.95711316853397</v>
      </c>
      <c r="AC1635" s="5">
        <v>1.16016817285296</v>
      </c>
      <c r="AD1635">
        <v>4.1458966304973899</v>
      </c>
      <c r="AE1635" s="10">
        <v>51.388904837980597</v>
      </c>
      <c r="AF1635" s="9">
        <v>0.64512589145758603</v>
      </c>
      <c r="AG1635">
        <v>0.16095679156904</v>
      </c>
      <c r="AH1635">
        <v>-7.9604981996722907E-3</v>
      </c>
      <c r="AI1635">
        <v>3.4523783278987501E-4</v>
      </c>
      <c r="AJ1635">
        <v>-9.6405953747750305E-3</v>
      </c>
      <c r="AK1635">
        <v>-1.3247304403199101E-2</v>
      </c>
      <c r="AL1635">
        <v>5.6248914482159899E-2</v>
      </c>
      <c r="AM1635">
        <v>-8.6262154110732896E-3</v>
      </c>
      <c r="AO1635" s="30">
        <f>N1635-AC1635</f>
        <v>-1.1184711921170098E-2</v>
      </c>
      <c r="AP1635" s="6">
        <f>AO1635/AC1635</f>
        <v>-9.6405953747773186E-3</v>
      </c>
      <c r="AQ1635" s="2">
        <f>AO1635*1000</f>
        <v>-11.184711921170098</v>
      </c>
      <c r="AR1635" s="7">
        <f>K1635-Z1635</f>
        <v>2.6805079155538003</v>
      </c>
      <c r="AS1635" s="8">
        <f>ABS(AR1635/Z1635)</f>
        <v>0.16095679156903545</v>
      </c>
      <c r="AU1635" s="11">
        <f>P1635-AE1635</f>
        <v>2.8905701135635056</v>
      </c>
      <c r="AV1635" s="12">
        <f>AU1635/AE1635</f>
        <v>5.6248914482161495E-2</v>
      </c>
      <c r="AW1635" s="2"/>
      <c r="AX1635" s="24">
        <f>IF(AR1635&lt;AU1635,1,0)</f>
        <v>1</v>
      </c>
      <c r="AY1635" s="24">
        <f>IF(AS1635&lt;AV1635,1,0)</f>
        <v>0</v>
      </c>
      <c r="AZ1635" s="2"/>
      <c r="BA1635" s="28">
        <f>Q1635-AF1635</f>
        <v>-5.5649949069740412E-3</v>
      </c>
      <c r="BB1635" s="26">
        <f>BA1635/AO1635</f>
        <v>0.49755370958109169</v>
      </c>
      <c r="BC1635" s="2">
        <f>BA1635*1000</f>
        <v>-5.5649949069740412</v>
      </c>
      <c r="BD1635">
        <f>IF(ABS(AO1635)&lt;ABS(BA1635),1,0)</f>
        <v>0</v>
      </c>
      <c r="BE1635">
        <f>IF(ABS(AP1635)&lt;ABS(BB1635),1,0)</f>
        <v>1</v>
      </c>
      <c r="BG1635" s="2">
        <f>O1635-AD1635</f>
        <v>-5.4921954688399666E-2</v>
      </c>
      <c r="BH1635" s="3">
        <f>BG1635/AD1635</f>
        <v>-1.3247304403199892E-2</v>
      </c>
    </row>
    <row r="1636" spans="1:60" hidden="1" x14ac:dyDescent="0.25">
      <c r="A1636">
        <v>2015</v>
      </c>
      <c r="B1636" t="s">
        <v>43</v>
      </c>
      <c r="C1636" t="s">
        <v>47</v>
      </c>
      <c r="D1636">
        <v>16.4682622020431</v>
      </c>
      <c r="E1636">
        <v>71.907767082860303</v>
      </c>
      <c r="F1636">
        <v>970.97933144154399</v>
      </c>
      <c r="G1636">
        <v>1.1609657094211101</v>
      </c>
      <c r="H1636">
        <v>4.1393456083995499</v>
      </c>
      <c r="I1636">
        <v>49.475999999999999</v>
      </c>
      <c r="J1636">
        <v>0.64263099999999995</v>
      </c>
      <c r="K1636">
        <v>16.5893778334137</v>
      </c>
      <c r="L1636">
        <v>71.694542482455404</v>
      </c>
      <c r="M1636">
        <v>970.93534693461299</v>
      </c>
      <c r="N1636">
        <v>1.1604382252215</v>
      </c>
      <c r="O1636">
        <v>4.1379055941271901</v>
      </c>
      <c r="P1636">
        <v>51.071134802031203</v>
      </c>
      <c r="Q1636">
        <v>0.64401613805226599</v>
      </c>
      <c r="R1636">
        <v>2015</v>
      </c>
      <c r="S1636">
        <v>16.4682622020431</v>
      </c>
      <c r="T1636">
        <v>71.907767082860303</v>
      </c>
      <c r="U1636">
        <v>970.97933144154399</v>
      </c>
      <c r="V1636">
        <v>1.1609657094211101</v>
      </c>
      <c r="W1636">
        <v>4.1393456083995499</v>
      </c>
      <c r="X1636">
        <v>49.475999999999999</v>
      </c>
      <c r="Y1636">
        <v>0.64263099999999995</v>
      </c>
      <c r="Z1636">
        <v>16.5893778334137</v>
      </c>
      <c r="AA1636">
        <v>71.694542482455404</v>
      </c>
      <c r="AB1636">
        <v>970.93534693461299</v>
      </c>
      <c r="AC1636">
        <v>1.1604382252215</v>
      </c>
      <c r="AD1636">
        <v>4.1379055941271901</v>
      </c>
      <c r="AE1636">
        <v>51.071134802031203</v>
      </c>
      <c r="AF1636">
        <v>0.64401613805226599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O1636"/>
      <c r="AP1636"/>
      <c r="AR1636"/>
      <c r="AS1636"/>
      <c r="AU1636"/>
      <c r="AV1636"/>
      <c r="BA1636"/>
      <c r="BB1636"/>
    </row>
    <row r="1637" spans="1:60" hidden="1" x14ac:dyDescent="0.25">
      <c r="A1637">
        <v>2016</v>
      </c>
      <c r="B1637" t="s">
        <v>43</v>
      </c>
      <c r="C1637" t="s">
        <v>47</v>
      </c>
      <c r="D1637">
        <v>16.5980976163451</v>
      </c>
      <c r="E1637">
        <v>71.890982292849003</v>
      </c>
      <c r="F1637">
        <v>971.26017820658399</v>
      </c>
      <c r="G1637">
        <v>1.16072181157775</v>
      </c>
      <c r="H1637">
        <v>4.10491020885358</v>
      </c>
      <c r="I1637">
        <v>50.726999999999997</v>
      </c>
      <c r="J1637">
        <v>0.64692099999999997</v>
      </c>
      <c r="K1637">
        <v>16.601671122492601</v>
      </c>
      <c r="L1637">
        <v>71.701457485091296</v>
      </c>
      <c r="M1637">
        <v>970.94014863071595</v>
      </c>
      <c r="N1637">
        <v>1.16039187364792</v>
      </c>
      <c r="O1637">
        <v>4.1379488948751204</v>
      </c>
      <c r="P1637">
        <v>51.087226016317203</v>
      </c>
      <c r="Q1637">
        <v>0.64382962028606205</v>
      </c>
      <c r="R1637">
        <v>2015</v>
      </c>
      <c r="S1637">
        <v>16.4682622020431</v>
      </c>
      <c r="T1637">
        <v>71.907767082860303</v>
      </c>
      <c r="U1637">
        <v>970.97933144154399</v>
      </c>
      <c r="V1637">
        <v>1.1609657094211101</v>
      </c>
      <c r="W1637">
        <v>4.1393456083995499</v>
      </c>
      <c r="X1637">
        <v>49.475999999999999</v>
      </c>
      <c r="Y1637">
        <v>0.64263099999999995</v>
      </c>
      <c r="Z1637">
        <v>16.5893778334137</v>
      </c>
      <c r="AA1637">
        <v>71.694542482455404</v>
      </c>
      <c r="AB1637">
        <v>970.93534693461299</v>
      </c>
      <c r="AC1637">
        <v>1.1604382252215</v>
      </c>
      <c r="AD1637">
        <v>4.1379055941271901</v>
      </c>
      <c r="AE1637">
        <v>51.071134802031203</v>
      </c>
      <c r="AF1637">
        <v>0.64401613805226599</v>
      </c>
      <c r="AG1637">
        <v>7.4103376283243805E-4</v>
      </c>
      <c r="AH1637" s="1">
        <v>9.6450892863377796E-5</v>
      </c>
      <c r="AI1637" s="1">
        <v>4.9454334094910899E-6</v>
      </c>
      <c r="AJ1637" s="1">
        <v>-3.9943163345373001E-5</v>
      </c>
      <c r="AK1637" s="1">
        <v>1.04644117532485E-5</v>
      </c>
      <c r="AL1637">
        <v>3.1507453962742102E-4</v>
      </c>
      <c r="AM1637">
        <v>-2.8961660303735098E-4</v>
      </c>
      <c r="AO1637"/>
      <c r="AP1637"/>
      <c r="AR1637"/>
      <c r="AS1637"/>
      <c r="AU1637"/>
      <c r="AV1637"/>
      <c r="BA1637"/>
      <c r="BB1637"/>
    </row>
    <row r="1638" spans="1:60" hidden="1" x14ac:dyDescent="0.25">
      <c r="A1638">
        <v>2017</v>
      </c>
      <c r="B1638" t="s">
        <v>43</v>
      </c>
      <c r="C1638" t="s">
        <v>47</v>
      </c>
      <c r="D1638">
        <v>16.665631101021599</v>
      </c>
      <c r="E1638">
        <v>71.911203972758202</v>
      </c>
      <c r="F1638">
        <v>971.63003745743504</v>
      </c>
      <c r="G1638">
        <v>1.1609002746878501</v>
      </c>
      <c r="H1638">
        <v>4.0776025710556203</v>
      </c>
      <c r="I1638">
        <v>51.259</v>
      </c>
      <c r="J1638">
        <v>0.64614700000000003</v>
      </c>
      <c r="K1638">
        <v>16.614779488565699</v>
      </c>
      <c r="L1638">
        <v>71.707783880347804</v>
      </c>
      <c r="M1638">
        <v>970.94472193712397</v>
      </c>
      <c r="N1638">
        <v>1.16034165635546</v>
      </c>
      <c r="O1638">
        <v>4.1379715842526101</v>
      </c>
      <c r="P1638">
        <v>51.104201325905599</v>
      </c>
      <c r="Q1638">
        <v>0.64364822870246297</v>
      </c>
      <c r="R1638">
        <v>2015</v>
      </c>
      <c r="S1638">
        <v>16.4682622020431</v>
      </c>
      <c r="T1638">
        <v>71.907767082860303</v>
      </c>
      <c r="U1638">
        <v>970.97933144154399</v>
      </c>
      <c r="V1638">
        <v>1.1609657094211101</v>
      </c>
      <c r="W1638">
        <v>4.1393456083995499</v>
      </c>
      <c r="X1638">
        <v>49.475999999999999</v>
      </c>
      <c r="Y1638">
        <v>0.64263099999999995</v>
      </c>
      <c r="Z1638">
        <v>16.5893778334137</v>
      </c>
      <c r="AA1638">
        <v>71.694542482455404</v>
      </c>
      <c r="AB1638">
        <v>970.93534693461299</v>
      </c>
      <c r="AC1638">
        <v>1.1604382252215</v>
      </c>
      <c r="AD1638">
        <v>4.1379055941271901</v>
      </c>
      <c r="AE1638">
        <v>51.071134802031203</v>
      </c>
      <c r="AF1638">
        <v>0.64401613805226599</v>
      </c>
      <c r="AG1638">
        <v>1.5311999887598401E-3</v>
      </c>
      <c r="AH1638">
        <v>1.84691852878854E-4</v>
      </c>
      <c r="AI1638" s="1">
        <v>9.6556403476946605E-6</v>
      </c>
      <c r="AJ1638" s="1">
        <v>-8.3217584481779002E-5</v>
      </c>
      <c r="AK1638" s="1">
        <v>1.5947711689799698E-5</v>
      </c>
      <c r="AL1638">
        <v>6.4746013580080895E-4</v>
      </c>
      <c r="AM1638">
        <v>-5.7127349466072098E-4</v>
      </c>
      <c r="AO1638"/>
      <c r="AP1638"/>
      <c r="AR1638"/>
      <c r="AS1638"/>
      <c r="AU1638"/>
      <c r="AV1638"/>
      <c r="BA1638"/>
      <c r="BB1638"/>
    </row>
    <row r="1639" spans="1:60" hidden="1" x14ac:dyDescent="0.25">
      <c r="A1639">
        <v>2018</v>
      </c>
      <c r="B1639" t="s">
        <v>43</v>
      </c>
      <c r="C1639" t="s">
        <v>47</v>
      </c>
      <c r="D1639">
        <v>16.847772985244099</v>
      </c>
      <c r="E1639">
        <v>71.325913393870593</v>
      </c>
      <c r="F1639">
        <v>970.59042792281605</v>
      </c>
      <c r="G1639">
        <v>1.1588430794551601</v>
      </c>
      <c r="H1639">
        <v>4.1607367659477896</v>
      </c>
      <c r="I1639">
        <v>51.801000000000101</v>
      </c>
      <c r="J1639">
        <v>0.64431700000000003</v>
      </c>
      <c r="K1639">
        <v>16.628708503834801</v>
      </c>
      <c r="L1639">
        <v>71.713515172840502</v>
      </c>
      <c r="M1639">
        <v>970.94908125361098</v>
      </c>
      <c r="N1639">
        <v>1.1602875589842501</v>
      </c>
      <c r="O1639">
        <v>4.1379728434618901</v>
      </c>
      <c r="P1639">
        <v>51.122086797395603</v>
      </c>
      <c r="Q1639">
        <v>0.64347217387156197</v>
      </c>
      <c r="R1639">
        <v>2015</v>
      </c>
      <c r="S1639">
        <v>16.4682622020431</v>
      </c>
      <c r="T1639">
        <v>71.907767082860303</v>
      </c>
      <c r="U1639">
        <v>970.97933144154399</v>
      </c>
      <c r="V1639">
        <v>1.1609657094211101</v>
      </c>
      <c r="W1639">
        <v>4.1393456083995499</v>
      </c>
      <c r="X1639">
        <v>49.475999999999999</v>
      </c>
      <c r="Y1639">
        <v>0.64263099999999995</v>
      </c>
      <c r="Z1639">
        <v>16.5893778334137</v>
      </c>
      <c r="AA1639">
        <v>71.694542482455404</v>
      </c>
      <c r="AB1639">
        <v>970.93534693461299</v>
      </c>
      <c r="AC1639">
        <v>1.1604382252215</v>
      </c>
      <c r="AD1639">
        <v>4.1379055941271901</v>
      </c>
      <c r="AE1639">
        <v>51.071134802031203</v>
      </c>
      <c r="AF1639">
        <v>0.64401613805226599</v>
      </c>
      <c r="AG1639">
        <v>2.3708345675207301E-3</v>
      </c>
      <c r="AH1639">
        <v>2.6463228201403002E-4</v>
      </c>
      <c r="AI1639" s="1">
        <v>1.41454516423135E-5</v>
      </c>
      <c r="AJ1639">
        <v>-1.2983563793605101E-4</v>
      </c>
      <c r="AK1639" s="1">
        <v>1.6252022470051701E-5</v>
      </c>
      <c r="AL1639">
        <v>9.9766718640480201E-4</v>
      </c>
      <c r="AM1639">
        <v>-8.4464371086990402E-4</v>
      </c>
      <c r="AO1639"/>
      <c r="AP1639"/>
      <c r="AR1639"/>
      <c r="AS1639"/>
      <c r="AU1639"/>
      <c r="AV1639"/>
      <c r="BA1639"/>
      <c r="BB1639"/>
    </row>
    <row r="1640" spans="1:60" hidden="1" x14ac:dyDescent="0.25">
      <c r="A1640">
        <v>2019</v>
      </c>
      <c r="B1640" t="s">
        <v>43</v>
      </c>
      <c r="C1640" t="s">
        <v>47</v>
      </c>
      <c r="D1640">
        <v>16.7544494892168</v>
      </c>
      <c r="E1640">
        <v>71.717241430192999</v>
      </c>
      <c r="F1640">
        <v>970.65638365493703</v>
      </c>
      <c r="G1640">
        <v>1.15943247559591</v>
      </c>
      <c r="H1640">
        <v>4.1956021861521</v>
      </c>
      <c r="I1640">
        <v>51.988999999999997</v>
      </c>
      <c r="J1640">
        <v>0.64295100000000005</v>
      </c>
      <c r="K1640">
        <v>16.643463740501598</v>
      </c>
      <c r="L1640">
        <v>71.718644867184906</v>
      </c>
      <c r="M1640">
        <v>970.95324097995297</v>
      </c>
      <c r="N1640">
        <v>1.1602295671744101</v>
      </c>
      <c r="O1640">
        <v>4.1379518537052196</v>
      </c>
      <c r="P1640">
        <v>51.140908497386498</v>
      </c>
      <c r="Q1640">
        <v>0.64330166636345099</v>
      </c>
      <c r="R1640">
        <v>2015</v>
      </c>
      <c r="S1640">
        <v>16.4682622020431</v>
      </c>
      <c r="T1640">
        <v>71.907767082860303</v>
      </c>
      <c r="U1640">
        <v>970.97933144154399</v>
      </c>
      <c r="V1640">
        <v>1.1609657094211101</v>
      </c>
      <c r="W1640">
        <v>4.1393456083995499</v>
      </c>
      <c r="X1640">
        <v>49.475999999999999</v>
      </c>
      <c r="Y1640">
        <v>0.64263099999999995</v>
      </c>
      <c r="Z1640">
        <v>16.5893778334137</v>
      </c>
      <c r="AA1640">
        <v>71.694542482455404</v>
      </c>
      <c r="AB1640">
        <v>970.93534693461299</v>
      </c>
      <c r="AC1640">
        <v>1.1604382252215</v>
      </c>
      <c r="AD1640">
        <v>4.1379055941271901</v>
      </c>
      <c r="AE1640">
        <v>51.071134802031203</v>
      </c>
      <c r="AF1640">
        <v>0.64401613805226599</v>
      </c>
      <c r="AG1640">
        <v>3.2602733888551102E-3</v>
      </c>
      <c r="AH1640">
        <v>3.36181582236306E-4</v>
      </c>
      <c r="AI1640" s="1">
        <v>1.8429698121752999E-5</v>
      </c>
      <c r="AJ1640">
        <v>-1.7980969823406701E-4</v>
      </c>
      <c r="AK1640" s="1">
        <v>1.11794667563342E-5</v>
      </c>
      <c r="AL1640">
        <v>1.36620608932487E-3</v>
      </c>
      <c r="AM1640">
        <v>-1.109400287664E-3</v>
      </c>
      <c r="AO1640"/>
      <c r="AP1640"/>
      <c r="AR1640"/>
      <c r="AS1640"/>
      <c r="AU1640"/>
      <c r="AV1640"/>
      <c r="BA1640"/>
      <c r="BB1640"/>
    </row>
    <row r="1641" spans="1:60" hidden="1" x14ac:dyDescent="0.25">
      <c r="A1641">
        <v>2020</v>
      </c>
      <c r="B1641" t="s">
        <v>43</v>
      </c>
      <c r="C1641" t="s">
        <v>47</v>
      </c>
      <c r="D1641">
        <v>16.5828444948922</v>
      </c>
      <c r="E1641">
        <v>71.540857888762801</v>
      </c>
      <c r="F1641">
        <v>970.57220885357594</v>
      </c>
      <c r="G1641">
        <v>1.16012126220204</v>
      </c>
      <c r="H1641">
        <v>4.1844630780930698</v>
      </c>
      <c r="I1641">
        <v>50.732999999999997</v>
      </c>
      <c r="J1641">
        <v>0.63910400000000001</v>
      </c>
      <c r="K1641">
        <v>16.659050770768001</v>
      </c>
      <c r="L1641">
        <v>71.723166467996506</v>
      </c>
      <c r="M1641">
        <v>970.95721551592499</v>
      </c>
      <c r="N1641">
        <v>1.1601676665660701</v>
      </c>
      <c r="O1641">
        <v>4.1379077961848703</v>
      </c>
      <c r="P1641">
        <v>51.160692492477303</v>
      </c>
      <c r="Q1641">
        <v>0.64313691674822304</v>
      </c>
      <c r="R1641">
        <v>2015</v>
      </c>
      <c r="S1641">
        <v>16.4682622020431</v>
      </c>
      <c r="T1641">
        <v>71.907767082860303</v>
      </c>
      <c r="U1641">
        <v>970.97933144154399</v>
      </c>
      <c r="V1641">
        <v>1.1609657094211101</v>
      </c>
      <c r="W1641">
        <v>4.1393456083995499</v>
      </c>
      <c r="X1641">
        <v>49.475999999999999</v>
      </c>
      <c r="Y1641">
        <v>0.64263099999999995</v>
      </c>
      <c r="Z1641">
        <v>16.5893778334137</v>
      </c>
      <c r="AA1641">
        <v>71.694542482455404</v>
      </c>
      <c r="AB1641">
        <v>970.93534693461299</v>
      </c>
      <c r="AC1641">
        <v>1.1604382252215</v>
      </c>
      <c r="AD1641">
        <v>4.1379055941271901</v>
      </c>
      <c r="AE1641">
        <v>51.071134802031203</v>
      </c>
      <c r="AF1641">
        <v>0.64401613805226599</v>
      </c>
      <c r="AG1641">
        <v>4.1998523425021599E-3</v>
      </c>
      <c r="AH1641">
        <v>3.9924915551367899E-4</v>
      </c>
      <c r="AI1641" s="1">
        <v>2.2523210613599001E-5</v>
      </c>
      <c r="AJ1641">
        <v>-2.33152139902851E-4</v>
      </c>
      <c r="AK1641" s="1">
        <v>5.3216720990370095E-7</v>
      </c>
      <c r="AL1641">
        <v>1.7535872424466201E-3</v>
      </c>
      <c r="AM1641">
        <v>-1.36521626104212E-3</v>
      </c>
      <c r="AO1641"/>
      <c r="AP1641"/>
      <c r="AR1641"/>
      <c r="AS1641"/>
      <c r="AU1641"/>
      <c r="AV1641"/>
      <c r="BA1641"/>
      <c r="BB1641"/>
    </row>
    <row r="1642" spans="1:60" hidden="1" x14ac:dyDescent="0.25">
      <c r="A1642">
        <v>2021</v>
      </c>
      <c r="B1642" t="s">
        <v>43</v>
      </c>
      <c r="C1642" t="s">
        <v>47</v>
      </c>
      <c r="D1642">
        <v>16.571018161180501</v>
      </c>
      <c r="E1642">
        <v>72.008930533484701</v>
      </c>
      <c r="F1642">
        <v>970.52885698070395</v>
      </c>
      <c r="G1642">
        <v>1.1599972803632199</v>
      </c>
      <c r="H1642">
        <v>4.1213510323496001</v>
      </c>
      <c r="I1642">
        <v>50.914999999999999</v>
      </c>
      <c r="J1642">
        <v>0.64501900000000001</v>
      </c>
      <c r="K1642">
        <v>16.6754751668357</v>
      </c>
      <c r="L1642">
        <v>71.727073479890805</v>
      </c>
      <c r="M1642">
        <v>970.96101926129995</v>
      </c>
      <c r="N1642">
        <v>1.1601018427993599</v>
      </c>
      <c r="O1642">
        <v>4.1378398521030704</v>
      </c>
      <c r="P1642">
        <v>51.1814648492674</v>
      </c>
      <c r="Q1642">
        <v>0.64297813559597305</v>
      </c>
      <c r="R1642">
        <v>2015</v>
      </c>
      <c r="S1642">
        <v>16.4682622020431</v>
      </c>
      <c r="T1642">
        <v>71.907767082860303</v>
      </c>
      <c r="U1642">
        <v>970.97933144154399</v>
      </c>
      <c r="V1642">
        <v>1.1609657094211101</v>
      </c>
      <c r="W1642">
        <v>4.1393456083995499</v>
      </c>
      <c r="X1642">
        <v>49.475999999999999</v>
      </c>
      <c r="Y1642">
        <v>0.64263099999999995</v>
      </c>
      <c r="Z1642">
        <v>16.5893778334137</v>
      </c>
      <c r="AA1642">
        <v>71.694542482455404</v>
      </c>
      <c r="AB1642">
        <v>970.93534693461299</v>
      </c>
      <c r="AC1642">
        <v>1.1604382252215</v>
      </c>
      <c r="AD1642">
        <v>4.1379055941271901</v>
      </c>
      <c r="AE1642">
        <v>51.071134802031203</v>
      </c>
      <c r="AF1642">
        <v>0.64401613805226599</v>
      </c>
      <c r="AG1642">
        <v>5.1899073182012402E-3</v>
      </c>
      <c r="AH1642">
        <v>4.5374440381315599E-4</v>
      </c>
      <c r="AI1642" s="1">
        <v>2.6440819945554098E-5</v>
      </c>
      <c r="AJ1642">
        <v>-2.8987533746904499E-4</v>
      </c>
      <c r="AK1642" s="1">
        <v>-1.5887753507983299E-5</v>
      </c>
      <c r="AL1642">
        <v>2.1603210436548399E-3</v>
      </c>
      <c r="AM1642">
        <v>-1.61176466700387E-3</v>
      </c>
      <c r="AO1642"/>
      <c r="AP1642"/>
      <c r="AR1642"/>
      <c r="AS1642"/>
      <c r="AU1642"/>
      <c r="AV1642"/>
      <c r="BA1642"/>
      <c r="BB1642"/>
    </row>
    <row r="1643" spans="1:60" hidden="1" x14ac:dyDescent="0.25">
      <c r="A1643">
        <v>2022</v>
      </c>
      <c r="B1643" t="s">
        <v>43</v>
      </c>
      <c r="C1643" t="s">
        <v>47</v>
      </c>
      <c r="D1643">
        <v>16.6100340522134</v>
      </c>
      <c r="E1643">
        <v>71.671010329171395</v>
      </c>
      <c r="F1643">
        <v>970.14987514188499</v>
      </c>
      <c r="G1643">
        <v>1.1593505130533499</v>
      </c>
      <c r="H1643">
        <v>4.1425088229284901</v>
      </c>
      <c r="I1643">
        <v>50.664999999999999</v>
      </c>
      <c r="J1643">
        <v>0.64022500000000004</v>
      </c>
      <c r="K1643">
        <v>16.692742500906601</v>
      </c>
      <c r="L1643">
        <v>71.730359407483405</v>
      </c>
      <c r="M1643">
        <v>970.964666615856</v>
      </c>
      <c r="N1643">
        <v>1.1600320815144001</v>
      </c>
      <c r="O1643">
        <v>4.1377472026620996</v>
      </c>
      <c r="P1643">
        <v>51.203251634355802</v>
      </c>
      <c r="Q1643">
        <v>0.64282553347679205</v>
      </c>
      <c r="R1643">
        <v>2015</v>
      </c>
      <c r="S1643">
        <v>16.4682622020431</v>
      </c>
      <c r="T1643">
        <v>71.907767082860303</v>
      </c>
      <c r="U1643">
        <v>970.97933144154399</v>
      </c>
      <c r="V1643">
        <v>1.1609657094211101</v>
      </c>
      <c r="W1643">
        <v>4.1393456083995499</v>
      </c>
      <c r="X1643">
        <v>49.475999999999999</v>
      </c>
      <c r="Y1643">
        <v>0.64263099999999995</v>
      </c>
      <c r="Z1643">
        <v>16.5893778334137</v>
      </c>
      <c r="AA1643">
        <v>71.694542482455404</v>
      </c>
      <c r="AB1643">
        <v>970.93534693461299</v>
      </c>
      <c r="AC1643">
        <v>1.1604382252215</v>
      </c>
      <c r="AD1643">
        <v>4.1379055941271901</v>
      </c>
      <c r="AE1643">
        <v>51.071134802031203</v>
      </c>
      <c r="AF1643">
        <v>0.64401613805226599</v>
      </c>
      <c r="AG1643">
        <v>6.23077420569131E-3</v>
      </c>
      <c r="AH1643">
        <v>4.9957672910293E-4</v>
      </c>
      <c r="AI1643" s="1">
        <v>3.01973569454383E-5</v>
      </c>
      <c r="AJ1643">
        <v>-3.4999166545929099E-4</v>
      </c>
      <c r="AK1643" s="1">
        <v>-3.82781727352116E-5</v>
      </c>
      <c r="AL1643">
        <v>2.5869178908351298E-3</v>
      </c>
      <c r="AM1643">
        <v>-1.84871854154854E-3</v>
      </c>
      <c r="AO1643"/>
      <c r="AP1643"/>
      <c r="AR1643"/>
      <c r="AS1643"/>
      <c r="AU1643"/>
      <c r="AV1643"/>
      <c r="BA1643"/>
      <c r="BB1643"/>
    </row>
    <row r="1644" spans="1:60" hidden="1" x14ac:dyDescent="0.25">
      <c r="A1644">
        <v>2023</v>
      </c>
      <c r="B1644" t="s">
        <v>43</v>
      </c>
      <c r="C1644" t="s">
        <v>47</v>
      </c>
      <c r="D1644">
        <v>16.695486946651599</v>
      </c>
      <c r="E1644">
        <v>71.657559931895605</v>
      </c>
      <c r="F1644">
        <v>971.47662883087401</v>
      </c>
      <c r="G1644">
        <v>1.16070445629966</v>
      </c>
      <c r="H1644">
        <v>4.0858365698070296</v>
      </c>
      <c r="I1644">
        <v>53.643000000000001</v>
      </c>
      <c r="J1644">
        <v>0.645316</v>
      </c>
      <c r="K1644">
        <v>16.710858345182402</v>
      </c>
      <c r="L1644">
        <v>71.733017755389596</v>
      </c>
      <c r="M1644">
        <v>970.96817197936502</v>
      </c>
      <c r="N1644">
        <v>1.1599583683513199</v>
      </c>
      <c r="O1644">
        <v>4.1376290290641897</v>
      </c>
      <c r="P1644">
        <v>51.226078914341898</v>
      </c>
      <c r="Q1644">
        <v>0.64267932096077396</v>
      </c>
      <c r="R1644">
        <v>2015</v>
      </c>
      <c r="S1644">
        <v>16.4682622020431</v>
      </c>
      <c r="T1644">
        <v>71.907767082860303</v>
      </c>
      <c r="U1644">
        <v>970.97933144154399</v>
      </c>
      <c r="V1644">
        <v>1.1609657094211101</v>
      </c>
      <c r="W1644">
        <v>4.1393456083995499</v>
      </c>
      <c r="X1644">
        <v>49.475999999999999</v>
      </c>
      <c r="Y1644">
        <v>0.64263099999999995</v>
      </c>
      <c r="Z1644">
        <v>16.5893778334137</v>
      </c>
      <c r="AA1644">
        <v>71.694542482455404</v>
      </c>
      <c r="AB1644">
        <v>970.93534693461299</v>
      </c>
      <c r="AC1644">
        <v>1.1604382252215</v>
      </c>
      <c r="AD1644">
        <v>4.1379055941271901</v>
      </c>
      <c r="AE1644">
        <v>51.071134802031203</v>
      </c>
      <c r="AF1644">
        <v>0.64401613805226599</v>
      </c>
      <c r="AG1644">
        <v>7.3227888947123799E-3</v>
      </c>
      <c r="AH1644">
        <v>5.3665553335000699E-4</v>
      </c>
      <c r="AI1644" s="1">
        <v>3.3807652440954599E-5</v>
      </c>
      <c r="AJ1644">
        <v>-4.1351349840023098E-4</v>
      </c>
      <c r="AK1644" s="1">
        <v>-6.68369678107393E-5</v>
      </c>
      <c r="AL1644">
        <v>3.0338881818724002E-3</v>
      </c>
      <c r="AM1644">
        <v>-2.07575092067574E-3</v>
      </c>
      <c r="AO1644"/>
      <c r="AP1644"/>
      <c r="AR1644"/>
      <c r="AS1644"/>
      <c r="AU1644"/>
      <c r="AV1644"/>
      <c r="BA1644"/>
      <c r="BB1644"/>
    </row>
    <row r="1645" spans="1:60" hidden="1" x14ac:dyDescent="0.25">
      <c r="A1645">
        <v>2024</v>
      </c>
      <c r="B1645" t="s">
        <v>43</v>
      </c>
      <c r="C1645" t="s">
        <v>47</v>
      </c>
      <c r="D1645">
        <v>16.723355278093099</v>
      </c>
      <c r="E1645">
        <v>71.708533711691302</v>
      </c>
      <c r="F1645">
        <v>971.28765039727705</v>
      </c>
      <c r="G1645">
        <v>1.16031418388195</v>
      </c>
      <c r="H1645">
        <v>4.1406623729852496</v>
      </c>
      <c r="I1645">
        <v>51.248000000000097</v>
      </c>
      <c r="J1645">
        <v>0.64227500000000004</v>
      </c>
      <c r="K1645">
        <v>16.7298282718649</v>
      </c>
      <c r="L1645">
        <v>71.735042028225195</v>
      </c>
      <c r="M1645">
        <v>970.97154975160402</v>
      </c>
      <c r="N1645">
        <v>1.15988068895024</v>
      </c>
      <c r="O1645">
        <v>4.1374845125116098</v>
      </c>
      <c r="P1645">
        <v>51.2499727558248</v>
      </c>
      <c r="Q1645">
        <v>0.64253970861801102</v>
      </c>
      <c r="R1645">
        <v>2015</v>
      </c>
      <c r="S1645">
        <v>16.4682622020431</v>
      </c>
      <c r="T1645">
        <v>71.907767082860303</v>
      </c>
      <c r="U1645">
        <v>970.97933144154399</v>
      </c>
      <c r="V1645">
        <v>1.1609657094211101</v>
      </c>
      <c r="W1645">
        <v>4.1393456083995499</v>
      </c>
      <c r="X1645">
        <v>49.475999999999999</v>
      </c>
      <c r="Y1645">
        <v>0.64263099999999995</v>
      </c>
      <c r="Z1645">
        <v>16.5893778334137</v>
      </c>
      <c r="AA1645">
        <v>71.694542482455404</v>
      </c>
      <c r="AB1645">
        <v>970.93534693461299</v>
      </c>
      <c r="AC1645">
        <v>1.1604382252215</v>
      </c>
      <c r="AD1645">
        <v>4.1379055941271901</v>
      </c>
      <c r="AE1645">
        <v>51.071134802031203</v>
      </c>
      <c r="AF1645">
        <v>0.64401613805226599</v>
      </c>
      <c r="AG1645">
        <v>8.4662872750025497E-3</v>
      </c>
      <c r="AH1645">
        <v>5.6489021852218501E-4</v>
      </c>
      <c r="AI1645" s="1">
        <v>3.7286537260156802E-5</v>
      </c>
      <c r="AJ1645">
        <v>-4.8045321081850798E-4</v>
      </c>
      <c r="AK1645">
        <v>-1.01762016073095E-4</v>
      </c>
      <c r="AL1645">
        <v>3.5017423146518501E-3</v>
      </c>
      <c r="AM1645">
        <v>-2.2925348403849198E-3</v>
      </c>
      <c r="AO1645"/>
      <c r="AP1645"/>
      <c r="AR1645"/>
      <c r="AS1645"/>
      <c r="AU1645"/>
      <c r="AV1645"/>
      <c r="BA1645"/>
      <c r="BB1645"/>
    </row>
    <row r="1646" spans="1:60" hidden="1" x14ac:dyDescent="0.25">
      <c r="A1646">
        <v>2025</v>
      </c>
      <c r="B1646" t="s">
        <v>43</v>
      </c>
      <c r="C1646" t="s">
        <v>47</v>
      </c>
      <c r="D1646">
        <v>16.750200908059099</v>
      </c>
      <c r="E1646">
        <v>71.771552667423407</v>
      </c>
      <c r="F1646">
        <v>971.23764018161103</v>
      </c>
      <c r="G1646">
        <v>1.1601707548240701</v>
      </c>
      <c r="H1646">
        <v>4.1299032905788904</v>
      </c>
      <c r="I1646">
        <v>51.274999999999999</v>
      </c>
      <c r="J1646">
        <v>0.64197400000000004</v>
      </c>
      <c r="K1646">
        <v>16.749657853155998</v>
      </c>
      <c r="L1646">
        <v>71.736425730605603</v>
      </c>
      <c r="M1646">
        <v>970.97481433234702</v>
      </c>
      <c r="N1646">
        <v>1.1597990289513</v>
      </c>
      <c r="O1646">
        <v>4.1373128342066101</v>
      </c>
      <c r="P1646">
        <v>51.274959225403698</v>
      </c>
      <c r="Q1646">
        <v>0.64240690701859704</v>
      </c>
      <c r="R1646">
        <v>2015</v>
      </c>
      <c r="S1646">
        <v>16.4682622020431</v>
      </c>
      <c r="T1646">
        <v>71.907767082860303</v>
      </c>
      <c r="U1646">
        <v>970.97933144154399</v>
      </c>
      <c r="V1646">
        <v>1.1609657094211101</v>
      </c>
      <c r="W1646">
        <v>4.1393456083995499</v>
      </c>
      <c r="X1646">
        <v>49.475999999999999</v>
      </c>
      <c r="Y1646">
        <v>0.64263099999999995</v>
      </c>
      <c r="Z1646">
        <v>16.5893778334137</v>
      </c>
      <c r="AA1646">
        <v>71.694542482455404</v>
      </c>
      <c r="AB1646">
        <v>970.93534693461299</v>
      </c>
      <c r="AC1646">
        <v>1.1604382252215</v>
      </c>
      <c r="AD1646">
        <v>4.1379055941271901</v>
      </c>
      <c r="AE1646">
        <v>51.071134802031203</v>
      </c>
      <c r="AF1646">
        <v>0.64401613805226599</v>
      </c>
      <c r="AG1646">
        <v>9.6616052363024604E-3</v>
      </c>
      <c r="AH1646">
        <v>5.8419018658746201E-4</v>
      </c>
      <c r="AI1646" s="1">
        <v>4.0648842230982101E-5</v>
      </c>
      <c r="AJ1646">
        <v>-5.50823177240573E-4</v>
      </c>
      <c r="AK1646">
        <v>-1.43251194860594E-4</v>
      </c>
      <c r="AL1646">
        <v>3.9909906870592201E-3</v>
      </c>
      <c r="AM1646">
        <v>-2.4987433366748502E-3</v>
      </c>
      <c r="AO1646"/>
      <c r="AP1646"/>
      <c r="AR1646"/>
      <c r="AS1646"/>
      <c r="AU1646"/>
      <c r="AV1646"/>
      <c r="BA1646"/>
      <c r="BB1646"/>
    </row>
    <row r="1647" spans="1:60" hidden="1" x14ac:dyDescent="0.25">
      <c r="A1647">
        <v>2026</v>
      </c>
      <c r="B1647" t="s">
        <v>43</v>
      </c>
      <c r="C1647" t="s">
        <v>47</v>
      </c>
      <c r="D1647">
        <v>16.789951191827502</v>
      </c>
      <c r="E1647">
        <v>71.631592962542499</v>
      </c>
      <c r="F1647">
        <v>971.21100454029499</v>
      </c>
      <c r="G1647">
        <v>1.1600433166855899</v>
      </c>
      <c r="H1647">
        <v>4.1515800942111198</v>
      </c>
      <c r="I1647">
        <v>51.694000000000003</v>
      </c>
      <c r="J1647">
        <v>0.64297700000000002</v>
      </c>
      <c r="K1647">
        <v>16.7703742007273</v>
      </c>
      <c r="L1647">
        <v>71.737090433420903</v>
      </c>
      <c r="M1647">
        <v>970.97800436948</v>
      </c>
      <c r="N1647">
        <v>1.15971331383992</v>
      </c>
      <c r="O1647">
        <v>4.1371148477133204</v>
      </c>
      <c r="P1647">
        <v>51.301141444492103</v>
      </c>
      <c r="Q1647">
        <v>0.64228111253119902</v>
      </c>
      <c r="R1647">
        <v>2015</v>
      </c>
      <c r="S1647">
        <v>16.4682622020431</v>
      </c>
      <c r="T1647">
        <v>71.907767082860303</v>
      </c>
      <c r="U1647">
        <v>970.97933144154399</v>
      </c>
      <c r="V1647">
        <v>1.1609657094211101</v>
      </c>
      <c r="W1647">
        <v>4.1393456083995499</v>
      </c>
      <c r="X1647">
        <v>49.475999999999999</v>
      </c>
      <c r="Y1647">
        <v>0.64263099999999995</v>
      </c>
      <c r="Z1647">
        <v>16.5893778334137</v>
      </c>
      <c r="AA1647">
        <v>71.694542482455404</v>
      </c>
      <c r="AB1647">
        <v>970.93534693461299</v>
      </c>
      <c r="AC1647">
        <v>1.1604382252215</v>
      </c>
      <c r="AD1647">
        <v>4.1379055941271901</v>
      </c>
      <c r="AE1647">
        <v>51.071134802031203</v>
      </c>
      <c r="AF1647">
        <v>0.64401613805226599</v>
      </c>
      <c r="AG1647">
        <v>1.0910377057608899E-2</v>
      </c>
      <c r="AH1647">
        <v>5.9346150337609199E-4</v>
      </c>
      <c r="AI1647" s="1">
        <v>4.3934372150528699E-5</v>
      </c>
      <c r="AJ1647">
        <v>-6.2468761009775895E-4</v>
      </c>
      <c r="AK1647">
        <v>-1.9109822490659601E-4</v>
      </c>
      <c r="AL1647">
        <v>4.50365247125456E-3</v>
      </c>
      <c r="AM1647">
        <v>-2.6940714968956298E-3</v>
      </c>
      <c r="AO1647"/>
      <c r="AP1647"/>
      <c r="AR1647"/>
      <c r="AS1647"/>
      <c r="AU1647"/>
      <c r="AV1647"/>
      <c r="BA1647"/>
      <c r="BB1647"/>
    </row>
    <row r="1648" spans="1:60" hidden="1" x14ac:dyDescent="0.25">
      <c r="A1648">
        <v>2027</v>
      </c>
      <c r="B1648" t="s">
        <v>43</v>
      </c>
      <c r="C1648" t="s">
        <v>47</v>
      </c>
      <c r="D1648">
        <v>16.775029511918301</v>
      </c>
      <c r="E1648">
        <v>71.711017253121497</v>
      </c>
      <c r="F1648">
        <v>971.43489443813803</v>
      </c>
      <c r="G1648">
        <v>1.1602616958002301</v>
      </c>
      <c r="H1648">
        <v>4.1635349962542501</v>
      </c>
      <c r="I1648">
        <v>52.295000000000002</v>
      </c>
      <c r="J1648">
        <v>0.64365099999999997</v>
      </c>
      <c r="K1648">
        <v>16.791989115218598</v>
      </c>
      <c r="L1648">
        <v>71.736984666653498</v>
      </c>
      <c r="M1648">
        <v>970.98112818937</v>
      </c>
      <c r="N1648">
        <v>1.15962351269349</v>
      </c>
      <c r="O1648">
        <v>4.1368925691092402</v>
      </c>
      <c r="P1648">
        <v>51.328551249914803</v>
      </c>
      <c r="Q1648">
        <v>0.64216211688066605</v>
      </c>
      <c r="R1648">
        <v>2015</v>
      </c>
      <c r="S1648">
        <v>16.4682622020431</v>
      </c>
      <c r="T1648">
        <v>71.907767082860303</v>
      </c>
      <c r="U1648">
        <v>970.97933144154399</v>
      </c>
      <c r="V1648">
        <v>1.1609657094211101</v>
      </c>
      <c r="W1648">
        <v>4.1393456083995499</v>
      </c>
      <c r="X1648">
        <v>49.475999999999999</v>
      </c>
      <c r="Y1648">
        <v>0.64263099999999995</v>
      </c>
      <c r="Z1648">
        <v>16.5893778334137</v>
      </c>
      <c r="AA1648">
        <v>71.694542482455404</v>
      </c>
      <c r="AB1648">
        <v>970.93534693461299</v>
      </c>
      <c r="AC1648">
        <v>1.1604382252215</v>
      </c>
      <c r="AD1648">
        <v>4.1379055941271901</v>
      </c>
      <c r="AE1648">
        <v>51.071134802031203</v>
      </c>
      <c r="AF1648">
        <v>0.64401613805226599</v>
      </c>
      <c r="AG1648">
        <v>1.22133140760049E-2</v>
      </c>
      <c r="AH1648">
        <v>5.9198626183369705E-4</v>
      </c>
      <c r="AI1648" s="1">
        <v>4.71517026347277E-5</v>
      </c>
      <c r="AJ1648">
        <v>-7.0207315677091699E-4</v>
      </c>
      <c r="AK1648">
        <v>-2.4481588448740802E-4</v>
      </c>
      <c r="AL1648">
        <v>5.0403510492069399E-3</v>
      </c>
      <c r="AM1648">
        <v>-2.87884272156206E-3</v>
      </c>
      <c r="AO1648"/>
      <c r="AP1648"/>
      <c r="AR1648"/>
      <c r="AS1648"/>
      <c r="AU1648"/>
      <c r="AV1648"/>
      <c r="BA1648"/>
      <c r="BB1648"/>
    </row>
    <row r="1649" spans="1:54" hidden="1" x14ac:dyDescent="0.25">
      <c r="A1649">
        <v>2028</v>
      </c>
      <c r="B1649" t="s">
        <v>43</v>
      </c>
      <c r="C1649" t="s">
        <v>47</v>
      </c>
      <c r="D1649">
        <v>16.653656072644701</v>
      </c>
      <c r="E1649">
        <v>71.327989443813905</v>
      </c>
      <c r="F1649">
        <v>970.93830419977405</v>
      </c>
      <c r="G1649">
        <v>1.1601886163450601</v>
      </c>
      <c r="H1649">
        <v>4.1358719307604996</v>
      </c>
      <c r="I1649">
        <v>50.871000000000002</v>
      </c>
      <c r="J1649">
        <v>0.63908399999999999</v>
      </c>
      <c r="K1649">
        <v>16.8144852022835</v>
      </c>
      <c r="L1649">
        <v>71.736142373556703</v>
      </c>
      <c r="M1649">
        <v>970.98415470951795</v>
      </c>
      <c r="N1649">
        <v>1.1595296765399901</v>
      </c>
      <c r="O1649">
        <v>4.1366469233666603</v>
      </c>
      <c r="P1649">
        <v>51.357107781387299</v>
      </c>
      <c r="Q1649">
        <v>0.64204952367136403</v>
      </c>
      <c r="R1649">
        <v>2015</v>
      </c>
      <c r="S1649">
        <v>16.4682622020431</v>
      </c>
      <c r="T1649">
        <v>71.907767082860303</v>
      </c>
      <c r="U1649">
        <v>970.97933144154399</v>
      </c>
      <c r="V1649">
        <v>1.1609657094211101</v>
      </c>
      <c r="W1649">
        <v>4.1393456083995499</v>
      </c>
      <c r="X1649">
        <v>49.475999999999999</v>
      </c>
      <c r="Y1649">
        <v>0.64263099999999995</v>
      </c>
      <c r="Z1649">
        <v>16.5893778334137</v>
      </c>
      <c r="AA1649">
        <v>71.694542482455404</v>
      </c>
      <c r="AB1649">
        <v>970.93534693461299</v>
      </c>
      <c r="AC1649">
        <v>1.1604382252215</v>
      </c>
      <c r="AD1649">
        <v>4.1379055941271901</v>
      </c>
      <c r="AE1649">
        <v>51.071134802031203</v>
      </c>
      <c r="AF1649">
        <v>0.64401613805226599</v>
      </c>
      <c r="AG1649">
        <v>1.3569367768357101E-2</v>
      </c>
      <c r="AH1649">
        <v>5.8023790460012999E-4</v>
      </c>
      <c r="AI1649" s="1">
        <v>5.0268820739297102E-5</v>
      </c>
      <c r="AJ1649">
        <v>-7.82935844211817E-4</v>
      </c>
      <c r="AK1649">
        <v>-3.0418063725607899E-4</v>
      </c>
      <c r="AL1649">
        <v>5.59950313351426E-3</v>
      </c>
      <c r="AM1649">
        <v>-3.0536725164217599E-3</v>
      </c>
      <c r="AO1649"/>
      <c r="AP1649"/>
      <c r="AR1649"/>
      <c r="AS1649"/>
      <c r="AU1649"/>
      <c r="AV1649"/>
      <c r="BA1649"/>
      <c r="BB1649"/>
    </row>
    <row r="1650" spans="1:54" hidden="1" x14ac:dyDescent="0.25">
      <c r="A1650">
        <v>2029</v>
      </c>
      <c r="B1650" t="s">
        <v>43</v>
      </c>
      <c r="C1650" t="s">
        <v>47</v>
      </c>
      <c r="D1650">
        <v>16.840758229284901</v>
      </c>
      <c r="E1650">
        <v>71.320757321225798</v>
      </c>
      <c r="F1650">
        <v>970.84146651532296</v>
      </c>
      <c r="G1650">
        <v>1.1593459182746899</v>
      </c>
      <c r="H1650">
        <v>4.1323409886492604</v>
      </c>
      <c r="I1650">
        <v>50.479000000000099</v>
      </c>
      <c r="J1650">
        <v>0.64056000000000002</v>
      </c>
      <c r="K1650">
        <v>16.837845067575401</v>
      </c>
      <c r="L1650">
        <v>71.734597497384001</v>
      </c>
      <c r="M1650">
        <v>970.98705284742505</v>
      </c>
      <c r="N1650">
        <v>1.15943185640743</v>
      </c>
      <c r="O1650">
        <v>4.1363788354578999</v>
      </c>
      <c r="P1650">
        <v>51.386730178625299</v>
      </c>
      <c r="Q1650">
        <v>0.64194293650765799</v>
      </c>
      <c r="R1650">
        <v>2015</v>
      </c>
      <c r="S1650">
        <v>16.4682622020431</v>
      </c>
      <c r="T1650">
        <v>71.907767082860303</v>
      </c>
      <c r="U1650">
        <v>970.97933144154399</v>
      </c>
      <c r="V1650">
        <v>1.1609657094211101</v>
      </c>
      <c r="W1650">
        <v>4.1393456083995499</v>
      </c>
      <c r="X1650">
        <v>49.475999999999999</v>
      </c>
      <c r="Y1650">
        <v>0.64263099999999995</v>
      </c>
      <c r="Z1650">
        <v>16.5893778334137</v>
      </c>
      <c r="AA1650">
        <v>71.694542482455404</v>
      </c>
      <c r="AB1650">
        <v>970.93534693461299</v>
      </c>
      <c r="AC1650">
        <v>1.1604382252215</v>
      </c>
      <c r="AD1650">
        <v>4.1379055941271901</v>
      </c>
      <c r="AE1650">
        <v>51.071134802031203</v>
      </c>
      <c r="AF1650">
        <v>0.64401613805226599</v>
      </c>
      <c r="AG1650">
        <v>1.4977489611532099E-2</v>
      </c>
      <c r="AH1650">
        <v>5.5868987431444996E-4</v>
      </c>
      <c r="AI1650" s="1">
        <v>5.3253713519251997E-5</v>
      </c>
      <c r="AJ1650">
        <v>-8.6723169937204096E-4</v>
      </c>
      <c r="AK1650">
        <v>-3.6896894686544598E-4</v>
      </c>
      <c r="AL1650">
        <v>6.1795254367737699E-3</v>
      </c>
      <c r="AM1650">
        <v>-3.2191763872223699E-3</v>
      </c>
      <c r="AO1650"/>
      <c r="AP1650"/>
      <c r="AR1650"/>
      <c r="AS1650"/>
      <c r="AU1650"/>
      <c r="AV1650"/>
      <c r="BA1650"/>
      <c r="BB1650"/>
    </row>
    <row r="1651" spans="1:54" hidden="1" x14ac:dyDescent="0.25">
      <c r="A1651">
        <v>2030</v>
      </c>
      <c r="B1651" t="s">
        <v>43</v>
      </c>
      <c r="C1651" t="s">
        <v>47</v>
      </c>
      <c r="D1651">
        <v>16.906018161180501</v>
      </c>
      <c r="E1651">
        <v>72.226216118047603</v>
      </c>
      <c r="F1651">
        <v>970.02353234960299</v>
      </c>
      <c r="G1651">
        <v>1.1578286208853601</v>
      </c>
      <c r="H1651">
        <v>4.1621884029511902</v>
      </c>
      <c r="I1651">
        <v>52.667999999999999</v>
      </c>
      <c r="J1651">
        <v>0.64139400000000002</v>
      </c>
      <c r="K1651">
        <v>16.862051316748001</v>
      </c>
      <c r="L1651">
        <v>71.732383981388793</v>
      </c>
      <c r="M1651">
        <v>970.98979152059098</v>
      </c>
      <c r="N1651">
        <v>1.1593301033238199</v>
      </c>
      <c r="O1651">
        <v>4.1360892303552301</v>
      </c>
      <c r="P1651">
        <v>51.417337581344299</v>
      </c>
      <c r="Q1651">
        <v>0.64184195899391405</v>
      </c>
      <c r="R1651">
        <v>2015</v>
      </c>
      <c r="S1651">
        <v>16.4682622020431</v>
      </c>
      <c r="T1651">
        <v>71.907767082860303</v>
      </c>
      <c r="U1651">
        <v>970.97933144154399</v>
      </c>
      <c r="V1651">
        <v>1.1609657094211101</v>
      </c>
      <c r="W1651">
        <v>4.1393456083995499</v>
      </c>
      <c r="X1651">
        <v>49.475999999999999</v>
      </c>
      <c r="Y1651">
        <v>0.64263099999999995</v>
      </c>
      <c r="Z1651">
        <v>16.5893778334137</v>
      </c>
      <c r="AA1651">
        <v>71.694542482455404</v>
      </c>
      <c r="AB1651">
        <v>970.93534693461299</v>
      </c>
      <c r="AC1651">
        <v>1.1604382252215</v>
      </c>
      <c r="AD1651">
        <v>4.1379055941271901</v>
      </c>
      <c r="AE1651">
        <v>51.071134802031203</v>
      </c>
      <c r="AF1651">
        <v>0.64401613805226599</v>
      </c>
      <c r="AG1651">
        <v>1.6436631082396201E-2</v>
      </c>
      <c r="AH1651">
        <v>5.2781561361690702E-4</v>
      </c>
      <c r="AI1651" s="1">
        <v>5.6074368030193498E-5</v>
      </c>
      <c r="AJ1651">
        <v>-9.5491674920374396E-4</v>
      </c>
      <c r="AK1651">
        <v>-4.3895727696963399E-4</v>
      </c>
      <c r="AL1651">
        <v>6.7788346715832301E-3</v>
      </c>
      <c r="AM1651">
        <v>-3.3759698397113399E-3</v>
      </c>
      <c r="AO1651"/>
      <c r="AP1651"/>
      <c r="AR1651"/>
      <c r="AS1651"/>
      <c r="AU1651"/>
      <c r="AV1651"/>
      <c r="BA1651"/>
      <c r="BB1651"/>
    </row>
    <row r="1652" spans="1:54" hidden="1" x14ac:dyDescent="0.25">
      <c r="A1652">
        <v>2031</v>
      </c>
      <c r="B1652" t="s">
        <v>43</v>
      </c>
      <c r="C1652" t="s">
        <v>47</v>
      </c>
      <c r="D1652">
        <v>16.986629965947799</v>
      </c>
      <c r="E1652">
        <v>71.553395686719597</v>
      </c>
      <c r="F1652">
        <v>971.14550056753706</v>
      </c>
      <c r="G1652">
        <v>1.1591139455164601</v>
      </c>
      <c r="H1652">
        <v>4.2078722304199703</v>
      </c>
      <c r="I1652">
        <v>52.010000000000097</v>
      </c>
      <c r="J1652">
        <v>0.63778800000000002</v>
      </c>
      <c r="K1652">
        <v>16.8870865554548</v>
      </c>
      <c r="L1652">
        <v>71.729535768824604</v>
      </c>
      <c r="M1652">
        <v>970.99233964651705</v>
      </c>
      <c r="N1652">
        <v>1.15922446831718</v>
      </c>
      <c r="O1652">
        <v>4.13577903303098</v>
      </c>
      <c r="P1652">
        <v>51.448849129260203</v>
      </c>
      <c r="Q1652">
        <v>0.64174619473449801</v>
      </c>
      <c r="R1652">
        <v>2015</v>
      </c>
      <c r="S1652">
        <v>16.4682622020431</v>
      </c>
      <c r="T1652">
        <v>71.907767082860303</v>
      </c>
      <c r="U1652">
        <v>970.97933144154399</v>
      </c>
      <c r="V1652">
        <v>1.1609657094211101</v>
      </c>
      <c r="W1652">
        <v>4.1393456083995499</v>
      </c>
      <c r="X1652">
        <v>49.475999999999999</v>
      </c>
      <c r="Y1652">
        <v>0.64263099999999995</v>
      </c>
      <c r="Z1652">
        <v>16.5893778334137</v>
      </c>
      <c r="AA1652">
        <v>71.694542482455404</v>
      </c>
      <c r="AB1652">
        <v>970.93534693461299</v>
      </c>
      <c r="AC1652">
        <v>1.1604382252215</v>
      </c>
      <c r="AD1652">
        <v>4.1379055941271901</v>
      </c>
      <c r="AE1652">
        <v>51.071134802031203</v>
      </c>
      <c r="AF1652">
        <v>0.64401613805226599</v>
      </c>
      <c r="AG1652">
        <v>1.79457436578171E-2</v>
      </c>
      <c r="AH1652">
        <v>4.8808856514676101E-4</v>
      </c>
      <c r="AI1652" s="1">
        <v>5.86987713279564E-5</v>
      </c>
      <c r="AJ1652">
        <v>-1.0459470206583201E-3</v>
      </c>
      <c r="AK1652">
        <v>-5.1392209122083502E-4</v>
      </c>
      <c r="AL1652">
        <v>7.3958475505411202E-3</v>
      </c>
      <c r="AM1652">
        <v>-3.5246683796361302E-3</v>
      </c>
      <c r="AO1652"/>
      <c r="AP1652"/>
      <c r="AR1652"/>
      <c r="AS1652"/>
      <c r="AU1652"/>
      <c r="AV1652"/>
      <c r="BA1652"/>
      <c r="BB1652"/>
    </row>
    <row r="1653" spans="1:54" hidden="1" x14ac:dyDescent="0.25">
      <c r="A1653">
        <v>2032</v>
      </c>
      <c r="B1653" t="s">
        <v>43</v>
      </c>
      <c r="C1653" t="s">
        <v>47</v>
      </c>
      <c r="D1653">
        <v>16.914828603859299</v>
      </c>
      <c r="E1653">
        <v>71.866454710556297</v>
      </c>
      <c r="F1653">
        <v>971.58448694665299</v>
      </c>
      <c r="G1653">
        <v>1.15989808967083</v>
      </c>
      <c r="H1653">
        <v>4.0829703802497201</v>
      </c>
      <c r="I1653">
        <v>51.335999999999999</v>
      </c>
      <c r="J1653">
        <v>0.63803900000000002</v>
      </c>
      <c r="K1653">
        <v>16.912933389349401</v>
      </c>
      <c r="L1653">
        <v>71.726086802944707</v>
      </c>
      <c r="M1653">
        <v>970.99466614270398</v>
      </c>
      <c r="N1653">
        <v>1.1591150024154899</v>
      </c>
      <c r="O1653">
        <v>4.1354491684574404</v>
      </c>
      <c r="P1653">
        <v>51.481183962088402</v>
      </c>
      <c r="Q1653">
        <v>0.64165524733377399</v>
      </c>
      <c r="R1653">
        <v>2015</v>
      </c>
      <c r="S1653">
        <v>16.4682622020431</v>
      </c>
      <c r="T1653">
        <v>71.907767082860303</v>
      </c>
      <c r="U1653">
        <v>970.97933144154399</v>
      </c>
      <c r="V1653">
        <v>1.1609657094211101</v>
      </c>
      <c r="W1653">
        <v>4.1393456083995499</v>
      </c>
      <c r="X1653">
        <v>49.475999999999999</v>
      </c>
      <c r="Y1653">
        <v>0.64263099999999995</v>
      </c>
      <c r="Z1653">
        <v>16.5893778334137</v>
      </c>
      <c r="AA1653">
        <v>71.694542482455404</v>
      </c>
      <c r="AB1653">
        <v>970.93534693461299</v>
      </c>
      <c r="AC1653">
        <v>1.1604382252215</v>
      </c>
      <c r="AD1653">
        <v>4.1379055941271901</v>
      </c>
      <c r="AE1653">
        <v>51.071134802031203</v>
      </c>
      <c r="AF1653">
        <v>0.64401613805226599</v>
      </c>
      <c r="AG1653">
        <v>1.9503778814660599E-2</v>
      </c>
      <c r="AH1653">
        <v>4.3998217154386299E-4</v>
      </c>
      <c r="AI1653" s="1">
        <v>6.1094910467438904E-5</v>
      </c>
      <c r="AJ1653">
        <v>-1.1402785406875299E-3</v>
      </c>
      <c r="AK1653">
        <v>-5.93639853272099E-4</v>
      </c>
      <c r="AL1653">
        <v>8.0289807862442501E-3</v>
      </c>
      <c r="AM1653">
        <v>-3.6658875127442E-3</v>
      </c>
      <c r="AO1653"/>
      <c r="AP1653"/>
      <c r="AR1653"/>
      <c r="AS1653"/>
      <c r="AU1653"/>
      <c r="AV1653"/>
      <c r="BA1653"/>
      <c r="BB1653"/>
    </row>
    <row r="1654" spans="1:54" hidden="1" x14ac:dyDescent="0.25">
      <c r="A1654">
        <v>2033</v>
      </c>
      <c r="B1654" t="s">
        <v>43</v>
      </c>
      <c r="C1654" t="s">
        <v>47</v>
      </c>
      <c r="D1654">
        <v>17.034392735527799</v>
      </c>
      <c r="E1654">
        <v>71.257152440408703</v>
      </c>
      <c r="F1654">
        <v>971.30463791146497</v>
      </c>
      <c r="G1654">
        <v>1.15897860385925</v>
      </c>
      <c r="H1654">
        <v>4.1443018808172498</v>
      </c>
      <c r="I1654">
        <v>51.207999999999998</v>
      </c>
      <c r="J1654">
        <v>0.63803600000000005</v>
      </c>
      <c r="K1654">
        <v>16.9395744240854</v>
      </c>
      <c r="L1654">
        <v>71.722071027002698</v>
      </c>
      <c r="M1654">
        <v>970.99673992665203</v>
      </c>
      <c r="N1654">
        <v>1.1590017566467701</v>
      </c>
      <c r="O1654">
        <v>4.1351005616069001</v>
      </c>
      <c r="P1654">
        <v>51.5142612195447</v>
      </c>
      <c r="Q1654">
        <v>0.64156872039610902</v>
      </c>
      <c r="R1654">
        <v>2015</v>
      </c>
      <c r="S1654">
        <v>16.4682622020431</v>
      </c>
      <c r="T1654">
        <v>71.907767082860303</v>
      </c>
      <c r="U1654">
        <v>970.97933144154399</v>
      </c>
      <c r="V1654">
        <v>1.1609657094211101</v>
      </c>
      <c r="W1654">
        <v>4.1393456083995499</v>
      </c>
      <c r="X1654">
        <v>49.475999999999999</v>
      </c>
      <c r="Y1654">
        <v>0.64263099999999995</v>
      </c>
      <c r="Z1654">
        <v>16.5893778334137</v>
      </c>
      <c r="AA1654">
        <v>71.694542482455404</v>
      </c>
      <c r="AB1654">
        <v>970.93534693461299</v>
      </c>
      <c r="AC1654">
        <v>1.1604382252215</v>
      </c>
      <c r="AD1654">
        <v>4.1379055941271901</v>
      </c>
      <c r="AE1654">
        <v>51.071134802031203</v>
      </c>
      <c r="AF1654">
        <v>0.64401613805226599</v>
      </c>
      <c r="AG1654">
        <v>2.11096880297936E-2</v>
      </c>
      <c r="AH1654">
        <v>3.8396987544727501E-4</v>
      </c>
      <c r="AI1654" s="1">
        <v>6.3230772504242001E-5</v>
      </c>
      <c r="AJ1654">
        <v>-1.23786733624315E-3</v>
      </c>
      <c r="AK1654">
        <v>-6.7788702677712095E-4</v>
      </c>
      <c r="AL1654">
        <v>8.6766510912905295E-3</v>
      </c>
      <c r="AM1654">
        <v>-3.8002427447837101E-3</v>
      </c>
      <c r="AO1654"/>
      <c r="AP1654"/>
      <c r="AR1654"/>
      <c r="AS1654"/>
      <c r="AU1654"/>
      <c r="AV1654"/>
      <c r="BA1654"/>
      <c r="BB1654"/>
    </row>
    <row r="1655" spans="1:54" hidden="1" x14ac:dyDescent="0.25">
      <c r="A1655">
        <v>2034</v>
      </c>
      <c r="B1655" t="s">
        <v>43</v>
      </c>
      <c r="C1655" t="s">
        <v>47</v>
      </c>
      <c r="D1655">
        <v>17.0859636776391</v>
      </c>
      <c r="E1655">
        <v>71.622349148694596</v>
      </c>
      <c r="F1655">
        <v>971.05335641316697</v>
      </c>
      <c r="G1655">
        <v>1.1583884097616399</v>
      </c>
      <c r="H1655">
        <v>4.1092490261066903</v>
      </c>
      <c r="I1655">
        <v>50.12</v>
      </c>
      <c r="J1655">
        <v>0.63761599999999996</v>
      </c>
      <c r="K1655">
        <v>16.966992265316399</v>
      </c>
      <c r="L1655">
        <v>71.717522384251893</v>
      </c>
      <c r="M1655">
        <v>970.99852991586101</v>
      </c>
      <c r="N1655">
        <v>1.15888478203903</v>
      </c>
      <c r="O1655">
        <v>4.1347341374516802</v>
      </c>
      <c r="P1655">
        <v>51.5480000413447</v>
      </c>
      <c r="Q1655">
        <v>0.64148621752586799</v>
      </c>
      <c r="R1655">
        <v>2015</v>
      </c>
      <c r="S1655">
        <v>16.4682622020431</v>
      </c>
      <c r="T1655">
        <v>71.907767082860303</v>
      </c>
      <c r="U1655">
        <v>970.97933144154399</v>
      </c>
      <c r="V1655">
        <v>1.1609657094211101</v>
      </c>
      <c r="W1655">
        <v>4.1393456083995499</v>
      </c>
      <c r="X1655">
        <v>49.475999999999999</v>
      </c>
      <c r="Y1655">
        <v>0.64263099999999995</v>
      </c>
      <c r="Z1655">
        <v>16.5893778334137</v>
      </c>
      <c r="AA1655">
        <v>71.694542482455404</v>
      </c>
      <c r="AB1655">
        <v>970.93534693461299</v>
      </c>
      <c r="AC1655">
        <v>1.1604382252215</v>
      </c>
      <c r="AD1655">
        <v>4.1379055941271901</v>
      </c>
      <c r="AE1655">
        <v>51.071134802031203</v>
      </c>
      <c r="AF1655">
        <v>0.64401613805226599</v>
      </c>
      <c r="AG1655">
        <v>2.2762422780083301E-2</v>
      </c>
      <c r="AH1655">
        <v>3.20525119497245E-4</v>
      </c>
      <c r="AI1655" s="1">
        <v>6.5074344493966401E-5</v>
      </c>
      <c r="AJ1655">
        <v>-1.3386694342767699E-3</v>
      </c>
      <c r="AK1655">
        <v>-7.6644007538852405E-4</v>
      </c>
      <c r="AL1655">
        <v>9.3372751782778898E-3</v>
      </c>
      <c r="AM1655">
        <v>-3.9283495815019302E-3</v>
      </c>
      <c r="AO1655"/>
      <c r="AP1655"/>
      <c r="AR1655"/>
      <c r="AS1655"/>
      <c r="AU1655"/>
      <c r="AV1655"/>
      <c r="BA1655"/>
      <c r="BB1655"/>
    </row>
    <row r="1656" spans="1:54" hidden="1" x14ac:dyDescent="0.25">
      <c r="A1656">
        <v>2035</v>
      </c>
      <c r="B1656" t="s">
        <v>43</v>
      </c>
      <c r="C1656" t="s">
        <v>47</v>
      </c>
      <c r="D1656">
        <v>17.0125209988649</v>
      </c>
      <c r="E1656">
        <v>71.628305107832006</v>
      </c>
      <c r="F1656">
        <v>969.78945856980795</v>
      </c>
      <c r="G1656">
        <v>1.1571836015890999</v>
      </c>
      <c r="H1656">
        <v>4.1729815198637903</v>
      </c>
      <c r="I1656">
        <v>51.430999999999997</v>
      </c>
      <c r="J1656">
        <v>0.64868599999999998</v>
      </c>
      <c r="K1656">
        <v>16.995169518695899</v>
      </c>
      <c r="L1656">
        <v>71.712474817945903</v>
      </c>
      <c r="M1656">
        <v>971.00000502783303</v>
      </c>
      <c r="N1656">
        <v>1.15876412962027</v>
      </c>
      <c r="O1656">
        <v>4.1343508209640598</v>
      </c>
      <c r="P1656">
        <v>51.582319567204003</v>
      </c>
      <c r="Q1656">
        <v>0.64140734232741603</v>
      </c>
      <c r="R1656">
        <v>2015</v>
      </c>
      <c r="S1656">
        <v>16.4682622020431</v>
      </c>
      <c r="T1656">
        <v>71.907767082860303</v>
      </c>
      <c r="U1656">
        <v>970.97933144154399</v>
      </c>
      <c r="V1656">
        <v>1.1609657094211101</v>
      </c>
      <c r="W1656">
        <v>4.1393456083995499</v>
      </c>
      <c r="X1656">
        <v>49.475999999999999</v>
      </c>
      <c r="Y1656">
        <v>0.64263099999999995</v>
      </c>
      <c r="Z1656">
        <v>16.5893778334137</v>
      </c>
      <c r="AA1656">
        <v>71.694542482455404</v>
      </c>
      <c r="AB1656">
        <v>970.93534693461299</v>
      </c>
      <c r="AC1656">
        <v>1.1604382252215</v>
      </c>
      <c r="AD1656">
        <v>4.1379055941271901</v>
      </c>
      <c r="AE1656">
        <v>51.071134802031203</v>
      </c>
      <c r="AF1656">
        <v>0.64401613805226599</v>
      </c>
      <c r="AG1656">
        <v>2.4460934542395799E-2</v>
      </c>
      <c r="AH1656">
        <v>2.5012134633323099E-4</v>
      </c>
      <c r="AI1656" s="1">
        <v>6.6593613491744498E-5</v>
      </c>
      <c r="AJ1656">
        <v>-1.44264086174074E-3</v>
      </c>
      <c r="AK1656">
        <v>-8.5907546275978801E-4</v>
      </c>
      <c r="AL1656">
        <v>1.0009269759803799E-2</v>
      </c>
      <c r="AM1656">
        <v>-4.0508235286461601E-3</v>
      </c>
      <c r="AO1656"/>
      <c r="AP1656"/>
      <c r="AR1656"/>
      <c r="AS1656"/>
      <c r="AU1656"/>
      <c r="AV1656"/>
      <c r="BA1656"/>
      <c r="BB1656"/>
    </row>
    <row r="1657" spans="1:54" hidden="1" x14ac:dyDescent="0.25">
      <c r="A1657">
        <v>2036</v>
      </c>
      <c r="B1657" t="s">
        <v>43</v>
      </c>
      <c r="C1657" t="s">
        <v>47</v>
      </c>
      <c r="D1657">
        <v>16.916712826333701</v>
      </c>
      <c r="E1657">
        <v>71.977265380249804</v>
      </c>
      <c r="F1657">
        <v>971.00411804767305</v>
      </c>
      <c r="G1657">
        <v>1.1590756152099899</v>
      </c>
      <c r="H1657">
        <v>4.1322193813847896</v>
      </c>
      <c r="I1657">
        <v>51.621000000000002</v>
      </c>
      <c r="J1657">
        <v>0.64430299999999996</v>
      </c>
      <c r="K1657">
        <v>17.024088789877499</v>
      </c>
      <c r="L1657">
        <v>71.706962271338</v>
      </c>
      <c r="M1657">
        <v>971.00113418006697</v>
      </c>
      <c r="N1657">
        <v>1.1586398504185</v>
      </c>
      <c r="O1657">
        <v>4.1339515371163502</v>
      </c>
      <c r="P1657">
        <v>51.617138936838401</v>
      </c>
      <c r="Q1657">
        <v>0.64133169840511906</v>
      </c>
      <c r="R1657">
        <v>2015</v>
      </c>
      <c r="S1657">
        <v>16.4682622020431</v>
      </c>
      <c r="T1657">
        <v>71.907767082860303</v>
      </c>
      <c r="U1657">
        <v>970.97933144154399</v>
      </c>
      <c r="V1657">
        <v>1.1609657094211101</v>
      </c>
      <c r="W1657">
        <v>4.1393456083995499</v>
      </c>
      <c r="X1657">
        <v>49.475999999999999</v>
      </c>
      <c r="Y1657">
        <v>0.64263099999999995</v>
      </c>
      <c r="Z1657">
        <v>16.5893778334137</v>
      </c>
      <c r="AA1657">
        <v>71.694542482455404</v>
      </c>
      <c r="AB1657">
        <v>970.93534693461299</v>
      </c>
      <c r="AC1657">
        <v>1.1604382252215</v>
      </c>
      <c r="AD1657">
        <v>4.1379055941271901</v>
      </c>
      <c r="AE1657">
        <v>51.071134802031203</v>
      </c>
      <c r="AF1657">
        <v>0.64401613805226599</v>
      </c>
      <c r="AG1657">
        <v>2.6204174793598101E-2</v>
      </c>
      <c r="AH1657">
        <v>1.7323199859468999E-4</v>
      </c>
      <c r="AI1657" s="1">
        <v>6.7756566553528301E-5</v>
      </c>
      <c r="AJ1657">
        <v>-1.54973764558585E-3</v>
      </c>
      <c r="AK1657">
        <v>-9.5556965254374796E-4</v>
      </c>
      <c r="AL1657">
        <v>1.06910515484662E-2</v>
      </c>
      <c r="AM1657">
        <v>-4.1682800919642E-3</v>
      </c>
      <c r="AO1657"/>
      <c r="AP1657"/>
      <c r="AR1657"/>
      <c r="AS1657"/>
      <c r="AU1657"/>
      <c r="AV1657"/>
      <c r="BA1657"/>
      <c r="BB1657"/>
    </row>
    <row r="1658" spans="1:54" hidden="1" x14ac:dyDescent="0.25">
      <c r="A1658">
        <v>2037</v>
      </c>
      <c r="B1658" t="s">
        <v>43</v>
      </c>
      <c r="C1658" t="s">
        <v>47</v>
      </c>
      <c r="D1658">
        <v>17.037981838819501</v>
      </c>
      <c r="E1658">
        <v>71.921946765039706</v>
      </c>
      <c r="F1658">
        <v>971.57781044267904</v>
      </c>
      <c r="G1658">
        <v>1.1592635391600501</v>
      </c>
      <c r="H1658">
        <v>4.0739222406356399</v>
      </c>
      <c r="I1658">
        <v>51.161000000000001</v>
      </c>
      <c r="J1658">
        <v>0.64375800000000005</v>
      </c>
      <c r="K1658">
        <v>17.0540268098508</v>
      </c>
      <c r="L1658">
        <v>71.700741703989195</v>
      </c>
      <c r="M1658">
        <v>971.00208021776905</v>
      </c>
      <c r="N1658">
        <v>1.1585106946341199</v>
      </c>
      <c r="O1658">
        <v>4.1335038663831698</v>
      </c>
      <c r="P1658">
        <v>51.6525221649242</v>
      </c>
      <c r="Q1658">
        <v>0.64126758597210198</v>
      </c>
      <c r="R1658">
        <v>2015</v>
      </c>
      <c r="S1658">
        <v>16.4682622020431</v>
      </c>
      <c r="T1658">
        <v>71.907767082860303</v>
      </c>
      <c r="U1658">
        <v>970.97933144154399</v>
      </c>
      <c r="V1658">
        <v>1.1609657094211101</v>
      </c>
      <c r="W1658">
        <v>4.1393456083995499</v>
      </c>
      <c r="X1658">
        <v>49.475999999999999</v>
      </c>
      <c r="Y1658">
        <v>0.64263099999999995</v>
      </c>
      <c r="Z1658">
        <v>16.5893778334137</v>
      </c>
      <c r="AA1658">
        <v>71.694542482455404</v>
      </c>
      <c r="AB1658">
        <v>970.93534693461299</v>
      </c>
      <c r="AC1658">
        <v>1.1604382252215</v>
      </c>
      <c r="AD1658">
        <v>4.1379055941271901</v>
      </c>
      <c r="AE1658">
        <v>51.071134802031203</v>
      </c>
      <c r="AF1658">
        <v>0.64401613805226599</v>
      </c>
      <c r="AG1658">
        <v>2.80088247493669E-2</v>
      </c>
      <c r="AH1658" s="1">
        <v>8.6467132909550401E-5</v>
      </c>
      <c r="AI1658" s="1">
        <v>6.87309236055121E-5</v>
      </c>
      <c r="AJ1658">
        <v>-1.6610367923906E-3</v>
      </c>
      <c r="AK1658">
        <v>-1.0637574115439699E-3</v>
      </c>
      <c r="AL1658">
        <v>1.13838739857005E-2</v>
      </c>
      <c r="AM1658">
        <v>-4.2678310647260099E-3</v>
      </c>
      <c r="AO1658"/>
      <c r="AP1658"/>
      <c r="AR1658"/>
      <c r="AS1658"/>
      <c r="AU1658"/>
      <c r="AV1658"/>
      <c r="BA1658"/>
      <c r="BB1658"/>
    </row>
    <row r="1659" spans="1:54" hidden="1" x14ac:dyDescent="0.25">
      <c r="A1659">
        <v>2038</v>
      </c>
      <c r="B1659" t="s">
        <v>43</v>
      </c>
      <c r="C1659" t="s">
        <v>47</v>
      </c>
      <c r="D1659">
        <v>17.1674960272418</v>
      </c>
      <c r="E1659">
        <v>71.843023836549406</v>
      </c>
      <c r="F1659">
        <v>970.55133711691497</v>
      </c>
      <c r="G1659">
        <v>1.15744289216799</v>
      </c>
      <c r="H1659">
        <v>4.1219473609534596</v>
      </c>
      <c r="I1659">
        <v>51.099000000000103</v>
      </c>
      <c r="J1659">
        <v>0.64367700000000005</v>
      </c>
      <c r="K1659">
        <v>17.085201535953502</v>
      </c>
      <c r="L1659">
        <v>71.693600488580799</v>
      </c>
      <c r="M1659">
        <v>971.00298414213603</v>
      </c>
      <c r="N1659">
        <v>1.15837569604117</v>
      </c>
      <c r="O1659">
        <v>4.1329837569789198</v>
      </c>
      <c r="P1659">
        <v>51.688642036749101</v>
      </c>
      <c r="Q1659">
        <v>0.64122145028260902</v>
      </c>
      <c r="R1659">
        <v>2015</v>
      </c>
      <c r="S1659">
        <v>16.4682622020431</v>
      </c>
      <c r="T1659">
        <v>71.907767082860303</v>
      </c>
      <c r="U1659">
        <v>970.97933144154399</v>
      </c>
      <c r="V1659">
        <v>1.1609657094211101</v>
      </c>
      <c r="W1659">
        <v>4.1393456083995499</v>
      </c>
      <c r="X1659">
        <v>49.475999999999999</v>
      </c>
      <c r="Y1659">
        <v>0.64263099999999995</v>
      </c>
      <c r="Z1659">
        <v>16.5893778334137</v>
      </c>
      <c r="AA1659">
        <v>71.694542482455404</v>
      </c>
      <c r="AB1659">
        <v>970.93534693461299</v>
      </c>
      <c r="AC1659">
        <v>1.1604382252215</v>
      </c>
      <c r="AD1659">
        <v>4.1379055941271901</v>
      </c>
      <c r="AE1659">
        <v>51.071134802031203</v>
      </c>
      <c r="AF1659">
        <v>0.64401613805226599</v>
      </c>
      <c r="AG1659">
        <v>2.98880227769092E-2</v>
      </c>
      <c r="AH1659" s="1">
        <v>-1.3138989970337499E-5</v>
      </c>
      <c r="AI1659" s="1">
        <v>6.9661906671754205E-5</v>
      </c>
      <c r="AJ1659">
        <v>-1.7773709410014501E-3</v>
      </c>
      <c r="AK1659">
        <v>-1.1894512903484499E-3</v>
      </c>
      <c r="AL1659">
        <v>1.20911202993941E-2</v>
      </c>
      <c r="AM1659">
        <v>-4.3394685389552996E-3</v>
      </c>
      <c r="AO1659"/>
      <c r="AP1659"/>
      <c r="AR1659"/>
      <c r="AS1659"/>
      <c r="AU1659"/>
      <c r="AV1659"/>
      <c r="BA1659"/>
      <c r="BB1659"/>
    </row>
    <row r="1660" spans="1:54" hidden="1" x14ac:dyDescent="0.25">
      <c r="A1660">
        <v>2039</v>
      </c>
      <c r="B1660" t="s">
        <v>43</v>
      </c>
      <c r="C1660" t="s">
        <v>47</v>
      </c>
      <c r="D1660">
        <v>16.978814982973901</v>
      </c>
      <c r="E1660">
        <v>71.344918955732098</v>
      </c>
      <c r="F1660">
        <v>971.10471169126095</v>
      </c>
      <c r="G1660">
        <v>1.15902253461975</v>
      </c>
      <c r="H1660">
        <v>4.2212341532349598</v>
      </c>
      <c r="I1660">
        <v>51.344999999999999</v>
      </c>
      <c r="J1660">
        <v>0.638907</v>
      </c>
      <c r="K1660">
        <v>17.117507413361398</v>
      </c>
      <c r="L1660">
        <v>71.685618188047499</v>
      </c>
      <c r="M1660">
        <v>971.00378210465306</v>
      </c>
      <c r="N1660">
        <v>1.1582353310281499</v>
      </c>
      <c r="O1660">
        <v>4.1324046854855796</v>
      </c>
      <c r="P1660">
        <v>51.725580847945203</v>
      </c>
      <c r="Q1660">
        <v>0.64119011250268698</v>
      </c>
      <c r="R1660">
        <v>2015</v>
      </c>
      <c r="S1660">
        <v>16.4682622020431</v>
      </c>
      <c r="T1660">
        <v>71.907767082860303</v>
      </c>
      <c r="U1660">
        <v>970.97933144154399</v>
      </c>
      <c r="V1660">
        <v>1.1609657094211101</v>
      </c>
      <c r="W1660">
        <v>4.1393456083995499</v>
      </c>
      <c r="X1660">
        <v>49.475999999999999</v>
      </c>
      <c r="Y1660">
        <v>0.64263099999999995</v>
      </c>
      <c r="Z1660">
        <v>16.5893778334137</v>
      </c>
      <c r="AA1660">
        <v>71.694542482455404</v>
      </c>
      <c r="AB1660">
        <v>970.93534693461299</v>
      </c>
      <c r="AC1660">
        <v>1.1604382252215</v>
      </c>
      <c r="AD1660">
        <v>4.1379055941271901</v>
      </c>
      <c r="AE1660">
        <v>51.071134802031203</v>
      </c>
      <c r="AF1660">
        <v>0.64401613805226599</v>
      </c>
      <c r="AG1660">
        <v>3.1835406080388998E-2</v>
      </c>
      <c r="AH1660">
        <v>-1.24476621217851E-4</v>
      </c>
      <c r="AI1660" s="1">
        <v>7.0483755953363705E-5</v>
      </c>
      <c r="AJ1660">
        <v>-1.8983295667715199E-3</v>
      </c>
      <c r="AK1660">
        <v>-1.32939442828704E-3</v>
      </c>
      <c r="AL1660">
        <v>1.2814401881822901E-2</v>
      </c>
      <c r="AM1660">
        <v>-4.3881284685293002E-3</v>
      </c>
      <c r="AO1660"/>
      <c r="AP1660"/>
      <c r="AR1660"/>
      <c r="AS1660"/>
      <c r="AU1660"/>
      <c r="AV1660"/>
      <c r="BA1660"/>
      <c r="BB1660"/>
    </row>
    <row r="1661" spans="1:54" hidden="1" x14ac:dyDescent="0.25">
      <c r="A1661">
        <v>2040</v>
      </c>
      <c r="B1661" t="s">
        <v>43</v>
      </c>
      <c r="C1661" t="s">
        <v>47</v>
      </c>
      <c r="D1661">
        <v>17.0380556186152</v>
      </c>
      <c r="E1661">
        <v>71.872706015890998</v>
      </c>
      <c r="F1661">
        <v>971.67999999999904</v>
      </c>
      <c r="G1661">
        <v>1.1594505289443799</v>
      </c>
      <c r="H1661">
        <v>4.0774491293984099</v>
      </c>
      <c r="I1661">
        <v>51.409000000000098</v>
      </c>
      <c r="J1661">
        <v>0.64008900000000002</v>
      </c>
      <c r="K1661">
        <v>17.150838887250298</v>
      </c>
      <c r="L1661">
        <v>71.6768743653234</v>
      </c>
      <c r="M1661">
        <v>971.004410256808</v>
      </c>
      <c r="N1661">
        <v>1.15809007598356</v>
      </c>
      <c r="O1661">
        <v>4.1317801284851496</v>
      </c>
      <c r="P1661">
        <v>51.763420894144502</v>
      </c>
      <c r="Q1661">
        <v>0.64117039379838103</v>
      </c>
      <c r="R1661">
        <v>2015</v>
      </c>
      <c r="S1661">
        <v>16.4682622020431</v>
      </c>
      <c r="T1661">
        <v>71.907767082860303</v>
      </c>
      <c r="U1661">
        <v>970.97933144154399</v>
      </c>
      <c r="V1661">
        <v>1.1609657094211101</v>
      </c>
      <c r="W1661">
        <v>4.1393456083995499</v>
      </c>
      <c r="X1661">
        <v>49.475999999999999</v>
      </c>
      <c r="Y1661">
        <v>0.64263099999999995</v>
      </c>
      <c r="Z1661">
        <v>16.5893778334137</v>
      </c>
      <c r="AA1661">
        <v>71.694542482455404</v>
      </c>
      <c r="AB1661">
        <v>970.93534693461299</v>
      </c>
      <c r="AC1661">
        <v>1.1604382252215</v>
      </c>
      <c r="AD1661">
        <v>4.1379055941271901</v>
      </c>
      <c r="AE1661">
        <v>51.071134802031203</v>
      </c>
      <c r="AF1661">
        <v>0.64401613805226599</v>
      </c>
      <c r="AG1661">
        <v>3.3844611863969698E-2</v>
      </c>
      <c r="AH1661">
        <v>-2.4643601200725402E-4</v>
      </c>
      <c r="AI1661" s="1">
        <v>7.1130711650981598E-5</v>
      </c>
      <c r="AJ1661">
        <v>-2.0235021450556098E-3</v>
      </c>
      <c r="AK1661">
        <v>-1.4803299646889299E-3</v>
      </c>
      <c r="AL1661">
        <v>1.3555330125261601E-2</v>
      </c>
      <c r="AM1661">
        <v>-4.4187468073266399E-3</v>
      </c>
      <c r="AO1661"/>
      <c r="AP1661"/>
      <c r="AR1661"/>
      <c r="AS1661"/>
      <c r="AU1661"/>
      <c r="AV1661"/>
      <c r="BA1661"/>
      <c r="BB1661"/>
    </row>
    <row r="1662" spans="1:54" hidden="1" x14ac:dyDescent="0.25">
      <c r="A1662">
        <v>2041</v>
      </c>
      <c r="B1662" t="s">
        <v>43</v>
      </c>
      <c r="C1662" t="s">
        <v>47</v>
      </c>
      <c r="D1662">
        <v>17.169261066969401</v>
      </c>
      <c r="E1662">
        <v>71.891368671963704</v>
      </c>
      <c r="F1662">
        <v>970.94387741203104</v>
      </c>
      <c r="G1662">
        <v>1.1578595028376799</v>
      </c>
      <c r="H1662">
        <v>4.0778214460839903</v>
      </c>
      <c r="I1662">
        <v>52.273000000000003</v>
      </c>
      <c r="J1662">
        <v>0.64144900000000005</v>
      </c>
      <c r="K1662">
        <v>17.185090402796</v>
      </c>
      <c r="L1662">
        <v>71.667448583343003</v>
      </c>
      <c r="M1662">
        <v>971.00480475008703</v>
      </c>
      <c r="N1662">
        <v>1.1579404072958901</v>
      </c>
      <c r="O1662">
        <v>4.1311235625596101</v>
      </c>
      <c r="P1662">
        <v>51.802244470979097</v>
      </c>
      <c r="Q1662">
        <v>0.641159115335737</v>
      </c>
      <c r="R1662">
        <v>2015</v>
      </c>
      <c r="S1662">
        <v>16.4682622020431</v>
      </c>
      <c r="T1662">
        <v>71.907767082860303</v>
      </c>
      <c r="U1662">
        <v>970.97933144154399</v>
      </c>
      <c r="V1662">
        <v>1.1609657094211101</v>
      </c>
      <c r="W1662">
        <v>4.1393456083995499</v>
      </c>
      <c r="X1662">
        <v>49.475999999999999</v>
      </c>
      <c r="Y1662">
        <v>0.64263099999999995</v>
      </c>
      <c r="Z1662">
        <v>16.5893778334137</v>
      </c>
      <c r="AA1662">
        <v>71.694542482455404</v>
      </c>
      <c r="AB1662">
        <v>970.93534693461299</v>
      </c>
      <c r="AC1662">
        <v>1.1604382252215</v>
      </c>
      <c r="AD1662">
        <v>4.1379055941271901</v>
      </c>
      <c r="AE1662">
        <v>51.071134802031203</v>
      </c>
      <c r="AF1662">
        <v>0.64401613805226599</v>
      </c>
      <c r="AG1662">
        <v>3.5909277331814503E-2</v>
      </c>
      <c r="AH1662">
        <v>-3.7790741351201898E-4</v>
      </c>
      <c r="AI1662" s="1">
        <v>7.1537013965951405E-5</v>
      </c>
      <c r="AJ1662">
        <v>-2.15247815120762E-3</v>
      </c>
      <c r="AK1662">
        <v>-1.6390010388850199E-3</v>
      </c>
      <c r="AL1662">
        <v>1.43155164219856E-2</v>
      </c>
      <c r="AM1662">
        <v>-4.4362595092252398E-3</v>
      </c>
      <c r="AO1662"/>
      <c r="AP1662"/>
      <c r="AR1662"/>
      <c r="AS1662"/>
      <c r="AU1662"/>
      <c r="AV1662"/>
      <c r="BA1662"/>
      <c r="BB1662"/>
    </row>
    <row r="1663" spans="1:54" hidden="1" x14ac:dyDescent="0.25">
      <c r="A1663">
        <v>2042</v>
      </c>
      <c r="B1663" t="s">
        <v>43</v>
      </c>
      <c r="C1663" t="s">
        <v>47</v>
      </c>
      <c r="D1663">
        <v>17.338110102156701</v>
      </c>
      <c r="E1663">
        <v>72.0585814982974</v>
      </c>
      <c r="F1663">
        <v>971.19466515323302</v>
      </c>
      <c r="G1663">
        <v>1.1574171214528901</v>
      </c>
      <c r="H1663">
        <v>4.06883864472191</v>
      </c>
      <c r="I1663">
        <v>50.781999999999996</v>
      </c>
      <c r="J1663">
        <v>0.64308200000000004</v>
      </c>
      <c r="K1663">
        <v>17.220156405174201</v>
      </c>
      <c r="L1663">
        <v>71.657420405040597</v>
      </c>
      <c r="M1663">
        <v>971.004901735977</v>
      </c>
      <c r="N1663">
        <v>1.1577868013536201</v>
      </c>
      <c r="O1663">
        <v>4.13044846429095</v>
      </c>
      <c r="P1663">
        <v>51.842133874081298</v>
      </c>
      <c r="Q1663">
        <v>0.64115309828080203</v>
      </c>
      <c r="R1663">
        <v>2015</v>
      </c>
      <c r="S1663">
        <v>16.4682622020431</v>
      </c>
      <c r="T1663">
        <v>71.907767082860303</v>
      </c>
      <c r="U1663">
        <v>970.97933144154399</v>
      </c>
      <c r="V1663">
        <v>1.1609657094211101</v>
      </c>
      <c r="W1663">
        <v>4.1393456083995499</v>
      </c>
      <c r="X1663">
        <v>49.475999999999999</v>
      </c>
      <c r="Y1663">
        <v>0.64263099999999995</v>
      </c>
      <c r="Z1663">
        <v>16.5893778334137</v>
      </c>
      <c r="AA1663">
        <v>71.694542482455404</v>
      </c>
      <c r="AB1663">
        <v>970.93534693461299</v>
      </c>
      <c r="AC1663">
        <v>1.1604382252215</v>
      </c>
      <c r="AD1663">
        <v>4.1379055941271901</v>
      </c>
      <c r="AE1663">
        <v>51.071134802031203</v>
      </c>
      <c r="AF1663">
        <v>0.64401613805226599</v>
      </c>
      <c r="AG1663">
        <v>3.80230396880872E-2</v>
      </c>
      <c r="AH1663">
        <v>-5.1778107690561798E-4</v>
      </c>
      <c r="AI1663" s="1">
        <v>7.1636903099265201E-5</v>
      </c>
      <c r="AJ1663">
        <v>-2.2848470605808199E-3</v>
      </c>
      <c r="AK1663">
        <v>-1.8021507902036601E-3</v>
      </c>
      <c r="AL1663">
        <v>1.5096572164270799E-2</v>
      </c>
      <c r="AM1663">
        <v>-4.4456025281023196E-3</v>
      </c>
      <c r="AO1663"/>
      <c r="AP1663"/>
      <c r="AR1663"/>
      <c r="AS1663"/>
      <c r="AU1663"/>
      <c r="AV1663"/>
      <c r="BA1663"/>
      <c r="BB1663"/>
    </row>
    <row r="1664" spans="1:54" hidden="1" x14ac:dyDescent="0.25">
      <c r="A1664">
        <v>2043</v>
      </c>
      <c r="B1664" t="s">
        <v>43</v>
      </c>
      <c r="C1664" t="s">
        <v>47</v>
      </c>
      <c r="D1664">
        <v>17.3620476730988</v>
      </c>
      <c r="E1664">
        <v>72.216934733257801</v>
      </c>
      <c r="F1664">
        <v>970.865906923951</v>
      </c>
      <c r="G1664">
        <v>1.1569323745743501</v>
      </c>
      <c r="H1664">
        <v>4.1628043076049899</v>
      </c>
      <c r="I1664">
        <v>51.628</v>
      </c>
      <c r="J1664">
        <v>0.64268400000000003</v>
      </c>
      <c r="K1664">
        <v>17.255931339560799</v>
      </c>
      <c r="L1664">
        <v>71.646869393350698</v>
      </c>
      <c r="M1664">
        <v>971.00463736596498</v>
      </c>
      <c r="N1664">
        <v>1.15762973454525</v>
      </c>
      <c r="O1664">
        <v>4.1297683102611504</v>
      </c>
      <c r="P1664">
        <v>51.883171399082997</v>
      </c>
      <c r="Q1664">
        <v>0.64114916379962095</v>
      </c>
      <c r="R1664">
        <v>2015</v>
      </c>
      <c r="S1664">
        <v>16.4682622020431</v>
      </c>
      <c r="T1664">
        <v>71.907767082860303</v>
      </c>
      <c r="U1664">
        <v>970.97933144154399</v>
      </c>
      <c r="V1664">
        <v>1.1609657094211101</v>
      </c>
      <c r="W1664">
        <v>4.1393456083995499</v>
      </c>
      <c r="X1664">
        <v>49.475999999999999</v>
      </c>
      <c r="Y1664">
        <v>0.64263099999999995</v>
      </c>
      <c r="Z1664">
        <v>16.5893778334137</v>
      </c>
      <c r="AA1664">
        <v>71.694542482455404</v>
      </c>
      <c r="AB1664">
        <v>970.93534693461299</v>
      </c>
      <c r="AC1664">
        <v>1.1604382252215</v>
      </c>
      <c r="AD1664">
        <v>4.1379055941271901</v>
      </c>
      <c r="AE1664">
        <v>51.071134802031203</v>
      </c>
      <c r="AF1664">
        <v>0.64401613805226599</v>
      </c>
      <c r="AG1664">
        <v>4.0179536136951001E-2</v>
      </c>
      <c r="AH1664">
        <v>-6.6494725336211605E-4</v>
      </c>
      <c r="AI1664" s="1">
        <v>7.1364619251798104E-5</v>
      </c>
      <c r="AJ1664">
        <v>-2.42019834853023E-3</v>
      </c>
      <c r="AK1664">
        <v>-1.9665223579757498E-3</v>
      </c>
      <c r="AL1664">
        <v>1.59001087443922E-2</v>
      </c>
      <c r="AM1664">
        <v>-4.45171181783634E-3</v>
      </c>
      <c r="AO1664"/>
      <c r="AP1664"/>
      <c r="AR1664"/>
      <c r="AS1664"/>
      <c r="AU1664"/>
      <c r="AV1664"/>
      <c r="BA1664"/>
      <c r="BB1664"/>
    </row>
    <row r="1665" spans="1:54" hidden="1" x14ac:dyDescent="0.25">
      <c r="A1665">
        <v>2044</v>
      </c>
      <c r="B1665" t="s">
        <v>43</v>
      </c>
      <c r="C1665" t="s">
        <v>47</v>
      </c>
      <c r="D1665">
        <v>17.218077185017101</v>
      </c>
      <c r="E1665">
        <v>71.811350283768306</v>
      </c>
      <c r="F1665">
        <v>970.65567423382504</v>
      </c>
      <c r="G1665">
        <v>1.15731530874007</v>
      </c>
      <c r="H1665">
        <v>4.1464324786379096</v>
      </c>
      <c r="I1665">
        <v>50.896000000000001</v>
      </c>
      <c r="J1665">
        <v>0.64517199999999997</v>
      </c>
      <c r="K1665">
        <v>17.2923096511316</v>
      </c>
      <c r="L1665">
        <v>71.635875111207497</v>
      </c>
      <c r="M1665">
        <v>971.00394779153805</v>
      </c>
      <c r="N1665">
        <v>1.1574696832592699</v>
      </c>
      <c r="O1665">
        <v>4.1290965770522003</v>
      </c>
      <c r="P1665">
        <v>51.925439341616503</v>
      </c>
      <c r="Q1665">
        <v>0.64114413305824103</v>
      </c>
      <c r="R1665">
        <v>2015</v>
      </c>
      <c r="S1665">
        <v>16.4682622020431</v>
      </c>
      <c r="T1665">
        <v>71.907767082860303</v>
      </c>
      <c r="U1665">
        <v>970.97933144154399</v>
      </c>
      <c r="V1665">
        <v>1.1609657094211101</v>
      </c>
      <c r="W1665">
        <v>4.1393456083995499</v>
      </c>
      <c r="X1665">
        <v>49.475999999999999</v>
      </c>
      <c r="Y1665">
        <v>0.64263099999999995</v>
      </c>
      <c r="Z1665">
        <v>16.5893778334137</v>
      </c>
      <c r="AA1665">
        <v>71.694542482455404</v>
      </c>
      <c r="AB1665">
        <v>970.93534693461299</v>
      </c>
      <c r="AC1665">
        <v>1.1604382252215</v>
      </c>
      <c r="AD1665">
        <v>4.1379055941271901</v>
      </c>
      <c r="AE1665">
        <v>51.071134802031203</v>
      </c>
      <c r="AF1665">
        <v>0.64401613805226599</v>
      </c>
      <c r="AG1665">
        <v>4.2372403882568903E-2</v>
      </c>
      <c r="AH1665">
        <v>-8.1829619405518602E-4</v>
      </c>
      <c r="AI1665" s="1">
        <v>7.0654402624659407E-5</v>
      </c>
      <c r="AJ1665">
        <v>-2.5581214904093499E-3</v>
      </c>
      <c r="AK1665">
        <v>-2.1288588815309198E-3</v>
      </c>
      <c r="AL1665">
        <v>1.6727737554625099E-2</v>
      </c>
      <c r="AM1665">
        <v>-4.4595233323053898E-3</v>
      </c>
      <c r="AO1665"/>
      <c r="AP1665"/>
      <c r="AR1665"/>
      <c r="AS1665"/>
      <c r="AU1665"/>
      <c r="AV1665"/>
      <c r="BA1665"/>
      <c r="BB1665"/>
    </row>
    <row r="1666" spans="1:54" hidden="1" x14ac:dyDescent="0.25">
      <c r="A1666">
        <v>2045</v>
      </c>
      <c r="B1666" t="s">
        <v>43</v>
      </c>
      <c r="C1666" t="s">
        <v>47</v>
      </c>
      <c r="D1666">
        <v>17.214068104426801</v>
      </c>
      <c r="E1666">
        <v>71.472627128263397</v>
      </c>
      <c r="F1666">
        <v>970.74723950056796</v>
      </c>
      <c r="G1666">
        <v>1.1575522814982999</v>
      </c>
      <c r="H1666">
        <v>4.15759721021566</v>
      </c>
      <c r="I1666">
        <v>51.744999999999997</v>
      </c>
      <c r="J1666">
        <v>0.63796200000000003</v>
      </c>
      <c r="K1666">
        <v>17.3291857850623</v>
      </c>
      <c r="L1666">
        <v>71.624517121545594</v>
      </c>
      <c r="M1666">
        <v>971.00276916418204</v>
      </c>
      <c r="N1666">
        <v>1.1573071238841799</v>
      </c>
      <c r="O1666">
        <v>4.1284467412460799</v>
      </c>
      <c r="P1666">
        <v>51.969019997313701</v>
      </c>
      <c r="Q1666">
        <v>0.64113482722270598</v>
      </c>
      <c r="R1666">
        <v>2015</v>
      </c>
      <c r="S1666">
        <v>16.4682622020431</v>
      </c>
      <c r="T1666">
        <v>71.907767082860303</v>
      </c>
      <c r="U1666">
        <v>970.97933144154399</v>
      </c>
      <c r="V1666">
        <v>1.1609657094211101</v>
      </c>
      <c r="W1666">
        <v>4.1393456083995499</v>
      </c>
      <c r="X1666">
        <v>49.475999999999999</v>
      </c>
      <c r="Y1666">
        <v>0.64263099999999995</v>
      </c>
      <c r="Z1666">
        <v>16.5893778334137</v>
      </c>
      <c r="AA1666">
        <v>71.694542482455404</v>
      </c>
      <c r="AB1666">
        <v>970.93534693461299</v>
      </c>
      <c r="AC1666">
        <v>1.1604382252215</v>
      </c>
      <c r="AD1666">
        <v>4.1379055941271901</v>
      </c>
      <c r="AE1666">
        <v>51.071134802031203</v>
      </c>
      <c r="AF1666">
        <v>0.64401613805226599</v>
      </c>
      <c r="AG1666">
        <v>4.45952801291052E-2</v>
      </c>
      <c r="AH1666">
        <v>-9.7671815015770193E-4</v>
      </c>
      <c r="AI1666" s="1">
        <v>6.9440493418841199E-5</v>
      </c>
      <c r="AJ1666">
        <v>-2.6982059615724301E-3</v>
      </c>
      <c r="AK1666">
        <v>-2.2859035001983599E-3</v>
      </c>
      <c r="AL1666">
        <v>1.7581069987245099E-2</v>
      </c>
      <c r="AM1666">
        <v>-4.4739730253868801E-3</v>
      </c>
      <c r="AO1666"/>
      <c r="AP1666"/>
      <c r="AR1666"/>
      <c r="AS1666"/>
      <c r="AU1666"/>
      <c r="AV1666"/>
      <c r="BA1666"/>
      <c r="BB1666"/>
    </row>
    <row r="1667" spans="1:54" hidden="1" x14ac:dyDescent="0.25">
      <c r="A1667">
        <v>2046</v>
      </c>
      <c r="B1667" t="s">
        <v>43</v>
      </c>
      <c r="C1667" t="s">
        <v>47</v>
      </c>
      <c r="D1667">
        <v>17.0240238365494</v>
      </c>
      <c r="E1667">
        <v>71.506543359818494</v>
      </c>
      <c r="F1667">
        <v>971.52271736662703</v>
      </c>
      <c r="G1667">
        <v>1.1593516946651501</v>
      </c>
      <c r="H1667">
        <v>4.1596915312145297</v>
      </c>
      <c r="I1667">
        <v>52.207999999999998</v>
      </c>
      <c r="J1667">
        <v>0.637401</v>
      </c>
      <c r="K1667">
        <v>17.366454186528699</v>
      </c>
      <c r="L1667">
        <v>71.612874987299094</v>
      </c>
      <c r="M1667">
        <v>971.00103763538505</v>
      </c>
      <c r="N1667">
        <v>1.1571425328084499</v>
      </c>
      <c r="O1667">
        <v>4.1278322794248004</v>
      </c>
      <c r="P1667">
        <v>52.013995661807002</v>
      </c>
      <c r="Q1667">
        <v>0.64111806745906397</v>
      </c>
      <c r="R1667">
        <v>2015</v>
      </c>
      <c r="S1667">
        <v>16.4682622020431</v>
      </c>
      <c r="T1667">
        <v>71.907767082860303</v>
      </c>
      <c r="U1667">
        <v>970.97933144154399</v>
      </c>
      <c r="V1667">
        <v>1.1609657094211101</v>
      </c>
      <c r="W1667">
        <v>4.1393456083995499</v>
      </c>
      <c r="X1667">
        <v>49.475999999999999</v>
      </c>
      <c r="Y1667">
        <v>0.64263099999999995</v>
      </c>
      <c r="Z1667">
        <v>16.5893778334137</v>
      </c>
      <c r="AA1667">
        <v>71.694542482455404</v>
      </c>
      <c r="AB1667">
        <v>970.93534693461299</v>
      </c>
      <c r="AC1667">
        <v>1.1604382252215</v>
      </c>
      <c r="AD1667">
        <v>4.1379055941271901</v>
      </c>
      <c r="AE1667">
        <v>51.071134802031203</v>
      </c>
      <c r="AF1667">
        <v>0.64401613805226599</v>
      </c>
      <c r="AG1667">
        <v>4.6841802080722597E-2</v>
      </c>
      <c r="AH1667">
        <v>-1.1391033728443301E-3</v>
      </c>
      <c r="AI1667" s="1">
        <v>6.7657131835452704E-5</v>
      </c>
      <c r="AJ1667">
        <v>-2.84004123737313E-3</v>
      </c>
      <c r="AK1667">
        <v>-2.4343993533083299E-3</v>
      </c>
      <c r="AL1667">
        <v>1.8461717434527399E-2</v>
      </c>
      <c r="AM1667">
        <v>-4.4999968509588997E-3</v>
      </c>
      <c r="AO1667"/>
      <c r="AP1667"/>
      <c r="AR1667"/>
      <c r="AS1667"/>
      <c r="AU1667"/>
      <c r="AV1667"/>
      <c r="BA1667"/>
      <c r="BB1667"/>
    </row>
    <row r="1668" spans="1:54" hidden="1" x14ac:dyDescent="0.25">
      <c r="A1668">
        <v>2047</v>
      </c>
      <c r="B1668" t="s">
        <v>43</v>
      </c>
      <c r="C1668" t="s">
        <v>47</v>
      </c>
      <c r="D1668">
        <v>17.384770715096501</v>
      </c>
      <c r="E1668">
        <v>71.642109648127104</v>
      </c>
      <c r="F1668">
        <v>971.13185017026001</v>
      </c>
      <c r="G1668">
        <v>1.15717657207719</v>
      </c>
      <c r="H1668">
        <v>4.1158369520998903</v>
      </c>
      <c r="I1668">
        <v>52.459000000000003</v>
      </c>
      <c r="J1668">
        <v>0.64081500000000002</v>
      </c>
      <c r="K1668">
        <v>17.404009300706701</v>
      </c>
      <c r="L1668">
        <v>71.601028271402598</v>
      </c>
      <c r="M1668">
        <v>970.99868935663198</v>
      </c>
      <c r="N1668">
        <v>1.15697638642059</v>
      </c>
      <c r="O1668">
        <v>4.1272666681703196</v>
      </c>
      <c r="P1668">
        <v>52.060448630728203</v>
      </c>
      <c r="Q1668">
        <v>0.64109067493336003</v>
      </c>
      <c r="R1668">
        <v>2015</v>
      </c>
      <c r="S1668">
        <v>16.4682622020431</v>
      </c>
      <c r="T1668">
        <v>71.907767082860303</v>
      </c>
      <c r="U1668">
        <v>970.97933144154399</v>
      </c>
      <c r="V1668">
        <v>1.1609657094211101</v>
      </c>
      <c r="W1668">
        <v>4.1393456083995499</v>
      </c>
      <c r="X1668">
        <v>49.475999999999999</v>
      </c>
      <c r="Y1668">
        <v>0.64263099999999995</v>
      </c>
      <c r="Z1668">
        <v>16.5893778334137</v>
      </c>
      <c r="AA1668">
        <v>71.694542482455404</v>
      </c>
      <c r="AB1668">
        <v>970.93534693461299</v>
      </c>
      <c r="AC1668">
        <v>1.1604382252215</v>
      </c>
      <c r="AD1668">
        <v>4.1379055941271901</v>
      </c>
      <c r="AE1668">
        <v>51.071134802031203</v>
      </c>
      <c r="AF1668">
        <v>0.64401613805226599</v>
      </c>
      <c r="AG1668">
        <v>4.9105606941585001E-2</v>
      </c>
      <c r="AH1668">
        <v>-1.3043421132881399E-3</v>
      </c>
      <c r="AI1668" s="1">
        <v>6.5238558075369094E-5</v>
      </c>
      <c r="AJ1668">
        <v>-2.9832167931657201E-3</v>
      </c>
      <c r="AK1668">
        <v>-2.5710895801904598E-3</v>
      </c>
      <c r="AL1668">
        <v>1.9371291288747601E-2</v>
      </c>
      <c r="AM1668">
        <v>-4.5425307628995503E-3</v>
      </c>
      <c r="AO1668"/>
      <c r="AP1668"/>
      <c r="AR1668"/>
      <c r="AS1668"/>
      <c r="AU1668"/>
      <c r="AV1668"/>
      <c r="BA1668"/>
      <c r="BB1668"/>
    </row>
    <row r="1669" spans="1:54" hidden="1" x14ac:dyDescent="0.25">
      <c r="A1669">
        <v>2048</v>
      </c>
      <c r="B1669" t="s">
        <v>43</v>
      </c>
      <c r="C1669" t="s">
        <v>47</v>
      </c>
      <c r="D1669">
        <v>17.4851623155505</v>
      </c>
      <c r="E1669">
        <v>71.594637911464403</v>
      </c>
      <c r="F1669">
        <v>970.99108967082805</v>
      </c>
      <c r="G1669">
        <v>1.1565633564131701</v>
      </c>
      <c r="H1669">
        <v>4.1226711679909203</v>
      </c>
      <c r="I1669">
        <v>52.828000000000003</v>
      </c>
      <c r="J1669">
        <v>0.63953000000000004</v>
      </c>
      <c r="K1669">
        <v>17.442146665626201</v>
      </c>
      <c r="L1669">
        <v>71.5877949049694</v>
      </c>
      <c r="M1669">
        <v>970.99411535165996</v>
      </c>
      <c r="N1669">
        <v>1.15680555621772</v>
      </c>
      <c r="O1669">
        <v>4.1267749244546996</v>
      </c>
      <c r="P1669">
        <v>52.111921674225798</v>
      </c>
      <c r="Q1669">
        <v>0.641053674073499</v>
      </c>
      <c r="R1669">
        <v>2015</v>
      </c>
      <c r="S1669">
        <v>16.4682622020431</v>
      </c>
      <c r="T1669">
        <v>71.907767082860303</v>
      </c>
      <c r="U1669">
        <v>970.97933144154399</v>
      </c>
      <c r="V1669">
        <v>1.1609657094211101</v>
      </c>
      <c r="W1669">
        <v>4.1393456083995499</v>
      </c>
      <c r="X1669">
        <v>49.475999999999999</v>
      </c>
      <c r="Y1669">
        <v>0.64263099999999995</v>
      </c>
      <c r="Z1669">
        <v>16.5893778334137</v>
      </c>
      <c r="AA1669">
        <v>71.694542482455404</v>
      </c>
      <c r="AB1669">
        <v>970.93534693461299</v>
      </c>
      <c r="AC1669">
        <v>1.1604382252215</v>
      </c>
      <c r="AD1669">
        <v>4.1379055941271901</v>
      </c>
      <c r="AE1669">
        <v>51.071134802031203</v>
      </c>
      <c r="AF1669">
        <v>0.64401613805226599</v>
      </c>
      <c r="AG1669">
        <v>5.1404509607042202E-2</v>
      </c>
      <c r="AH1669">
        <v>-1.4889219428677199E-3</v>
      </c>
      <c r="AI1669" s="1">
        <v>6.0527631661271498E-5</v>
      </c>
      <c r="AJ1669">
        <v>-3.13042859570855E-3</v>
      </c>
      <c r="AK1669">
        <v>-2.6899283754293199E-3</v>
      </c>
      <c r="AL1669">
        <v>2.0379160874906599E-2</v>
      </c>
      <c r="AM1669">
        <v>-4.5999840745081302E-3</v>
      </c>
      <c r="AO1669"/>
      <c r="AP1669"/>
      <c r="AR1669"/>
      <c r="AS1669"/>
      <c r="AU1669"/>
      <c r="AV1669"/>
      <c r="BA1669"/>
      <c r="BB1669"/>
    </row>
    <row r="1670" spans="1:54" hidden="1" x14ac:dyDescent="0.25">
      <c r="A1670">
        <v>2049</v>
      </c>
      <c r="B1670" t="s">
        <v>43</v>
      </c>
      <c r="C1670" t="s">
        <v>47</v>
      </c>
      <c r="D1670">
        <v>17.6059194097617</v>
      </c>
      <c r="E1670">
        <v>71.731379795686706</v>
      </c>
      <c r="F1670">
        <v>969.99430079455203</v>
      </c>
      <c r="G1670">
        <v>1.1548590476731</v>
      </c>
      <c r="H1670">
        <v>4.0929380692395103</v>
      </c>
      <c r="I1670">
        <v>54.868000000000002</v>
      </c>
      <c r="J1670">
        <v>0.640513</v>
      </c>
      <c r="K1670">
        <v>17.481179037295199</v>
      </c>
      <c r="L1670">
        <v>71.572286829747298</v>
      </c>
      <c r="M1670">
        <v>970.98633973959295</v>
      </c>
      <c r="N1670">
        <v>1.1566274708234701</v>
      </c>
      <c r="O1670">
        <v>4.1263612281330797</v>
      </c>
      <c r="P1670">
        <v>52.170685725874399</v>
      </c>
      <c r="Q1670">
        <v>0.64101098410494595</v>
      </c>
      <c r="R1670">
        <v>2015</v>
      </c>
      <c r="S1670">
        <v>16.4682622020431</v>
      </c>
      <c r="T1670">
        <v>71.907767082860303</v>
      </c>
      <c r="U1670">
        <v>970.97933144154399</v>
      </c>
      <c r="V1670">
        <v>1.1609657094211101</v>
      </c>
      <c r="W1670">
        <v>4.1393456083995499</v>
      </c>
      <c r="X1670">
        <v>49.475999999999999</v>
      </c>
      <c r="Y1670">
        <v>0.64263099999999995</v>
      </c>
      <c r="Z1670">
        <v>16.5893778334137</v>
      </c>
      <c r="AA1670">
        <v>71.694542482455404</v>
      </c>
      <c r="AB1670">
        <v>970.93534693461299</v>
      </c>
      <c r="AC1670">
        <v>1.1604382252215</v>
      </c>
      <c r="AD1670">
        <v>4.1379055941271901</v>
      </c>
      <c r="AE1670">
        <v>51.071134802031203</v>
      </c>
      <c r="AF1670">
        <v>0.64401613805226599</v>
      </c>
      <c r="AG1670">
        <v>5.3757362864164299E-2</v>
      </c>
      <c r="AH1670">
        <v>-1.7052295540908599E-3</v>
      </c>
      <c r="AI1670" s="1">
        <v>5.2519259021999002E-5</v>
      </c>
      <c r="AJ1670">
        <v>-3.2838925116451499E-3</v>
      </c>
      <c r="AK1670">
        <v>-2.7899056011571098E-3</v>
      </c>
      <c r="AL1670">
        <v>2.1529792281009399E-2</v>
      </c>
      <c r="AM1670">
        <v>-4.6662711844599703E-3</v>
      </c>
      <c r="AO1670"/>
      <c r="AP1670"/>
      <c r="AR1670"/>
      <c r="AS1670"/>
      <c r="AU1670"/>
      <c r="AV1670"/>
      <c r="BA1670"/>
      <c r="BB1670"/>
    </row>
    <row r="1671" spans="1:54" hidden="1" x14ac:dyDescent="0.25">
      <c r="A1671">
        <v>2050</v>
      </c>
      <c r="B1671" t="s">
        <v>43</v>
      </c>
      <c r="C1671" t="s">
        <v>47</v>
      </c>
      <c r="D1671">
        <v>17.442347332576599</v>
      </c>
      <c r="E1671">
        <v>71.494339387060194</v>
      </c>
      <c r="F1671">
        <v>970.99864358683305</v>
      </c>
      <c r="G1671">
        <v>1.15686889443814</v>
      </c>
      <c r="H1671">
        <v>4.1439584381384797</v>
      </c>
      <c r="I1671">
        <v>52.703000000000003</v>
      </c>
      <c r="J1671">
        <v>0.64105599999999996</v>
      </c>
      <c r="K1671">
        <v>17.521026687856299</v>
      </c>
      <c r="L1671">
        <v>71.555024624622106</v>
      </c>
      <c r="M1671">
        <v>970.97624831500002</v>
      </c>
      <c r="N1671">
        <v>1.15644344231614</v>
      </c>
      <c r="O1671">
        <v>4.1260078001120499</v>
      </c>
      <c r="P1671">
        <v>52.234915326445403</v>
      </c>
      <c r="Q1671">
        <v>0.64096376839007896</v>
      </c>
      <c r="R1671">
        <v>2015</v>
      </c>
      <c r="S1671">
        <v>16.4682622020431</v>
      </c>
      <c r="T1671">
        <v>71.907767082860303</v>
      </c>
      <c r="U1671">
        <v>970.97933144154399</v>
      </c>
      <c r="V1671">
        <v>1.1609657094211101</v>
      </c>
      <c r="W1671">
        <v>4.1393456083995499</v>
      </c>
      <c r="X1671">
        <v>49.475999999999999</v>
      </c>
      <c r="Y1671">
        <v>0.64263099999999995</v>
      </c>
      <c r="Z1671">
        <v>16.5893778334137</v>
      </c>
      <c r="AA1671">
        <v>71.694542482455404</v>
      </c>
      <c r="AB1671">
        <v>970.93534693461299</v>
      </c>
      <c r="AC1671">
        <v>1.1604382252215</v>
      </c>
      <c r="AD1671">
        <v>4.1379055941271901</v>
      </c>
      <c r="AE1671">
        <v>51.071134802031203</v>
      </c>
      <c r="AF1671">
        <v>0.64401613805226599</v>
      </c>
      <c r="AG1671">
        <v>5.6159360754693903E-2</v>
      </c>
      <c r="AH1671">
        <v>-1.94600387982764E-3</v>
      </c>
      <c r="AI1671" s="1">
        <v>4.2125750716376E-5</v>
      </c>
      <c r="AJ1671">
        <v>-3.4424778661579E-3</v>
      </c>
      <c r="AK1671">
        <v>-2.87531789802683E-3</v>
      </c>
      <c r="AL1671">
        <v>2.2787442043835399E-2</v>
      </c>
      <c r="AM1671">
        <v>-4.73958567469896E-3</v>
      </c>
      <c r="AO1671"/>
      <c r="AP1671"/>
      <c r="AR1671"/>
      <c r="AS1671"/>
      <c r="AU1671"/>
      <c r="AV1671"/>
      <c r="BA1671"/>
      <c r="BB1671"/>
    </row>
    <row r="1672" spans="1:54" hidden="1" x14ac:dyDescent="0.25">
      <c r="A1672">
        <v>2051</v>
      </c>
      <c r="B1672" t="s">
        <v>43</v>
      </c>
      <c r="C1672" t="s">
        <v>47</v>
      </c>
      <c r="D1672">
        <v>17.4282826333712</v>
      </c>
      <c r="E1672">
        <v>71.856827241770702</v>
      </c>
      <c r="F1672">
        <v>970.89005788876295</v>
      </c>
      <c r="G1672">
        <v>1.15668381157775</v>
      </c>
      <c r="H1672">
        <v>4.1223361906923897</v>
      </c>
      <c r="I1672">
        <v>51.603000000000002</v>
      </c>
      <c r="J1672">
        <v>0.63828700000000005</v>
      </c>
      <c r="K1672">
        <v>17.561609889452001</v>
      </c>
      <c r="L1672">
        <v>71.536528868479806</v>
      </c>
      <c r="M1672">
        <v>970.96472687245296</v>
      </c>
      <c r="N1672">
        <v>1.15625478277399</v>
      </c>
      <c r="O1672">
        <v>4.1256968612982403</v>
      </c>
      <c r="P1672">
        <v>52.302785016710601</v>
      </c>
      <c r="Q1672">
        <v>0.64091319029128002</v>
      </c>
      <c r="R1672">
        <v>2015</v>
      </c>
      <c r="S1672">
        <v>16.4682622020431</v>
      </c>
      <c r="T1672">
        <v>71.907767082860303</v>
      </c>
      <c r="U1672">
        <v>970.97933144154399</v>
      </c>
      <c r="V1672">
        <v>1.1609657094211101</v>
      </c>
      <c r="W1672">
        <v>4.1393456083995499</v>
      </c>
      <c r="X1672">
        <v>49.475999999999999</v>
      </c>
      <c r="Y1672">
        <v>0.64263099999999995</v>
      </c>
      <c r="Z1672">
        <v>16.5893778334137</v>
      </c>
      <c r="AA1672">
        <v>71.694542482455404</v>
      </c>
      <c r="AB1672">
        <v>970.93534693461299</v>
      </c>
      <c r="AC1672">
        <v>1.1604382252215</v>
      </c>
      <c r="AD1672">
        <v>4.1379055941271901</v>
      </c>
      <c r="AE1672">
        <v>51.071134802031203</v>
      </c>
      <c r="AF1672">
        <v>0.64401613805226599</v>
      </c>
      <c r="AG1672">
        <v>5.8605697320374801E-2</v>
      </c>
      <c r="AH1672">
        <v>-2.20398385294581E-3</v>
      </c>
      <c r="AI1672" s="1">
        <v>3.0259417305451601E-5</v>
      </c>
      <c r="AJ1672">
        <v>-3.6050539844276102E-3</v>
      </c>
      <c r="AK1672">
        <v>-2.9504619066897399E-3</v>
      </c>
      <c r="AL1672">
        <v>2.4116366700165499E-2</v>
      </c>
      <c r="AM1672">
        <v>-4.8181211271665801E-3</v>
      </c>
      <c r="AO1672"/>
      <c r="AP1672"/>
      <c r="AR1672"/>
      <c r="AS1672"/>
      <c r="AU1672"/>
      <c r="AV1672"/>
      <c r="BA1672"/>
      <c r="BB1672"/>
    </row>
    <row r="1673" spans="1:54" hidden="1" x14ac:dyDescent="0.25">
      <c r="A1673">
        <v>2052</v>
      </c>
      <c r="B1673" t="s">
        <v>43</v>
      </c>
      <c r="C1673" t="s">
        <v>47</v>
      </c>
      <c r="D1673">
        <v>17.710161180476799</v>
      </c>
      <c r="E1673">
        <v>71.310953688989798</v>
      </c>
      <c r="F1673">
        <v>971.28598978433604</v>
      </c>
      <c r="G1673">
        <v>1.15596488081725</v>
      </c>
      <c r="H1673">
        <v>4.1447499875141904</v>
      </c>
      <c r="I1673">
        <v>52.362000000000002</v>
      </c>
      <c r="J1673">
        <v>0.64002099999999995</v>
      </c>
      <c r="K1673">
        <v>17.602848914225099</v>
      </c>
      <c r="L1673">
        <v>71.517320140206195</v>
      </c>
      <c r="M1673">
        <v>970.95266120652002</v>
      </c>
      <c r="N1673">
        <v>1.1560628042753101</v>
      </c>
      <c r="O1673">
        <v>4.1254106325982498</v>
      </c>
      <c r="P1673">
        <v>52.372469337441501</v>
      </c>
      <c r="Q1673">
        <v>0.64086041317093101</v>
      </c>
      <c r="R1673">
        <v>2015</v>
      </c>
      <c r="S1673">
        <v>16.4682622020431</v>
      </c>
      <c r="T1673">
        <v>71.907767082860303</v>
      </c>
      <c r="U1673">
        <v>970.97933144154399</v>
      </c>
      <c r="V1673">
        <v>1.1609657094211101</v>
      </c>
      <c r="W1673">
        <v>4.1393456083995499</v>
      </c>
      <c r="X1673">
        <v>49.475999999999999</v>
      </c>
      <c r="Y1673">
        <v>0.64263099999999995</v>
      </c>
      <c r="Z1673">
        <v>16.5893778334137</v>
      </c>
      <c r="AA1673">
        <v>71.694542482455404</v>
      </c>
      <c r="AB1673">
        <v>970.93534693461299</v>
      </c>
      <c r="AC1673">
        <v>1.1604382252215</v>
      </c>
      <c r="AD1673">
        <v>4.1379055941271901</v>
      </c>
      <c r="AE1673">
        <v>51.071134802031203</v>
      </c>
      <c r="AF1673">
        <v>0.64401613805226599</v>
      </c>
      <c r="AG1673">
        <v>6.1091566602950002E-2</v>
      </c>
      <c r="AH1673">
        <v>-2.4719084063146699E-3</v>
      </c>
      <c r="AI1673" s="1">
        <v>1.7832569347933001E-5</v>
      </c>
      <c r="AJ1673">
        <v>-3.7704901916370301E-3</v>
      </c>
      <c r="AK1673">
        <v>-3.0196342677979702E-3</v>
      </c>
      <c r="AL1673">
        <v>2.5480822786779499E-2</v>
      </c>
      <c r="AM1673">
        <v>-4.9000711238066999E-3</v>
      </c>
      <c r="AO1673"/>
      <c r="AP1673"/>
      <c r="AR1673"/>
      <c r="AS1673"/>
      <c r="AU1673"/>
      <c r="AV1673"/>
      <c r="BA1673"/>
      <c r="BB1673"/>
    </row>
    <row r="1674" spans="1:54" hidden="1" x14ac:dyDescent="0.25">
      <c r="A1674">
        <v>2053</v>
      </c>
      <c r="B1674" t="s">
        <v>43</v>
      </c>
      <c r="C1674" t="s">
        <v>47</v>
      </c>
      <c r="D1674">
        <v>17.672387060159</v>
      </c>
      <c r="E1674">
        <v>71.087090805902406</v>
      </c>
      <c r="F1674">
        <v>971.00904540295198</v>
      </c>
      <c r="G1674">
        <v>1.15587714188422</v>
      </c>
      <c r="H1674">
        <v>4.1337704778660598</v>
      </c>
      <c r="I1674">
        <v>53.23</v>
      </c>
      <c r="J1674">
        <v>0.64179600000000003</v>
      </c>
      <c r="K1674">
        <v>17.6446640343182</v>
      </c>
      <c r="L1674">
        <v>71.497919018687298</v>
      </c>
      <c r="M1674">
        <v>970.94093711177197</v>
      </c>
      <c r="N1674">
        <v>1.1558688188983699</v>
      </c>
      <c r="O1674">
        <v>4.1251313349187004</v>
      </c>
      <c r="P1674">
        <v>52.442142829409804</v>
      </c>
      <c r="Q1674">
        <v>0.64080660039141102</v>
      </c>
      <c r="R1674">
        <v>2015</v>
      </c>
      <c r="S1674">
        <v>16.4682622020431</v>
      </c>
      <c r="T1674">
        <v>71.907767082860303</v>
      </c>
      <c r="U1674">
        <v>970.97933144154399</v>
      </c>
      <c r="V1674">
        <v>1.1609657094211101</v>
      </c>
      <c r="W1674">
        <v>4.1393456083995499</v>
      </c>
      <c r="X1674">
        <v>49.475999999999999</v>
      </c>
      <c r="Y1674">
        <v>0.64263099999999995</v>
      </c>
      <c r="Z1674">
        <v>16.5893778334137</v>
      </c>
      <c r="AA1674">
        <v>71.694542482455404</v>
      </c>
      <c r="AB1674">
        <v>970.93534693461299</v>
      </c>
      <c r="AC1674">
        <v>1.1604382252215</v>
      </c>
      <c r="AD1674">
        <v>4.1379055941271901</v>
      </c>
      <c r="AE1674">
        <v>51.071134802031203</v>
      </c>
      <c r="AF1674">
        <v>0.64401613805226599</v>
      </c>
      <c r="AG1674">
        <v>6.3612162644162903E-2</v>
      </c>
      <c r="AH1674">
        <v>-2.7425164728025501E-3</v>
      </c>
      <c r="AI1674" s="1">
        <v>5.7575174042837996E-6</v>
      </c>
      <c r="AJ1674">
        <v>-3.9376558129667703E-3</v>
      </c>
      <c r="AK1674">
        <v>-3.0871316220029998E-3</v>
      </c>
      <c r="AL1674">
        <v>2.6845066840457898E-2</v>
      </c>
      <c r="AM1674">
        <v>-4.9836292465614898E-3</v>
      </c>
      <c r="AO1674"/>
      <c r="AP1674"/>
      <c r="AR1674"/>
      <c r="AS1674"/>
      <c r="AU1674"/>
      <c r="AV1674"/>
      <c r="BA1674"/>
      <c r="BB1674"/>
    </row>
    <row r="1675" spans="1:54" hidden="1" x14ac:dyDescent="0.25">
      <c r="A1675">
        <v>2054</v>
      </c>
      <c r="B1675" t="s">
        <v>43</v>
      </c>
      <c r="C1675" t="s">
        <v>47</v>
      </c>
      <c r="D1675">
        <v>17.744189557321299</v>
      </c>
      <c r="E1675">
        <v>71.196878887627605</v>
      </c>
      <c r="F1675">
        <v>971.32750056753605</v>
      </c>
      <c r="G1675">
        <v>1.15596661748014</v>
      </c>
      <c r="H1675">
        <v>4.1278515154710602</v>
      </c>
      <c r="I1675">
        <v>52.752000000000002</v>
      </c>
      <c r="J1675">
        <v>0.64580700000000002</v>
      </c>
      <c r="K1675">
        <v>17.686975521873901</v>
      </c>
      <c r="L1675">
        <v>71.4788460828089</v>
      </c>
      <c r="M1675">
        <v>970.93044038277799</v>
      </c>
      <c r="N1675">
        <v>1.15567413872146</v>
      </c>
      <c r="O1675">
        <v>4.1248411891661796</v>
      </c>
      <c r="P1675">
        <v>52.509980033387002</v>
      </c>
      <c r="Q1675">
        <v>0.64075291531510203</v>
      </c>
      <c r="R1675">
        <v>2015</v>
      </c>
      <c r="S1675">
        <v>16.4682622020431</v>
      </c>
      <c r="T1675">
        <v>71.907767082860303</v>
      </c>
      <c r="U1675">
        <v>970.97933144154399</v>
      </c>
      <c r="V1675">
        <v>1.1609657094211101</v>
      </c>
      <c r="W1675">
        <v>4.1393456083995499</v>
      </c>
      <c r="X1675">
        <v>49.475999999999999</v>
      </c>
      <c r="Y1675">
        <v>0.64263099999999995</v>
      </c>
      <c r="Z1675">
        <v>16.5893778334137</v>
      </c>
      <c r="AA1675">
        <v>71.694542482455404</v>
      </c>
      <c r="AB1675">
        <v>970.93534693461299</v>
      </c>
      <c r="AC1675">
        <v>1.1604382252215</v>
      </c>
      <c r="AD1675">
        <v>4.1379055941271901</v>
      </c>
      <c r="AE1675">
        <v>51.071134802031203</v>
      </c>
      <c r="AF1675">
        <v>0.64401613805226599</v>
      </c>
      <c r="AG1675">
        <v>6.6162679485756604E-2</v>
      </c>
      <c r="AH1675">
        <v>-3.0085469852791698E-3</v>
      </c>
      <c r="AI1675" s="1">
        <v>-5.0534279663203603E-6</v>
      </c>
      <c r="AJ1675">
        <v>-4.1054201735999602E-3</v>
      </c>
      <c r="AK1675">
        <v>-3.1572506099578402E-3</v>
      </c>
      <c r="AL1675">
        <v>2.8173355397980701E-2</v>
      </c>
      <c r="AM1675">
        <v>-5.0669890773743101E-3</v>
      </c>
      <c r="AO1675"/>
      <c r="AP1675"/>
      <c r="AR1675"/>
      <c r="AS1675"/>
      <c r="AU1675"/>
      <c r="AV1675"/>
      <c r="BA1675"/>
      <c r="BB1675"/>
    </row>
    <row r="1676" spans="1:54" hidden="1" x14ac:dyDescent="0.25">
      <c r="A1676">
        <v>2055</v>
      </c>
      <c r="B1676" t="s">
        <v>43</v>
      </c>
      <c r="C1676" t="s">
        <v>47</v>
      </c>
      <c r="D1676">
        <v>17.764618615210001</v>
      </c>
      <c r="E1676">
        <v>71.021050737798006</v>
      </c>
      <c r="F1676">
        <v>971.31534165720905</v>
      </c>
      <c r="G1676">
        <v>1.15592329398411</v>
      </c>
      <c r="H1676">
        <v>4.1084953893303</v>
      </c>
      <c r="I1676">
        <v>52.228000000000002</v>
      </c>
      <c r="J1676">
        <v>0.64281600000000005</v>
      </c>
      <c r="K1676">
        <v>17.7297036490348</v>
      </c>
      <c r="L1676">
        <v>71.460621911456997</v>
      </c>
      <c r="M1676">
        <v>970.92205681410803</v>
      </c>
      <c r="N1676">
        <v>1.1554800758228601</v>
      </c>
      <c r="O1676">
        <v>4.1245224162473297</v>
      </c>
      <c r="P1676">
        <v>52.574155490144797</v>
      </c>
      <c r="Q1676">
        <v>0.64070052130438604</v>
      </c>
      <c r="R1676">
        <v>2015</v>
      </c>
      <c r="S1676">
        <v>16.4682622020431</v>
      </c>
      <c r="T1676">
        <v>71.907767082860303</v>
      </c>
      <c r="U1676">
        <v>970.97933144154399</v>
      </c>
      <c r="V1676">
        <v>1.1609657094211101</v>
      </c>
      <c r="W1676">
        <v>4.1393456083995499</v>
      </c>
      <c r="X1676">
        <v>49.475999999999999</v>
      </c>
      <c r="Y1676">
        <v>0.64263099999999995</v>
      </c>
      <c r="Z1676">
        <v>16.5893778334137</v>
      </c>
      <c r="AA1676">
        <v>71.694542482455404</v>
      </c>
      <c r="AB1676">
        <v>970.93534693461299</v>
      </c>
      <c r="AC1676">
        <v>1.1604382252215</v>
      </c>
      <c r="AD1676">
        <v>4.1379055941271901</v>
      </c>
      <c r="AE1676">
        <v>51.071134802031203</v>
      </c>
      <c r="AF1676">
        <v>0.64401613805226599</v>
      </c>
      <c r="AG1676">
        <v>6.8738311169474098E-2</v>
      </c>
      <c r="AH1676">
        <v>-3.26273887661264E-3</v>
      </c>
      <c r="AI1676" s="1">
        <v>-1.36879562032988E-5</v>
      </c>
      <c r="AJ1676">
        <v>-4.2726525987172304E-3</v>
      </c>
      <c r="AK1676">
        <v>-3.2342878723133099E-3</v>
      </c>
      <c r="AL1676">
        <v>2.94299449961281E-2</v>
      </c>
      <c r="AM1676">
        <v>-5.1483441981871499E-3</v>
      </c>
      <c r="AO1676"/>
      <c r="AP1676"/>
      <c r="AR1676"/>
      <c r="AS1676"/>
      <c r="AU1676"/>
      <c r="AV1676"/>
      <c r="BA1676"/>
      <c r="BB1676"/>
    </row>
    <row r="1677" spans="1:54" hidden="1" x14ac:dyDescent="0.25">
      <c r="A1677">
        <v>2056</v>
      </c>
      <c r="B1677" t="s">
        <v>43</v>
      </c>
      <c r="C1677" t="s">
        <v>47</v>
      </c>
      <c r="D1677">
        <v>17.9634665153235</v>
      </c>
      <c r="E1677">
        <v>71.716860045402896</v>
      </c>
      <c r="F1677">
        <v>971.09729171396202</v>
      </c>
      <c r="G1677">
        <v>1.1546175879682199</v>
      </c>
      <c r="H1677">
        <v>4.0883408331441498</v>
      </c>
      <c r="I1677">
        <v>52.786000000000001</v>
      </c>
      <c r="J1677">
        <v>0.64025500000000002</v>
      </c>
      <c r="K1677">
        <v>17.7727686879436</v>
      </c>
      <c r="L1677">
        <v>71.4437670835174</v>
      </c>
      <c r="M1677">
        <v>970.91667220033298</v>
      </c>
      <c r="N1677">
        <v>1.15528794228084</v>
      </c>
      <c r="O1677">
        <v>4.1241572370687303</v>
      </c>
      <c r="P1677">
        <v>52.632843740454803</v>
      </c>
      <c r="Q1677">
        <v>0.64065058172164202</v>
      </c>
      <c r="R1677">
        <v>2015</v>
      </c>
      <c r="S1677">
        <v>16.4682622020431</v>
      </c>
      <c r="T1677">
        <v>71.907767082860303</v>
      </c>
      <c r="U1677">
        <v>970.97933144154399</v>
      </c>
      <c r="V1677">
        <v>1.1609657094211101</v>
      </c>
      <c r="W1677">
        <v>4.1393456083995499</v>
      </c>
      <c r="X1677">
        <v>49.475999999999999</v>
      </c>
      <c r="Y1677">
        <v>0.64263099999999995</v>
      </c>
      <c r="Z1677">
        <v>16.5893778334137</v>
      </c>
      <c r="AA1677">
        <v>71.694542482455404</v>
      </c>
      <c r="AB1677">
        <v>970.93534693461299</v>
      </c>
      <c r="AC1677">
        <v>1.1604382252215</v>
      </c>
      <c r="AD1677">
        <v>4.1379055941271901</v>
      </c>
      <c r="AE1677">
        <v>51.071134802031203</v>
      </c>
      <c r="AF1677">
        <v>0.64401613805226599</v>
      </c>
      <c r="AG1677">
        <v>7.1334251737058901E-2</v>
      </c>
      <c r="AH1677">
        <v>-3.49783107967209E-3</v>
      </c>
      <c r="AI1677" s="1">
        <v>-1.9233756747592999E-5</v>
      </c>
      <c r="AJ1677">
        <v>-4.4382224135013203E-3</v>
      </c>
      <c r="AK1677">
        <v>-3.3225400497224099E-3</v>
      </c>
      <c r="AL1677">
        <v>3.0579092171680401E-2</v>
      </c>
      <c r="AM1677">
        <v>-5.2258881909435497E-3</v>
      </c>
      <c r="AO1677"/>
      <c r="AP1677"/>
      <c r="AR1677"/>
      <c r="AS1677"/>
      <c r="AU1677"/>
      <c r="AV1677"/>
      <c r="BA1677"/>
      <c r="BB1677"/>
    </row>
    <row r="1678" spans="1:54" hidden="1" x14ac:dyDescent="0.25">
      <c r="A1678">
        <v>2057</v>
      </c>
      <c r="B1678" t="s">
        <v>43</v>
      </c>
      <c r="C1678" t="s">
        <v>47</v>
      </c>
      <c r="D1678">
        <v>17.970606129398401</v>
      </c>
      <c r="E1678">
        <v>71.533642224744597</v>
      </c>
      <c r="F1678">
        <v>971.37322247446195</v>
      </c>
      <c r="G1678">
        <v>1.1549321906923899</v>
      </c>
      <c r="H1678">
        <v>4.1136549123722999</v>
      </c>
      <c r="I1678">
        <v>51.53</v>
      </c>
      <c r="J1678">
        <v>0.643204</v>
      </c>
      <c r="K1678">
        <v>17.816090910742801</v>
      </c>
      <c r="L1678">
        <v>71.428802177876193</v>
      </c>
      <c r="M1678">
        <v>970.91517233602099</v>
      </c>
      <c r="N1678">
        <v>1.15509905017369</v>
      </c>
      <c r="O1678">
        <v>4.1237278725370103</v>
      </c>
      <c r="P1678">
        <v>52.684219325088598</v>
      </c>
      <c r="Q1678">
        <v>0.64060425992925096</v>
      </c>
      <c r="R1678">
        <v>2015</v>
      </c>
      <c r="S1678">
        <v>16.4682622020431</v>
      </c>
      <c r="T1678">
        <v>71.907767082860303</v>
      </c>
      <c r="U1678">
        <v>970.97933144154399</v>
      </c>
      <c r="V1678">
        <v>1.1609657094211101</v>
      </c>
      <c r="W1678">
        <v>4.1393456083995499</v>
      </c>
      <c r="X1678">
        <v>49.475999999999999</v>
      </c>
      <c r="Y1678">
        <v>0.64263099999999995</v>
      </c>
      <c r="Z1678">
        <v>16.5893778334137</v>
      </c>
      <c r="AA1678">
        <v>71.694542482455404</v>
      </c>
      <c r="AB1678">
        <v>970.93534693461299</v>
      </c>
      <c r="AC1678">
        <v>1.1604382252215</v>
      </c>
      <c r="AD1678">
        <v>4.1379055941271901</v>
      </c>
      <c r="AE1678">
        <v>51.071134802031203</v>
      </c>
      <c r="AF1678">
        <v>0.64401613805226599</v>
      </c>
      <c r="AG1678">
        <v>7.3945695230254196E-2</v>
      </c>
      <c r="AH1678">
        <v>-3.7065625273260301E-3</v>
      </c>
      <c r="AI1678" s="1">
        <v>-2.0778519038973598E-5</v>
      </c>
      <c r="AJ1678">
        <v>-4.6009989431332401E-3</v>
      </c>
      <c r="AK1678">
        <v>-3.4263037828366301E-3</v>
      </c>
      <c r="AL1678">
        <v>3.1585053461418003E-2</v>
      </c>
      <c r="AM1678">
        <v>-5.2978146375854997E-3</v>
      </c>
      <c r="AO1678"/>
      <c r="AP1678"/>
      <c r="AR1678"/>
      <c r="AS1678"/>
      <c r="AU1678"/>
      <c r="AV1678"/>
      <c r="BA1678"/>
      <c r="BB1678"/>
    </row>
    <row r="1679" spans="1:54" hidden="1" x14ac:dyDescent="0.25">
      <c r="A1679">
        <v>2058</v>
      </c>
      <c r="B1679" t="s">
        <v>43</v>
      </c>
      <c r="C1679" t="s">
        <v>47</v>
      </c>
      <c r="D1679">
        <v>17.970958002270201</v>
      </c>
      <c r="E1679">
        <v>71.257872758229297</v>
      </c>
      <c r="F1679">
        <v>971.586465380248</v>
      </c>
      <c r="G1679">
        <v>1.1552561441543701</v>
      </c>
      <c r="H1679">
        <v>4.1580598592508498</v>
      </c>
      <c r="I1679">
        <v>52.249000000000002</v>
      </c>
      <c r="J1679">
        <v>0.63759100000000002</v>
      </c>
      <c r="K1679">
        <v>17.8596443171066</v>
      </c>
      <c r="L1679">
        <v>71.415518394243904</v>
      </c>
      <c r="M1679">
        <v>970.91568113508697</v>
      </c>
      <c r="N1679">
        <v>1.15491137190577</v>
      </c>
      <c r="O1679">
        <v>4.1233363192640304</v>
      </c>
      <c r="P1679">
        <v>52.725941293108299</v>
      </c>
      <c r="Q1679">
        <v>0.64056206449254904</v>
      </c>
      <c r="R1679">
        <v>2015</v>
      </c>
      <c r="S1679">
        <v>16.4682622020431</v>
      </c>
      <c r="T1679">
        <v>71.907767082860303</v>
      </c>
      <c r="U1679">
        <v>970.97933144154399</v>
      </c>
      <c r="V1679">
        <v>1.1609657094211101</v>
      </c>
      <c r="W1679">
        <v>4.1393456083995499</v>
      </c>
      <c r="X1679">
        <v>49.475999999999999</v>
      </c>
      <c r="Y1679">
        <v>0.64263099999999995</v>
      </c>
      <c r="Z1679">
        <v>16.5893778334137</v>
      </c>
      <c r="AA1679">
        <v>71.694542482455404</v>
      </c>
      <c r="AB1679">
        <v>970.93534693461299</v>
      </c>
      <c r="AC1679">
        <v>1.1604382252215</v>
      </c>
      <c r="AD1679">
        <v>4.1379055941271901</v>
      </c>
      <c r="AE1679">
        <v>51.071134802031203</v>
      </c>
      <c r="AF1679">
        <v>0.64401613805226599</v>
      </c>
      <c r="AG1679">
        <v>7.6571074361475006E-2</v>
      </c>
      <c r="AH1679">
        <v>-3.89184557917833E-3</v>
      </c>
      <c r="AI1679" s="1">
        <v>-2.0254489228817101E-5</v>
      </c>
      <c r="AJ1679">
        <v>-4.7627294547924696E-3</v>
      </c>
      <c r="AK1679">
        <v>-3.5209297389099002E-3</v>
      </c>
      <c r="AL1679">
        <v>3.2401991800098097E-2</v>
      </c>
      <c r="AM1679">
        <v>-5.3633338601780699E-3</v>
      </c>
      <c r="AO1679"/>
      <c r="AP1679"/>
      <c r="AR1679"/>
      <c r="AS1679"/>
      <c r="AU1679"/>
      <c r="AV1679"/>
      <c r="BA1679"/>
      <c r="BB1679"/>
    </row>
    <row r="1680" spans="1:54" hidden="1" x14ac:dyDescent="0.25">
      <c r="A1680">
        <v>2059</v>
      </c>
      <c r="B1680" t="s">
        <v>43</v>
      </c>
      <c r="C1680" t="s">
        <v>47</v>
      </c>
      <c r="D1680">
        <v>17.844964812712799</v>
      </c>
      <c r="E1680">
        <v>71.025731101021606</v>
      </c>
      <c r="F1680">
        <v>970.43448467650398</v>
      </c>
      <c r="G1680">
        <v>1.15437188535755</v>
      </c>
      <c r="H1680">
        <v>4.1295202780930804</v>
      </c>
      <c r="I1680">
        <v>50.793999999999997</v>
      </c>
      <c r="J1680">
        <v>0.63901300000000005</v>
      </c>
      <c r="K1680">
        <v>17.903487180779798</v>
      </c>
      <c r="L1680">
        <v>71.403233300839005</v>
      </c>
      <c r="M1680">
        <v>970.91593305380604</v>
      </c>
      <c r="N1680">
        <v>1.15472211932348</v>
      </c>
      <c r="O1680">
        <v>4.1230688132611597</v>
      </c>
      <c r="P1680">
        <v>52.7582805697458</v>
      </c>
      <c r="Q1680">
        <v>0.64052321601266904</v>
      </c>
      <c r="R1680">
        <v>2015</v>
      </c>
      <c r="S1680">
        <v>16.4682622020431</v>
      </c>
      <c r="T1680">
        <v>71.907767082860303</v>
      </c>
      <c r="U1680">
        <v>970.97933144154399</v>
      </c>
      <c r="V1680">
        <v>1.1609657094211101</v>
      </c>
      <c r="W1680">
        <v>4.1393456083995499</v>
      </c>
      <c r="X1680">
        <v>49.475999999999999</v>
      </c>
      <c r="Y1680">
        <v>0.64263099999999995</v>
      </c>
      <c r="Z1680">
        <v>16.5893778334137</v>
      </c>
      <c r="AA1680">
        <v>71.694542482455404</v>
      </c>
      <c r="AB1680">
        <v>970.93534693461299</v>
      </c>
      <c r="AC1680">
        <v>1.1604382252215</v>
      </c>
      <c r="AD1680">
        <v>4.1379055941271901</v>
      </c>
      <c r="AE1680">
        <v>51.071134802031203</v>
      </c>
      <c r="AF1680">
        <v>0.64401613805226599</v>
      </c>
      <c r="AG1680">
        <v>7.9213901845030604E-2</v>
      </c>
      <c r="AH1680">
        <v>-4.0631988367554502E-3</v>
      </c>
      <c r="AI1680" s="1">
        <v>-1.9995029399947501E-5</v>
      </c>
      <c r="AJ1680">
        <v>-4.9258166215043302E-3</v>
      </c>
      <c r="AK1680">
        <v>-3.5855774203952099E-3</v>
      </c>
      <c r="AL1680">
        <v>3.3035212047950603E-2</v>
      </c>
      <c r="AM1680">
        <v>-5.4236560750804998E-3</v>
      </c>
      <c r="AO1680"/>
      <c r="AP1680"/>
      <c r="AR1680"/>
      <c r="AS1680"/>
      <c r="AU1680"/>
      <c r="AV1680"/>
      <c r="BA1680"/>
      <c r="BB1680"/>
    </row>
    <row r="1681" spans="1:54" hidden="1" x14ac:dyDescent="0.25">
      <c r="A1681">
        <v>2060</v>
      </c>
      <c r="B1681" t="s">
        <v>43</v>
      </c>
      <c r="C1681" t="s">
        <v>47</v>
      </c>
      <c r="D1681">
        <v>17.856416572077201</v>
      </c>
      <c r="E1681">
        <v>71.445987287173693</v>
      </c>
      <c r="F1681">
        <v>969.76118388195096</v>
      </c>
      <c r="G1681">
        <v>1.1535478933030701</v>
      </c>
      <c r="H1681">
        <v>4.1232209659477901</v>
      </c>
      <c r="I1681">
        <v>54.039000000000101</v>
      </c>
      <c r="J1681">
        <v>0.64154199999999995</v>
      </c>
      <c r="K1681">
        <v>17.9476661850114</v>
      </c>
      <c r="L1681">
        <v>71.391757029309204</v>
      </c>
      <c r="M1681">
        <v>970.91622970029402</v>
      </c>
      <c r="N1681">
        <v>1.1545314636680799</v>
      </c>
      <c r="O1681">
        <v>4.12288393453432</v>
      </c>
      <c r="P1681">
        <v>52.783329510027301</v>
      </c>
      <c r="Q1681">
        <v>0.640486945905691</v>
      </c>
      <c r="R1681">
        <v>2015</v>
      </c>
      <c r="S1681">
        <v>16.4682622020431</v>
      </c>
      <c r="T1681">
        <v>71.907767082860303</v>
      </c>
      <c r="U1681">
        <v>970.97933144154399</v>
      </c>
      <c r="V1681">
        <v>1.1609657094211101</v>
      </c>
      <c r="W1681">
        <v>4.1393456083995499</v>
      </c>
      <c r="X1681">
        <v>49.475999999999999</v>
      </c>
      <c r="Y1681">
        <v>0.64263099999999995</v>
      </c>
      <c r="Z1681">
        <v>16.5893778334137</v>
      </c>
      <c r="AA1681">
        <v>71.694542482455404</v>
      </c>
      <c r="AB1681">
        <v>970.93534693461299</v>
      </c>
      <c r="AC1681">
        <v>1.1604382252215</v>
      </c>
      <c r="AD1681">
        <v>4.1379055941271901</v>
      </c>
      <c r="AE1681">
        <v>51.071134802031203</v>
      </c>
      <c r="AF1681">
        <v>0.64401613805226599</v>
      </c>
      <c r="AG1681">
        <v>8.1876991725506304E-2</v>
      </c>
      <c r="AH1681">
        <v>-4.2232705958103198E-3</v>
      </c>
      <c r="AI1681" s="1">
        <v>-1.96895028900673E-5</v>
      </c>
      <c r="AJ1681">
        <v>-5.0901128772213302E-3</v>
      </c>
      <c r="AK1681">
        <v>-3.6302567207416002E-3</v>
      </c>
      <c r="AL1681">
        <v>3.3525683629962999E-2</v>
      </c>
      <c r="AM1681">
        <v>-5.4799747056782202E-3</v>
      </c>
      <c r="AO1681"/>
      <c r="AP1681"/>
      <c r="AR1681"/>
      <c r="AS1681"/>
      <c r="AU1681"/>
      <c r="AV1681"/>
      <c r="BA1681"/>
      <c r="BB1681"/>
    </row>
    <row r="1682" spans="1:54" hidden="1" x14ac:dyDescent="0.25">
      <c r="A1682">
        <v>2061</v>
      </c>
      <c r="B1682" t="s">
        <v>43</v>
      </c>
      <c r="C1682" t="s">
        <v>47</v>
      </c>
      <c r="D1682">
        <v>18.084814982973899</v>
      </c>
      <c r="E1682">
        <v>71.182053916004506</v>
      </c>
      <c r="F1682">
        <v>970.54971055618603</v>
      </c>
      <c r="G1682">
        <v>1.1535339216799101</v>
      </c>
      <c r="H1682">
        <v>4.1736156083995501</v>
      </c>
      <c r="I1682">
        <v>53.510000000000097</v>
      </c>
      <c r="J1682">
        <v>0.63802499999999995</v>
      </c>
      <c r="K1682">
        <v>17.992228013050099</v>
      </c>
      <c r="L1682">
        <v>71.380899711302007</v>
      </c>
      <c r="M1682">
        <v>970.91687268266605</v>
      </c>
      <c r="N1682">
        <v>1.1543395761808699</v>
      </c>
      <c r="O1682">
        <v>4.1227402630893897</v>
      </c>
      <c r="P1682">
        <v>52.8031804689792</v>
      </c>
      <c r="Q1682">
        <v>0.64045248558769496</v>
      </c>
      <c r="R1682">
        <v>2015</v>
      </c>
      <c r="S1682">
        <v>16.4682622020431</v>
      </c>
      <c r="T1682">
        <v>71.907767082860303</v>
      </c>
      <c r="U1682">
        <v>970.97933144154399</v>
      </c>
      <c r="V1682">
        <v>1.1609657094211101</v>
      </c>
      <c r="W1682">
        <v>4.1393456083995499</v>
      </c>
      <c r="X1682">
        <v>49.475999999999999</v>
      </c>
      <c r="Y1682">
        <v>0.64263099999999995</v>
      </c>
      <c r="Z1682">
        <v>16.5893778334137</v>
      </c>
      <c r="AA1682">
        <v>71.694542482455404</v>
      </c>
      <c r="AB1682">
        <v>970.93534693461299</v>
      </c>
      <c r="AC1682">
        <v>1.1604382252215</v>
      </c>
      <c r="AD1682">
        <v>4.1379055941271901</v>
      </c>
      <c r="AE1682">
        <v>51.071134802031203</v>
      </c>
      <c r="AF1682">
        <v>0.64401613805226599</v>
      </c>
      <c r="AG1682">
        <v>8.4563158047486098E-2</v>
      </c>
      <c r="AH1682">
        <v>-4.3747091520970902E-3</v>
      </c>
      <c r="AI1682" s="1">
        <v>-1.9027273037464799E-5</v>
      </c>
      <c r="AJ1682">
        <v>-5.2554706558954004E-3</v>
      </c>
      <c r="AK1682">
        <v>-3.6649775333989902E-3</v>
      </c>
      <c r="AL1682">
        <v>3.3914375971123303E-2</v>
      </c>
      <c r="AM1682">
        <v>-5.5334831753574704E-3</v>
      </c>
      <c r="AO1682"/>
      <c r="AP1682"/>
      <c r="AR1682"/>
      <c r="AS1682"/>
      <c r="AU1682"/>
      <c r="AV1682"/>
      <c r="BA1682"/>
      <c r="BB1682"/>
    </row>
    <row r="1683" spans="1:54" hidden="1" x14ac:dyDescent="0.25">
      <c r="A1683">
        <v>2062</v>
      </c>
      <c r="B1683" t="s">
        <v>43</v>
      </c>
      <c r="C1683" t="s">
        <v>47</v>
      </c>
      <c r="D1683">
        <v>17.897124858115799</v>
      </c>
      <c r="E1683">
        <v>71.131023382519899</v>
      </c>
      <c r="F1683">
        <v>970.73844948921601</v>
      </c>
      <c r="G1683">
        <v>1.15460784449489</v>
      </c>
      <c r="H1683">
        <v>4.1673356467650402</v>
      </c>
      <c r="I1683">
        <v>53.593000000000004</v>
      </c>
      <c r="J1683">
        <v>0.63699300000000003</v>
      </c>
      <c r="K1683">
        <v>18.037219348144799</v>
      </c>
      <c r="L1683">
        <v>71.370471478465106</v>
      </c>
      <c r="M1683">
        <v>970.91816360903704</v>
      </c>
      <c r="N1683">
        <v>1.1541466281031301</v>
      </c>
      <c r="O1683">
        <v>4.1225963789322702</v>
      </c>
      <c r="P1683">
        <v>52.819925801627797</v>
      </c>
      <c r="Q1683">
        <v>0.64041906647476199</v>
      </c>
      <c r="R1683">
        <v>2015</v>
      </c>
      <c r="S1683">
        <v>16.4682622020431</v>
      </c>
      <c r="T1683">
        <v>71.907767082860303</v>
      </c>
      <c r="U1683">
        <v>970.97933144154399</v>
      </c>
      <c r="V1683">
        <v>1.1609657094211101</v>
      </c>
      <c r="W1683">
        <v>4.1393456083995499</v>
      </c>
      <c r="X1683">
        <v>49.475999999999999</v>
      </c>
      <c r="Y1683">
        <v>0.64263099999999995</v>
      </c>
      <c r="Z1683">
        <v>16.5893778334137</v>
      </c>
      <c r="AA1683">
        <v>71.694542482455404</v>
      </c>
      <c r="AB1683">
        <v>970.93534693461299</v>
      </c>
      <c r="AC1683">
        <v>1.1604382252215</v>
      </c>
      <c r="AD1683">
        <v>4.1379055941271901</v>
      </c>
      <c r="AE1683">
        <v>51.071134802031203</v>
      </c>
      <c r="AF1683">
        <v>0.64401613805226599</v>
      </c>
      <c r="AG1683">
        <v>8.7275214855555103E-2</v>
      </c>
      <c r="AH1683">
        <v>-4.52016280136906E-3</v>
      </c>
      <c r="AI1683" s="1">
        <v>-1.76977031796082E-5</v>
      </c>
      <c r="AJ1683">
        <v>-5.4217423914786501E-3</v>
      </c>
      <c r="AK1683">
        <v>-3.6997497518175102E-3</v>
      </c>
      <c r="AL1683">
        <v>3.4242258496418598E-2</v>
      </c>
      <c r="AM1683">
        <v>-5.58537490750299E-3</v>
      </c>
      <c r="AO1683"/>
      <c r="AP1683"/>
      <c r="AR1683"/>
      <c r="AS1683"/>
      <c r="AU1683"/>
      <c r="AV1683"/>
      <c r="BA1683"/>
      <c r="BB1683"/>
    </row>
    <row r="1684" spans="1:54" hidden="1" x14ac:dyDescent="0.25">
      <c r="A1684">
        <v>2063</v>
      </c>
      <c r="B1684" t="s">
        <v>43</v>
      </c>
      <c r="C1684" t="s">
        <v>47</v>
      </c>
      <c r="D1684">
        <v>18.188617480136301</v>
      </c>
      <c r="E1684">
        <v>71.381584676504005</v>
      </c>
      <c r="F1684">
        <v>971.56272985243902</v>
      </c>
      <c r="G1684">
        <v>1.1542474926220201</v>
      </c>
      <c r="H1684">
        <v>4.0653535530079399</v>
      </c>
      <c r="I1684">
        <v>52.994</v>
      </c>
      <c r="J1684">
        <v>0.64206799999999997</v>
      </c>
      <c r="K1684">
        <v>18.0826868735444</v>
      </c>
      <c r="L1684">
        <v>71.360282462445994</v>
      </c>
      <c r="M1684">
        <v>970.92040408752302</v>
      </c>
      <c r="N1684">
        <v>1.15395279067613</v>
      </c>
      <c r="O1684">
        <v>4.1224108620688797</v>
      </c>
      <c r="P1684">
        <v>52.835657862999398</v>
      </c>
      <c r="Q1684">
        <v>0.64038591998297101</v>
      </c>
      <c r="R1684">
        <v>2015</v>
      </c>
      <c r="S1684">
        <v>16.4682622020431</v>
      </c>
      <c r="T1684">
        <v>71.907767082860303</v>
      </c>
      <c r="U1684">
        <v>970.97933144154399</v>
      </c>
      <c r="V1684">
        <v>1.1609657094211101</v>
      </c>
      <c r="W1684">
        <v>4.1393456083995499</v>
      </c>
      <c r="X1684">
        <v>49.475999999999999</v>
      </c>
      <c r="Y1684">
        <v>0.64263099999999995</v>
      </c>
      <c r="Z1684">
        <v>16.5893778334137</v>
      </c>
      <c r="AA1684">
        <v>71.694542482455404</v>
      </c>
      <c r="AB1684">
        <v>970.93534693461299</v>
      </c>
      <c r="AC1684">
        <v>1.1604382252215</v>
      </c>
      <c r="AD1684">
        <v>4.1379055941271901</v>
      </c>
      <c r="AE1684">
        <v>51.071134802031203</v>
      </c>
      <c r="AF1684">
        <v>0.64401613805226599</v>
      </c>
      <c r="AG1684">
        <v>9.0015976194298006E-2</v>
      </c>
      <c r="AH1684">
        <v>-4.6622798393791904E-3</v>
      </c>
      <c r="AI1684" s="1">
        <v>-1.5390156654551602E-5</v>
      </c>
      <c r="AJ1684">
        <v>-5.5887805179226204E-3</v>
      </c>
      <c r="AK1684">
        <v>-3.7445832694457701E-3</v>
      </c>
      <c r="AL1684">
        <v>3.4550300630837603E-2</v>
      </c>
      <c r="AM1684">
        <v>-5.6368433255005101E-3</v>
      </c>
      <c r="AO1684"/>
      <c r="AP1684"/>
      <c r="AR1684"/>
      <c r="AS1684"/>
      <c r="AU1684"/>
      <c r="AV1684"/>
      <c r="BA1684"/>
      <c r="BB1684"/>
    </row>
    <row r="1685" spans="1:54" hidden="1" x14ac:dyDescent="0.25">
      <c r="A1685">
        <v>2064</v>
      </c>
      <c r="B1685" t="s">
        <v>43</v>
      </c>
      <c r="C1685" t="s">
        <v>47</v>
      </c>
      <c r="D1685">
        <v>18.165734392735502</v>
      </c>
      <c r="E1685">
        <v>71.225715891033005</v>
      </c>
      <c r="F1685">
        <v>971.07518955732098</v>
      </c>
      <c r="G1685">
        <v>1.1537965051078301</v>
      </c>
      <c r="H1685">
        <v>4.10915065380249</v>
      </c>
      <c r="I1685">
        <v>52.595999999999997</v>
      </c>
      <c r="J1685">
        <v>0.64126799999999995</v>
      </c>
      <c r="K1685">
        <v>18.1286772724978</v>
      </c>
      <c r="L1685">
        <v>71.350142794892307</v>
      </c>
      <c r="M1685">
        <v>970.92389572623802</v>
      </c>
      <c r="N1685">
        <v>1.1537582351411699</v>
      </c>
      <c r="O1685">
        <v>4.1221422925050897</v>
      </c>
      <c r="P1685">
        <v>52.852469008120302</v>
      </c>
      <c r="Q1685">
        <v>0.64035227752840396</v>
      </c>
      <c r="R1685">
        <v>2015</v>
      </c>
      <c r="S1685">
        <v>16.4682622020431</v>
      </c>
      <c r="T1685">
        <v>71.907767082860303</v>
      </c>
      <c r="U1685">
        <v>970.97933144154399</v>
      </c>
      <c r="V1685">
        <v>1.1609657094211101</v>
      </c>
      <c r="W1685">
        <v>4.1393456083995499</v>
      </c>
      <c r="X1685">
        <v>49.475999999999999</v>
      </c>
      <c r="Y1685">
        <v>0.64263099999999995</v>
      </c>
      <c r="Z1685">
        <v>16.5893778334137</v>
      </c>
      <c r="AA1685">
        <v>71.694542482455404</v>
      </c>
      <c r="AB1685">
        <v>970.93534693461299</v>
      </c>
      <c r="AC1685">
        <v>1.1604382252215</v>
      </c>
      <c r="AD1685">
        <v>4.1379055941271901</v>
      </c>
      <c r="AE1685">
        <v>51.071134802031203</v>
      </c>
      <c r="AF1685">
        <v>0.64401613805226599</v>
      </c>
      <c r="AG1685">
        <v>9.2788256108299702E-2</v>
      </c>
      <c r="AH1685">
        <v>-4.8037085618813898E-3</v>
      </c>
      <c r="AI1685" s="1">
        <v>-1.17939968004659E-5</v>
      </c>
      <c r="AJ1685">
        <v>-5.7564374691802004E-3</v>
      </c>
      <c r="AK1685">
        <v>-3.8094879797343499E-3</v>
      </c>
      <c r="AL1685">
        <v>3.4879471799367102E-2</v>
      </c>
      <c r="AM1685">
        <v>-5.6890818527357999E-3</v>
      </c>
      <c r="AO1685"/>
      <c r="AP1685"/>
      <c r="AR1685"/>
      <c r="AS1685"/>
      <c r="AU1685"/>
      <c r="AV1685"/>
      <c r="BA1685"/>
      <c r="BB1685"/>
    </row>
    <row r="1686" spans="1:54" hidden="1" x14ac:dyDescent="0.25">
      <c r="A1686">
        <v>2065</v>
      </c>
      <c r="B1686" t="s">
        <v>43</v>
      </c>
      <c r="C1686" t="s">
        <v>47</v>
      </c>
      <c r="D1686">
        <v>18.221795686719702</v>
      </c>
      <c r="E1686">
        <v>71.5299902383655</v>
      </c>
      <c r="F1686">
        <v>970.34837343927302</v>
      </c>
      <c r="G1686">
        <v>1.15267669807037</v>
      </c>
      <c r="H1686">
        <v>4.0856229455164597</v>
      </c>
      <c r="I1686">
        <v>52.36</v>
      </c>
      <c r="J1686">
        <v>0.64566999999999997</v>
      </c>
      <c r="K1686">
        <v>18.1752372282537</v>
      </c>
      <c r="L1686">
        <v>71.339862607451593</v>
      </c>
      <c r="M1686">
        <v>970.92894013329897</v>
      </c>
      <c r="N1686">
        <v>1.1535631327395199</v>
      </c>
      <c r="O1686">
        <v>4.1217492502468103</v>
      </c>
      <c r="P1686">
        <v>52.872451592016901</v>
      </c>
      <c r="Q1686">
        <v>0.640317370527139</v>
      </c>
      <c r="R1686">
        <v>2015</v>
      </c>
      <c r="S1686">
        <v>16.4682622020431</v>
      </c>
      <c r="T1686">
        <v>71.907767082860303</v>
      </c>
      <c r="U1686">
        <v>970.97933144154399</v>
      </c>
      <c r="V1686">
        <v>1.1609657094211101</v>
      </c>
      <c r="W1686">
        <v>4.1393456083995499</v>
      </c>
      <c r="X1686">
        <v>49.475999999999999</v>
      </c>
      <c r="Y1686">
        <v>0.64263099999999995</v>
      </c>
      <c r="Z1686">
        <v>16.5893778334137</v>
      </c>
      <c r="AA1686">
        <v>71.694542482455404</v>
      </c>
      <c r="AB1686">
        <v>970.93534693461299</v>
      </c>
      <c r="AC1686">
        <v>1.1604382252215</v>
      </c>
      <c r="AD1686">
        <v>4.1379055941271901</v>
      </c>
      <c r="AE1686">
        <v>51.071134802031203</v>
      </c>
      <c r="AF1686">
        <v>0.64401613805226599</v>
      </c>
      <c r="AG1686">
        <v>9.5594868642144698E-2</v>
      </c>
      <c r="AH1686">
        <v>-4.9470972646291902E-3</v>
      </c>
      <c r="AI1686" s="1">
        <v>-6.5985869545854096E-6</v>
      </c>
      <c r="AJ1686">
        <v>-5.9245656792031197E-3</v>
      </c>
      <c r="AK1686">
        <v>-3.9044737761327101E-3</v>
      </c>
      <c r="AL1686">
        <v>3.52707414269956E-2</v>
      </c>
      <c r="AM1686">
        <v>-5.7432839125944202E-3</v>
      </c>
      <c r="AO1686"/>
      <c r="AP1686"/>
      <c r="AR1686"/>
      <c r="AS1686"/>
      <c r="AU1686"/>
      <c r="AV1686"/>
      <c r="BA1686"/>
      <c r="BB1686"/>
    </row>
    <row r="1687" spans="1:54" hidden="1" x14ac:dyDescent="0.25">
      <c r="A1687">
        <v>2066</v>
      </c>
      <c r="B1687" t="s">
        <v>43</v>
      </c>
      <c r="C1687" t="s">
        <v>47</v>
      </c>
      <c r="D1687">
        <v>18.079063564131701</v>
      </c>
      <c r="E1687">
        <v>71.783376503972804</v>
      </c>
      <c r="F1687">
        <v>971.07106015890997</v>
      </c>
      <c r="G1687">
        <v>1.1541521430193</v>
      </c>
      <c r="H1687">
        <v>4.11955965720772</v>
      </c>
      <c r="I1687">
        <v>52.444000000000003</v>
      </c>
      <c r="J1687">
        <v>0.63945099999999999</v>
      </c>
      <c r="K1687">
        <v>18.222413424061099</v>
      </c>
      <c r="L1687">
        <v>71.329252031771702</v>
      </c>
      <c r="M1687">
        <v>970.93583891682101</v>
      </c>
      <c r="N1687">
        <v>1.15336765471247</v>
      </c>
      <c r="O1687">
        <v>4.1211903152999403</v>
      </c>
      <c r="P1687">
        <v>52.897697969715402</v>
      </c>
      <c r="Q1687">
        <v>0.64028043039525795</v>
      </c>
      <c r="R1687">
        <v>2015</v>
      </c>
      <c r="S1687">
        <v>16.4682622020431</v>
      </c>
      <c r="T1687">
        <v>71.907767082860303</v>
      </c>
      <c r="U1687">
        <v>970.97933144154399</v>
      </c>
      <c r="V1687">
        <v>1.1609657094211101</v>
      </c>
      <c r="W1687">
        <v>4.1393456083995499</v>
      </c>
      <c r="X1687">
        <v>49.475999999999999</v>
      </c>
      <c r="Y1687">
        <v>0.64263099999999995</v>
      </c>
      <c r="Z1687">
        <v>16.5893778334137</v>
      </c>
      <c r="AA1687">
        <v>71.694542482455404</v>
      </c>
      <c r="AB1687">
        <v>970.93534693461299</v>
      </c>
      <c r="AC1687">
        <v>1.1604382252215</v>
      </c>
      <c r="AD1687">
        <v>4.1379055941271901</v>
      </c>
      <c r="AE1687">
        <v>51.071134802031203</v>
      </c>
      <c r="AF1687">
        <v>0.64401613805226599</v>
      </c>
      <c r="AG1687">
        <v>9.8438627840417903E-2</v>
      </c>
      <c r="AH1687">
        <v>-5.0950942433753404E-3</v>
      </c>
      <c r="AI1687" s="1">
        <v>5.0670954468470496E-7</v>
      </c>
      <c r="AJ1687">
        <v>-6.0930175819429201E-3</v>
      </c>
      <c r="AK1687">
        <v>-4.0395505520899096E-3</v>
      </c>
      <c r="AL1687">
        <v>3.5765078938710497E-2</v>
      </c>
      <c r="AM1687">
        <v>-5.80064292846179E-3</v>
      </c>
      <c r="AO1687"/>
      <c r="AP1687"/>
      <c r="AR1687"/>
      <c r="AS1687"/>
      <c r="AU1687"/>
      <c r="AV1687"/>
      <c r="BA1687"/>
      <c r="BB1687"/>
    </row>
    <row r="1688" spans="1:54" hidden="1" x14ac:dyDescent="0.25">
      <c r="A1688">
        <v>2067</v>
      </c>
      <c r="B1688" t="s">
        <v>43</v>
      </c>
      <c r="C1688" t="s">
        <v>47</v>
      </c>
      <c r="D1688">
        <v>18.264945516458599</v>
      </c>
      <c r="E1688">
        <v>71.206581725312205</v>
      </c>
      <c r="F1688">
        <v>971.14958456299598</v>
      </c>
      <c r="G1688">
        <v>1.1534948819523301</v>
      </c>
      <c r="H1688">
        <v>4.0823467604994299</v>
      </c>
      <c r="I1688">
        <v>53.498000000000097</v>
      </c>
      <c r="J1688">
        <v>0.63973999999999998</v>
      </c>
      <c r="K1688">
        <v>18.270252543168802</v>
      </c>
      <c r="L1688">
        <v>71.318121199499899</v>
      </c>
      <c r="M1688">
        <v>970.94489368491804</v>
      </c>
      <c r="N1688">
        <v>1.1531719723013001</v>
      </c>
      <c r="O1688">
        <v>4.1204240676703696</v>
      </c>
      <c r="P1688">
        <v>52.930300496242097</v>
      </c>
      <c r="Q1688">
        <v>0.64024068854883998</v>
      </c>
      <c r="R1688">
        <v>2015</v>
      </c>
      <c r="S1688">
        <v>16.4682622020431</v>
      </c>
      <c r="T1688">
        <v>71.907767082860303</v>
      </c>
      <c r="U1688">
        <v>970.97933144154399</v>
      </c>
      <c r="V1688">
        <v>1.1609657094211101</v>
      </c>
      <c r="W1688">
        <v>4.1393456083995499</v>
      </c>
      <c r="X1688">
        <v>49.475999999999999</v>
      </c>
      <c r="Y1688">
        <v>0.64263099999999995</v>
      </c>
      <c r="Z1688">
        <v>16.5893778334137</v>
      </c>
      <c r="AA1688">
        <v>71.694542482455404</v>
      </c>
      <c r="AB1688">
        <v>970.93534693461299</v>
      </c>
      <c r="AC1688">
        <v>1.1604382252215</v>
      </c>
      <c r="AD1688">
        <v>4.1379055941271901</v>
      </c>
      <c r="AE1688">
        <v>51.071134802031203</v>
      </c>
      <c r="AF1688">
        <v>0.64401613805226599</v>
      </c>
      <c r="AG1688">
        <v>0.101322347747704</v>
      </c>
      <c r="AH1688">
        <v>-5.2503477938741399E-3</v>
      </c>
      <c r="AI1688" s="1">
        <v>9.8325293594076301E-6</v>
      </c>
      <c r="AJ1688">
        <v>-6.2616456113522801E-3</v>
      </c>
      <c r="AK1688">
        <v>-4.22472820105652E-3</v>
      </c>
      <c r="AL1688">
        <v>3.6403453759499597E-2</v>
      </c>
      <c r="AM1688">
        <v>-5.8623523237231303E-3</v>
      </c>
      <c r="AO1688"/>
      <c r="AP1688"/>
      <c r="AR1688"/>
      <c r="AS1688"/>
      <c r="AU1688"/>
      <c r="AV1688"/>
      <c r="BA1688"/>
      <c r="BB1688"/>
    </row>
    <row r="1689" spans="1:54" hidden="1" x14ac:dyDescent="0.25">
      <c r="A1689">
        <v>2068</v>
      </c>
      <c r="B1689" t="s">
        <v>43</v>
      </c>
      <c r="C1689" t="s">
        <v>47</v>
      </c>
      <c r="D1689">
        <v>18.198654937571</v>
      </c>
      <c r="E1689">
        <v>71.493002610669706</v>
      </c>
      <c r="F1689">
        <v>971.15937003405202</v>
      </c>
      <c r="G1689">
        <v>1.15368317253122</v>
      </c>
      <c r="H1689">
        <v>4.0896285312145304</v>
      </c>
      <c r="I1689">
        <v>52.454999999999998</v>
      </c>
      <c r="J1689">
        <v>0.63744900000000004</v>
      </c>
      <c r="K1689">
        <v>18.318801268825698</v>
      </c>
      <c r="L1689">
        <v>71.306280242283904</v>
      </c>
      <c r="M1689">
        <v>970.95640604570701</v>
      </c>
      <c r="N1689">
        <v>1.1529762567472901</v>
      </c>
      <c r="O1689">
        <v>4.1194090873640103</v>
      </c>
      <c r="P1689">
        <v>52.972351526623399</v>
      </c>
      <c r="Q1689">
        <v>0.64019737640396601</v>
      </c>
      <c r="R1689">
        <v>2015</v>
      </c>
      <c r="S1689">
        <v>16.4682622020431</v>
      </c>
      <c r="T1689">
        <v>71.907767082860303</v>
      </c>
      <c r="U1689">
        <v>970.97933144154399</v>
      </c>
      <c r="V1689">
        <v>1.1609657094211101</v>
      </c>
      <c r="W1689">
        <v>4.1393456083995499</v>
      </c>
      <c r="X1689">
        <v>49.475999999999999</v>
      </c>
      <c r="Y1689">
        <v>0.64263099999999995</v>
      </c>
      <c r="Z1689">
        <v>16.5893778334137</v>
      </c>
      <c r="AA1689">
        <v>71.694542482455404</v>
      </c>
      <c r="AB1689">
        <v>970.93534693461299</v>
      </c>
      <c r="AC1689">
        <v>1.1604382252215</v>
      </c>
      <c r="AD1689">
        <v>4.1379055941271901</v>
      </c>
      <c r="AE1689">
        <v>51.071134802031203</v>
      </c>
      <c r="AF1689">
        <v>0.64401613805226599</v>
      </c>
      <c r="AG1689">
        <v>0.10424884240858701</v>
      </c>
      <c r="AH1689">
        <v>-5.4155062118781596E-3</v>
      </c>
      <c r="AI1689" s="1">
        <v>2.16895091519978E-5</v>
      </c>
      <c r="AJ1689">
        <v>-6.43030220138295E-3</v>
      </c>
      <c r="AK1689">
        <v>-4.4700166164811398E-3</v>
      </c>
      <c r="AL1689">
        <v>3.7226835314350802E-2</v>
      </c>
      <c r="AM1689">
        <v>-5.9296055217647201E-3</v>
      </c>
      <c r="AO1689"/>
      <c r="AP1689"/>
      <c r="AR1689"/>
      <c r="AS1689"/>
      <c r="AU1689"/>
      <c r="AV1689"/>
      <c r="BA1689"/>
      <c r="BB1689"/>
    </row>
    <row r="1690" spans="1:54" hidden="1" x14ac:dyDescent="0.25">
      <c r="A1690">
        <v>2069</v>
      </c>
      <c r="B1690" t="s">
        <v>43</v>
      </c>
      <c r="C1690" t="s">
        <v>47</v>
      </c>
      <c r="D1690">
        <v>18.366041997729901</v>
      </c>
      <c r="E1690">
        <v>71.299399772985296</v>
      </c>
      <c r="F1690">
        <v>971.01385130533504</v>
      </c>
      <c r="G1690">
        <v>1.1528245573212299</v>
      </c>
      <c r="H1690">
        <v>4.1582822894438101</v>
      </c>
      <c r="I1690">
        <v>54.659000000000098</v>
      </c>
      <c r="J1690">
        <v>0.64078199999999996</v>
      </c>
      <c r="K1690">
        <v>18.367946264984699</v>
      </c>
      <c r="L1690">
        <v>71.293884109500098</v>
      </c>
      <c r="M1690">
        <v>970.97142547105295</v>
      </c>
      <c r="N1690">
        <v>1.15278238814016</v>
      </c>
      <c r="O1690">
        <v>4.11819330415178</v>
      </c>
      <c r="P1690">
        <v>53.020956765718303</v>
      </c>
      <c r="Q1690">
        <v>0.64015032006143802</v>
      </c>
      <c r="R1690">
        <v>2015</v>
      </c>
      <c r="S1690">
        <v>16.4682622020431</v>
      </c>
      <c r="T1690">
        <v>71.907767082860303</v>
      </c>
      <c r="U1690">
        <v>970.97933144154399</v>
      </c>
      <c r="V1690">
        <v>1.1609657094211101</v>
      </c>
      <c r="W1690">
        <v>4.1393456083995499</v>
      </c>
      <c r="X1690">
        <v>49.475999999999999</v>
      </c>
      <c r="Y1690">
        <v>0.64263099999999995</v>
      </c>
      <c r="Z1690">
        <v>16.5893778334137</v>
      </c>
      <c r="AA1690">
        <v>71.694542482455404</v>
      </c>
      <c r="AB1690">
        <v>970.93534693461299</v>
      </c>
      <c r="AC1690">
        <v>1.1604382252215</v>
      </c>
      <c r="AD1690">
        <v>4.1379055941271901</v>
      </c>
      <c r="AE1690">
        <v>51.071134802031203</v>
      </c>
      <c r="AF1690">
        <v>0.64401613805226599</v>
      </c>
      <c r="AG1690">
        <v>0.10721127997872699</v>
      </c>
      <c r="AH1690">
        <v>-5.5884082537160304E-3</v>
      </c>
      <c r="AI1690" s="1">
        <v>3.7158536408638799E-5</v>
      </c>
      <c r="AJ1690">
        <v>-6.5973671971051896E-3</v>
      </c>
      <c r="AK1690">
        <v>-4.7638326991766696E-3</v>
      </c>
      <c r="AL1690">
        <v>3.8178551764029102E-2</v>
      </c>
      <c r="AM1690">
        <v>-6.0026725456290902E-3</v>
      </c>
      <c r="AO1690"/>
      <c r="AP1690"/>
      <c r="AR1690"/>
      <c r="AS1690"/>
      <c r="AU1690"/>
      <c r="AV1690"/>
      <c r="BA1690"/>
      <c r="BB1690"/>
    </row>
    <row r="1691" spans="1:54" hidden="1" x14ac:dyDescent="0.25">
      <c r="A1691">
        <v>2070</v>
      </c>
      <c r="B1691" t="s">
        <v>43</v>
      </c>
      <c r="C1691" t="s">
        <v>47</v>
      </c>
      <c r="D1691">
        <v>18.346274687854699</v>
      </c>
      <c r="E1691">
        <v>71.526167196367794</v>
      </c>
      <c r="F1691">
        <v>970.11520998865001</v>
      </c>
      <c r="G1691">
        <v>1.1518024074914901</v>
      </c>
      <c r="H1691">
        <v>4.05485321259932</v>
      </c>
      <c r="I1691">
        <v>52.998000000000097</v>
      </c>
      <c r="J1691">
        <v>0.639127</v>
      </c>
      <c r="K1691">
        <v>18.4175720123825</v>
      </c>
      <c r="L1691">
        <v>71.281257912313805</v>
      </c>
      <c r="M1691">
        <v>970.99024783974198</v>
      </c>
      <c r="N1691">
        <v>1.1525912848978299</v>
      </c>
      <c r="O1691">
        <v>4.1168572177663796</v>
      </c>
      <c r="P1691">
        <v>53.071843355163502</v>
      </c>
      <c r="Q1691">
        <v>0.64010024766828699</v>
      </c>
      <c r="R1691">
        <v>2015</v>
      </c>
      <c r="S1691">
        <v>16.4682622020431</v>
      </c>
      <c r="T1691">
        <v>71.907767082860303</v>
      </c>
      <c r="U1691">
        <v>970.97933144154399</v>
      </c>
      <c r="V1691">
        <v>1.1609657094211101</v>
      </c>
      <c r="W1691">
        <v>4.1393456083995499</v>
      </c>
      <c r="X1691">
        <v>49.475999999999999</v>
      </c>
      <c r="Y1691">
        <v>0.64263099999999995</v>
      </c>
      <c r="Z1691">
        <v>16.5893778334137</v>
      </c>
      <c r="AA1691">
        <v>71.694542482455404</v>
      </c>
      <c r="AB1691">
        <v>970.93534693461299</v>
      </c>
      <c r="AC1691">
        <v>1.1604382252215</v>
      </c>
      <c r="AD1691">
        <v>4.1379055941271901</v>
      </c>
      <c r="AE1691">
        <v>51.071134802031203</v>
      </c>
      <c r="AF1691">
        <v>0.64401613805226599</v>
      </c>
      <c r="AG1691">
        <v>0.110202697010529</v>
      </c>
      <c r="AH1691">
        <v>-5.76451924834793E-3</v>
      </c>
      <c r="AI1691" s="1">
        <v>5.6544346956075801E-5</v>
      </c>
      <c r="AJ1691">
        <v>-6.7620491579208804E-3</v>
      </c>
      <c r="AK1691">
        <v>-5.0867222274676698E-3</v>
      </c>
      <c r="AL1691">
        <v>3.91749382677265E-2</v>
      </c>
      <c r="AM1691">
        <v>-6.0804227605571297E-3</v>
      </c>
      <c r="AO1691"/>
      <c r="AP1691"/>
      <c r="AR1691"/>
      <c r="AS1691"/>
      <c r="AU1691"/>
      <c r="AV1691"/>
      <c r="BA1691"/>
      <c r="BB1691"/>
    </row>
    <row r="1692" spans="1:54" hidden="1" x14ac:dyDescent="0.25">
      <c r="A1692">
        <v>2071</v>
      </c>
      <c r="B1692" t="s">
        <v>43</v>
      </c>
      <c r="C1692" t="s">
        <v>47</v>
      </c>
      <c r="D1692">
        <v>18.437519863791199</v>
      </c>
      <c r="E1692">
        <v>71.210414301929603</v>
      </c>
      <c r="F1692">
        <v>970.51740522134003</v>
      </c>
      <c r="G1692">
        <v>1.1519620930760499</v>
      </c>
      <c r="H1692">
        <v>4.1839275164585699</v>
      </c>
      <c r="I1692">
        <v>52.002000000000002</v>
      </c>
      <c r="J1692">
        <v>0.64421200000000001</v>
      </c>
      <c r="K1692">
        <v>18.467721919443999</v>
      </c>
      <c r="L1692">
        <v>71.268467025056594</v>
      </c>
      <c r="M1692">
        <v>971.012044370269</v>
      </c>
      <c r="N1692">
        <v>1.15240167575389</v>
      </c>
      <c r="O1692">
        <v>4.1154082631563602</v>
      </c>
      <c r="P1692">
        <v>53.1250358051524</v>
      </c>
      <c r="Q1692">
        <v>0.640047743709937</v>
      </c>
      <c r="R1692">
        <v>2015</v>
      </c>
      <c r="S1692">
        <v>16.4682622020431</v>
      </c>
      <c r="T1692">
        <v>71.907767082860303</v>
      </c>
      <c r="U1692">
        <v>970.97933144154399</v>
      </c>
      <c r="V1692">
        <v>1.1609657094211101</v>
      </c>
      <c r="W1692">
        <v>4.1393456083995499</v>
      </c>
      <c r="X1692">
        <v>49.475999999999999</v>
      </c>
      <c r="Y1692">
        <v>0.64263099999999995</v>
      </c>
      <c r="Z1692">
        <v>16.5893778334137</v>
      </c>
      <c r="AA1692">
        <v>71.694542482455404</v>
      </c>
      <c r="AB1692">
        <v>970.93534693461299</v>
      </c>
      <c r="AC1692">
        <v>1.1604382252215</v>
      </c>
      <c r="AD1692">
        <v>4.1379055941271901</v>
      </c>
      <c r="AE1692">
        <v>51.071134802031203</v>
      </c>
      <c r="AF1692">
        <v>0.64401613805226599</v>
      </c>
      <c r="AG1692">
        <v>0.11322571014369601</v>
      </c>
      <c r="AH1692">
        <v>-5.9429273504754696E-3</v>
      </c>
      <c r="AI1692" s="1">
        <v>7.8993349967155699E-5</v>
      </c>
      <c r="AJ1692">
        <v>-6.9254435892813901E-3</v>
      </c>
      <c r="AK1692">
        <v>-5.4368884110734903E-3</v>
      </c>
      <c r="AL1692">
        <v>4.0216474748070899E-2</v>
      </c>
      <c r="AM1692">
        <v>-6.1619486032303801E-3</v>
      </c>
      <c r="AO1692"/>
      <c r="AP1692"/>
      <c r="AR1692"/>
      <c r="AS1692"/>
      <c r="AU1692"/>
      <c r="AV1692"/>
      <c r="BA1692"/>
      <c r="BB1692"/>
    </row>
    <row r="1693" spans="1:54" hidden="1" x14ac:dyDescent="0.25">
      <c r="A1693">
        <v>2072</v>
      </c>
      <c r="B1693" t="s">
        <v>43</v>
      </c>
      <c r="C1693" t="s">
        <v>47</v>
      </c>
      <c r="D1693">
        <v>18.434438138478999</v>
      </c>
      <c r="E1693">
        <v>71.808257207718498</v>
      </c>
      <c r="F1693">
        <v>971.17416912599299</v>
      </c>
      <c r="G1693">
        <v>1.1526199568672</v>
      </c>
      <c r="H1693">
        <v>4.11842841997729</v>
      </c>
      <c r="I1693">
        <v>52.228000000000002</v>
      </c>
      <c r="J1693">
        <v>0.63272499999999998</v>
      </c>
      <c r="K1693">
        <v>18.518439394593798</v>
      </c>
      <c r="L1693">
        <v>71.255576822059894</v>
      </c>
      <c r="M1693">
        <v>971.03598628112695</v>
      </c>
      <c r="N1693">
        <v>1.15221228944194</v>
      </c>
      <c r="O1693">
        <v>4.1138538752702898</v>
      </c>
      <c r="P1693">
        <v>53.180558625878099</v>
      </c>
      <c r="Q1693">
        <v>0.63999339267181099</v>
      </c>
      <c r="R1693">
        <v>2015</v>
      </c>
      <c r="S1693">
        <v>16.4682622020431</v>
      </c>
      <c r="T1693">
        <v>71.907767082860303</v>
      </c>
      <c r="U1693">
        <v>970.97933144154399</v>
      </c>
      <c r="V1693">
        <v>1.1609657094211101</v>
      </c>
      <c r="W1693">
        <v>4.1393456083995499</v>
      </c>
      <c r="X1693">
        <v>49.475999999999999</v>
      </c>
      <c r="Y1693">
        <v>0.64263099999999995</v>
      </c>
      <c r="Z1693">
        <v>16.5893778334137</v>
      </c>
      <c r="AA1693">
        <v>71.694542482455404</v>
      </c>
      <c r="AB1693">
        <v>970.93534693461299</v>
      </c>
      <c r="AC1693">
        <v>1.1604382252215</v>
      </c>
      <c r="AD1693">
        <v>4.1379055941271901</v>
      </c>
      <c r="AE1693">
        <v>51.071134802031203</v>
      </c>
      <c r="AF1693">
        <v>0.64401613805226599</v>
      </c>
      <c r="AG1693">
        <v>0.11628293601793201</v>
      </c>
      <c r="AH1693">
        <v>-6.1227207148011999E-3</v>
      </c>
      <c r="AI1693">
        <v>1.03651954614257E-4</v>
      </c>
      <c r="AJ1693">
        <v>-7.0886459966373102E-3</v>
      </c>
      <c r="AK1693">
        <v>-5.8125344597132998E-3</v>
      </c>
      <c r="AL1693">
        <v>4.1303641127689097E-2</v>
      </c>
      <c r="AM1693">
        <v>-6.2463425103312297E-3</v>
      </c>
      <c r="AO1693"/>
      <c r="AP1693"/>
      <c r="AR1693"/>
      <c r="AS1693"/>
      <c r="AU1693"/>
      <c r="AV1693"/>
      <c r="BA1693"/>
      <c r="BB1693"/>
    </row>
    <row r="1694" spans="1:54" hidden="1" x14ac:dyDescent="0.25">
      <c r="A1694">
        <v>2073</v>
      </c>
      <c r="B1694" t="s">
        <v>43</v>
      </c>
      <c r="C1694" t="s">
        <v>47</v>
      </c>
      <c r="D1694">
        <v>18.594220204313299</v>
      </c>
      <c r="E1694">
        <v>71.780004767309805</v>
      </c>
      <c r="F1694">
        <v>970.47102156640199</v>
      </c>
      <c r="G1694">
        <v>1.1511191929625399</v>
      </c>
      <c r="H1694">
        <v>4.0999783967082903</v>
      </c>
      <c r="I1694">
        <v>52.948999999999998</v>
      </c>
      <c r="J1694">
        <v>0.64086799999999999</v>
      </c>
      <c r="K1694">
        <v>18.5697678462566</v>
      </c>
      <c r="L1694">
        <v>71.242652677655101</v>
      </c>
      <c r="M1694">
        <v>971.06124479080995</v>
      </c>
      <c r="N1694">
        <v>1.15202185469559</v>
      </c>
      <c r="O1694">
        <v>4.1122014890566998</v>
      </c>
      <c r="P1694">
        <v>53.238436327533897</v>
      </c>
      <c r="Q1694">
        <v>0.63993777903933102</v>
      </c>
      <c r="R1694">
        <v>2015</v>
      </c>
      <c r="S1694">
        <v>16.4682622020431</v>
      </c>
      <c r="T1694">
        <v>71.907767082860303</v>
      </c>
      <c r="U1694">
        <v>970.97933144154399</v>
      </c>
      <c r="V1694">
        <v>1.1609657094211101</v>
      </c>
      <c r="W1694">
        <v>4.1393456083995499</v>
      </c>
      <c r="X1694">
        <v>49.475999999999999</v>
      </c>
      <c r="Y1694">
        <v>0.64263099999999995</v>
      </c>
      <c r="Z1694">
        <v>16.5893778334137</v>
      </c>
      <c r="AA1694">
        <v>71.694542482455404</v>
      </c>
      <c r="AB1694">
        <v>970.93534693461299</v>
      </c>
      <c r="AC1694">
        <v>1.1604382252215</v>
      </c>
      <c r="AD1694">
        <v>4.1379055941271901</v>
      </c>
      <c r="AE1694">
        <v>51.071134802031203</v>
      </c>
      <c r="AF1694">
        <v>0.64401613805226599</v>
      </c>
      <c r="AG1694">
        <v>0.119376991272941</v>
      </c>
      <c r="AH1694">
        <v>-6.3029874960273298E-3</v>
      </c>
      <c r="AI1694">
        <v>1.2966657006999299E-4</v>
      </c>
      <c r="AJ1694">
        <v>-7.2527518854392497E-3</v>
      </c>
      <c r="AK1694">
        <v>-6.2118635831070902E-3</v>
      </c>
      <c r="AL1694">
        <v>4.24369173292087E-2</v>
      </c>
      <c r="AM1694">
        <v>-6.3326969185419201E-3</v>
      </c>
      <c r="AO1694"/>
      <c r="AP1694"/>
      <c r="AR1694"/>
      <c r="AS1694"/>
      <c r="AU1694"/>
      <c r="AV1694"/>
      <c r="BA1694"/>
      <c r="BB1694"/>
    </row>
    <row r="1695" spans="1:54" hidden="1" x14ac:dyDescent="0.25">
      <c r="A1695">
        <v>2074</v>
      </c>
      <c r="B1695" t="s">
        <v>43</v>
      </c>
      <c r="C1695" t="s">
        <v>47</v>
      </c>
      <c r="D1695">
        <v>18.658370034052201</v>
      </c>
      <c r="E1695">
        <v>71.181636549375696</v>
      </c>
      <c r="F1695">
        <v>971.485246311011</v>
      </c>
      <c r="G1695">
        <v>1.1521952326901299</v>
      </c>
      <c r="H1695">
        <v>4.1446926549375602</v>
      </c>
      <c r="I1695">
        <v>56.677999999999997</v>
      </c>
      <c r="J1695">
        <v>0.64216099999999998</v>
      </c>
      <c r="K1695">
        <v>18.621750682857101</v>
      </c>
      <c r="L1695">
        <v>71.229759966173702</v>
      </c>
      <c r="M1695">
        <v>971.08699111781198</v>
      </c>
      <c r="N1695">
        <v>1.15182910024844</v>
      </c>
      <c r="O1695">
        <v>4.11045853946416</v>
      </c>
      <c r="P1695">
        <v>53.298693420312802</v>
      </c>
      <c r="Q1695">
        <v>0.63988148729792205</v>
      </c>
      <c r="R1695">
        <v>2015</v>
      </c>
      <c r="S1695">
        <v>16.4682622020431</v>
      </c>
      <c r="T1695">
        <v>71.907767082860303</v>
      </c>
      <c r="U1695">
        <v>970.97933144154399</v>
      </c>
      <c r="V1695">
        <v>1.1609657094211101</v>
      </c>
      <c r="W1695">
        <v>4.1393456083995499</v>
      </c>
      <c r="X1695">
        <v>49.475999999999999</v>
      </c>
      <c r="Y1695">
        <v>0.64263099999999995</v>
      </c>
      <c r="Z1695">
        <v>16.5893778334137</v>
      </c>
      <c r="AA1695">
        <v>71.694542482455404</v>
      </c>
      <c r="AB1695">
        <v>970.93534693461299</v>
      </c>
      <c r="AC1695">
        <v>1.1604382252215</v>
      </c>
      <c r="AD1695">
        <v>4.1379055941271901</v>
      </c>
      <c r="AE1695">
        <v>51.071134802031203</v>
      </c>
      <c r="AF1695">
        <v>0.64401613805226599</v>
      </c>
      <c r="AG1695">
        <v>0.122510492548428</v>
      </c>
      <c r="AH1695">
        <v>-6.4828158488554402E-3</v>
      </c>
      <c r="AI1695">
        <v>1.5618360550767799E-4</v>
      </c>
      <c r="AJ1695">
        <v>-7.4188567611380004E-3</v>
      </c>
      <c r="AK1695">
        <v>-6.6330789909729597E-3</v>
      </c>
      <c r="AL1695">
        <v>4.3616783275257399E-2</v>
      </c>
      <c r="AM1695">
        <v>-6.4201042645438003E-3</v>
      </c>
      <c r="AO1695"/>
      <c r="AP1695"/>
      <c r="AR1695"/>
      <c r="AS1695"/>
      <c r="AU1695"/>
      <c r="AV1695"/>
      <c r="BA1695"/>
      <c r="BB1695"/>
    </row>
    <row r="1696" spans="1:54" hidden="1" x14ac:dyDescent="0.25">
      <c r="A1696">
        <v>2075</v>
      </c>
      <c r="B1696" t="s">
        <v>43</v>
      </c>
      <c r="C1696" t="s">
        <v>47</v>
      </c>
      <c r="D1696">
        <v>18.719701475596001</v>
      </c>
      <c r="E1696">
        <v>70.848764926220198</v>
      </c>
      <c r="F1696">
        <v>971.30135868331399</v>
      </c>
      <c r="G1696">
        <v>1.15166656753689</v>
      </c>
      <c r="H1696">
        <v>4.0705724676504103</v>
      </c>
      <c r="I1696">
        <v>54.078000000000003</v>
      </c>
      <c r="J1696">
        <v>0.63739199999999996</v>
      </c>
      <c r="K1696">
        <v>18.674431312820101</v>
      </c>
      <c r="L1696">
        <v>71.216964061947195</v>
      </c>
      <c r="M1696">
        <v>971.11239648062701</v>
      </c>
      <c r="N1696">
        <v>1.1516327548340699</v>
      </c>
      <c r="O1696">
        <v>4.1086324614412097</v>
      </c>
      <c r="P1696">
        <v>53.361354414408297</v>
      </c>
      <c r="Q1696">
        <v>0.63982510193300501</v>
      </c>
      <c r="R1696">
        <v>2015</v>
      </c>
      <c r="S1696">
        <v>16.4682622020431</v>
      </c>
      <c r="T1696">
        <v>71.907767082860303</v>
      </c>
      <c r="U1696">
        <v>970.97933144154399</v>
      </c>
      <c r="V1696">
        <v>1.1609657094211101</v>
      </c>
      <c r="W1696">
        <v>4.1393456083995499</v>
      </c>
      <c r="X1696">
        <v>49.475999999999999</v>
      </c>
      <c r="Y1696">
        <v>0.64263099999999995</v>
      </c>
      <c r="Z1696">
        <v>16.5893778334137</v>
      </c>
      <c r="AA1696">
        <v>71.694542482455404</v>
      </c>
      <c r="AB1696">
        <v>970.93534693461299</v>
      </c>
      <c r="AC1696">
        <v>1.1604382252215</v>
      </c>
      <c r="AD1696">
        <v>4.1379055941271901</v>
      </c>
      <c r="AE1696">
        <v>51.071134802031203</v>
      </c>
      <c r="AF1696">
        <v>0.64401613805226599</v>
      </c>
      <c r="AG1696">
        <v>0.125686056484095</v>
      </c>
      <c r="AH1696">
        <v>-6.6612939279877097E-3</v>
      </c>
      <c r="AI1696">
        <v>1.8234947009910599E-4</v>
      </c>
      <c r="AJ1696">
        <v>-7.5880561291849198E-3</v>
      </c>
      <c r="AK1696">
        <v>-7.0743838930311196E-3</v>
      </c>
      <c r="AL1696">
        <v>4.4843718888462503E-2</v>
      </c>
      <c r="AM1696">
        <v>-6.5076569850196298E-3</v>
      </c>
      <c r="AO1696"/>
      <c r="AP1696"/>
      <c r="AR1696"/>
      <c r="AS1696"/>
      <c r="AU1696"/>
      <c r="AV1696"/>
      <c r="BA1696"/>
      <c r="BB1696"/>
    </row>
    <row r="1697" spans="1:54" hidden="1" x14ac:dyDescent="0.25">
      <c r="A1697">
        <v>2076</v>
      </c>
      <c r="B1697" t="s">
        <v>43</v>
      </c>
      <c r="C1697" t="s">
        <v>47</v>
      </c>
      <c r="D1697">
        <v>18.723891032917201</v>
      </c>
      <c r="E1697">
        <v>71.077170261066897</v>
      </c>
      <c r="F1697">
        <v>971.24417707150894</v>
      </c>
      <c r="G1697">
        <v>1.15157549148695</v>
      </c>
      <c r="H1697">
        <v>4.1611118626560701</v>
      </c>
      <c r="I1697">
        <v>52.043999999999997</v>
      </c>
      <c r="J1697">
        <v>0.64026899999999998</v>
      </c>
      <c r="K1697">
        <v>18.727853144570101</v>
      </c>
      <c r="L1697">
        <v>71.204330339306907</v>
      </c>
      <c r="M1697">
        <v>971.13663209774904</v>
      </c>
      <c r="N1697">
        <v>1.1514315471861001</v>
      </c>
      <c r="O1697">
        <v>4.1067306899364198</v>
      </c>
      <c r="P1697">
        <v>53.426443820013297</v>
      </c>
      <c r="Q1697">
        <v>0.63976920743000398</v>
      </c>
      <c r="R1697">
        <v>2015</v>
      </c>
      <c r="S1697">
        <v>16.4682622020431</v>
      </c>
      <c r="T1697">
        <v>71.907767082860303</v>
      </c>
      <c r="U1697">
        <v>970.97933144154399</v>
      </c>
      <c r="V1697">
        <v>1.1609657094211101</v>
      </c>
      <c r="W1697">
        <v>4.1393456083995499</v>
      </c>
      <c r="X1697">
        <v>49.475999999999999</v>
      </c>
      <c r="Y1697">
        <v>0.64263099999999995</v>
      </c>
      <c r="Z1697">
        <v>16.5893778334137</v>
      </c>
      <c r="AA1697">
        <v>71.694542482455404</v>
      </c>
      <c r="AB1697">
        <v>970.93534693461299</v>
      </c>
      <c r="AC1697">
        <v>1.1604382252215</v>
      </c>
      <c r="AD1697">
        <v>4.1379055941271901</v>
      </c>
      <c r="AE1697">
        <v>51.071134802031203</v>
      </c>
      <c r="AF1697">
        <v>0.64401613805226599</v>
      </c>
      <c r="AG1697">
        <v>0.12890629971964701</v>
      </c>
      <c r="AH1697">
        <v>-6.83750988812674E-3</v>
      </c>
      <c r="AI1697">
        <v>2.07310573017358E-4</v>
      </c>
      <c r="AJ1697">
        <v>-7.7614454950300496E-3</v>
      </c>
      <c r="AK1697">
        <v>-7.53398149900073E-3</v>
      </c>
      <c r="AL1697">
        <v>4.6118204091451301E-2</v>
      </c>
      <c r="AM1697">
        <v>-6.5944475166507602E-3</v>
      </c>
      <c r="AO1697"/>
      <c r="AP1697"/>
      <c r="AR1697"/>
      <c r="AS1697"/>
      <c r="AU1697"/>
      <c r="AV1697"/>
      <c r="BA1697"/>
      <c r="BB1697"/>
    </row>
    <row r="1698" spans="1:54" hidden="1" x14ac:dyDescent="0.25">
      <c r="A1698">
        <v>2077</v>
      </c>
      <c r="B1698" t="s">
        <v>43</v>
      </c>
      <c r="C1698" t="s">
        <v>47</v>
      </c>
      <c r="D1698">
        <v>18.673371169126</v>
      </c>
      <c r="E1698">
        <v>71.370191146424503</v>
      </c>
      <c r="F1698">
        <v>971.00355845629997</v>
      </c>
      <c r="G1698">
        <v>1.15145917934166</v>
      </c>
      <c r="H1698">
        <v>4.17858606015891</v>
      </c>
      <c r="I1698">
        <v>53.442999999999998</v>
      </c>
      <c r="J1698">
        <v>0.64100900000000005</v>
      </c>
      <c r="K1698">
        <v>18.782059586532</v>
      </c>
      <c r="L1698">
        <v>71.191924172584393</v>
      </c>
      <c r="M1698">
        <v>971.15886918767205</v>
      </c>
      <c r="N1698">
        <v>1.1512242060381099</v>
      </c>
      <c r="O1698">
        <v>4.1047606598983402</v>
      </c>
      <c r="P1698">
        <v>53.493986147321202</v>
      </c>
      <c r="Q1698">
        <v>0.63971438827434302</v>
      </c>
      <c r="R1698">
        <v>2015</v>
      </c>
      <c r="S1698">
        <v>16.4682622020431</v>
      </c>
      <c r="T1698">
        <v>71.907767082860303</v>
      </c>
      <c r="U1698">
        <v>970.97933144154399</v>
      </c>
      <c r="V1698">
        <v>1.1609657094211101</v>
      </c>
      <c r="W1698">
        <v>4.1393456083995499</v>
      </c>
      <c r="X1698">
        <v>49.475999999999999</v>
      </c>
      <c r="Y1698">
        <v>0.64263099999999995</v>
      </c>
      <c r="Z1698">
        <v>16.5893778334137</v>
      </c>
      <c r="AA1698">
        <v>71.694542482455404</v>
      </c>
      <c r="AB1698">
        <v>970.93534693461299</v>
      </c>
      <c r="AC1698">
        <v>1.1604382252215</v>
      </c>
      <c r="AD1698">
        <v>4.1379055941271901</v>
      </c>
      <c r="AE1698">
        <v>51.071134802031203</v>
      </c>
      <c r="AF1698">
        <v>0.64401613805226599</v>
      </c>
      <c r="AG1698">
        <v>0.13217383889478801</v>
      </c>
      <c r="AH1698">
        <v>-7.0105518839738996E-3</v>
      </c>
      <c r="AI1698">
        <v>2.3021332343528E-4</v>
      </c>
      <c r="AJ1698">
        <v>-7.9401203641243593E-3</v>
      </c>
      <c r="AK1698">
        <v>-8.0100750186007097E-3</v>
      </c>
      <c r="AL1698">
        <v>4.74407188068518E-2</v>
      </c>
      <c r="AM1698">
        <v>-6.67956829611961E-3</v>
      </c>
      <c r="AO1698"/>
      <c r="AP1698"/>
      <c r="AR1698"/>
      <c r="AS1698"/>
      <c r="AU1698"/>
      <c r="AV1698"/>
      <c r="BA1698"/>
      <c r="BB1698"/>
    </row>
    <row r="1699" spans="1:54" hidden="1" x14ac:dyDescent="0.25">
      <c r="A1699">
        <v>2078</v>
      </c>
      <c r="B1699" t="s">
        <v>43</v>
      </c>
      <c r="C1699" t="s">
        <v>47</v>
      </c>
      <c r="D1699">
        <v>18.872493757094301</v>
      </c>
      <c r="E1699">
        <v>70.860300681044194</v>
      </c>
      <c r="F1699">
        <v>971.69455618615405</v>
      </c>
      <c r="G1699">
        <v>1.15145881952327</v>
      </c>
      <c r="H1699">
        <v>4.1033937392735496</v>
      </c>
      <c r="I1699">
        <v>52.758000000000003</v>
      </c>
      <c r="J1699">
        <v>0.63790599999999997</v>
      </c>
      <c r="K1699">
        <v>18.8370940471304</v>
      </c>
      <c r="L1699">
        <v>71.179810936111096</v>
      </c>
      <c r="M1699">
        <v>971.178278968889</v>
      </c>
      <c r="N1699">
        <v>1.15100946012372</v>
      </c>
      <c r="O1699">
        <v>4.1027298062755202</v>
      </c>
      <c r="P1699">
        <v>53.564005906525097</v>
      </c>
      <c r="Q1699">
        <v>0.63966122895144295</v>
      </c>
      <c r="R1699">
        <v>2015</v>
      </c>
      <c r="S1699">
        <v>16.4682622020431</v>
      </c>
      <c r="T1699">
        <v>71.907767082860303</v>
      </c>
      <c r="U1699">
        <v>970.97933144154399</v>
      </c>
      <c r="V1699">
        <v>1.1609657094211101</v>
      </c>
      <c r="W1699">
        <v>4.1393456083995499</v>
      </c>
      <c r="X1699">
        <v>49.475999999999999</v>
      </c>
      <c r="Y1699">
        <v>0.64263099999999995</v>
      </c>
      <c r="Z1699">
        <v>16.5893778334137</v>
      </c>
      <c r="AA1699">
        <v>71.694542482455404</v>
      </c>
      <c r="AB1699">
        <v>970.93534693461299</v>
      </c>
      <c r="AC1699">
        <v>1.1604382252215</v>
      </c>
      <c r="AD1699">
        <v>4.1379055941271901</v>
      </c>
      <c r="AE1699">
        <v>51.071134802031203</v>
      </c>
      <c r="AF1699">
        <v>0.64401613805226599</v>
      </c>
      <c r="AG1699">
        <v>0.135491290649221</v>
      </c>
      <c r="AH1699">
        <v>-7.1795080702315899E-3</v>
      </c>
      <c r="AI1699">
        <v>2.50204130525018E-4</v>
      </c>
      <c r="AJ1699">
        <v>-8.1251762419192203E-3</v>
      </c>
      <c r="AK1699">
        <v>-8.5008676615506602E-3</v>
      </c>
      <c r="AL1699">
        <v>4.8811742957290599E-2</v>
      </c>
      <c r="AM1699">
        <v>-6.7621117601080402E-3</v>
      </c>
      <c r="AO1699"/>
      <c r="AP1699"/>
      <c r="AR1699"/>
      <c r="AS1699"/>
      <c r="AU1699"/>
      <c r="AV1699"/>
      <c r="BA1699"/>
      <c r="BB1699"/>
    </row>
    <row r="1700" spans="1:54" hidden="1" x14ac:dyDescent="0.25">
      <c r="A1700">
        <v>2079</v>
      </c>
      <c r="B1700" t="s">
        <v>43</v>
      </c>
      <c r="C1700" t="s">
        <v>47</v>
      </c>
      <c r="D1700">
        <v>19.036045402951199</v>
      </c>
      <c r="E1700">
        <v>70.882054597048906</v>
      </c>
      <c r="F1700">
        <v>971.86567990919298</v>
      </c>
      <c r="G1700">
        <v>1.15102997729852</v>
      </c>
      <c r="H1700">
        <v>4.0516563155505203</v>
      </c>
      <c r="I1700">
        <v>52.613999999999997</v>
      </c>
      <c r="J1700">
        <v>0.64598900000000004</v>
      </c>
      <c r="K1700">
        <v>18.892999934790101</v>
      </c>
      <c r="L1700">
        <v>71.1680560042184</v>
      </c>
      <c r="M1700">
        <v>971.19403265989502</v>
      </c>
      <c r="N1700">
        <v>1.15078603817651</v>
      </c>
      <c r="O1700">
        <v>4.1006455640165198</v>
      </c>
      <c r="P1700">
        <v>53.636527607818202</v>
      </c>
      <c r="Q1700">
        <v>0.63961031394672996</v>
      </c>
      <c r="R1700">
        <v>2015</v>
      </c>
      <c r="S1700">
        <v>16.4682622020431</v>
      </c>
      <c r="T1700">
        <v>71.907767082860303</v>
      </c>
      <c r="U1700">
        <v>970.97933144154399</v>
      </c>
      <c r="V1700">
        <v>1.1609657094211101</v>
      </c>
      <c r="W1700">
        <v>4.1393456083995499</v>
      </c>
      <c r="X1700">
        <v>49.475999999999999</v>
      </c>
      <c r="Y1700">
        <v>0.64263099999999995</v>
      </c>
      <c r="Z1700">
        <v>16.5893778334137</v>
      </c>
      <c r="AA1700">
        <v>71.694542482455404</v>
      </c>
      <c r="AB1700">
        <v>970.93534693461299</v>
      </c>
      <c r="AC1700">
        <v>1.1604382252215</v>
      </c>
      <c r="AD1700">
        <v>4.1379055941271901</v>
      </c>
      <c r="AE1700">
        <v>51.071134802031203</v>
      </c>
      <c r="AF1700">
        <v>0.64401613805226599</v>
      </c>
      <c r="AG1700">
        <v>0.13886127162265099</v>
      </c>
      <c r="AH1700">
        <v>-7.3434666016021898E-3</v>
      </c>
      <c r="AI1700">
        <v>2.6642940345976998E-4</v>
      </c>
      <c r="AJ1700">
        <v>-8.3177086338644696E-3</v>
      </c>
      <c r="AK1700">
        <v>-9.0045626375697303E-3</v>
      </c>
      <c r="AL1700">
        <v>5.0231756465395898E-2</v>
      </c>
      <c r="AM1700">
        <v>-6.8411703452979497E-3</v>
      </c>
      <c r="AO1700"/>
      <c r="AP1700"/>
      <c r="AR1700"/>
      <c r="AS1700"/>
      <c r="AU1700"/>
      <c r="AV1700"/>
      <c r="BA1700"/>
      <c r="BB1700"/>
    </row>
    <row r="1701" spans="1:54" hidden="1" x14ac:dyDescent="0.25">
      <c r="A1701">
        <v>2080</v>
      </c>
      <c r="B1701" t="s">
        <v>43</v>
      </c>
      <c r="C1701" t="s">
        <v>47</v>
      </c>
      <c r="D1701">
        <v>18.9915641316686</v>
      </c>
      <c r="E1701">
        <v>71.0801658342792</v>
      </c>
      <c r="F1701">
        <v>970.67591373439302</v>
      </c>
      <c r="G1701">
        <v>1.1497006129398399</v>
      </c>
      <c r="H1701">
        <v>4.1175581975028397</v>
      </c>
      <c r="I1701">
        <v>52.854999999999997</v>
      </c>
      <c r="J1701">
        <v>0.63970800000000005</v>
      </c>
      <c r="K1701">
        <v>18.9496803224852</v>
      </c>
      <c r="L1701">
        <v>71.156486789366994</v>
      </c>
      <c r="M1701">
        <v>971.20790557364103</v>
      </c>
      <c r="N1701">
        <v>1.15055667741302</v>
      </c>
      <c r="O1701">
        <v>4.0985003134204998</v>
      </c>
      <c r="P1701">
        <v>53.711345894506302</v>
      </c>
      <c r="Q1701">
        <v>0.639560512847828</v>
      </c>
      <c r="R1701">
        <v>2015</v>
      </c>
      <c r="S1701">
        <v>16.4682622020431</v>
      </c>
      <c r="T1701">
        <v>71.907767082860303</v>
      </c>
      <c r="U1701">
        <v>970.97933144154399</v>
      </c>
      <c r="V1701">
        <v>1.1609657094211101</v>
      </c>
      <c r="W1701">
        <v>4.1393456083995499</v>
      </c>
      <c r="X1701">
        <v>49.475999999999999</v>
      </c>
      <c r="Y1701">
        <v>0.64263099999999995</v>
      </c>
      <c r="Z1701">
        <v>16.5893778334137</v>
      </c>
      <c r="AA1701">
        <v>71.694542482455404</v>
      </c>
      <c r="AB1701">
        <v>970.93534693461299</v>
      </c>
      <c r="AC1701">
        <v>1.1604382252215</v>
      </c>
      <c r="AD1701">
        <v>4.1379055941271901</v>
      </c>
      <c r="AE1701">
        <v>51.071134802031203</v>
      </c>
      <c r="AF1701">
        <v>0.64401613805226599</v>
      </c>
      <c r="AG1701">
        <v>0.14227793909893099</v>
      </c>
      <c r="AH1701">
        <v>-7.5048347399675301E-3</v>
      </c>
      <c r="AI1701">
        <v>2.8071759864155803E-4</v>
      </c>
      <c r="AJ1701">
        <v>-8.5153587616423193E-3</v>
      </c>
      <c r="AK1701">
        <v>-9.5230013856807492E-3</v>
      </c>
      <c r="AL1701">
        <v>5.1696738337799399E-2</v>
      </c>
      <c r="AM1701">
        <v>-6.9184993064208399E-3</v>
      </c>
      <c r="AO1701"/>
      <c r="AP1701"/>
      <c r="AR1701"/>
      <c r="AS1701"/>
      <c r="AU1701"/>
      <c r="AV1701"/>
      <c r="BA1701"/>
      <c r="BB1701"/>
    </row>
    <row r="1702" spans="1:54" hidden="1" x14ac:dyDescent="0.25">
      <c r="A1702">
        <v>2081</v>
      </c>
      <c r="B1702" t="s">
        <v>43</v>
      </c>
      <c r="C1702" t="s">
        <v>47</v>
      </c>
      <c r="D1702">
        <v>19.0231975028377</v>
      </c>
      <c r="E1702">
        <v>71.255577525539195</v>
      </c>
      <c r="F1702">
        <v>971.41496821793498</v>
      </c>
      <c r="G1702">
        <v>1.1505010170261101</v>
      </c>
      <c r="H1702">
        <v>4.0647032837684502</v>
      </c>
      <c r="I1702">
        <v>52.554000000000002</v>
      </c>
      <c r="J1702">
        <v>0.63993800000000001</v>
      </c>
      <c r="K1702">
        <v>19.007010072148301</v>
      </c>
      <c r="L1702">
        <v>71.144902234265203</v>
      </c>
      <c r="M1702">
        <v>971.22211544111406</v>
      </c>
      <c r="N1702">
        <v>1.1503248184117101</v>
      </c>
      <c r="O1702">
        <v>4.0962808401798503</v>
      </c>
      <c r="P1702">
        <v>53.788256162439303</v>
      </c>
      <c r="Q1702">
        <v>0.63951036200129896</v>
      </c>
      <c r="R1702">
        <v>2015</v>
      </c>
      <c r="S1702">
        <v>16.4682622020431</v>
      </c>
      <c r="T1702">
        <v>71.907767082860303</v>
      </c>
      <c r="U1702">
        <v>970.97933144154399</v>
      </c>
      <c r="V1702">
        <v>1.1609657094211101</v>
      </c>
      <c r="W1702">
        <v>4.1393456083995499</v>
      </c>
      <c r="X1702">
        <v>49.475999999999999</v>
      </c>
      <c r="Y1702">
        <v>0.64263099999999995</v>
      </c>
      <c r="Z1702">
        <v>16.5893778334137</v>
      </c>
      <c r="AA1702">
        <v>71.694542482455404</v>
      </c>
      <c r="AB1702">
        <v>970.93534693461299</v>
      </c>
      <c r="AC1702">
        <v>1.1604382252215</v>
      </c>
      <c r="AD1702">
        <v>4.1379055941271901</v>
      </c>
      <c r="AE1702">
        <v>51.071134802031203</v>
      </c>
      <c r="AF1702">
        <v>0.64401613805226599</v>
      </c>
      <c r="AG1702">
        <v>0.14573374981339801</v>
      </c>
      <c r="AH1702">
        <v>-7.66641684511389E-3</v>
      </c>
      <c r="AI1702">
        <v>2.9535283415679802E-4</v>
      </c>
      <c r="AJ1702">
        <v>-8.7151617294081597E-3</v>
      </c>
      <c r="AK1702">
        <v>-1.00593773831905E-2</v>
      </c>
      <c r="AL1702">
        <v>5.3202682316352799E-2</v>
      </c>
      <c r="AM1702">
        <v>-6.9963713403110696E-3</v>
      </c>
      <c r="AO1702"/>
      <c r="AP1702"/>
      <c r="AR1702"/>
      <c r="AS1702"/>
      <c r="AU1702"/>
      <c r="AV1702"/>
      <c r="BA1702"/>
      <c r="BB1702"/>
    </row>
    <row r="1703" spans="1:54" hidden="1" x14ac:dyDescent="0.25">
      <c r="A1703">
        <v>2082</v>
      </c>
      <c r="B1703" t="s">
        <v>43</v>
      </c>
      <c r="C1703" t="s">
        <v>47</v>
      </c>
      <c r="D1703">
        <v>19.055921679909201</v>
      </c>
      <c r="E1703">
        <v>71.131193076049897</v>
      </c>
      <c r="F1703">
        <v>971.40258910329203</v>
      </c>
      <c r="G1703">
        <v>1.1502958967082899</v>
      </c>
      <c r="H1703">
        <v>4.0983169194097604</v>
      </c>
      <c r="I1703">
        <v>53.253999999999998</v>
      </c>
      <c r="J1703">
        <v>0.64117599999999997</v>
      </c>
      <c r="K1703">
        <v>19.0649902756412</v>
      </c>
      <c r="L1703">
        <v>71.1333250086156</v>
      </c>
      <c r="M1703">
        <v>971.23649710785799</v>
      </c>
      <c r="N1703">
        <v>1.1500902449491099</v>
      </c>
      <c r="O1703">
        <v>4.0939861873329599</v>
      </c>
      <c r="P1703">
        <v>53.867284050627099</v>
      </c>
      <c r="Q1703">
        <v>0.639459946030971</v>
      </c>
      <c r="R1703">
        <v>2015</v>
      </c>
      <c r="S1703">
        <v>16.4682622020431</v>
      </c>
      <c r="T1703">
        <v>71.907767082860303</v>
      </c>
      <c r="U1703">
        <v>970.97933144154399</v>
      </c>
      <c r="V1703">
        <v>1.1609657094211101</v>
      </c>
      <c r="W1703">
        <v>4.1393456083995499</v>
      </c>
      <c r="X1703">
        <v>49.475999999999999</v>
      </c>
      <c r="Y1703">
        <v>0.64263099999999995</v>
      </c>
      <c r="Z1703">
        <v>16.5893778334137</v>
      </c>
      <c r="AA1703">
        <v>71.694542482455404</v>
      </c>
      <c r="AB1703">
        <v>970.93534693461299</v>
      </c>
      <c r="AC1703">
        <v>1.1604382252215</v>
      </c>
      <c r="AD1703">
        <v>4.1379055941271901</v>
      </c>
      <c r="AE1703">
        <v>51.071134802031203</v>
      </c>
      <c r="AF1703">
        <v>0.64401613805226599</v>
      </c>
      <c r="AG1703">
        <v>0.14922876958298401</v>
      </c>
      <c r="AH1703">
        <v>-7.8278967185980899E-3</v>
      </c>
      <c r="AI1703">
        <v>3.1016501170328298E-4</v>
      </c>
      <c r="AJ1703">
        <v>-8.91730386632336E-3</v>
      </c>
      <c r="AK1703">
        <v>-1.0613921897243901E-2</v>
      </c>
      <c r="AL1703">
        <v>5.47500904265142E-2</v>
      </c>
      <c r="AM1703">
        <v>-7.0746550468046296E-3</v>
      </c>
      <c r="AO1703"/>
      <c r="AP1703"/>
      <c r="AR1703"/>
      <c r="AS1703"/>
      <c r="AU1703"/>
      <c r="AV1703"/>
      <c r="BA1703"/>
      <c r="BB1703"/>
    </row>
    <row r="1704" spans="1:54" hidden="1" x14ac:dyDescent="0.25">
      <c r="A1704">
        <v>2083</v>
      </c>
      <c r="B1704" t="s">
        <v>43</v>
      </c>
      <c r="C1704" t="s">
        <v>47</v>
      </c>
      <c r="D1704">
        <v>19.246468785471102</v>
      </c>
      <c r="E1704">
        <v>70.986069466515403</v>
      </c>
      <c r="F1704">
        <v>971.17009080590299</v>
      </c>
      <c r="G1704">
        <v>1.1493703064699199</v>
      </c>
      <c r="H1704">
        <v>4.1016664994324596</v>
      </c>
      <c r="I1704">
        <v>55.6950000000001</v>
      </c>
      <c r="J1704">
        <v>0.63487499999999997</v>
      </c>
      <c r="K1704">
        <v>19.123622024825899</v>
      </c>
      <c r="L1704">
        <v>71.121777782121001</v>
      </c>
      <c r="M1704">
        <v>971.25088541942205</v>
      </c>
      <c r="N1704">
        <v>1.1498527408017201</v>
      </c>
      <c r="O1704">
        <v>4.0916153979181997</v>
      </c>
      <c r="P1704">
        <v>53.9484551980795</v>
      </c>
      <c r="Q1704">
        <v>0.63940934956066797</v>
      </c>
      <c r="R1704">
        <v>2015</v>
      </c>
      <c r="S1704">
        <v>16.4682622020431</v>
      </c>
      <c r="T1704">
        <v>71.907767082860303</v>
      </c>
      <c r="U1704">
        <v>970.97933144154399</v>
      </c>
      <c r="V1704">
        <v>1.1609657094211101</v>
      </c>
      <c r="W1704">
        <v>4.1393456083995499</v>
      </c>
      <c r="X1704">
        <v>49.475999999999999</v>
      </c>
      <c r="Y1704">
        <v>0.64263099999999995</v>
      </c>
      <c r="Z1704">
        <v>16.5893778334137</v>
      </c>
      <c r="AA1704">
        <v>71.694542482455404</v>
      </c>
      <c r="AB1704">
        <v>970.93534693461299</v>
      </c>
      <c r="AC1704">
        <v>1.1604382252215</v>
      </c>
      <c r="AD1704">
        <v>4.1379055941271901</v>
      </c>
      <c r="AE1704">
        <v>51.071134802031203</v>
      </c>
      <c r="AF1704">
        <v>0.64401613805226599</v>
      </c>
      <c r="AG1704">
        <v>0.15276306422461799</v>
      </c>
      <c r="AH1704">
        <v>-7.9889581619779701E-3</v>
      </c>
      <c r="AI1704">
        <v>3.2498403297857002E-4</v>
      </c>
      <c r="AJ1704">
        <v>-9.1219715015498793E-3</v>
      </c>
      <c r="AK1704">
        <v>-1.1186866194986701E-2</v>
      </c>
      <c r="AL1704">
        <v>5.6339464693740501E-2</v>
      </c>
      <c r="AM1704">
        <v>-7.1532190257376704E-3</v>
      </c>
      <c r="AO1704"/>
      <c r="AP1704"/>
      <c r="AR1704"/>
      <c r="AS1704"/>
      <c r="AU1704"/>
      <c r="AV1704"/>
      <c r="BA1704"/>
      <c r="BB1704"/>
    </row>
    <row r="1705" spans="1:54" hidden="1" x14ac:dyDescent="0.25">
      <c r="A1705">
        <v>2084</v>
      </c>
      <c r="B1705" t="s">
        <v>43</v>
      </c>
      <c r="C1705" t="s">
        <v>47</v>
      </c>
      <c r="D1705">
        <v>19.027845629965999</v>
      </c>
      <c r="E1705">
        <v>71.533220885357494</v>
      </c>
      <c r="F1705">
        <v>971.43921679909101</v>
      </c>
      <c r="G1705">
        <v>1.15047607150965</v>
      </c>
      <c r="H1705">
        <v>4.09244532236095</v>
      </c>
      <c r="I1705">
        <v>54.248000000000097</v>
      </c>
      <c r="J1705">
        <v>0.63658599999999999</v>
      </c>
      <c r="K1705">
        <v>19.1829064115643</v>
      </c>
      <c r="L1705">
        <v>71.110283224483794</v>
      </c>
      <c r="M1705">
        <v>971.26511522134899</v>
      </c>
      <c r="N1705">
        <v>1.14961208974608</v>
      </c>
      <c r="O1705">
        <v>4.0891675149739797</v>
      </c>
      <c r="P1705">
        <v>54.0317952438063</v>
      </c>
      <c r="Q1705">
        <v>0.63935865721421703</v>
      </c>
      <c r="R1705">
        <v>2015</v>
      </c>
      <c r="S1705">
        <v>16.4682622020431</v>
      </c>
      <c r="T1705">
        <v>71.907767082860303</v>
      </c>
      <c r="U1705">
        <v>970.97933144154399</v>
      </c>
      <c r="V1705">
        <v>1.1609657094211101</v>
      </c>
      <c r="W1705">
        <v>4.1393456083995499</v>
      </c>
      <c r="X1705">
        <v>49.475999999999999</v>
      </c>
      <c r="Y1705">
        <v>0.64263099999999995</v>
      </c>
      <c r="Z1705">
        <v>16.5893778334137</v>
      </c>
      <c r="AA1705">
        <v>71.694542482455404</v>
      </c>
      <c r="AB1705">
        <v>970.93534693461299</v>
      </c>
      <c r="AC1705">
        <v>1.1604382252215</v>
      </c>
      <c r="AD1705">
        <v>4.1379055941271901</v>
      </c>
      <c r="AE1705">
        <v>51.071134802031203</v>
      </c>
      <c r="AF1705">
        <v>0.64401613805226599</v>
      </c>
      <c r="AG1705">
        <v>0.15633669955523199</v>
      </c>
      <c r="AH1705">
        <v>-8.1492849768107709E-3</v>
      </c>
      <c r="AI1705">
        <v>3.3963979968033598E-4</v>
      </c>
      <c r="AJ1705">
        <v>-9.3293509642489204E-3</v>
      </c>
      <c r="AK1705">
        <v>-1.1778441543564101E-2</v>
      </c>
      <c r="AL1705">
        <v>5.7971307143489498E-2</v>
      </c>
      <c r="AM1705">
        <v>-7.2319318769473902E-3</v>
      </c>
      <c r="AO1705"/>
      <c r="AP1705"/>
      <c r="AR1705"/>
      <c r="AS1705"/>
      <c r="AU1705"/>
      <c r="AV1705"/>
      <c r="BA1705"/>
      <c r="BB1705"/>
    </row>
    <row r="1706" spans="1:54" hidden="1" x14ac:dyDescent="0.25">
      <c r="A1706">
        <v>2085</v>
      </c>
      <c r="B1706" t="s">
        <v>43</v>
      </c>
      <c r="C1706" t="s">
        <v>47</v>
      </c>
      <c r="D1706">
        <v>19.101759364358699</v>
      </c>
      <c r="E1706">
        <v>70.857886719636795</v>
      </c>
      <c r="F1706">
        <v>971.16709761634502</v>
      </c>
      <c r="G1706">
        <v>1.1499395153234999</v>
      </c>
      <c r="H1706">
        <v>4.0910764676504003</v>
      </c>
      <c r="I1706">
        <v>53.743000000000002</v>
      </c>
      <c r="J1706">
        <v>0.63830399999999998</v>
      </c>
      <c r="K1706">
        <v>19.242844527718301</v>
      </c>
      <c r="L1706">
        <v>71.098864005406995</v>
      </c>
      <c r="M1706">
        <v>971.279021359186</v>
      </c>
      <c r="N1706">
        <v>1.1493680755586999</v>
      </c>
      <c r="O1706">
        <v>4.0866415815386699</v>
      </c>
      <c r="P1706">
        <v>54.117329826817297</v>
      </c>
      <c r="Q1706">
        <v>0.63930795361544401</v>
      </c>
      <c r="R1706">
        <v>2015</v>
      </c>
      <c r="S1706">
        <v>16.4682622020431</v>
      </c>
      <c r="T1706">
        <v>71.907767082860303</v>
      </c>
      <c r="U1706">
        <v>970.97933144154399</v>
      </c>
      <c r="V1706">
        <v>1.1609657094211101</v>
      </c>
      <c r="W1706">
        <v>4.1393456083995499</v>
      </c>
      <c r="X1706">
        <v>49.475999999999999</v>
      </c>
      <c r="Y1706">
        <v>0.64263099999999995</v>
      </c>
      <c r="Z1706">
        <v>16.5893778334137</v>
      </c>
      <c r="AA1706">
        <v>71.694542482455404</v>
      </c>
      <c r="AB1706">
        <v>970.93534693461299</v>
      </c>
      <c r="AC1706">
        <v>1.1604382252215</v>
      </c>
      <c r="AD1706">
        <v>4.1379055941271901</v>
      </c>
      <c r="AE1706">
        <v>51.071134802031203</v>
      </c>
      <c r="AF1706">
        <v>0.64401613805226599</v>
      </c>
      <c r="AG1706">
        <v>0.159949741391756</v>
      </c>
      <c r="AH1706">
        <v>-8.3085609646531295E-3</v>
      </c>
      <c r="AI1706">
        <v>3.5396221350684202E-4</v>
      </c>
      <c r="AJ1706">
        <v>-9.5396285835820504E-3</v>
      </c>
      <c r="AK1706">
        <v>-1.2388879210120701E-2</v>
      </c>
      <c r="AL1706">
        <v>5.9646119801218603E-2</v>
      </c>
      <c r="AM1706">
        <v>-7.3106622002694199E-3</v>
      </c>
      <c r="AO1706"/>
      <c r="AP1706"/>
      <c r="AR1706"/>
      <c r="AS1706"/>
      <c r="AU1706"/>
      <c r="AV1706"/>
      <c r="BA1706"/>
      <c r="BB1706"/>
    </row>
    <row r="1707" spans="1:54" hidden="1" x14ac:dyDescent="0.25">
      <c r="A1707">
        <v>2086</v>
      </c>
      <c r="B1707" t="s">
        <v>43</v>
      </c>
      <c r="C1707" t="s">
        <v>47</v>
      </c>
      <c r="D1707">
        <v>19.181547105561901</v>
      </c>
      <c r="E1707">
        <v>70.590830079455202</v>
      </c>
      <c r="F1707">
        <v>972.31348694665201</v>
      </c>
      <c r="G1707">
        <v>1.1509970011350701</v>
      </c>
      <c r="H1707">
        <v>4.0775831316685602</v>
      </c>
      <c r="I1707">
        <v>53.7530000000001</v>
      </c>
      <c r="J1707">
        <v>0.638123</v>
      </c>
      <c r="K1707">
        <v>19.303437465149901</v>
      </c>
      <c r="L1707">
        <v>71.087542794593205</v>
      </c>
      <c r="M1707">
        <v>971.29243867848004</v>
      </c>
      <c r="N1707">
        <v>1.1491204820161001</v>
      </c>
      <c r="O1707">
        <v>4.0840366406506501</v>
      </c>
      <c r="P1707">
        <v>54.205084586122403</v>
      </c>
      <c r="Q1707">
        <v>0.63925732338817398</v>
      </c>
      <c r="R1707">
        <v>2015</v>
      </c>
      <c r="S1707">
        <v>16.4682622020431</v>
      </c>
      <c r="T1707">
        <v>71.907767082860303</v>
      </c>
      <c r="U1707">
        <v>970.97933144154399</v>
      </c>
      <c r="V1707">
        <v>1.1609657094211101</v>
      </c>
      <c r="W1707">
        <v>4.1393456083995499</v>
      </c>
      <c r="X1707">
        <v>49.475999999999999</v>
      </c>
      <c r="Y1707">
        <v>0.64263099999999995</v>
      </c>
      <c r="Z1707">
        <v>16.5893778334137</v>
      </c>
      <c r="AA1707">
        <v>71.694542482455404</v>
      </c>
      <c r="AB1707">
        <v>970.93534693461299</v>
      </c>
      <c r="AC1707">
        <v>1.1604382252215</v>
      </c>
      <c r="AD1707">
        <v>4.1379055941271901</v>
      </c>
      <c r="AE1707">
        <v>51.071134802031203</v>
      </c>
      <c r="AF1707">
        <v>0.64401613805226599</v>
      </c>
      <c r="AG1707">
        <v>0.16360225555112101</v>
      </c>
      <c r="AH1707">
        <v>-8.4664699270634892E-3</v>
      </c>
      <c r="AI1707">
        <v>3.6778117615553099E-4</v>
      </c>
      <c r="AJ1707">
        <v>-9.7529906887108293E-3</v>
      </c>
      <c r="AK1707">
        <v>-1.30184104618027E-2</v>
      </c>
      <c r="AL1707">
        <v>6.1364404692385403E-2</v>
      </c>
      <c r="AM1707">
        <v>-7.3892785955400999E-3</v>
      </c>
      <c r="AO1707"/>
      <c r="AP1707"/>
      <c r="AR1707"/>
      <c r="AS1707"/>
      <c r="AU1707"/>
      <c r="AV1707"/>
      <c r="BA1707"/>
      <c r="BB1707"/>
    </row>
    <row r="1708" spans="1:54" hidden="1" x14ac:dyDescent="0.25">
      <c r="A1708">
        <v>2087</v>
      </c>
      <c r="B1708" t="s">
        <v>43</v>
      </c>
      <c r="C1708" t="s">
        <v>47</v>
      </c>
      <c r="D1708">
        <v>19.389807037457501</v>
      </c>
      <c r="E1708">
        <v>70.8519503972758</v>
      </c>
      <c r="F1708">
        <v>971.33433144154299</v>
      </c>
      <c r="G1708">
        <v>1.1488787219069201</v>
      </c>
      <c r="H1708">
        <v>4.0781248206583403</v>
      </c>
      <c r="I1708">
        <v>54.133000000000003</v>
      </c>
      <c r="J1708">
        <v>0.64168899999999995</v>
      </c>
      <c r="K1708">
        <v>19.364686315720999</v>
      </c>
      <c r="L1708">
        <v>71.076342261744898</v>
      </c>
      <c r="M1708">
        <v>971.30520202477601</v>
      </c>
      <c r="N1708">
        <v>1.14886909289479</v>
      </c>
      <c r="O1708">
        <v>4.0813517353483197</v>
      </c>
      <c r="P1708">
        <v>54.295085160731297</v>
      </c>
      <c r="Q1708">
        <v>0.63920685115623399</v>
      </c>
      <c r="R1708">
        <v>2015</v>
      </c>
      <c r="S1708">
        <v>16.4682622020431</v>
      </c>
      <c r="T1708">
        <v>71.907767082860303</v>
      </c>
      <c r="U1708">
        <v>970.97933144154399</v>
      </c>
      <c r="V1708">
        <v>1.1609657094211101</v>
      </c>
      <c r="W1708">
        <v>4.1393456083995499</v>
      </c>
      <c r="X1708">
        <v>49.475999999999999</v>
      </c>
      <c r="Y1708">
        <v>0.64263099999999995</v>
      </c>
      <c r="Z1708">
        <v>16.5893778334137</v>
      </c>
      <c r="AA1708">
        <v>71.694542482455404</v>
      </c>
      <c r="AB1708">
        <v>970.93534693461299</v>
      </c>
      <c r="AC1708">
        <v>1.1604382252215</v>
      </c>
      <c r="AD1708">
        <v>4.1379055941271901</v>
      </c>
      <c r="AE1708">
        <v>51.071134802031203</v>
      </c>
      <c r="AF1708">
        <v>0.64401613805226599</v>
      </c>
      <c r="AG1708">
        <v>0.16729430785025801</v>
      </c>
      <c r="AH1708">
        <v>-8.6226956655986696E-3</v>
      </c>
      <c r="AI1708">
        <v>3.8092658932454502E-4</v>
      </c>
      <c r="AJ1708">
        <v>-9.9696236087974295E-3</v>
      </c>
      <c r="AK1708">
        <v>-1.36672665657552E-2</v>
      </c>
      <c r="AL1708">
        <v>6.3126663842446903E-2</v>
      </c>
      <c r="AM1708">
        <v>-7.4676496625960898E-3</v>
      </c>
      <c r="AO1708"/>
      <c r="AP1708"/>
      <c r="AR1708"/>
      <c r="AS1708"/>
      <c r="AU1708"/>
      <c r="AV1708"/>
      <c r="BA1708"/>
      <c r="BB1708"/>
    </row>
    <row r="1709" spans="1:54" hidden="1" x14ac:dyDescent="0.25">
      <c r="A1709">
        <v>2088</v>
      </c>
      <c r="B1709" t="s">
        <v>43</v>
      </c>
      <c r="C1709" t="s">
        <v>47</v>
      </c>
      <c r="D1709">
        <v>19.384497162315601</v>
      </c>
      <c r="E1709">
        <v>71.278658229285</v>
      </c>
      <c r="F1709">
        <v>971.42430760499406</v>
      </c>
      <c r="G1709">
        <v>1.1488847162315601</v>
      </c>
      <c r="H1709">
        <v>4.1033630760499404</v>
      </c>
      <c r="I1709">
        <v>56.22</v>
      </c>
      <c r="J1709">
        <v>0.63842200000000005</v>
      </c>
      <c r="K1709">
        <v>19.426592171293599</v>
      </c>
      <c r="L1709">
        <v>71.065285076564905</v>
      </c>
      <c r="M1709">
        <v>971.31714624361905</v>
      </c>
      <c r="N1709">
        <v>1.1486136919712899</v>
      </c>
      <c r="O1709">
        <v>4.0785859086700702</v>
      </c>
      <c r="P1709">
        <v>54.387357189653898</v>
      </c>
      <c r="Q1709">
        <v>0.63915662154344899</v>
      </c>
      <c r="R1709">
        <v>2015</v>
      </c>
      <c r="S1709">
        <v>16.4682622020431</v>
      </c>
      <c r="T1709">
        <v>71.907767082860303</v>
      </c>
      <c r="U1709">
        <v>970.97933144154399</v>
      </c>
      <c r="V1709">
        <v>1.1609657094211101</v>
      </c>
      <c r="W1709">
        <v>4.1393456083995499</v>
      </c>
      <c r="X1709">
        <v>49.475999999999999</v>
      </c>
      <c r="Y1709">
        <v>0.64263099999999995</v>
      </c>
      <c r="Z1709">
        <v>16.5893778334137</v>
      </c>
      <c r="AA1709">
        <v>71.694542482455404</v>
      </c>
      <c r="AB1709">
        <v>970.93534693461299</v>
      </c>
      <c r="AC1709">
        <v>1.1604382252215</v>
      </c>
      <c r="AD1709">
        <v>4.1379055941271901</v>
      </c>
      <c r="AE1709">
        <v>51.071134802031203</v>
      </c>
      <c r="AF1709">
        <v>0.64401613805226599</v>
      </c>
      <c r="AG1709">
        <v>0.17102596410609799</v>
      </c>
      <c r="AH1709">
        <v>-8.7769219818159307E-3</v>
      </c>
      <c r="AI1709">
        <v>3.9322835471121003E-4</v>
      </c>
      <c r="AJ1709">
        <v>-1.0189713673002599E-2</v>
      </c>
      <c r="AK1709">
        <v>-1.4335678789123001E-2</v>
      </c>
      <c r="AL1709">
        <v>6.4933399276861495E-2</v>
      </c>
      <c r="AM1709">
        <v>-7.5456440012735496E-3</v>
      </c>
      <c r="AO1709"/>
      <c r="AP1709"/>
      <c r="AR1709"/>
      <c r="AS1709"/>
      <c r="AU1709"/>
      <c r="AV1709"/>
      <c r="BA1709"/>
      <c r="BB1709"/>
    </row>
    <row r="1710" spans="1:54" hidden="1" x14ac:dyDescent="0.25">
      <c r="A1710">
        <v>2089</v>
      </c>
      <c r="B1710" t="s">
        <v>43</v>
      </c>
      <c r="C1710" t="s">
        <v>47</v>
      </c>
      <c r="D1710">
        <v>19.539267877412101</v>
      </c>
      <c r="E1710">
        <v>70.966369920544807</v>
      </c>
      <c r="F1710">
        <v>971.15902837684405</v>
      </c>
      <c r="G1710">
        <v>1.14788468217934</v>
      </c>
      <c r="H1710">
        <v>4.0436418270147501</v>
      </c>
      <c r="I1710">
        <v>54.601999999999997</v>
      </c>
      <c r="J1710">
        <v>0.64015500000000003</v>
      </c>
      <c r="K1710">
        <v>19.489156123729501</v>
      </c>
      <c r="L1710">
        <v>71.054393908755998</v>
      </c>
      <c r="M1710">
        <v>971.32810618055703</v>
      </c>
      <c r="N1710">
        <v>1.1483540630221301</v>
      </c>
      <c r="O1710">
        <v>4.0757382036542698</v>
      </c>
      <c r="P1710">
        <v>54.481926311899997</v>
      </c>
      <c r="Q1710">
        <v>0.63910671917364503</v>
      </c>
      <c r="R1710">
        <v>2015</v>
      </c>
      <c r="S1710">
        <v>16.4682622020431</v>
      </c>
      <c r="T1710">
        <v>71.907767082860303</v>
      </c>
      <c r="U1710">
        <v>970.97933144154399</v>
      </c>
      <c r="V1710">
        <v>1.1609657094211101</v>
      </c>
      <c r="W1710">
        <v>4.1393456083995499</v>
      </c>
      <c r="X1710">
        <v>49.475999999999999</v>
      </c>
      <c r="Y1710">
        <v>0.64263099999999995</v>
      </c>
      <c r="Z1710">
        <v>16.5893778334137</v>
      </c>
      <c r="AA1710">
        <v>71.694542482455404</v>
      </c>
      <c r="AB1710">
        <v>970.93534693461299</v>
      </c>
      <c r="AC1710">
        <v>1.1604382252215</v>
      </c>
      <c r="AD1710">
        <v>4.1379055941271901</v>
      </c>
      <c r="AE1710">
        <v>51.071134802031203</v>
      </c>
      <c r="AF1710">
        <v>0.64401613805226599</v>
      </c>
      <c r="AG1710">
        <v>0.17479729013557199</v>
      </c>
      <c r="AH1710">
        <v>-8.9288326772728899E-3</v>
      </c>
      <c r="AI1710">
        <v>4.0451637401355201E-4</v>
      </c>
      <c r="AJ1710">
        <v>-1.04134472104886E-2</v>
      </c>
      <c r="AK1710">
        <v>-1.50238783990516E-2</v>
      </c>
      <c r="AL1710">
        <v>6.6785113021085696E-2</v>
      </c>
      <c r="AM1710">
        <v>-7.6231302114088198E-3</v>
      </c>
      <c r="AO1710"/>
      <c r="AP1710"/>
      <c r="AR1710"/>
      <c r="AS1710"/>
      <c r="AU1710"/>
      <c r="AV1710"/>
      <c r="BA1710"/>
      <c r="BB1710"/>
    </row>
    <row r="1711" spans="1:54" hidden="1" x14ac:dyDescent="0.25">
      <c r="A1711">
        <v>2090</v>
      </c>
      <c r="B1711" t="s">
        <v>43</v>
      </c>
      <c r="C1711" t="s">
        <v>47</v>
      </c>
      <c r="D1711">
        <v>19.501746878547099</v>
      </c>
      <c r="E1711">
        <v>70.823269693529994</v>
      </c>
      <c r="F1711">
        <v>971.30076844494897</v>
      </c>
      <c r="G1711">
        <v>1.1482766787741201</v>
      </c>
      <c r="H1711">
        <v>4.0812191282633297</v>
      </c>
      <c r="I1711">
        <v>53.186</v>
      </c>
      <c r="J1711">
        <v>0.63988500000000004</v>
      </c>
      <c r="K1711">
        <v>19.5523792648907</v>
      </c>
      <c r="L1711">
        <v>71.043691428020693</v>
      </c>
      <c r="M1711">
        <v>971.33791668113497</v>
      </c>
      <c r="N1711">
        <v>1.1480899898238199</v>
      </c>
      <c r="O1711">
        <v>4.0728076633393098</v>
      </c>
      <c r="P1711">
        <v>54.578818166479302</v>
      </c>
      <c r="Q1711">
        <v>0.63905722867064896</v>
      </c>
      <c r="R1711">
        <v>2015</v>
      </c>
      <c r="S1711">
        <v>16.4682622020431</v>
      </c>
      <c r="T1711">
        <v>71.907767082860303</v>
      </c>
      <c r="U1711">
        <v>970.97933144154399</v>
      </c>
      <c r="V1711">
        <v>1.1609657094211101</v>
      </c>
      <c r="W1711">
        <v>4.1393456083995499</v>
      </c>
      <c r="X1711">
        <v>49.475999999999999</v>
      </c>
      <c r="Y1711">
        <v>0.64263099999999995</v>
      </c>
      <c r="Z1711">
        <v>16.5893778334137</v>
      </c>
      <c r="AA1711">
        <v>71.694542482455404</v>
      </c>
      <c r="AB1711">
        <v>970.93534693461299</v>
      </c>
      <c r="AC1711">
        <v>1.1604382252215</v>
      </c>
      <c r="AD1711">
        <v>4.1379055941271901</v>
      </c>
      <c r="AE1711">
        <v>51.071134802031203</v>
      </c>
      <c r="AF1711">
        <v>0.64401613805226599</v>
      </c>
      <c r="AG1711">
        <v>0.17860835175560899</v>
      </c>
      <c r="AH1711">
        <v>-9.0781115535263895E-3</v>
      </c>
      <c r="AI1711">
        <v>4.1462054892971699E-4</v>
      </c>
      <c r="AJ1711">
        <v>-1.0641010550416399E-2</v>
      </c>
      <c r="AK1711">
        <v>-1.57320966626865E-2</v>
      </c>
      <c r="AL1711">
        <v>6.8682307100577794E-2</v>
      </c>
      <c r="AM1711">
        <v>-7.6999768928380499E-3</v>
      </c>
      <c r="AO1711"/>
      <c r="AP1711"/>
      <c r="AR1711"/>
      <c r="AS1711"/>
      <c r="AU1711"/>
      <c r="AV1711"/>
      <c r="BA1711"/>
      <c r="BB1711"/>
    </row>
    <row r="1712" spans="1:54" hidden="1" x14ac:dyDescent="0.25">
      <c r="A1712">
        <v>2091</v>
      </c>
      <c r="B1712" t="s">
        <v>43</v>
      </c>
      <c r="C1712" t="s">
        <v>47</v>
      </c>
      <c r="D1712">
        <v>19.684301929625502</v>
      </c>
      <c r="E1712">
        <v>71.409297956867107</v>
      </c>
      <c r="F1712">
        <v>970.86092395005801</v>
      </c>
      <c r="G1712">
        <v>1.1469104040862701</v>
      </c>
      <c r="H1712">
        <v>4.0781259642451699</v>
      </c>
      <c r="I1712">
        <v>55.421999999999997</v>
      </c>
      <c r="J1712">
        <v>0.63584600000000002</v>
      </c>
      <c r="K1712">
        <v>19.616258358130899</v>
      </c>
      <c r="L1712">
        <v>71.033217634054097</v>
      </c>
      <c r="M1712">
        <v>971.34653839947896</v>
      </c>
      <c r="N1712">
        <v>1.14782142810796</v>
      </c>
      <c r="O1712">
        <v>4.0697952343361896</v>
      </c>
      <c r="P1712">
        <v>54.678019611498101</v>
      </c>
      <c r="Q1712">
        <v>0.63900815074092099</v>
      </c>
      <c r="R1712">
        <v>2015</v>
      </c>
      <c r="S1712">
        <v>16.4682622020431</v>
      </c>
      <c r="T1712">
        <v>71.907767082860303</v>
      </c>
      <c r="U1712">
        <v>970.97933144154399</v>
      </c>
      <c r="V1712">
        <v>1.1609657094211101</v>
      </c>
      <c r="W1712">
        <v>4.1393456083995499</v>
      </c>
      <c r="X1712">
        <v>49.475999999999999</v>
      </c>
      <c r="Y1712">
        <v>0.64263099999999995</v>
      </c>
      <c r="Z1712">
        <v>16.5893778334137</v>
      </c>
      <c r="AA1712">
        <v>71.694542482455404</v>
      </c>
      <c r="AB1712">
        <v>970.93534693461299</v>
      </c>
      <c r="AC1712">
        <v>1.1604382252215</v>
      </c>
      <c r="AD1712">
        <v>4.1379055941271901</v>
      </c>
      <c r="AE1712">
        <v>51.071134802031203</v>
      </c>
      <c r="AF1712">
        <v>0.64401613805226599</v>
      </c>
      <c r="AG1712">
        <v>0.18245895386267399</v>
      </c>
      <c r="AH1712">
        <v>-9.2242006923080998E-3</v>
      </c>
      <c r="AI1712">
        <v>4.2350035577930299E-4</v>
      </c>
      <c r="AJ1712">
        <v>-1.08724418407882E-2</v>
      </c>
      <c r="AK1712">
        <v>-1.6460104814297199E-2</v>
      </c>
      <c r="AL1712">
        <v>7.0624724190061897E-2</v>
      </c>
      <c r="AM1712">
        <v>-7.7761829486002899E-3</v>
      </c>
      <c r="AO1712"/>
      <c r="AP1712"/>
      <c r="AR1712"/>
      <c r="AS1712"/>
      <c r="AU1712"/>
      <c r="AV1712"/>
      <c r="BA1712"/>
      <c r="BB1712"/>
    </row>
    <row r="1713" spans="1:60" hidden="1" x14ac:dyDescent="0.25">
      <c r="A1713">
        <v>2092</v>
      </c>
      <c r="B1713" t="s">
        <v>43</v>
      </c>
      <c r="C1713" t="s">
        <v>47</v>
      </c>
      <c r="D1713">
        <v>19.771646992054499</v>
      </c>
      <c r="E1713">
        <v>70.786329284903601</v>
      </c>
      <c r="F1713">
        <v>972.42602951191805</v>
      </c>
      <c r="G1713">
        <v>1.14856072077185</v>
      </c>
      <c r="H1713">
        <v>4.04936480930761</v>
      </c>
      <c r="I1713">
        <v>57.424999999999997</v>
      </c>
      <c r="J1713">
        <v>0.646617</v>
      </c>
      <c r="K1713">
        <v>19.680789878843701</v>
      </c>
      <c r="L1713">
        <v>71.022986262198501</v>
      </c>
      <c r="M1713">
        <v>971.35409612068099</v>
      </c>
      <c r="N1713">
        <v>1.1475485458501999</v>
      </c>
      <c r="O1713">
        <v>4.0667026453095803</v>
      </c>
      <c r="P1713">
        <v>54.779496622224698</v>
      </c>
      <c r="Q1713">
        <v>0.63895940096979098</v>
      </c>
      <c r="R1713">
        <v>2015</v>
      </c>
      <c r="S1713">
        <v>16.4682622020431</v>
      </c>
      <c r="T1713">
        <v>71.907767082860303</v>
      </c>
      <c r="U1713">
        <v>970.97933144154399</v>
      </c>
      <c r="V1713">
        <v>1.1609657094211101</v>
      </c>
      <c r="W1713">
        <v>4.1393456083995499</v>
      </c>
      <c r="X1713">
        <v>49.475999999999999</v>
      </c>
      <c r="Y1713">
        <v>0.64263099999999995</v>
      </c>
      <c r="Z1713">
        <v>16.5893778334137</v>
      </c>
      <c r="AA1713">
        <v>71.694542482455404</v>
      </c>
      <c r="AB1713">
        <v>970.93534693461299</v>
      </c>
      <c r="AC1713">
        <v>1.1604382252215</v>
      </c>
      <c r="AD1713">
        <v>4.1379055941271901</v>
      </c>
      <c r="AE1713">
        <v>51.071134802031203</v>
      </c>
      <c r="AF1713">
        <v>0.64401613805226599</v>
      </c>
      <c r="AG1713">
        <v>0.18634888399512001</v>
      </c>
      <c r="AH1713">
        <v>-9.3669085121963098E-3</v>
      </c>
      <c r="AI1713">
        <v>4.3128431505769297E-4</v>
      </c>
      <c r="AJ1713">
        <v>-1.1107596329691801E-2</v>
      </c>
      <c r="AK1713">
        <v>-1.72074850906869E-2</v>
      </c>
      <c r="AL1713">
        <v>7.2611698067183705E-2</v>
      </c>
      <c r="AM1713">
        <v>-7.8518794540895307E-3</v>
      </c>
      <c r="AO1713"/>
      <c r="AP1713"/>
      <c r="AR1713"/>
      <c r="AS1713"/>
      <c r="AU1713"/>
      <c r="AV1713"/>
      <c r="BA1713"/>
      <c r="BB1713"/>
    </row>
    <row r="1714" spans="1:60" hidden="1" x14ac:dyDescent="0.25">
      <c r="A1714">
        <v>2093</v>
      </c>
      <c r="B1714" t="s">
        <v>43</v>
      </c>
      <c r="C1714" t="s">
        <v>47</v>
      </c>
      <c r="D1714">
        <v>19.8513246311011</v>
      </c>
      <c r="E1714">
        <v>71.211363677639099</v>
      </c>
      <c r="F1714">
        <v>971.92607150964898</v>
      </c>
      <c r="G1714">
        <v>1.14746650964813</v>
      </c>
      <c r="H1714">
        <v>4.0074996333711699</v>
      </c>
      <c r="I1714">
        <v>53.975000000000001</v>
      </c>
      <c r="J1714">
        <v>0.64015299999999997</v>
      </c>
      <c r="K1714">
        <v>19.745974486950399</v>
      </c>
      <c r="L1714">
        <v>71.012980585627702</v>
      </c>
      <c r="M1714">
        <v>971.36067088673599</v>
      </c>
      <c r="N1714">
        <v>1.1472714451931401</v>
      </c>
      <c r="O1714">
        <v>4.06353011237836</v>
      </c>
      <c r="P1714">
        <v>54.883243513412097</v>
      </c>
      <c r="Q1714">
        <v>0.63891093629939399</v>
      </c>
      <c r="R1714">
        <v>2015</v>
      </c>
      <c r="S1714">
        <v>16.4682622020431</v>
      </c>
      <c r="T1714">
        <v>71.907767082860303</v>
      </c>
      <c r="U1714">
        <v>970.97933144154399</v>
      </c>
      <c r="V1714">
        <v>1.1609657094211101</v>
      </c>
      <c r="W1714">
        <v>4.1393456083995499</v>
      </c>
      <c r="X1714">
        <v>49.475999999999999</v>
      </c>
      <c r="Y1714">
        <v>0.64263099999999995</v>
      </c>
      <c r="Z1714">
        <v>16.5893778334137</v>
      </c>
      <c r="AA1714">
        <v>71.694542482455404</v>
      </c>
      <c r="AB1714">
        <v>970.93534693461299</v>
      </c>
      <c r="AC1714">
        <v>1.1604382252215</v>
      </c>
      <c r="AD1714">
        <v>4.1379055941271901</v>
      </c>
      <c r="AE1714">
        <v>51.071134802031203</v>
      </c>
      <c r="AF1714">
        <v>0.64401613805226599</v>
      </c>
      <c r="AG1714">
        <v>0.19027818193271201</v>
      </c>
      <c r="AH1714">
        <v>-9.5064683200189598E-3</v>
      </c>
      <c r="AI1714">
        <v>4.3805589472611499E-4</v>
      </c>
      <c r="AJ1714">
        <v>-1.1346385996417499E-2</v>
      </c>
      <c r="AK1714">
        <v>-1.7974185262801701E-2</v>
      </c>
      <c r="AL1714">
        <v>7.4643117411781798E-2</v>
      </c>
      <c r="AM1714">
        <v>-7.9271332676728694E-3</v>
      </c>
      <c r="AO1714"/>
      <c r="AP1714"/>
      <c r="AR1714"/>
      <c r="AS1714"/>
      <c r="AU1714"/>
      <c r="AV1714"/>
      <c r="BA1714"/>
      <c r="BB1714"/>
    </row>
    <row r="1715" spans="1:60" hidden="1" x14ac:dyDescent="0.25">
      <c r="A1715">
        <v>2094</v>
      </c>
      <c r="B1715" t="s">
        <v>43</v>
      </c>
      <c r="C1715" t="s">
        <v>47</v>
      </c>
      <c r="D1715">
        <v>19.9032724177072</v>
      </c>
      <c r="E1715">
        <v>71.145249262202199</v>
      </c>
      <c r="F1715">
        <v>971.08454370034099</v>
      </c>
      <c r="G1715">
        <v>1.14618806583428</v>
      </c>
      <c r="H1715">
        <v>4.0227386276957997</v>
      </c>
      <c r="I1715">
        <v>54.099000000000103</v>
      </c>
      <c r="J1715">
        <v>0.63291799999999998</v>
      </c>
      <c r="K1715">
        <v>19.811812842372699</v>
      </c>
      <c r="L1715">
        <v>71.003183877515397</v>
      </c>
      <c r="M1715">
        <v>971.36634373963602</v>
      </c>
      <c r="N1715">
        <v>1.14699022827938</v>
      </c>
      <c r="O1715">
        <v>4.0602778516614499</v>
      </c>
      <c r="P1715">
        <v>54.989254599813499</v>
      </c>
      <c r="Q1715">
        <v>0.63886271367185898</v>
      </c>
      <c r="R1715">
        <v>2015</v>
      </c>
      <c r="S1715">
        <v>16.4682622020431</v>
      </c>
      <c r="T1715">
        <v>71.907767082860303</v>
      </c>
      <c r="U1715">
        <v>970.97933144154399</v>
      </c>
      <c r="V1715">
        <v>1.1609657094211101</v>
      </c>
      <c r="W1715">
        <v>4.1393456083995499</v>
      </c>
      <c r="X1715">
        <v>49.475999999999999</v>
      </c>
      <c r="Y1715">
        <v>0.64263099999999995</v>
      </c>
      <c r="Z1715">
        <v>16.5893778334137</v>
      </c>
      <c r="AA1715">
        <v>71.694542482455404</v>
      </c>
      <c r="AB1715">
        <v>970.93534693461299</v>
      </c>
      <c r="AC1715">
        <v>1.1604382252215</v>
      </c>
      <c r="AD1715">
        <v>4.1379055941271901</v>
      </c>
      <c r="AE1715">
        <v>51.071134802031203</v>
      </c>
      <c r="AF1715">
        <v>0.64401613805226599</v>
      </c>
      <c r="AG1715">
        <v>0.19424688745521099</v>
      </c>
      <c r="AH1715">
        <v>-9.6431134226038304E-3</v>
      </c>
      <c r="AI1715">
        <v>4.4389856274509702E-4</v>
      </c>
      <c r="AJ1715">
        <v>-1.1588722820255901E-2</v>
      </c>
      <c r="AK1715">
        <v>-1.8760153101587601E-2</v>
      </c>
      <c r="AL1715">
        <v>7.6718870903695599E-2</v>
      </c>
      <c r="AM1715">
        <v>-8.0020112477188193E-3</v>
      </c>
      <c r="AO1715"/>
      <c r="AP1715"/>
      <c r="AR1715"/>
      <c r="AS1715"/>
      <c r="AU1715"/>
      <c r="AV1715"/>
      <c r="BA1715"/>
      <c r="BB1715"/>
    </row>
    <row r="1716" spans="1:60" hidden="1" x14ac:dyDescent="0.25">
      <c r="A1716">
        <v>2095</v>
      </c>
      <c r="B1716" t="s">
        <v>43</v>
      </c>
      <c r="C1716" t="s">
        <v>47</v>
      </c>
      <c r="D1716">
        <v>19.942161180476798</v>
      </c>
      <c r="E1716">
        <v>70.870901929625404</v>
      </c>
      <c r="F1716">
        <v>971.34387627695696</v>
      </c>
      <c r="G1716">
        <v>1.14638513166856</v>
      </c>
      <c r="H1716">
        <v>4.0423054188422203</v>
      </c>
      <c r="I1716">
        <v>55.137</v>
      </c>
      <c r="J1716">
        <v>0.63244400000000001</v>
      </c>
      <c r="K1716">
        <v>19.8783056050321</v>
      </c>
      <c r="L1716">
        <v>70.993579411035299</v>
      </c>
      <c r="M1716">
        <v>971.37119572137499</v>
      </c>
      <c r="N1716">
        <v>1.14670499725151</v>
      </c>
      <c r="O1716">
        <v>4.0569460792777203</v>
      </c>
      <c r="P1716">
        <v>55.097524196181702</v>
      </c>
      <c r="Q1716">
        <v>0.63881469002932001</v>
      </c>
      <c r="R1716">
        <v>2015</v>
      </c>
      <c r="S1716">
        <v>16.4682622020431</v>
      </c>
      <c r="T1716">
        <v>71.907767082860303</v>
      </c>
      <c r="U1716">
        <v>970.97933144154399</v>
      </c>
      <c r="V1716">
        <v>1.1609657094211101</v>
      </c>
      <c r="W1716">
        <v>4.1393456083995499</v>
      </c>
      <c r="X1716">
        <v>49.475999999999999</v>
      </c>
      <c r="Y1716">
        <v>0.64263099999999995</v>
      </c>
      <c r="Z1716">
        <v>16.5893778334137</v>
      </c>
      <c r="AA1716">
        <v>71.694542482455404</v>
      </c>
      <c r="AB1716">
        <v>970.93534693461299</v>
      </c>
      <c r="AC1716">
        <v>1.1604382252215</v>
      </c>
      <c r="AD1716">
        <v>4.1379055941271901</v>
      </c>
      <c r="AE1716">
        <v>51.071134802031203</v>
      </c>
      <c r="AF1716">
        <v>0.64401613805226599</v>
      </c>
      <c r="AG1716">
        <v>0.198255040342385</v>
      </c>
      <c r="AH1716">
        <v>-9.7770771267792697E-3</v>
      </c>
      <c r="AI1716">
        <v>4.4889578707563399E-4</v>
      </c>
      <c r="AJ1716">
        <v>-1.18345187804977E-2</v>
      </c>
      <c r="AK1716">
        <v>-1.9565336377990499E-2</v>
      </c>
      <c r="AL1716">
        <v>7.88388472227637E-2</v>
      </c>
      <c r="AM1716">
        <v>-8.0765802525955104E-3</v>
      </c>
      <c r="AO1716"/>
      <c r="AP1716"/>
      <c r="AR1716"/>
      <c r="AS1716"/>
      <c r="AU1716"/>
      <c r="AV1716"/>
      <c r="BA1716"/>
      <c r="BB1716"/>
    </row>
    <row r="1717" spans="1:60" hidden="1" x14ac:dyDescent="0.25">
      <c r="A1717">
        <v>2096</v>
      </c>
      <c r="B1717" t="s">
        <v>43</v>
      </c>
      <c r="C1717" t="s">
        <v>47</v>
      </c>
      <c r="D1717">
        <v>20.019795686719601</v>
      </c>
      <c r="E1717">
        <v>70.754760385924996</v>
      </c>
      <c r="F1717">
        <v>971.74943927355196</v>
      </c>
      <c r="G1717">
        <v>1.1465758569807001</v>
      </c>
      <c r="H1717">
        <v>4.0558749318955796</v>
      </c>
      <c r="I1717">
        <v>56.069000000000003</v>
      </c>
      <c r="J1717">
        <v>0.64494499999999999</v>
      </c>
      <c r="K1717">
        <v>19.945453434850201</v>
      </c>
      <c r="L1717">
        <v>70.984150459361203</v>
      </c>
      <c r="M1717">
        <v>971.37530787394701</v>
      </c>
      <c r="N1717">
        <v>1.1464158542521301</v>
      </c>
      <c r="O1717">
        <v>4.0535350113460904</v>
      </c>
      <c r="P1717">
        <v>55.2080466172699</v>
      </c>
      <c r="Q1717">
        <v>0.63876682231390902</v>
      </c>
      <c r="R1717">
        <v>2015</v>
      </c>
      <c r="S1717">
        <v>16.4682622020431</v>
      </c>
      <c r="T1717">
        <v>71.907767082860303</v>
      </c>
      <c r="U1717">
        <v>970.97933144154399</v>
      </c>
      <c r="V1717">
        <v>1.1609657094211101</v>
      </c>
      <c r="W1717">
        <v>4.1393456083995499</v>
      </c>
      <c r="X1717">
        <v>49.475999999999999</v>
      </c>
      <c r="Y1717">
        <v>0.64263099999999995</v>
      </c>
      <c r="Z1717">
        <v>16.5893778334137</v>
      </c>
      <c r="AA1717">
        <v>71.694542482455404</v>
      </c>
      <c r="AB1717">
        <v>970.93534693461299</v>
      </c>
      <c r="AC1717">
        <v>1.1604382252215</v>
      </c>
      <c r="AD1717">
        <v>4.1379055941271901</v>
      </c>
      <c r="AE1717">
        <v>51.071134802031203</v>
      </c>
      <c r="AF1717">
        <v>0.64401613805226599</v>
      </c>
      <c r="AG1717">
        <v>0.20230268037399601</v>
      </c>
      <c r="AH1717">
        <v>-9.9085927393718406E-3</v>
      </c>
      <c r="AI1717">
        <v>4.5313103567930598E-4</v>
      </c>
      <c r="AJ1717">
        <v>-1.2083685856432901E-2</v>
      </c>
      <c r="AK1717">
        <v>-2.0389682862956001E-2</v>
      </c>
      <c r="AL1717">
        <v>8.10029350488254E-2</v>
      </c>
      <c r="AM1717">
        <v>-8.1509071406703996E-3</v>
      </c>
      <c r="AO1717"/>
      <c r="AP1717"/>
      <c r="AR1717"/>
      <c r="AS1717"/>
      <c r="AU1717"/>
      <c r="AV1717"/>
      <c r="BA1717"/>
      <c r="BB1717"/>
    </row>
    <row r="1718" spans="1:60" hidden="1" x14ac:dyDescent="0.25">
      <c r="A1718">
        <v>2097</v>
      </c>
      <c r="B1718" t="s">
        <v>43</v>
      </c>
      <c r="C1718" t="s">
        <v>47</v>
      </c>
      <c r="D1718">
        <v>20.054457434733301</v>
      </c>
      <c r="E1718">
        <v>71.063582973893304</v>
      </c>
      <c r="F1718">
        <v>971.43018615209996</v>
      </c>
      <c r="G1718">
        <v>1.14596770034052</v>
      </c>
      <c r="H1718">
        <v>4.0822535879682196</v>
      </c>
      <c r="I1718">
        <v>55.3200000000001</v>
      </c>
      <c r="J1718">
        <v>0.63614999999999999</v>
      </c>
      <c r="K1718">
        <v>20.013256991748399</v>
      </c>
      <c r="L1718">
        <v>70.974880295666694</v>
      </c>
      <c r="M1718">
        <v>971.37876123934598</v>
      </c>
      <c r="N1718">
        <v>1.1461229014238301</v>
      </c>
      <c r="O1718">
        <v>4.0500448639854296</v>
      </c>
      <c r="P1718">
        <v>55.320816177831198</v>
      </c>
      <c r="Q1718">
        <v>0.63871906746775697</v>
      </c>
      <c r="R1718">
        <v>2015</v>
      </c>
      <c r="S1718">
        <v>16.4682622020431</v>
      </c>
      <c r="T1718">
        <v>71.907767082860303</v>
      </c>
      <c r="U1718">
        <v>970.97933144154399</v>
      </c>
      <c r="V1718">
        <v>1.1609657094211101</v>
      </c>
      <c r="W1718">
        <v>4.1393456083995499</v>
      </c>
      <c r="X1718">
        <v>49.475999999999999</v>
      </c>
      <c r="Y1718">
        <v>0.64263099999999995</v>
      </c>
      <c r="Z1718">
        <v>16.5893778334137</v>
      </c>
      <c r="AA1718">
        <v>71.694542482455404</v>
      </c>
      <c r="AB1718">
        <v>970.93534693461299</v>
      </c>
      <c r="AC1718">
        <v>1.1604382252215</v>
      </c>
      <c r="AD1718">
        <v>4.1379055941271901</v>
      </c>
      <c r="AE1718">
        <v>51.071134802031203</v>
      </c>
      <c r="AF1718">
        <v>0.64401613805226599</v>
      </c>
      <c r="AG1718">
        <v>0.206389847329808</v>
      </c>
      <c r="AH1718">
        <v>-1.0037893567210699E-2</v>
      </c>
      <c r="AI1718">
        <v>4.5668777651629002E-4</v>
      </c>
      <c r="AJ1718">
        <v>-1.2336136027352399E-2</v>
      </c>
      <c r="AK1718">
        <v>-2.1233140327430299E-2</v>
      </c>
      <c r="AL1718">
        <v>8.3211023061719597E-2</v>
      </c>
      <c r="AM1718">
        <v>-8.2250587703123108E-3</v>
      </c>
      <c r="AO1718"/>
      <c r="AP1718"/>
      <c r="AR1718"/>
      <c r="AS1718"/>
      <c r="AU1718"/>
      <c r="AV1718"/>
      <c r="BA1718"/>
      <c r="BB1718"/>
    </row>
    <row r="1719" spans="1:60" hidden="1" x14ac:dyDescent="0.25">
      <c r="A1719">
        <v>2098</v>
      </c>
      <c r="B1719" t="s">
        <v>43</v>
      </c>
      <c r="C1719" t="s">
        <v>47</v>
      </c>
      <c r="D1719">
        <v>20.017463110102199</v>
      </c>
      <c r="E1719">
        <v>70.866156186152097</v>
      </c>
      <c r="F1719">
        <v>970.65642338251996</v>
      </c>
      <c r="G1719">
        <v>1.1452600113507401</v>
      </c>
      <c r="H1719">
        <v>4.0692078297389402</v>
      </c>
      <c r="I1719">
        <v>55.036999999999999</v>
      </c>
      <c r="J1719">
        <v>0.64030600000000004</v>
      </c>
      <c r="K1719">
        <v>20.081716935648299</v>
      </c>
      <c r="L1719">
        <v>70.965752193125496</v>
      </c>
      <c r="M1719">
        <v>971.38163685956397</v>
      </c>
      <c r="N1719">
        <v>1.1458262409092099</v>
      </c>
      <c r="O1719">
        <v>4.0464758533146501</v>
      </c>
      <c r="P1719">
        <v>55.435827192618603</v>
      </c>
      <c r="Q1719">
        <v>0.63867138243299604</v>
      </c>
      <c r="R1719">
        <v>2015</v>
      </c>
      <c r="S1719">
        <v>16.4682622020431</v>
      </c>
      <c r="T1719">
        <v>71.907767082860303</v>
      </c>
      <c r="U1719">
        <v>970.97933144154399</v>
      </c>
      <c r="V1719">
        <v>1.1609657094211101</v>
      </c>
      <c r="W1719">
        <v>4.1393456083995499</v>
      </c>
      <c r="X1719">
        <v>49.475999999999999</v>
      </c>
      <c r="Y1719">
        <v>0.64263099999999995</v>
      </c>
      <c r="Z1719">
        <v>16.5893778334137</v>
      </c>
      <c r="AA1719">
        <v>71.694542482455404</v>
      </c>
      <c r="AB1719">
        <v>970.93534693461299</v>
      </c>
      <c r="AC1719">
        <v>1.1604382252215</v>
      </c>
      <c r="AD1719">
        <v>4.1379055941271901</v>
      </c>
      <c r="AE1719">
        <v>51.071134802031203</v>
      </c>
      <c r="AF1719">
        <v>0.64401613805226599</v>
      </c>
      <c r="AG1719">
        <v>0.21051658098958601</v>
      </c>
      <c r="AH1719">
        <v>-1.01652129171234E-2</v>
      </c>
      <c r="AI1719">
        <v>4.5964947754758098E-4</v>
      </c>
      <c r="AJ1719">
        <v>-1.25917812725466E-2</v>
      </c>
      <c r="AK1719">
        <v>-2.2095656542359302E-2</v>
      </c>
      <c r="AL1719">
        <v>8.54629999412852E-2</v>
      </c>
      <c r="AM1719">
        <v>-8.2991019998887201E-3</v>
      </c>
      <c r="AO1719"/>
      <c r="AP1719"/>
      <c r="AR1719"/>
      <c r="AS1719"/>
      <c r="AU1719"/>
      <c r="AV1719"/>
      <c r="BA1719"/>
      <c r="BB1719"/>
    </row>
    <row r="1720" spans="1:60" hidden="1" x14ac:dyDescent="0.25">
      <c r="A1720">
        <v>2099</v>
      </c>
      <c r="B1720" t="s">
        <v>43</v>
      </c>
      <c r="C1720" t="s">
        <v>47</v>
      </c>
      <c r="D1720">
        <v>20.0709602724177</v>
      </c>
      <c r="E1720">
        <v>71.149561520998802</v>
      </c>
      <c r="F1720">
        <v>971.05011464245104</v>
      </c>
      <c r="G1720">
        <v>1.14545469353008</v>
      </c>
      <c r="H1720">
        <v>4.0616535324631098</v>
      </c>
      <c r="I1720">
        <v>56.540999999999997</v>
      </c>
      <c r="J1720">
        <v>0.63958400000000004</v>
      </c>
      <c r="K1720">
        <v>20.150833926471499</v>
      </c>
      <c r="L1720">
        <v>70.956749424911493</v>
      </c>
      <c r="M1720">
        <v>971.38401577659602</v>
      </c>
      <c r="N1720">
        <v>1.1455259748508699</v>
      </c>
      <c r="O1720">
        <v>4.0428281954526399</v>
      </c>
      <c r="P1720">
        <v>55.553073976385001</v>
      </c>
      <c r="Q1720">
        <v>0.63862372415175905</v>
      </c>
      <c r="R1720">
        <v>2015</v>
      </c>
      <c r="S1720">
        <v>16.4682622020431</v>
      </c>
      <c r="T1720">
        <v>71.907767082860303</v>
      </c>
      <c r="U1720">
        <v>970.97933144154399</v>
      </c>
      <c r="V1720">
        <v>1.1609657094211101</v>
      </c>
      <c r="W1720">
        <v>4.1393456083995499</v>
      </c>
      <c r="X1720">
        <v>49.475999999999999</v>
      </c>
      <c r="Y1720">
        <v>0.64263099999999995</v>
      </c>
      <c r="Z1720">
        <v>16.5893778334137</v>
      </c>
      <c r="AA1720">
        <v>71.694542482455404</v>
      </c>
      <c r="AB1720">
        <v>970.93534693461299</v>
      </c>
      <c r="AC1720">
        <v>1.1604382252215</v>
      </c>
      <c r="AD1720">
        <v>4.1379055941271901</v>
      </c>
      <c r="AE1720">
        <v>51.071134802031203</v>
      </c>
      <c r="AF1720">
        <v>0.64401613805226599</v>
      </c>
      <c r="AG1720">
        <v>0.21468292113309401</v>
      </c>
      <c r="AH1720">
        <v>-1.02907840959375E-2</v>
      </c>
      <c r="AI1720">
        <v>4.6209960673452601E-4</v>
      </c>
      <c r="AJ1720">
        <v>-1.28505335713055E-2</v>
      </c>
      <c r="AK1720">
        <v>-2.2977179278688899E-2</v>
      </c>
      <c r="AL1720">
        <v>8.7758754367361302E-2</v>
      </c>
      <c r="AM1720">
        <v>-8.3731036877677505E-3</v>
      </c>
      <c r="AO1720"/>
      <c r="AP1720"/>
      <c r="AR1720"/>
      <c r="AS1720"/>
      <c r="AU1720"/>
      <c r="AV1720"/>
      <c r="BA1720"/>
      <c r="BB1720"/>
    </row>
    <row r="1721" spans="1:60" x14ac:dyDescent="0.25">
      <c r="A1721">
        <v>2100</v>
      </c>
      <c r="B1721" t="s">
        <v>43</v>
      </c>
      <c r="C1721" t="s">
        <v>47</v>
      </c>
      <c r="D1721">
        <v>20.083301929625499</v>
      </c>
      <c r="E1721">
        <v>71.1090175936436</v>
      </c>
      <c r="F1721">
        <v>971.08974574347201</v>
      </c>
      <c r="G1721">
        <v>1.1453963564131699</v>
      </c>
      <c r="H1721">
        <v>4.0451849570488099</v>
      </c>
      <c r="I1721">
        <v>54.042000000000002</v>
      </c>
      <c r="J1721">
        <v>0.63852699999999996</v>
      </c>
      <c r="K1721" s="4">
        <v>20.220608624139398</v>
      </c>
      <c r="L1721">
        <v>70.947855264198196</v>
      </c>
      <c r="M1721">
        <v>971.38597903243601</v>
      </c>
      <c r="N1721" s="5">
        <v>1.1452222053914001</v>
      </c>
      <c r="O1721">
        <v>4.0391021065182997</v>
      </c>
      <c r="P1721" s="10">
        <v>55.672550843883698</v>
      </c>
      <c r="Q1721" s="9">
        <v>0.63857604956617697</v>
      </c>
      <c r="R1721">
        <v>2015</v>
      </c>
      <c r="S1721">
        <v>16.4682622020431</v>
      </c>
      <c r="T1721">
        <v>71.907767082860303</v>
      </c>
      <c r="U1721">
        <v>970.97933144154399</v>
      </c>
      <c r="V1721">
        <v>1.1609657094211101</v>
      </c>
      <c r="W1721">
        <v>4.1393456083995499</v>
      </c>
      <c r="X1721">
        <v>49.475999999999999</v>
      </c>
      <c r="Y1721">
        <v>0.64263099999999995</v>
      </c>
      <c r="Z1721" s="4">
        <v>16.5893778334137</v>
      </c>
      <c r="AA1721">
        <v>71.694542482455404</v>
      </c>
      <c r="AB1721">
        <v>970.93534693461299</v>
      </c>
      <c r="AC1721" s="5">
        <v>1.1604382252215</v>
      </c>
      <c r="AD1721">
        <v>4.1379055941271901</v>
      </c>
      <c r="AE1721" s="10">
        <v>51.071134802031203</v>
      </c>
      <c r="AF1721" s="9">
        <v>0.64401613805226599</v>
      </c>
      <c r="AG1721">
        <v>0.21888890754009499</v>
      </c>
      <c r="AH1721">
        <v>-1.0414840410481199E-2</v>
      </c>
      <c r="AI1721">
        <v>4.6412163203753397E-4</v>
      </c>
      <c r="AJ1721">
        <v>-1.31123049029205E-2</v>
      </c>
      <c r="AK1721">
        <v>-2.3877656307364999E-2</v>
      </c>
      <c r="AL1721">
        <v>9.0098175019786703E-2</v>
      </c>
      <c r="AM1721">
        <v>-8.4471306923175702E-3</v>
      </c>
      <c r="AO1721" s="30">
        <f>N1721-AC1721</f>
        <v>-1.5216019830099903E-2</v>
      </c>
      <c r="AP1721" s="6">
        <f>AO1721/AC1721</f>
        <v>-1.3112304902913317E-2</v>
      </c>
      <c r="AQ1721" s="2">
        <f>AO1721*1000</f>
        <v>-15.216019830099903</v>
      </c>
      <c r="AR1721" s="7">
        <f>K1721-Z1721</f>
        <v>3.6312307907256987</v>
      </c>
      <c r="AS1721" s="8">
        <f>ABS(AR1721/Z1721)</f>
        <v>0.21888890754008933</v>
      </c>
      <c r="AU1721" s="11">
        <f>P1721-AE1721</f>
        <v>4.6014160418524952</v>
      </c>
      <c r="AV1721" s="12">
        <f>AU1721/AE1721</f>
        <v>9.0098175019786078E-2</v>
      </c>
      <c r="AW1721" s="2"/>
      <c r="AX1721" s="24">
        <f>IF(AR1721&lt;AU1721,1,0)</f>
        <v>1</v>
      </c>
      <c r="AY1721" s="24">
        <f>IF(AS1721&lt;AV1721,1,0)</f>
        <v>0</v>
      </c>
      <c r="AZ1721" s="2"/>
      <c r="BA1721" s="28">
        <f>Q1721-AF1721</f>
        <v>-5.440088486089012E-3</v>
      </c>
      <c r="BB1721" s="26">
        <f>BA1721/AO1721</f>
        <v>0.35752375107500728</v>
      </c>
      <c r="BC1721" s="2">
        <f>BA1721*1000</f>
        <v>-5.440088486089012</v>
      </c>
      <c r="BD1721">
        <f>IF(ABS(AO1721)&lt;ABS(BA1721),1,0)</f>
        <v>0</v>
      </c>
      <c r="BE1721">
        <f>IF(ABS(AP1721)&lt;ABS(BB1721),1,0)</f>
        <v>1</v>
      </c>
      <c r="BG1721" s="2">
        <f>O1721-AD1721</f>
        <v>-9.880348760889035E-2</v>
      </c>
      <c r="BH1721" s="3">
        <f>BG1721/AD1721</f>
        <v>-2.3877656307364596E-2</v>
      </c>
    </row>
    <row r="1724" spans="1:60" x14ac:dyDescent="0.25">
      <c r="AQ1724" s="2">
        <f>MIN(AQ87:AQ1721)</f>
        <v>-43.519912959909981</v>
      </c>
      <c r="AT1724" s="3">
        <f>AQ1724/-1225</f>
        <v>3.5526459559110185E-2</v>
      </c>
    </row>
    <row r="1725" spans="1:60" x14ac:dyDescent="0.25">
      <c r="AQ1725" s="2">
        <f>MAX(AQ87:AQ1721)</f>
        <v>-1.314535444559839</v>
      </c>
      <c r="AT1725" s="3">
        <f>AQ1725/-1225</f>
        <v>1.0730901588243582E-3</v>
      </c>
    </row>
  </sheetData>
  <autoFilter ref="A1:AM1721">
    <filterColumn colId="0">
      <filters>
        <filter val="210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dt_an1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D. Pellegrin</cp:lastModifiedBy>
  <dcterms:created xsi:type="dcterms:W3CDTF">2022-10-09T11:34:09Z</dcterms:created>
  <dcterms:modified xsi:type="dcterms:W3CDTF">2022-10-09T15:54:44Z</dcterms:modified>
</cp:coreProperties>
</file>