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0541BBA7-C810-6F41-AEE4-393BA6E113B7}" xr6:coauthVersionLast="47" xr6:coauthVersionMax="47" xr10:uidLastSave="{00000000-0000-0000-0000-000000000000}"/>
  <bookViews>
    <workbookView xWindow="0" yWindow="500" windowWidth="28800" windowHeight="17500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  <sheet name="БИК-24" sheetId="7" r:id="rId7"/>
    <sheet name="БЭУ-22" sheetId="8" r:id="rId8"/>
    <sheet name="ДП-24-05" sheetId="9" r:id="rId9"/>
    <sheet name="ДС-24-06" sheetId="10" r:id="rId10"/>
    <sheet name="ДП-24-06" sheetId="11" r:id="rId11"/>
    <sheet name="ДП-24-0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26" i="1"/>
  <c r="R27" i="1"/>
  <c r="R28" i="1"/>
  <c r="R29" i="1"/>
  <c r="R30" i="1"/>
  <c r="R31" i="1"/>
  <c r="R32" i="1"/>
  <c r="R33" i="1"/>
  <c r="R34" i="1"/>
  <c r="R35" i="1"/>
  <c r="R36" i="1"/>
  <c r="R24" i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3" i="6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" i="4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3" i="2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" i="5"/>
  <c r="L10" i="4" l="1"/>
  <c r="L3" i="4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<sst xmlns="http://schemas.openxmlformats.org/spreadsheetml/2006/main" count="3473" uniqueCount="286">
  <si>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</si>
  <si>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</si>
  <si>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</si>
  <si>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</si>
  <si>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</si>
  <si>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</si>
  <si>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</si>
  <si>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</si>
  <si>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</si>
  <si>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</si>
  <si>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</si>
  <si>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</si>
  <si>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</si>
  <si>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</si>
  <si>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</si>
  <si>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</si>
  <si>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</si>
  <si>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</si>
  <si>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</si>
  <si>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</si>
  <si>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</si>
  <si>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</si>
  <si>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</si>
  <si>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</si>
  <si>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</si>
  <si>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</si>
  <si>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</si>
  <si>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</si>
  <si>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</si>
  <si>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</si>
  <si>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</si>
  <si>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</si>
  <si>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</si>
  <si>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</si>
  <si>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</si>
  <si>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</si>
  <si>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</si>
  <si>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</si>
  <si>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</si>
  <si>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</si>
  <si>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</si>
  <si>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</si>
  <si>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</si>
  <si>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</si>
  <si>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</si>
  <si>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</si>
  <si>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</si>
  <si>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</si>
  <si>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</si>
  <si>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</si>
  <si>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</si>
  <si>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</si>
  <si>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</si>
  <si>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</si>
  <si>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</si>
  <si>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</si>
  <si>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</si>
  <si>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</si>
  <si>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</si>
  <si>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</si>
  <si>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</si>
  <si>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</si>
  <si>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</si>
  <si>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</si>
  <si>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</si>
  <si>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</si>
  <si>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</si>
  <si>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</si>
  <si>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</si>
  <si>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</si>
  <si>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</si>
  <si>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</si>
  <si>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</si>
  <si>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</si>
  <si>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</si>
  <si>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</si>
  <si>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</si>
  <si>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</si>
  <si>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</si>
  <si>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</si>
  <si>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</si>
  <si>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</si>
  <si>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</si>
  <si>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</si>
  <si>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</si>
  <si>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</si>
  <si>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</si>
  <si>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</si>
  <si>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</si>
  <si>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</si>
  <si>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</si>
  <si>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</si>
  <si>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</si>
  <si>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</si>
  <si>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</si>
  <si>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</si>
  <si>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</si>
  <si>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</si>
  <si>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</si>
  <si>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</si>
  <si>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</si>
  <si>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</si>
  <si>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</si>
  <si>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</si>
  <si>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</si>
  <si>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</si>
  <si>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</si>
  <si>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</si>
  <si>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</si>
  <si>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</si>
  <si>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</si>
  <si>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</si>
  <si>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</si>
  <si>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</si>
  <si>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</si>
  <si>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</si>
  <si>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</si>
  <si>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</si>
  <si>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</si>
  <si>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</si>
  <si>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</si>
  <si>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</si>
  <si>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</si>
  <si>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</si>
  <si>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</si>
  <si>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</si>
  <si>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</si>
  <si>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</si>
  <si>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</si>
  <si>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</si>
  <si>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</si>
  <si>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</si>
  <si>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</si>
  <si>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</si>
  <si>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</si>
  <si>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</si>
  <si>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</si>
  <si>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</si>
  <si>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</si>
  <si>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</si>
  <si>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</si>
  <si>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</si>
  <si>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</si>
  <si>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</si>
  <si>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</si>
  <si>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</si>
  <si>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</si>
  <si>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</si>
  <si>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</si>
  <si>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</si>
  <si>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</si>
  <si>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</si>
  <si>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</si>
  <si>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</si>
  <si>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</si>
  <si>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</si>
  <si>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</si>
  <si>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</si>
  <si>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</si>
  <si>
    <t>СО-РД-24-1/1</t>
  </si>
  <si>
    <t>СО-РД-24-1/2</t>
  </si>
  <si>
    <t>СО-ОПУ-24-1</t>
  </si>
  <si>
    <t>СО-ЮП-24</t>
  </si>
  <si>
    <t>Нивинская</t>
  </si>
  <si>
    <t>БИК-24</t>
  </si>
  <si>
    <t>Астафьев Арсений Романович</t>
  </si>
  <si>
    <t>Болтиков Павел Вячеславович</t>
  </si>
  <si>
    <t>Васильев Александр Витальевич</t>
  </si>
  <si>
    <t>Вишнякова Евгения Сергеевна</t>
  </si>
  <si>
    <t>Горопашный Константин Витальевич</t>
  </si>
  <si>
    <t>Касакин Андрей Алексеевич</t>
  </si>
  <si>
    <t>Клюев Алексей Дмитриевич</t>
  </si>
  <si>
    <t>Костанян Эрнест Валерьевич</t>
  </si>
  <si>
    <t>Котов Никита Алексеевич</t>
  </si>
  <si>
    <t>Кувшинов Дмитрий Олегович</t>
  </si>
  <si>
    <t>Ли Денис Владимирович</t>
  </si>
  <si>
    <t>Медведев Даниил Владимирович</t>
  </si>
  <si>
    <t>Пиликина Елизавета Дмитриевна</t>
  </si>
  <si>
    <t>Пшенко Алёна Александровна</t>
  </si>
  <si>
    <t>Сармаков Антон Сергеевич</t>
  </si>
  <si>
    <t>Струцкий Данила Евгеньевич</t>
  </si>
  <si>
    <t>Артёмов Владимир Алексеевич</t>
  </si>
  <si>
    <t>Ахматова Мадина Ашрафовна</t>
  </si>
  <si>
    <t>Викулов Сергей Павлович</t>
  </si>
  <si>
    <t>Голуб Матвей Евгеньевич</t>
  </si>
  <si>
    <t>Карьев Данил Константинович</t>
  </si>
  <si>
    <t>Ким Артём Сергеевич</t>
  </si>
  <si>
    <t>Краснов Максим Сергеевич</t>
  </si>
  <si>
    <t>Леончик Юлия Николаевна</t>
  </si>
  <si>
    <t>Ложкин Даниил Павлович</t>
  </si>
  <si>
    <t>Масюк Максим Александрович</t>
  </si>
  <si>
    <t>Стецюк Илья Владимирович</t>
  </si>
  <si>
    <t>Стручков Кирилл Егорович</t>
  </si>
  <si>
    <t>Фаткуллин Дмитрий Романович</t>
  </si>
  <si>
    <t>Цхай Кирилл Анатольевич</t>
  </si>
  <si>
    <t>Чернышев Богдан Андреевич</t>
  </si>
  <si>
    <t>Шестаков Иван Алексеевич</t>
  </si>
  <si>
    <t xml:space="preserve">Савков Никита Андреевич </t>
  </si>
  <si>
    <t>АТ1</t>
  </si>
  <si>
    <t>БЭУ-24</t>
  </si>
  <si>
    <t>Бричалова Екатерина Евгеньевна</t>
  </si>
  <si>
    <t>Вовк Виктория Александровна</t>
  </si>
  <si>
    <t>Гадиева Виктория Аслановна</t>
  </si>
  <si>
    <t>Говор Вероника Вадимовна</t>
  </si>
  <si>
    <t>Драгоманова Алина Романовна</t>
  </si>
  <si>
    <t>Котельникова Вероника Юрьевна</t>
  </si>
  <si>
    <t>Лазарева Елизавета Андреевна</t>
  </si>
  <si>
    <t>Лайтер Владислав Константинович</t>
  </si>
  <si>
    <t>Лукьянова Виктория Александровна</t>
  </si>
  <si>
    <t>Маенко Ярослав Денисович</t>
  </si>
  <si>
    <t>Панин Александр Борисович</t>
  </si>
  <si>
    <t>Пищиц Пётр Борисович</t>
  </si>
  <si>
    <t>Плотников Кирилл Романович</t>
  </si>
  <si>
    <t>Полицковой Марк Игоревич</t>
  </si>
  <si>
    <t>Садовская Лилия Евгеньевна</t>
  </si>
  <si>
    <t>Степанов Дмитрий Владимирович</t>
  </si>
  <si>
    <t>Троепольская Анастасия Алексеевна</t>
  </si>
  <si>
    <t>Хуторной Алексей Сергеевич</t>
  </si>
  <si>
    <t>Цой Валерий Сергеевич</t>
  </si>
  <si>
    <t>Червинская Софья Алексеевна</t>
  </si>
  <si>
    <t>Шилов Антон Викторович</t>
  </si>
  <si>
    <t>Яркина Екатерина Александровна</t>
  </si>
  <si>
    <t>Марохин Марк Вячеславович</t>
  </si>
  <si>
    <t>Пинчук Максим Андреевич</t>
  </si>
  <si>
    <t>Слесарчук Дмитрий Тимофеевич</t>
  </si>
  <si>
    <t>Заболоцкая Анита Алексеевна</t>
  </si>
  <si>
    <t>Маслов Константин Константинович</t>
  </si>
  <si>
    <t>Варт Николай Алексеевич</t>
  </si>
  <si>
    <t>Власов Ярослав Владимирович</t>
  </si>
  <si>
    <t>Деменко Игорь Евгеньевич</t>
  </si>
  <si>
    <t>Матвеенко Егор Дмитриевич</t>
  </si>
  <si>
    <t>Мишагин Денис Вадимович</t>
  </si>
  <si>
    <t>Новосельцева Полина Сергеевна</t>
  </si>
  <si>
    <t>Очеретный Владислав Андреевич</t>
  </si>
  <si>
    <t>Сазаев Никита Олегович</t>
  </si>
  <si>
    <t>Синяков Сергей Дмитриевич</t>
  </si>
  <si>
    <t>Тарасов Максим Романович</t>
  </si>
  <si>
    <t>Филиппов Владислав Григорьевич</t>
  </si>
  <si>
    <t>Ходоров Тимур Валентинович</t>
  </si>
  <si>
    <t>Юрмазов Кирилл Александрович</t>
  </si>
  <si>
    <t>Захаров Станислав Александрович</t>
  </si>
  <si>
    <t>ДС-24-06</t>
  </si>
  <si>
    <t>ДП-24-05</t>
  </si>
  <si>
    <t>ДП-24-06</t>
  </si>
  <si>
    <t>Балаклицкий Олег Гаврилович</t>
  </si>
  <si>
    <t>Белик Никита Сергеевич</t>
  </si>
  <si>
    <t>Вечканова Эмилия Павловна</t>
  </si>
  <si>
    <t>Галицкая Каролина Павловна</t>
  </si>
  <si>
    <t>Иванов Виктор Александрович</t>
  </si>
  <si>
    <t>Каширский Глеб Олегович</t>
  </si>
  <si>
    <t>Колобов Олег Викторович</t>
  </si>
  <si>
    <t>Кострицына Алёна Сергеевна</t>
  </si>
  <si>
    <t>Луковников Павел Сергеевич</t>
  </si>
  <si>
    <t>Мысив Виталина Владимировна</t>
  </si>
  <si>
    <t>Плахута Владислав Викторович</t>
  </si>
  <si>
    <t>Симанков Алексей Вадимович</t>
  </si>
  <si>
    <t>Смирнов Александр Анатольевич</t>
  </si>
  <si>
    <t>Гапоненко</t>
  </si>
  <si>
    <t>Тырышкин Ярослав Константинович</t>
  </si>
  <si>
    <t>Федянин Максим Андреевич</t>
  </si>
  <si>
    <t>Гридчин Владислав Григорьевич</t>
  </si>
  <si>
    <t>Иноуэ Леонид-Наоки</t>
  </si>
  <si>
    <t>ДП-24-07</t>
  </si>
  <si>
    <t>Жиляков Максим Николаевич</t>
  </si>
  <si>
    <t>Коваль Леонид Андреевич</t>
  </si>
  <si>
    <t>Сабат Николай Иванович</t>
  </si>
  <si>
    <t>Степанов Алексей Львович</t>
  </si>
  <si>
    <t>Шитикова Арина Павловна</t>
  </si>
  <si>
    <t>Ягодова Полина Владимировна</t>
  </si>
  <si>
    <t>ДЕ ЁН БОК</t>
  </si>
  <si>
    <t>Зайков Никита Максимович</t>
  </si>
  <si>
    <t>Калашникова Дарья Леонидовна</t>
  </si>
  <si>
    <t>Кенешбеков Даниил Кенешбекович</t>
  </si>
  <si>
    <t>Кукаров Кирилл Антонович</t>
  </si>
  <si>
    <t>Латогузов Степан Сергеевич</t>
  </si>
  <si>
    <t>Мангер Вероника Андреевна</t>
  </si>
  <si>
    <t>Миленханов Илья Анатольевич</t>
  </si>
  <si>
    <t>Сергеев Илья Александрович</t>
  </si>
  <si>
    <t>Слукин Иван Алексеевич</t>
  </si>
  <si>
    <t>Панов Дмитрий Александрович</t>
  </si>
  <si>
    <t>Назаров Артур Олегович</t>
  </si>
  <si>
    <t xml:space="preserve">Зубов </t>
  </si>
  <si>
    <t>Пшенко Алена Александровна</t>
  </si>
  <si>
    <t>АТ2</t>
  </si>
  <si>
    <t>Быструшкина Мария Георгиевна</t>
  </si>
  <si>
    <t>Косенков Михаил Алексеевич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</si>
</sst>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9C0006"/>
      <name val="Calibri"/>
      <family val="2"/>
      <scheme val="minor"/>
    </font>
    <font>
      <sz val="11"/>
      <color rgb="FF006100"/>
      <name val="Arial"/>
      <family val="2"/>
    </font>
    <font>
      <sz val="11"/>
      <color rgb="FF9C000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5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1:W36"/>
  <sheetViews>
    <sheetView tabSelected="1" zoomScale="133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V11" sqref="V11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7" width="5.83203125" style="4" bestFit="1" customWidth="1"/>
    <col min="8" max="13" width="6.83203125" style="4" bestFit="1" customWidth="1"/>
    <col min="14" max="20" width="7.1640625" style="4" bestFit="1" customWidth="1"/>
    <col min="21" max="21" width="5.6640625" style="4" bestFit="1" customWidth="1"/>
    <col min="22" max="23" width="10.83203125" style="4"/>
  </cols>
  <sheetData>
    <row r="1" spans="1:22" x14ac:dyDescent="0.2">
      <c r="B1" t="s">
        <v>159</v>
      </c>
    </row>
    <row r="2" spans="1:22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6">
        <v>45693</v>
      </c>
      <c r="H2" s="6">
        <v>45698</v>
      </c>
      <c r="I2" s="6">
        <v>45700</v>
      </c>
      <c r="J2" s="6">
        <v>45707</v>
      </c>
      <c r="K2" s="6">
        <v>45712</v>
      </c>
      <c r="L2" s="6">
        <v>45714</v>
      </c>
      <c r="M2" s="6">
        <v>45721</v>
      </c>
      <c r="N2" s="6">
        <v>45726</v>
      </c>
      <c r="O2" s="6">
        <v>45728</v>
      </c>
      <c r="P2" s="6">
        <v>45735</v>
      </c>
      <c r="Q2" s="3" t="s">
        <v>198</v>
      </c>
      <c r="R2" s="6">
        <v>45740</v>
      </c>
      <c r="S2" s="6">
        <v>45749</v>
      </c>
      <c r="T2" s="6">
        <v>45754</v>
      </c>
      <c r="U2" s="3"/>
      <c r="V2" s="3"/>
    </row>
    <row r="3" spans="1:22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19</v>
      </c>
      <c r="H3" s="3" t="s">
        <v>18</v>
      </c>
      <c r="I3" s="3" t="s">
        <v>18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18</v>
      </c>
      <c r="O3" s="3" t="s">
        <v>18</v>
      </c>
      <c r="P3" s="3" t="s">
        <v>18</v>
      </c>
      <c r="Q3" s="3">
        <f>ROUND((COUNTIF(C3:P3,"+")+COUNTIF(C3:P3,"="))*0.7,0)</f>
        <v>6</v>
      </c>
      <c r="R3" s="3" t="s">
        <v>19</v>
      </c>
      <c r="S3" s="3" t="s">
        <v>19</v>
      </c>
      <c r="T3" s="3" t="s">
        <v>18</v>
      </c>
      <c r="U3" s="3"/>
      <c r="V3" s="3"/>
    </row>
    <row r="4" spans="1:22" x14ac:dyDescent="0.2">
      <c r="A4" s="1">
        <v>2</v>
      </c>
      <c r="B4" s="2" t="s">
        <v>3</v>
      </c>
      <c r="C4" s="3"/>
      <c r="D4" s="3"/>
      <c r="E4" s="3" t="s">
        <v>19</v>
      </c>
      <c r="F4" s="3" t="s">
        <v>19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19</v>
      </c>
      <c r="M4" s="3" t="s">
        <v>19</v>
      </c>
      <c r="N4" s="3" t="s">
        <v>18</v>
      </c>
      <c r="O4" s="3" t="s">
        <v>19</v>
      </c>
      <c r="P4" s="3" t="s">
        <v>19</v>
      </c>
      <c r="Q4" s="3">
        <f t="shared" ref="Q4:Q18" si="0">ROUND((COUNTIF(C4:P4,"+")+COUNTIF(C4:P4,"="))*0.7,0)</f>
        <v>6</v>
      </c>
      <c r="R4" s="3" t="s">
        <v>18</v>
      </c>
      <c r="S4" s="3" t="s">
        <v>19</v>
      </c>
      <c r="T4" s="3" t="s">
        <v>18</v>
      </c>
      <c r="U4" s="3"/>
      <c r="V4" s="3"/>
    </row>
    <row r="5" spans="1:22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 t="s">
        <v>19</v>
      </c>
      <c r="H5" s="3" t="s">
        <v>18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18</v>
      </c>
      <c r="O5" s="3" t="s">
        <v>19</v>
      </c>
      <c r="P5" s="3" t="s">
        <v>19</v>
      </c>
      <c r="Q5" s="3">
        <f t="shared" si="0"/>
        <v>3</v>
      </c>
      <c r="R5" s="3" t="s">
        <v>19</v>
      </c>
      <c r="S5" s="3" t="s">
        <v>18</v>
      </c>
      <c r="T5" s="3" t="s">
        <v>19</v>
      </c>
      <c r="U5" s="3"/>
      <c r="V5" s="3"/>
    </row>
    <row r="6" spans="1:22" x14ac:dyDescent="0.2">
      <c r="A6" s="1">
        <v>4</v>
      </c>
      <c r="B6" s="2" t="s">
        <v>5</v>
      </c>
      <c r="C6" s="3" t="s">
        <v>18</v>
      </c>
      <c r="D6" s="3" t="s">
        <v>18</v>
      </c>
      <c r="E6" s="3"/>
      <c r="F6" s="3" t="s">
        <v>18</v>
      </c>
      <c r="G6" s="3" t="s">
        <v>18</v>
      </c>
      <c r="H6" s="3" t="s">
        <v>18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 t="s">
        <v>19</v>
      </c>
      <c r="O6" s="3" t="s">
        <v>19</v>
      </c>
      <c r="P6" s="3" t="s">
        <v>19</v>
      </c>
      <c r="Q6" s="3">
        <f t="shared" si="0"/>
        <v>4</v>
      </c>
      <c r="R6" s="3" t="s">
        <v>19</v>
      </c>
      <c r="S6" s="3" t="s">
        <v>19</v>
      </c>
      <c r="T6" s="3" t="s">
        <v>19</v>
      </c>
      <c r="U6" s="3"/>
      <c r="V6" s="3"/>
    </row>
    <row r="7" spans="1:22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19</v>
      </c>
      <c r="N7" s="3" t="s">
        <v>19</v>
      </c>
      <c r="O7" s="3" t="s">
        <v>18</v>
      </c>
      <c r="P7" s="3" t="s">
        <v>18</v>
      </c>
      <c r="Q7" s="3">
        <f t="shared" si="0"/>
        <v>8</v>
      </c>
      <c r="R7" s="3" t="s">
        <v>18</v>
      </c>
      <c r="S7" s="3" t="s">
        <v>19</v>
      </c>
      <c r="T7" s="3" t="s">
        <v>158</v>
      </c>
      <c r="U7" s="3"/>
      <c r="V7" s="3"/>
    </row>
    <row r="8" spans="1:22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>
        <f t="shared" si="0"/>
        <v>10</v>
      </c>
      <c r="R8" s="3" t="s">
        <v>19</v>
      </c>
      <c r="S8" s="3" t="s">
        <v>18</v>
      </c>
      <c r="T8" s="3" t="s">
        <v>18</v>
      </c>
      <c r="U8" s="3"/>
      <c r="V8" s="3"/>
    </row>
    <row r="9" spans="1:22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19</v>
      </c>
      <c r="K9" s="3" t="s">
        <v>18</v>
      </c>
      <c r="L9" s="3" t="s">
        <v>18</v>
      </c>
      <c r="M9" s="3" t="s">
        <v>18</v>
      </c>
      <c r="N9" s="3" t="s">
        <v>19</v>
      </c>
      <c r="O9" s="3" t="s">
        <v>18</v>
      </c>
      <c r="P9" s="3" t="s">
        <v>18</v>
      </c>
      <c r="Q9" s="3">
        <f t="shared" si="0"/>
        <v>8</v>
      </c>
      <c r="R9" s="3" t="s">
        <v>18</v>
      </c>
      <c r="S9" s="3" t="s">
        <v>18</v>
      </c>
      <c r="T9" s="3" t="s">
        <v>158</v>
      </c>
      <c r="U9" s="3"/>
      <c r="V9" s="3"/>
    </row>
    <row r="10" spans="1:22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19</v>
      </c>
      <c r="M10" s="3" t="s">
        <v>18</v>
      </c>
      <c r="N10" s="3" t="s">
        <v>18</v>
      </c>
      <c r="O10" s="3" t="s">
        <v>19</v>
      </c>
      <c r="P10" s="3" t="s">
        <v>19</v>
      </c>
      <c r="Q10" s="3">
        <f t="shared" si="0"/>
        <v>8</v>
      </c>
      <c r="R10" s="3" t="s">
        <v>18</v>
      </c>
      <c r="S10" s="3" t="s">
        <v>19</v>
      </c>
      <c r="T10" s="3" t="s">
        <v>18</v>
      </c>
      <c r="U10" s="3"/>
      <c r="V10" s="3"/>
    </row>
    <row r="11" spans="1:22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  <c r="O11" s="3" t="s">
        <v>18</v>
      </c>
      <c r="P11" s="3" t="s">
        <v>18</v>
      </c>
      <c r="Q11" s="3">
        <f t="shared" si="0"/>
        <v>10</v>
      </c>
      <c r="R11" s="3" t="s">
        <v>18</v>
      </c>
      <c r="S11" s="3" t="s">
        <v>18</v>
      </c>
      <c r="T11" s="3" t="s">
        <v>18</v>
      </c>
      <c r="U11" s="3"/>
      <c r="V11" s="3"/>
    </row>
    <row r="12" spans="1:22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19</v>
      </c>
      <c r="H12" s="3" t="s">
        <v>18</v>
      </c>
      <c r="I12" s="3" t="s">
        <v>19</v>
      </c>
      <c r="J12" s="3" t="s">
        <v>19</v>
      </c>
      <c r="K12" s="3" t="s">
        <v>18</v>
      </c>
      <c r="L12" s="3" t="s">
        <v>19</v>
      </c>
      <c r="M12" s="3" t="s">
        <v>18</v>
      </c>
      <c r="N12" s="3" t="s">
        <v>18</v>
      </c>
      <c r="O12" s="3" t="s">
        <v>19</v>
      </c>
      <c r="P12" s="3" t="s">
        <v>18</v>
      </c>
      <c r="Q12" s="3">
        <f t="shared" si="0"/>
        <v>6</v>
      </c>
      <c r="R12" s="3" t="s">
        <v>19</v>
      </c>
      <c r="S12" s="3" t="s">
        <v>18</v>
      </c>
      <c r="T12" s="3" t="s">
        <v>18</v>
      </c>
      <c r="U12" s="3"/>
      <c r="V12" s="3"/>
    </row>
    <row r="13" spans="1:22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19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  <c r="O13" s="3" t="s">
        <v>18</v>
      </c>
      <c r="P13" s="3" t="s">
        <v>18</v>
      </c>
      <c r="Q13" s="3">
        <f t="shared" si="0"/>
        <v>9</v>
      </c>
      <c r="R13" s="3" t="s">
        <v>18</v>
      </c>
      <c r="S13" s="3" t="s">
        <v>18</v>
      </c>
      <c r="T13" s="3" t="s">
        <v>18</v>
      </c>
      <c r="U13" s="3"/>
      <c r="V13" s="3"/>
    </row>
    <row r="14" spans="1:22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 t="s">
        <v>18</v>
      </c>
      <c r="N14" s="3" t="s">
        <v>18</v>
      </c>
      <c r="O14" s="3" t="s">
        <v>18</v>
      </c>
      <c r="P14" s="3" t="s">
        <v>18</v>
      </c>
      <c r="Q14" s="3">
        <f t="shared" si="0"/>
        <v>10</v>
      </c>
      <c r="R14" s="3" t="s">
        <v>18</v>
      </c>
      <c r="S14" s="3" t="s">
        <v>18</v>
      </c>
      <c r="T14" s="3" t="s">
        <v>18</v>
      </c>
      <c r="U14" s="3"/>
      <c r="V14" s="3"/>
    </row>
    <row r="15" spans="1:22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18</v>
      </c>
      <c r="M15" s="3" t="s">
        <v>18</v>
      </c>
      <c r="N15" s="3" t="s">
        <v>18</v>
      </c>
      <c r="O15" s="3" t="s">
        <v>18</v>
      </c>
      <c r="P15" s="3" t="s">
        <v>18</v>
      </c>
      <c r="Q15" s="3">
        <f t="shared" si="0"/>
        <v>10</v>
      </c>
      <c r="R15" s="3" t="s">
        <v>18</v>
      </c>
      <c r="S15" s="3" t="s">
        <v>18</v>
      </c>
      <c r="T15" s="3" t="s">
        <v>158</v>
      </c>
      <c r="U15" s="3"/>
      <c r="V15" s="3"/>
    </row>
    <row r="16" spans="1:22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18</v>
      </c>
      <c r="I16" s="3" t="s">
        <v>18</v>
      </c>
      <c r="J16" s="3" t="s">
        <v>19</v>
      </c>
      <c r="K16" s="3" t="s">
        <v>19</v>
      </c>
      <c r="L16" s="3" t="s">
        <v>18</v>
      </c>
      <c r="M16" s="3" t="s">
        <v>18</v>
      </c>
      <c r="N16" s="3" t="s">
        <v>19</v>
      </c>
      <c r="O16" s="3" t="s">
        <v>18</v>
      </c>
      <c r="P16" s="3" t="s">
        <v>19</v>
      </c>
      <c r="Q16" s="3">
        <f t="shared" si="0"/>
        <v>6</v>
      </c>
      <c r="R16" s="3" t="s">
        <v>19</v>
      </c>
      <c r="S16" s="3" t="s">
        <v>158</v>
      </c>
      <c r="T16" s="3" t="s">
        <v>19</v>
      </c>
      <c r="U16" s="3"/>
      <c r="V16" s="3"/>
    </row>
    <row r="17" spans="1:23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19</v>
      </c>
      <c r="I17" s="3" t="s">
        <v>18</v>
      </c>
      <c r="J17" s="3" t="s">
        <v>18</v>
      </c>
      <c r="K17" s="3" t="s">
        <v>18</v>
      </c>
      <c r="L17" s="3" t="s">
        <v>19</v>
      </c>
      <c r="M17" s="3" t="s">
        <v>18</v>
      </c>
      <c r="N17" s="3" t="s">
        <v>18</v>
      </c>
      <c r="O17" s="3" t="s">
        <v>18</v>
      </c>
      <c r="P17" s="3" t="s">
        <v>18</v>
      </c>
      <c r="Q17" s="3">
        <f t="shared" si="0"/>
        <v>8</v>
      </c>
      <c r="R17" s="3" t="s">
        <v>18</v>
      </c>
      <c r="S17" s="3" t="s">
        <v>19</v>
      </c>
      <c r="T17" s="3" t="s">
        <v>18</v>
      </c>
      <c r="U17" s="3"/>
      <c r="V17" s="3"/>
    </row>
    <row r="18" spans="1:23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 t="s">
        <v>18</v>
      </c>
      <c r="H18" s="3" t="s">
        <v>19</v>
      </c>
      <c r="I18" s="3" t="s">
        <v>18</v>
      </c>
      <c r="J18" s="3" t="s">
        <v>19</v>
      </c>
      <c r="K18" s="3" t="s">
        <v>19</v>
      </c>
      <c r="L18" s="3" t="s">
        <v>19</v>
      </c>
      <c r="M18" s="3" t="s">
        <v>19</v>
      </c>
      <c r="N18" s="3" t="s">
        <v>19</v>
      </c>
      <c r="O18" s="3" t="s">
        <v>19</v>
      </c>
      <c r="P18" s="3" t="s">
        <v>19</v>
      </c>
      <c r="Q18" s="3">
        <f t="shared" si="0"/>
        <v>3</v>
      </c>
      <c r="R18" s="3" t="s">
        <v>19</v>
      </c>
      <c r="S18" s="3" t="s">
        <v>19</v>
      </c>
      <c r="T18" s="3" t="s">
        <v>19</v>
      </c>
      <c r="U18" s="3"/>
      <c r="V18" s="3"/>
    </row>
    <row r="20" spans="1:23" x14ac:dyDescent="0.2">
      <c r="B20" s="10" t="s">
        <v>163</v>
      </c>
    </row>
    <row r="22" spans="1:23" x14ac:dyDescent="0.2">
      <c r="B22" t="s">
        <v>160</v>
      </c>
    </row>
    <row r="23" spans="1:23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6">
        <v>45687</v>
      </c>
      <c r="G23" s="6">
        <v>45691</v>
      </c>
      <c r="H23" s="6">
        <v>45694</v>
      </c>
      <c r="I23" s="6">
        <v>45701</v>
      </c>
      <c r="J23" s="6">
        <v>45705</v>
      </c>
      <c r="K23" s="18">
        <v>45708</v>
      </c>
      <c r="L23" s="18">
        <v>45715</v>
      </c>
      <c r="M23" s="18">
        <v>45719</v>
      </c>
      <c r="N23" s="18">
        <v>45722</v>
      </c>
      <c r="O23" s="6">
        <v>45729</v>
      </c>
      <c r="P23" s="6">
        <v>45733</v>
      </c>
      <c r="Q23" s="6">
        <v>45736</v>
      </c>
      <c r="R23" s="3" t="s">
        <v>198</v>
      </c>
      <c r="S23" s="6">
        <v>45743</v>
      </c>
      <c r="T23" s="6">
        <v>45747</v>
      </c>
      <c r="U23" s="6">
        <v>45750</v>
      </c>
      <c r="V23" s="3"/>
      <c r="W23" s="3"/>
    </row>
    <row r="24" spans="1:23" x14ac:dyDescent="0.2">
      <c r="A24" s="12">
        <v>1</v>
      </c>
      <c r="B24" s="13" t="s">
        <v>145</v>
      </c>
      <c r="C24" s="3" t="s">
        <v>18</v>
      </c>
      <c r="D24" s="3" t="s">
        <v>18</v>
      </c>
      <c r="E24" s="3"/>
      <c r="F24" s="3"/>
      <c r="G24" s="3" t="s">
        <v>18</v>
      </c>
      <c r="H24" s="3" t="s">
        <v>19</v>
      </c>
      <c r="I24" s="3" t="s">
        <v>18</v>
      </c>
      <c r="J24" s="3"/>
      <c r="K24" s="19" t="s">
        <v>18</v>
      </c>
      <c r="L24" s="19"/>
      <c r="M24" s="19"/>
      <c r="N24" s="19"/>
      <c r="O24" s="3" t="s">
        <v>18</v>
      </c>
      <c r="P24" s="3" t="s">
        <v>18</v>
      </c>
      <c r="Q24" s="3" t="s">
        <v>18</v>
      </c>
      <c r="R24" s="3">
        <f>ROUND((COUNTIF(C24:Q24,"+")+COUNTIF(C24:Q24,"="))*0.65,0)</f>
        <v>9</v>
      </c>
      <c r="S24" s="3" t="s">
        <v>18</v>
      </c>
      <c r="T24" s="3" t="s">
        <v>18</v>
      </c>
      <c r="U24" s="3" t="s">
        <v>18</v>
      </c>
      <c r="V24" s="3"/>
      <c r="W24" s="3"/>
    </row>
    <row r="25" spans="1:23" x14ac:dyDescent="0.2">
      <c r="A25" s="12">
        <v>2</v>
      </c>
      <c r="B25" s="13" t="s">
        <v>146</v>
      </c>
      <c r="C25" s="3" t="s">
        <v>19</v>
      </c>
      <c r="D25" s="3" t="s">
        <v>19</v>
      </c>
      <c r="E25" s="3" t="s">
        <v>19</v>
      </c>
      <c r="F25" s="3" t="s">
        <v>18</v>
      </c>
      <c r="G25" s="3" t="s">
        <v>19</v>
      </c>
      <c r="H25" s="3" t="s">
        <v>19</v>
      </c>
      <c r="I25" s="3" t="s">
        <v>19</v>
      </c>
      <c r="J25" s="3" t="s">
        <v>19</v>
      </c>
      <c r="K25" s="19" t="s">
        <v>19</v>
      </c>
      <c r="L25" s="19" t="s">
        <v>19</v>
      </c>
      <c r="M25" s="19" t="s">
        <v>19</v>
      </c>
      <c r="N25" s="19" t="s">
        <v>19</v>
      </c>
      <c r="O25" s="3" t="s">
        <v>19</v>
      </c>
      <c r="P25" s="3" t="s">
        <v>18</v>
      </c>
      <c r="Q25" s="3" t="s">
        <v>19</v>
      </c>
      <c r="R25" s="3">
        <f t="shared" ref="R25:R36" si="1">ROUND((COUNTIF(C25:Q25,"+")+COUNTIF(C25:Q25,"="))*0.65,0)</f>
        <v>1</v>
      </c>
      <c r="S25" s="3" t="s">
        <v>19</v>
      </c>
      <c r="T25" s="3" t="s">
        <v>19</v>
      </c>
      <c r="U25" s="3" t="s">
        <v>19</v>
      </c>
      <c r="V25" s="3"/>
      <c r="W25" s="3"/>
    </row>
    <row r="26" spans="1:23" x14ac:dyDescent="0.2">
      <c r="A26" s="12">
        <v>3</v>
      </c>
      <c r="B26" s="13" t="s">
        <v>147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19" t="s">
        <v>18</v>
      </c>
      <c r="L26" s="19" t="s">
        <v>18</v>
      </c>
      <c r="M26" s="19" t="s">
        <v>18</v>
      </c>
      <c r="N26" s="19" t="s">
        <v>18</v>
      </c>
      <c r="O26" s="3" t="s">
        <v>18</v>
      </c>
      <c r="P26" s="3" t="s">
        <v>19</v>
      </c>
      <c r="Q26" s="3" t="s">
        <v>18</v>
      </c>
      <c r="R26" s="3">
        <f t="shared" si="1"/>
        <v>9</v>
      </c>
      <c r="S26" s="3" t="s">
        <v>18</v>
      </c>
      <c r="T26" s="3" t="s">
        <v>18</v>
      </c>
      <c r="U26" s="3" t="s">
        <v>18</v>
      </c>
      <c r="V26" s="3"/>
      <c r="W26" s="3"/>
    </row>
    <row r="27" spans="1:23" x14ac:dyDescent="0.2">
      <c r="A27" s="12">
        <v>4</v>
      </c>
      <c r="B27" s="13" t="s">
        <v>148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 t="s">
        <v>18</v>
      </c>
      <c r="K27" s="19" t="s">
        <v>18</v>
      </c>
      <c r="L27" s="19" t="s">
        <v>18</v>
      </c>
      <c r="M27" s="19" t="s">
        <v>18</v>
      </c>
      <c r="N27" s="19" t="s">
        <v>18</v>
      </c>
      <c r="O27" s="3" t="s">
        <v>18</v>
      </c>
      <c r="P27" s="3" t="s">
        <v>19</v>
      </c>
      <c r="Q27" s="3" t="s">
        <v>18</v>
      </c>
      <c r="R27" s="3">
        <f t="shared" si="1"/>
        <v>9</v>
      </c>
      <c r="S27" s="3" t="s">
        <v>18</v>
      </c>
      <c r="T27" s="3" t="s">
        <v>18</v>
      </c>
      <c r="U27" s="3" t="s">
        <v>18</v>
      </c>
      <c r="V27" s="3"/>
      <c r="W27" s="3"/>
    </row>
    <row r="28" spans="1:23" x14ac:dyDescent="0.2">
      <c r="A28" s="12">
        <v>5</v>
      </c>
      <c r="B28" s="13" t="s">
        <v>149</v>
      </c>
      <c r="C28" s="3" t="s">
        <v>18</v>
      </c>
      <c r="D28" s="3" t="s">
        <v>18</v>
      </c>
      <c r="E28" s="3" t="s">
        <v>18</v>
      </c>
      <c r="F28" s="3" t="s">
        <v>19</v>
      </c>
      <c r="G28" s="3" t="s">
        <v>158</v>
      </c>
      <c r="H28" s="3" t="s">
        <v>19</v>
      </c>
      <c r="I28" s="3" t="s">
        <v>19</v>
      </c>
      <c r="J28" s="3" t="s">
        <v>18</v>
      </c>
      <c r="K28" s="19" t="s">
        <v>18</v>
      </c>
      <c r="L28" s="19" t="s">
        <v>18</v>
      </c>
      <c r="M28" s="19" t="s">
        <v>19</v>
      </c>
      <c r="N28" s="19" t="s">
        <v>18</v>
      </c>
      <c r="O28" s="3" t="s">
        <v>18</v>
      </c>
      <c r="P28" s="3" t="s">
        <v>18</v>
      </c>
      <c r="Q28" s="3" t="s">
        <v>18</v>
      </c>
      <c r="R28" s="3">
        <f t="shared" si="1"/>
        <v>7</v>
      </c>
      <c r="S28" s="3" t="s">
        <v>18</v>
      </c>
      <c r="T28" s="3" t="s">
        <v>18</v>
      </c>
      <c r="U28" s="3" t="s">
        <v>19</v>
      </c>
      <c r="V28" s="3"/>
      <c r="W28" s="3"/>
    </row>
    <row r="29" spans="1:23" x14ac:dyDescent="0.2">
      <c r="A29" s="12">
        <v>6</v>
      </c>
      <c r="B29" s="13" t="s">
        <v>150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19</v>
      </c>
      <c r="J29" s="3" t="s">
        <v>18</v>
      </c>
      <c r="K29" s="19" t="s">
        <v>18</v>
      </c>
      <c r="L29" s="19" t="s">
        <v>18</v>
      </c>
      <c r="M29" s="19" t="s">
        <v>19</v>
      </c>
      <c r="N29" s="19" t="s">
        <v>18</v>
      </c>
      <c r="O29" s="3" t="s">
        <v>18</v>
      </c>
      <c r="P29" s="3" t="s">
        <v>18</v>
      </c>
      <c r="Q29" s="3" t="s">
        <v>18</v>
      </c>
      <c r="R29" s="3">
        <f t="shared" si="1"/>
        <v>8</v>
      </c>
      <c r="S29" s="3" t="s">
        <v>19</v>
      </c>
      <c r="T29" s="3" t="s">
        <v>18</v>
      </c>
      <c r="U29" s="3" t="s">
        <v>18</v>
      </c>
      <c r="V29" s="3"/>
      <c r="W29" s="3"/>
    </row>
    <row r="30" spans="1:23" x14ac:dyDescent="0.2">
      <c r="A30" s="12">
        <v>7</v>
      </c>
      <c r="B30" s="13" t="s">
        <v>151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/>
      <c r="I30" s="3" t="s">
        <v>19</v>
      </c>
      <c r="J30" s="3" t="s">
        <v>18</v>
      </c>
      <c r="K30" s="19" t="s">
        <v>19</v>
      </c>
      <c r="L30" s="19" t="s">
        <v>18</v>
      </c>
      <c r="M30" s="19" t="s">
        <v>18</v>
      </c>
      <c r="N30" s="19"/>
      <c r="O30" s="3" t="s">
        <v>18</v>
      </c>
      <c r="P30" s="3" t="s">
        <v>18</v>
      </c>
      <c r="Q30" s="3" t="s">
        <v>18</v>
      </c>
      <c r="R30" s="3">
        <f t="shared" si="1"/>
        <v>8</v>
      </c>
      <c r="S30" s="3" t="s">
        <v>19</v>
      </c>
      <c r="T30" s="3" t="s">
        <v>18</v>
      </c>
      <c r="U30" s="3" t="s">
        <v>18</v>
      </c>
      <c r="V30" s="3"/>
      <c r="W30" s="3"/>
    </row>
    <row r="31" spans="1:23" x14ac:dyDescent="0.2">
      <c r="A31" s="12">
        <v>8</v>
      </c>
      <c r="B31" s="13" t="s">
        <v>152</v>
      </c>
      <c r="C31" s="3" t="s">
        <v>18</v>
      </c>
      <c r="D31" s="3"/>
      <c r="E31" s="3"/>
      <c r="F31" s="3"/>
      <c r="G31" s="3" t="s">
        <v>18</v>
      </c>
      <c r="H31" s="3" t="s">
        <v>18</v>
      </c>
      <c r="I31" s="3" t="s">
        <v>18</v>
      </c>
      <c r="J31" s="3" t="s">
        <v>19</v>
      </c>
      <c r="K31" s="19" t="s">
        <v>18</v>
      </c>
      <c r="L31" s="19" t="s">
        <v>18</v>
      </c>
      <c r="M31" s="19" t="s">
        <v>18</v>
      </c>
      <c r="N31" s="19" t="s">
        <v>18</v>
      </c>
      <c r="O31" s="3" t="s">
        <v>19</v>
      </c>
      <c r="P31" s="3" t="s">
        <v>18</v>
      </c>
      <c r="Q31" s="3" t="s">
        <v>18</v>
      </c>
      <c r="R31" s="3">
        <f t="shared" si="1"/>
        <v>8</v>
      </c>
      <c r="S31" s="3" t="s">
        <v>18</v>
      </c>
      <c r="T31" s="3" t="s">
        <v>18</v>
      </c>
      <c r="U31" s="3" t="s">
        <v>18</v>
      </c>
      <c r="V31" s="3"/>
      <c r="W31" s="3"/>
    </row>
    <row r="32" spans="1:23" x14ac:dyDescent="0.2">
      <c r="A32" s="12">
        <v>9</v>
      </c>
      <c r="B32" s="13" t="s">
        <v>153</v>
      </c>
      <c r="C32" s="3"/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 t="s">
        <v>18</v>
      </c>
      <c r="K32" s="19" t="s">
        <v>19</v>
      </c>
      <c r="L32" s="19" t="s">
        <v>18</v>
      </c>
      <c r="M32" s="19" t="s">
        <v>18</v>
      </c>
      <c r="N32" s="19" t="s">
        <v>18</v>
      </c>
      <c r="O32" s="3" t="s">
        <v>18</v>
      </c>
      <c r="P32" s="3" t="s">
        <v>18</v>
      </c>
      <c r="Q32" s="3" t="s">
        <v>19</v>
      </c>
      <c r="R32" s="3">
        <f t="shared" si="1"/>
        <v>8</v>
      </c>
      <c r="S32" s="3" t="s">
        <v>18</v>
      </c>
      <c r="T32" s="3" t="s">
        <v>18</v>
      </c>
      <c r="U32" s="3" t="s">
        <v>19</v>
      </c>
      <c r="V32" s="3"/>
      <c r="W32" s="3"/>
    </row>
    <row r="33" spans="1:23" x14ac:dyDescent="0.2">
      <c r="A33" s="12">
        <v>10</v>
      </c>
      <c r="B33" s="13" t="s">
        <v>154</v>
      </c>
      <c r="C33" s="3" t="s">
        <v>18</v>
      </c>
      <c r="D33" s="3" t="s">
        <v>18</v>
      </c>
      <c r="E33" s="3" t="s">
        <v>18</v>
      </c>
      <c r="F33" s="3" t="s">
        <v>19</v>
      </c>
      <c r="G33" s="3" t="s">
        <v>18</v>
      </c>
      <c r="H33" s="3" t="s">
        <v>19</v>
      </c>
      <c r="I33" s="3" t="s">
        <v>18</v>
      </c>
      <c r="J33" s="3" t="s">
        <v>18</v>
      </c>
      <c r="K33" s="19" t="s">
        <v>18</v>
      </c>
      <c r="L33" s="19" t="s">
        <v>18</v>
      </c>
      <c r="M33" s="19" t="s">
        <v>18</v>
      </c>
      <c r="N33" s="19" t="s">
        <v>19</v>
      </c>
      <c r="O33" s="3" t="s">
        <v>19</v>
      </c>
      <c r="P33" s="3" t="s">
        <v>18</v>
      </c>
      <c r="Q33" s="3" t="s">
        <v>19</v>
      </c>
      <c r="R33" s="3">
        <f t="shared" si="1"/>
        <v>7</v>
      </c>
      <c r="S33" s="3" t="s">
        <v>18</v>
      </c>
      <c r="T33" s="3" t="s">
        <v>18</v>
      </c>
      <c r="U33" s="3" t="s">
        <v>19</v>
      </c>
      <c r="V33" s="3"/>
      <c r="W33" s="3"/>
    </row>
    <row r="34" spans="1:23" x14ac:dyDescent="0.2">
      <c r="A34" s="12">
        <v>11</v>
      </c>
      <c r="B34" s="13" t="s">
        <v>155</v>
      </c>
      <c r="C34" s="3" t="s">
        <v>18</v>
      </c>
      <c r="D34" s="3" t="s">
        <v>19</v>
      </c>
      <c r="E34" s="3" t="s">
        <v>18</v>
      </c>
      <c r="F34" s="3" t="s">
        <v>19</v>
      </c>
      <c r="G34" s="3" t="s">
        <v>18</v>
      </c>
      <c r="H34" s="3" t="s">
        <v>19</v>
      </c>
      <c r="I34" s="3" t="s">
        <v>18</v>
      </c>
      <c r="J34" s="3" t="s">
        <v>19</v>
      </c>
      <c r="K34" s="19" t="s">
        <v>18</v>
      </c>
      <c r="L34" s="19"/>
      <c r="M34" s="19"/>
      <c r="N34" s="19" t="s">
        <v>19</v>
      </c>
      <c r="O34" s="3" t="s">
        <v>19</v>
      </c>
      <c r="P34" s="3" t="s">
        <v>18</v>
      </c>
      <c r="Q34" s="3" t="s">
        <v>18</v>
      </c>
      <c r="R34" s="3">
        <f t="shared" si="1"/>
        <v>6</v>
      </c>
      <c r="S34" s="3" t="s">
        <v>18</v>
      </c>
      <c r="T34" s="3" t="s">
        <v>19</v>
      </c>
      <c r="U34" s="3" t="s">
        <v>158</v>
      </c>
      <c r="V34" s="3"/>
      <c r="W34" s="3"/>
    </row>
    <row r="35" spans="1:23" x14ac:dyDescent="0.2">
      <c r="A35" s="12">
        <v>12</v>
      </c>
      <c r="B35" s="13" t="s">
        <v>156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 t="s">
        <v>18</v>
      </c>
      <c r="K35" s="19" t="s">
        <v>18</v>
      </c>
      <c r="L35" s="19" t="s">
        <v>18</v>
      </c>
      <c r="M35" s="19" t="s">
        <v>18</v>
      </c>
      <c r="N35" s="19" t="s">
        <v>18</v>
      </c>
      <c r="O35" s="3" t="s">
        <v>19</v>
      </c>
      <c r="P35" s="3" t="s">
        <v>18</v>
      </c>
      <c r="Q35" s="3" t="s">
        <v>18</v>
      </c>
      <c r="R35" s="3">
        <f t="shared" si="1"/>
        <v>9</v>
      </c>
      <c r="S35" s="3" t="s">
        <v>19</v>
      </c>
      <c r="T35" s="3" t="s">
        <v>18</v>
      </c>
      <c r="U35" s="3" t="s">
        <v>19</v>
      </c>
      <c r="V35" s="3"/>
      <c r="W35" s="3"/>
    </row>
    <row r="36" spans="1:23" x14ac:dyDescent="0.2">
      <c r="A36" s="12">
        <v>13</v>
      </c>
      <c r="B36" s="13" t="s">
        <v>157</v>
      </c>
      <c r="C36" s="3"/>
      <c r="D36" s="3"/>
      <c r="E36" s="3" t="s">
        <v>19</v>
      </c>
      <c r="F36" s="3" t="s">
        <v>19</v>
      </c>
      <c r="G36" s="3" t="s">
        <v>18</v>
      </c>
      <c r="H36" s="3" t="s">
        <v>18</v>
      </c>
      <c r="I36" s="3" t="s">
        <v>19</v>
      </c>
      <c r="J36" s="3" t="s">
        <v>19</v>
      </c>
      <c r="K36" s="19" t="s">
        <v>18</v>
      </c>
      <c r="L36" s="19" t="s">
        <v>18</v>
      </c>
      <c r="M36" s="19" t="s">
        <v>19</v>
      </c>
      <c r="N36" s="19" t="s">
        <v>19</v>
      </c>
      <c r="O36" s="3" t="s">
        <v>19</v>
      </c>
      <c r="P36" s="3" t="s">
        <v>18</v>
      </c>
      <c r="Q36" s="3" t="s">
        <v>19</v>
      </c>
      <c r="R36" s="3">
        <f t="shared" si="1"/>
        <v>5</v>
      </c>
      <c r="S36" s="3" t="s">
        <v>19</v>
      </c>
      <c r="T36" s="3" t="s">
        <v>19</v>
      </c>
      <c r="U36" s="3" t="s">
        <v>19</v>
      </c>
      <c r="V36" s="3"/>
      <c r="W36" s="3"/>
    </row>
  </sheetData>
  <conditionalFormatting sqref="A1:XFD20 A21 C21:XFD21 A22:B22 D22:XFD22 C23:XFD36 D37:XFD37">
    <cfRule type="cellIs" dxfId="52" priority="4" operator="equal">
      <formula>"="</formula>
    </cfRule>
    <cfRule type="cellIs" dxfId="51" priority="5" operator="equal">
      <formula>"+"</formula>
    </cfRule>
    <cfRule type="cellIs" dxfId="50" priority="6" operator="equal">
      <formula>"-"</formula>
    </cfRule>
  </conditionalFormatting>
  <conditionalFormatting sqref="A38:XFD1048576">
    <cfRule type="cellIs" dxfId="49" priority="1" operator="equal">
      <formula>"="</formula>
    </cfRule>
    <cfRule type="cellIs" dxfId="48" priority="2" operator="equal">
      <formula>"+"</formula>
    </cfRule>
    <cfRule type="cellIs" dxfId="47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C149-61D6-BA4C-85DD-B19993932FE1}">
  <dimension ref="A1:J23"/>
  <sheetViews>
    <sheetView zoomScale="141" workbookViewId="0">
      <selection activeCell="E10" sqref="E10"/>
    </sheetView>
  </sheetViews>
  <sheetFormatPr baseColWidth="10" defaultRowHeight="16" x14ac:dyDescent="0.2"/>
  <cols>
    <col min="1" max="1" width="3.1640625" bestFit="1" customWidth="1"/>
    <col min="2" max="2" width="33.5" bestFit="1" customWidth="1"/>
    <col min="3" max="4" width="7.1640625" bestFit="1" customWidth="1"/>
    <col min="5" max="5" width="6" bestFit="1" customWidth="1"/>
    <col min="6" max="6" width="7.33203125" style="4" bestFit="1" customWidth="1"/>
    <col min="7" max="7" width="7" style="4" bestFit="1" customWidth="1"/>
    <col min="8" max="10" width="10.83203125" style="4"/>
  </cols>
  <sheetData>
    <row r="1" spans="1:10" x14ac:dyDescent="0.2">
      <c r="B1" t="s">
        <v>241</v>
      </c>
    </row>
    <row r="2" spans="1:10" x14ac:dyDescent="0.2">
      <c r="A2" s="1" t="s">
        <v>0</v>
      </c>
      <c r="B2" s="1" t="s">
        <v>1</v>
      </c>
      <c r="C2" s="16">
        <v>45703</v>
      </c>
      <c r="D2" s="16">
        <v>45710</v>
      </c>
      <c r="E2" s="16">
        <v>45717</v>
      </c>
      <c r="F2" s="16">
        <v>45738</v>
      </c>
      <c r="G2" s="16">
        <v>45745</v>
      </c>
      <c r="H2" s="22">
        <v>45752</v>
      </c>
      <c r="I2" s="3"/>
      <c r="J2" s="3"/>
    </row>
    <row r="3" spans="1:10" x14ac:dyDescent="0.2">
      <c r="A3" s="14">
        <v>1</v>
      </c>
      <c r="B3" s="7" t="s">
        <v>227</v>
      </c>
      <c r="C3" s="17" t="s">
        <v>18</v>
      </c>
      <c r="D3" s="17" t="s">
        <v>19</v>
      </c>
      <c r="E3" s="17" t="s">
        <v>19</v>
      </c>
      <c r="F3" s="17" t="s">
        <v>19</v>
      </c>
      <c r="G3" s="17" t="s">
        <v>19</v>
      </c>
      <c r="H3" s="23" t="s">
        <v>19</v>
      </c>
      <c r="I3" s="3"/>
      <c r="J3" s="3"/>
    </row>
    <row r="4" spans="1:10" x14ac:dyDescent="0.2">
      <c r="A4" s="14">
        <v>2</v>
      </c>
      <c r="B4" s="7" t="s">
        <v>228</v>
      </c>
      <c r="C4" s="17" t="s">
        <v>19</v>
      </c>
      <c r="D4" s="17" t="s">
        <v>19</v>
      </c>
      <c r="E4" s="17" t="s">
        <v>19</v>
      </c>
      <c r="F4" s="17" t="s">
        <v>19</v>
      </c>
      <c r="G4" s="17" t="s">
        <v>19</v>
      </c>
      <c r="H4" s="23" t="s">
        <v>19</v>
      </c>
      <c r="I4" s="3"/>
      <c r="J4" s="3"/>
    </row>
    <row r="5" spans="1:10" x14ac:dyDescent="0.2">
      <c r="A5" s="14">
        <v>3</v>
      </c>
      <c r="B5" s="7" t="s">
        <v>229</v>
      </c>
      <c r="C5" s="17" t="s">
        <v>18</v>
      </c>
      <c r="D5" s="17" t="s">
        <v>18</v>
      </c>
      <c r="E5" s="17" t="s">
        <v>18</v>
      </c>
      <c r="F5" s="17" t="s">
        <v>18</v>
      </c>
      <c r="G5" s="17" t="s">
        <v>19</v>
      </c>
      <c r="H5" s="24" t="s">
        <v>18</v>
      </c>
      <c r="I5" s="3"/>
      <c r="J5" s="3"/>
    </row>
    <row r="6" spans="1:10" x14ac:dyDescent="0.2">
      <c r="A6" s="14">
        <v>4</v>
      </c>
      <c r="B6" s="15" t="s">
        <v>225</v>
      </c>
      <c r="C6" s="17" t="s">
        <v>19</v>
      </c>
      <c r="D6" s="17" t="s">
        <v>19</v>
      </c>
      <c r="E6" s="17" t="s">
        <v>19</v>
      </c>
      <c r="F6" s="17" t="s">
        <v>19</v>
      </c>
      <c r="G6" s="17" t="s">
        <v>19</v>
      </c>
      <c r="H6" s="23" t="s">
        <v>19</v>
      </c>
      <c r="I6" s="3"/>
      <c r="J6" s="3"/>
    </row>
    <row r="7" spans="1:10" x14ac:dyDescent="0.2">
      <c r="A7" s="14">
        <v>5</v>
      </c>
      <c r="B7" s="7" t="s">
        <v>240</v>
      </c>
      <c r="C7" s="17" t="s">
        <v>19</v>
      </c>
      <c r="D7" s="17" t="s">
        <v>19</v>
      </c>
      <c r="E7" s="17" t="s">
        <v>19</v>
      </c>
      <c r="F7" s="17" t="s">
        <v>19</v>
      </c>
      <c r="G7" s="17" t="s">
        <v>19</v>
      </c>
      <c r="H7" s="23" t="s">
        <v>19</v>
      </c>
      <c r="I7" s="3"/>
      <c r="J7" s="3"/>
    </row>
    <row r="8" spans="1:10" x14ac:dyDescent="0.2">
      <c r="A8" s="14">
        <v>6</v>
      </c>
      <c r="B8" s="15" t="s">
        <v>222</v>
      </c>
      <c r="C8" s="17" t="s">
        <v>18</v>
      </c>
      <c r="D8" s="17" t="s">
        <v>18</v>
      </c>
      <c r="E8" s="17" t="s">
        <v>18</v>
      </c>
      <c r="F8" s="17" t="s">
        <v>18</v>
      </c>
      <c r="G8" s="17" t="s">
        <v>18</v>
      </c>
      <c r="H8" s="24" t="s">
        <v>18</v>
      </c>
      <c r="I8" s="3"/>
      <c r="J8" s="3"/>
    </row>
    <row r="9" spans="1:10" x14ac:dyDescent="0.2">
      <c r="A9" s="14">
        <v>7</v>
      </c>
      <c r="B9" s="7" t="s">
        <v>226</v>
      </c>
      <c r="C9" s="17" t="s">
        <v>18</v>
      </c>
      <c r="D9" s="17" t="s">
        <v>18</v>
      </c>
      <c r="E9" s="17" t="s">
        <v>18</v>
      </c>
      <c r="F9" s="17" t="s">
        <v>18</v>
      </c>
      <c r="G9" s="17" t="s">
        <v>18</v>
      </c>
      <c r="H9" s="24" t="s">
        <v>18</v>
      </c>
      <c r="I9" s="3"/>
      <c r="J9" s="3"/>
    </row>
    <row r="10" spans="1:10" x14ac:dyDescent="0.2">
      <c r="A10" s="14">
        <v>8</v>
      </c>
      <c r="B10" s="7" t="s">
        <v>230</v>
      </c>
      <c r="C10" s="17" t="s">
        <v>18</v>
      </c>
      <c r="D10" s="17" t="s">
        <v>18</v>
      </c>
      <c r="E10" s="17" t="s">
        <v>18</v>
      </c>
      <c r="F10" s="17" t="s">
        <v>18</v>
      </c>
      <c r="G10" s="17" t="s">
        <v>18</v>
      </c>
      <c r="H10" s="23" t="s">
        <v>19</v>
      </c>
      <c r="I10" s="3"/>
      <c r="J10" s="3"/>
    </row>
    <row r="11" spans="1:10" x14ac:dyDescent="0.2">
      <c r="A11" s="14">
        <v>9</v>
      </c>
      <c r="B11" s="7" t="s">
        <v>231</v>
      </c>
      <c r="C11" s="17" t="s">
        <v>19</v>
      </c>
      <c r="D11" s="17" t="s">
        <v>19</v>
      </c>
      <c r="E11" s="17" t="s">
        <v>19</v>
      </c>
      <c r="F11" s="17" t="s">
        <v>19</v>
      </c>
      <c r="G11" s="17" t="s">
        <v>19</v>
      </c>
      <c r="H11" s="23" t="s">
        <v>19</v>
      </c>
      <c r="I11" s="3"/>
      <c r="J11" s="3"/>
    </row>
    <row r="12" spans="1:10" x14ac:dyDescent="0.2">
      <c r="A12" s="14">
        <v>10</v>
      </c>
      <c r="B12" s="7" t="s">
        <v>232</v>
      </c>
      <c r="C12" s="17" t="s">
        <v>18</v>
      </c>
      <c r="D12" s="17" t="s">
        <v>18</v>
      </c>
      <c r="E12" s="17" t="s">
        <v>18</v>
      </c>
      <c r="F12" s="17" t="s">
        <v>18</v>
      </c>
      <c r="G12" s="17" t="s">
        <v>18</v>
      </c>
      <c r="H12" s="24" t="s">
        <v>18</v>
      </c>
      <c r="I12" s="3"/>
      <c r="J12" s="3"/>
    </row>
    <row r="13" spans="1:10" x14ac:dyDescent="0.2">
      <c r="A13" s="14">
        <v>11</v>
      </c>
      <c r="B13" s="7" t="s">
        <v>233</v>
      </c>
      <c r="C13" s="17" t="s">
        <v>18</v>
      </c>
      <c r="D13" s="17" t="s">
        <v>18</v>
      </c>
      <c r="E13" s="17" t="s">
        <v>18</v>
      </c>
      <c r="F13" s="17" t="s">
        <v>18</v>
      </c>
      <c r="G13" s="17" t="s">
        <v>18</v>
      </c>
      <c r="H13" s="24" t="s">
        <v>18</v>
      </c>
      <c r="I13" s="3"/>
      <c r="J13" s="3"/>
    </row>
    <row r="14" spans="1:10" x14ac:dyDescent="0.2">
      <c r="A14" s="14">
        <v>12</v>
      </c>
      <c r="B14" s="15" t="s">
        <v>223</v>
      </c>
      <c r="C14" s="17" t="s">
        <v>18</v>
      </c>
      <c r="D14" s="17" t="s">
        <v>18</v>
      </c>
      <c r="E14" s="17" t="s">
        <v>18</v>
      </c>
      <c r="F14" s="17" t="s">
        <v>18</v>
      </c>
      <c r="G14" s="17" t="s">
        <v>18</v>
      </c>
      <c r="H14" s="23" t="s">
        <v>19</v>
      </c>
      <c r="I14" s="3"/>
      <c r="J14" s="3"/>
    </row>
    <row r="15" spans="1:10" x14ac:dyDescent="0.2">
      <c r="A15" s="14">
        <v>13</v>
      </c>
      <c r="B15" s="7" t="s">
        <v>234</v>
      </c>
      <c r="C15" s="17" t="s">
        <v>18</v>
      </c>
      <c r="D15" s="17" t="s">
        <v>19</v>
      </c>
      <c r="E15" s="17" t="s">
        <v>19</v>
      </c>
      <c r="F15" s="17" t="s">
        <v>19</v>
      </c>
      <c r="G15" s="17" t="s">
        <v>18</v>
      </c>
      <c r="H15" s="23" t="s">
        <v>19</v>
      </c>
      <c r="I15" s="3"/>
      <c r="J15" s="3"/>
    </row>
    <row r="16" spans="1:10" x14ac:dyDescent="0.2">
      <c r="A16" s="14">
        <v>14</v>
      </c>
      <c r="B16" s="7" t="s">
        <v>235</v>
      </c>
      <c r="C16" s="17" t="s">
        <v>18</v>
      </c>
      <c r="D16" s="17" t="s">
        <v>18</v>
      </c>
      <c r="E16" s="17" t="s">
        <v>18</v>
      </c>
      <c r="F16" s="17" t="s">
        <v>18</v>
      </c>
      <c r="G16" s="17" t="s">
        <v>18</v>
      </c>
      <c r="H16" s="24" t="s">
        <v>18</v>
      </c>
      <c r="I16" s="3"/>
      <c r="J16" s="3"/>
    </row>
    <row r="17" spans="1:10" x14ac:dyDescent="0.2">
      <c r="A17" s="14">
        <v>15</v>
      </c>
      <c r="B17" s="7" t="s">
        <v>224</v>
      </c>
      <c r="C17" s="17" t="s">
        <v>18</v>
      </c>
      <c r="D17" s="17" t="s">
        <v>18</v>
      </c>
      <c r="E17" s="17" t="s">
        <v>18</v>
      </c>
      <c r="F17" s="17" t="s">
        <v>18</v>
      </c>
      <c r="G17" s="17" t="s">
        <v>18</v>
      </c>
      <c r="H17" s="24" t="s">
        <v>18</v>
      </c>
      <c r="I17" s="3"/>
      <c r="J17" s="3"/>
    </row>
    <row r="18" spans="1:10" x14ac:dyDescent="0.2">
      <c r="A18" s="14">
        <v>16</v>
      </c>
      <c r="B18" s="7" t="s">
        <v>236</v>
      </c>
      <c r="C18" s="17" t="s">
        <v>18</v>
      </c>
      <c r="D18" s="17" t="s">
        <v>18</v>
      </c>
      <c r="E18" s="17" t="s">
        <v>18</v>
      </c>
      <c r="F18" s="17" t="s">
        <v>18</v>
      </c>
      <c r="G18" s="17" t="s">
        <v>18</v>
      </c>
      <c r="H18" s="24" t="s">
        <v>18</v>
      </c>
      <c r="I18" s="3"/>
      <c r="J18" s="3"/>
    </row>
    <row r="19" spans="1:10" x14ac:dyDescent="0.2">
      <c r="A19" s="14">
        <v>17</v>
      </c>
      <c r="B19" s="15" t="s">
        <v>237</v>
      </c>
      <c r="C19" s="17" t="s">
        <v>18</v>
      </c>
      <c r="D19" s="17" t="s">
        <v>18</v>
      </c>
      <c r="E19" s="17" t="s">
        <v>18</v>
      </c>
      <c r="F19" s="17" t="s">
        <v>19</v>
      </c>
      <c r="G19" s="17" t="s">
        <v>19</v>
      </c>
      <c r="H19" s="23" t="s">
        <v>19</v>
      </c>
      <c r="I19" s="3"/>
      <c r="J19" s="3"/>
    </row>
    <row r="20" spans="1:10" x14ac:dyDescent="0.2">
      <c r="A20" s="14">
        <v>18</v>
      </c>
      <c r="B20" s="7" t="s">
        <v>238</v>
      </c>
      <c r="C20" s="17" t="s">
        <v>18</v>
      </c>
      <c r="D20" s="17" t="s">
        <v>158</v>
      </c>
      <c r="E20" s="17" t="s">
        <v>18</v>
      </c>
      <c r="F20" s="17" t="s">
        <v>18</v>
      </c>
      <c r="G20" s="17" t="s">
        <v>18</v>
      </c>
      <c r="H20" s="24" t="s">
        <v>18</v>
      </c>
      <c r="I20" s="3"/>
      <c r="J20" s="3"/>
    </row>
    <row r="21" spans="1:10" x14ac:dyDescent="0.2">
      <c r="A21" s="14">
        <v>19</v>
      </c>
      <c r="B21" s="7" t="s">
        <v>239</v>
      </c>
      <c r="C21" s="17" t="s">
        <v>18</v>
      </c>
      <c r="D21" s="17" t="s">
        <v>18</v>
      </c>
      <c r="E21" s="17" t="s">
        <v>18</v>
      </c>
      <c r="F21" s="17" t="s">
        <v>18</v>
      </c>
      <c r="G21" s="17" t="s">
        <v>19</v>
      </c>
      <c r="H21" s="23" t="s">
        <v>19</v>
      </c>
      <c r="I21" s="3"/>
      <c r="J21" s="3"/>
    </row>
    <row r="22" spans="1:10" x14ac:dyDescent="0.2">
      <c r="A22" s="14">
        <v>20</v>
      </c>
      <c r="B22" s="7" t="s">
        <v>282</v>
      </c>
      <c r="C22" s="1"/>
      <c r="D22" s="1"/>
      <c r="E22" s="1"/>
      <c r="F22" s="3" t="s">
        <v>19</v>
      </c>
      <c r="G22" s="3" t="s">
        <v>19</v>
      </c>
      <c r="H22" s="25" t="s">
        <v>19</v>
      </c>
    </row>
    <row r="23" spans="1:10" x14ac:dyDescent="0.2">
      <c r="A23" s="1"/>
      <c r="B23" s="7" t="s">
        <v>285</v>
      </c>
      <c r="C23" s="1"/>
      <c r="D23" s="1"/>
      <c r="E23" s="1"/>
      <c r="F23" s="3"/>
      <c r="G23" s="3" t="s">
        <v>18</v>
      </c>
      <c r="H23" s="25" t="s">
        <v>19</v>
      </c>
    </row>
  </sheetData>
  <conditionalFormatting sqref="B23">
    <cfRule type="cellIs" dxfId="22" priority="1" operator="equal">
      <formula>"="</formula>
    </cfRule>
    <cfRule type="cellIs" dxfId="21" priority="2" operator="equal">
      <formula>"+"</formula>
    </cfRule>
    <cfRule type="cellIs" dxfId="20" priority="3" operator="equal">
      <formula>"-"</formula>
    </cfRule>
  </conditionalFormatting>
  <conditionalFormatting sqref="C2:E21">
    <cfRule type="cellIs" dxfId="19" priority="10" operator="equal">
      <formula>"="</formula>
    </cfRule>
    <cfRule type="cellIs" dxfId="18" priority="11" operator="equal">
      <formula>"+"</formula>
    </cfRule>
    <cfRule type="cellIs" dxfId="17" priority="12" operator="equal">
      <formula>"-"</formula>
    </cfRule>
  </conditionalFormatting>
  <conditionalFormatting sqref="F2:F22">
    <cfRule type="cellIs" dxfId="16" priority="7" operator="equal">
      <formula>"="</formula>
    </cfRule>
    <cfRule type="cellIs" dxfId="15" priority="8" operator="equal">
      <formula>"+"</formula>
    </cfRule>
    <cfRule type="cellIs" dxfId="14" priority="9" operator="equal">
      <formula>"-"</formula>
    </cfRule>
  </conditionalFormatting>
  <conditionalFormatting sqref="G2:G23">
    <cfRule type="cellIs" dxfId="13" priority="4" operator="equal">
      <formula>"="</formula>
    </cfRule>
    <cfRule type="cellIs" dxfId="12" priority="5" operator="equal">
      <formula>"+"</formula>
    </cfRule>
    <cfRule type="cellIs" dxfId="11" priority="6" operator="equal">
      <formula>"-"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DBDD-68AD-8D44-B606-30A633915157}">
  <dimension ref="A1:K21"/>
  <sheetViews>
    <sheetView zoomScale="156" zoomScaleNormal="125" workbookViewId="0">
      <selection activeCell="I22" sqref="I22"/>
    </sheetView>
  </sheetViews>
  <sheetFormatPr baseColWidth="10" defaultRowHeight="16" x14ac:dyDescent="0.2"/>
  <cols>
    <col min="1" max="1" width="3.1640625" bestFit="1" customWidth="1"/>
    <col min="2" max="2" width="33.83203125" bestFit="1" customWidth="1"/>
    <col min="3" max="4" width="6.83203125" style="4" bestFit="1" customWidth="1"/>
    <col min="5" max="5" width="6.1640625" style="4" bestFit="1" customWidth="1"/>
    <col min="6" max="8" width="7.1640625" style="4" bestFit="1" customWidth="1"/>
    <col min="9" max="9" width="5.6640625" style="4" bestFit="1" customWidth="1"/>
    <col min="10" max="11" width="10.83203125" style="4"/>
  </cols>
  <sheetData>
    <row r="1" spans="1:11" x14ac:dyDescent="0.2">
      <c r="B1" t="s">
        <v>243</v>
      </c>
    </row>
    <row r="2" spans="1:11" x14ac:dyDescent="0.2">
      <c r="A2" s="1" t="s">
        <v>0</v>
      </c>
      <c r="B2" s="1" t="s">
        <v>1</v>
      </c>
      <c r="C2" s="6">
        <v>45703</v>
      </c>
      <c r="D2" s="6">
        <v>45710</v>
      </c>
      <c r="E2" s="6">
        <v>45717</v>
      </c>
      <c r="F2" s="6">
        <v>45731</v>
      </c>
      <c r="G2" s="6">
        <v>45738</v>
      </c>
      <c r="H2" s="6">
        <v>45745</v>
      </c>
      <c r="I2" s="6">
        <v>45752</v>
      </c>
      <c r="J2" s="3"/>
      <c r="K2" s="3"/>
    </row>
    <row r="3" spans="1:11" x14ac:dyDescent="0.2">
      <c r="A3" s="1">
        <v>1</v>
      </c>
      <c r="B3" s="2" t="s">
        <v>244</v>
      </c>
      <c r="C3" s="3" t="s">
        <v>18</v>
      </c>
      <c r="D3" s="3" t="s">
        <v>18</v>
      </c>
      <c r="E3" s="3" t="s">
        <v>19</v>
      </c>
      <c r="F3" s="3" t="s">
        <v>19</v>
      </c>
      <c r="G3" s="3" t="s">
        <v>18</v>
      </c>
      <c r="H3" s="3" t="s">
        <v>18</v>
      </c>
      <c r="I3" s="3" t="s">
        <v>19</v>
      </c>
      <c r="J3" s="3"/>
      <c r="K3" s="3"/>
    </row>
    <row r="4" spans="1:11" x14ac:dyDescent="0.2">
      <c r="A4" s="1">
        <v>2</v>
      </c>
      <c r="B4" s="2" t="s">
        <v>245</v>
      </c>
      <c r="C4" s="3" t="s">
        <v>18</v>
      </c>
      <c r="D4" s="3" t="s">
        <v>18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18</v>
      </c>
      <c r="J4" s="3"/>
      <c r="K4" s="3"/>
    </row>
    <row r="5" spans="1:11" x14ac:dyDescent="0.2">
      <c r="A5" s="1">
        <v>3</v>
      </c>
      <c r="B5" s="2" t="s">
        <v>246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/>
      <c r="K5" s="3"/>
    </row>
    <row r="6" spans="1:11" x14ac:dyDescent="0.2">
      <c r="A6" s="1">
        <v>4</v>
      </c>
      <c r="B6" s="2" t="s">
        <v>247</v>
      </c>
      <c r="C6" s="3" t="s">
        <v>18</v>
      </c>
      <c r="D6" s="3" t="s">
        <v>19</v>
      </c>
      <c r="E6" s="3" t="s">
        <v>18</v>
      </c>
      <c r="F6" s="3" t="s">
        <v>19</v>
      </c>
      <c r="G6" s="3" t="s">
        <v>19</v>
      </c>
      <c r="H6" s="3" t="s">
        <v>18</v>
      </c>
      <c r="I6" s="3" t="s">
        <v>19</v>
      </c>
      <c r="J6" s="3"/>
      <c r="K6" s="3"/>
    </row>
    <row r="7" spans="1:11" x14ac:dyDescent="0.2">
      <c r="A7" s="1">
        <v>5</v>
      </c>
      <c r="B7" s="2" t="s">
        <v>257</v>
      </c>
      <c r="C7" s="3" t="s">
        <v>19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  <c r="J7" s="3"/>
      <c r="K7" s="3"/>
    </row>
    <row r="8" spans="1:11" x14ac:dyDescent="0.2">
      <c r="A8" s="1">
        <v>6</v>
      </c>
      <c r="B8" s="2" t="s">
        <v>260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/>
      <c r="K8" s="3"/>
    </row>
    <row r="9" spans="1:11" x14ac:dyDescent="0.2">
      <c r="A9" s="1">
        <v>7</v>
      </c>
      <c r="B9" s="2" t="s">
        <v>248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  <c r="I9" s="3" t="s">
        <v>18</v>
      </c>
      <c r="J9" s="3"/>
      <c r="K9" s="3"/>
    </row>
    <row r="10" spans="1:11" x14ac:dyDescent="0.2">
      <c r="A10" s="1">
        <v>8</v>
      </c>
      <c r="B10" s="2" t="s">
        <v>261</v>
      </c>
      <c r="C10" s="3" t="s">
        <v>19</v>
      </c>
      <c r="D10" s="3" t="s">
        <v>19</v>
      </c>
      <c r="E10" s="3" t="s">
        <v>19</v>
      </c>
      <c r="F10" s="3" t="s">
        <v>19</v>
      </c>
      <c r="G10" s="3" t="s">
        <v>19</v>
      </c>
      <c r="H10" s="3" t="s">
        <v>19</v>
      </c>
      <c r="I10" s="3" t="s">
        <v>19</v>
      </c>
      <c r="J10" s="3"/>
      <c r="K10" s="3"/>
    </row>
    <row r="11" spans="1:11" x14ac:dyDescent="0.2">
      <c r="A11" s="1">
        <v>9</v>
      </c>
      <c r="B11" s="2" t="s">
        <v>249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 t="s">
        <v>18</v>
      </c>
      <c r="J11" s="3"/>
      <c r="K11" s="3"/>
    </row>
    <row r="12" spans="1:11" x14ac:dyDescent="0.2">
      <c r="A12" s="1">
        <v>10</v>
      </c>
      <c r="B12" s="2" t="s">
        <v>250</v>
      </c>
      <c r="C12" s="3" t="s">
        <v>18</v>
      </c>
      <c r="D12" s="3" t="s">
        <v>18</v>
      </c>
      <c r="E12" s="3" t="s">
        <v>158</v>
      </c>
      <c r="F12" s="3" t="s">
        <v>18</v>
      </c>
      <c r="G12" s="3" t="s">
        <v>18</v>
      </c>
      <c r="H12" s="3" t="s">
        <v>18</v>
      </c>
      <c r="I12" s="3" t="s">
        <v>18</v>
      </c>
      <c r="J12" s="3"/>
      <c r="K12" s="3"/>
    </row>
    <row r="13" spans="1:11" x14ac:dyDescent="0.2">
      <c r="A13" s="1">
        <v>11</v>
      </c>
      <c r="B13" s="2" t="s">
        <v>251</v>
      </c>
      <c r="C13" s="3" t="s">
        <v>18</v>
      </c>
      <c r="D13" s="3" t="s">
        <v>19</v>
      </c>
      <c r="E13" s="3" t="s">
        <v>18</v>
      </c>
      <c r="F13" s="3" t="s">
        <v>18</v>
      </c>
      <c r="G13" s="3" t="s">
        <v>19</v>
      </c>
      <c r="H13" s="3" t="s">
        <v>19</v>
      </c>
      <c r="I13" s="3" t="s">
        <v>18</v>
      </c>
      <c r="J13" s="3"/>
      <c r="K13" s="3"/>
    </row>
    <row r="14" spans="1:11" x14ac:dyDescent="0.2">
      <c r="A14" s="1">
        <v>12</v>
      </c>
      <c r="B14" s="2" t="s">
        <v>252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/>
      <c r="K14" s="3"/>
    </row>
    <row r="15" spans="1:11" x14ac:dyDescent="0.2">
      <c r="A15" s="1">
        <v>13</v>
      </c>
      <c r="B15" s="2" t="s">
        <v>253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/>
      <c r="K15" s="3"/>
    </row>
    <row r="16" spans="1:11" x14ac:dyDescent="0.2">
      <c r="A16" s="1">
        <v>14</v>
      </c>
      <c r="B16" s="2" t="s">
        <v>254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19</v>
      </c>
      <c r="I16" s="3" t="s">
        <v>19</v>
      </c>
      <c r="J16" s="3"/>
      <c r="K16" s="3"/>
    </row>
    <row r="17" spans="1:11" x14ac:dyDescent="0.2">
      <c r="A17" s="1">
        <v>15</v>
      </c>
      <c r="B17" s="2" t="s">
        <v>255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/>
      <c r="K17" s="3"/>
    </row>
    <row r="18" spans="1:11" x14ac:dyDescent="0.2">
      <c r="A18" s="1">
        <v>16</v>
      </c>
      <c r="B18" s="2" t="s">
        <v>256</v>
      </c>
      <c r="C18" s="3" t="s">
        <v>18</v>
      </c>
      <c r="D18" s="3" t="s">
        <v>19</v>
      </c>
      <c r="E18" s="3" t="s">
        <v>18</v>
      </c>
      <c r="F18" s="3" t="s">
        <v>18</v>
      </c>
      <c r="G18" s="3" t="s">
        <v>19</v>
      </c>
      <c r="H18" s="3" t="s">
        <v>19</v>
      </c>
      <c r="I18" s="3" t="s">
        <v>19</v>
      </c>
      <c r="J18" s="3"/>
      <c r="K18" s="3"/>
    </row>
    <row r="19" spans="1:11" x14ac:dyDescent="0.2">
      <c r="A19" s="1">
        <v>17</v>
      </c>
      <c r="B19" s="2" t="s">
        <v>258</v>
      </c>
      <c r="C19" s="3" t="s">
        <v>18</v>
      </c>
      <c r="D19" s="3" t="s">
        <v>19</v>
      </c>
      <c r="E19" s="3" t="s">
        <v>18</v>
      </c>
      <c r="F19" s="3" t="s">
        <v>19</v>
      </c>
      <c r="G19" s="3" t="s">
        <v>18</v>
      </c>
      <c r="H19" s="3" t="s">
        <v>19</v>
      </c>
      <c r="I19" s="3" t="s">
        <v>18</v>
      </c>
      <c r="J19" s="3"/>
      <c r="K19" s="3"/>
    </row>
    <row r="20" spans="1:11" x14ac:dyDescent="0.2">
      <c r="A20" s="1">
        <v>18</v>
      </c>
      <c r="B20" s="2" t="s">
        <v>259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/>
      <c r="K20" s="3"/>
    </row>
    <row r="21" spans="1:11" x14ac:dyDescent="0.2">
      <c r="A21" s="1">
        <v>19</v>
      </c>
      <c r="B21" s="2" t="s">
        <v>281</v>
      </c>
      <c r="C21" s="3" t="s">
        <v>158</v>
      </c>
      <c r="D21" s="3" t="s">
        <v>158</v>
      </c>
      <c r="E21" s="3" t="s">
        <v>158</v>
      </c>
      <c r="F21" s="3" t="s">
        <v>18</v>
      </c>
      <c r="G21" s="3" t="s">
        <v>18</v>
      </c>
      <c r="H21" s="3" t="s">
        <v>18</v>
      </c>
      <c r="I21" s="3" t="s">
        <v>18</v>
      </c>
      <c r="J21" s="3"/>
      <c r="K21" s="3"/>
    </row>
  </sheetData>
  <sortState xmlns:xlrd2="http://schemas.microsoft.com/office/spreadsheetml/2017/richdata2" ref="B3:B20">
    <sortCondition ref="B3:B20"/>
  </sortState>
  <conditionalFormatting sqref="A1:XFD1048576">
    <cfRule type="cellIs" dxfId="10" priority="1" operator="equal">
      <formula>"="</formula>
    </cfRule>
    <cfRule type="cellIs" dxfId="9" priority="2" operator="equal">
      <formula>"+"</formula>
    </cfRule>
    <cfRule type="cellIs" dxfId="8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8EEC-3E0A-D549-B97F-97C9D91EEA23}">
  <dimension ref="A1:L20"/>
  <sheetViews>
    <sheetView zoomScale="150" zoomScaleNormal="125" workbookViewId="0">
      <selection activeCell="J2" sqref="J2"/>
    </sheetView>
  </sheetViews>
  <sheetFormatPr baseColWidth="10" defaultRowHeight="16" x14ac:dyDescent="0.2"/>
  <cols>
    <col min="1" max="1" width="3.1640625" bestFit="1" customWidth="1"/>
    <col min="2" max="2" width="32.5" bestFit="1" customWidth="1"/>
    <col min="3" max="4" width="6.83203125" style="4" bestFit="1" customWidth="1"/>
    <col min="5" max="5" width="6.1640625" style="4" bestFit="1" customWidth="1"/>
    <col min="6" max="8" width="7.1640625" style="4" bestFit="1" customWidth="1"/>
    <col min="9" max="9" width="5.6640625" style="4" bestFit="1" customWidth="1"/>
  </cols>
  <sheetData>
    <row r="1" spans="1:12" x14ac:dyDescent="0.2">
      <c r="B1" t="s">
        <v>262</v>
      </c>
    </row>
    <row r="2" spans="1:12" x14ac:dyDescent="0.2">
      <c r="A2" s="1" t="s">
        <v>0</v>
      </c>
      <c r="B2" s="1" t="s">
        <v>1</v>
      </c>
      <c r="C2" s="6">
        <v>45703</v>
      </c>
      <c r="D2" s="20">
        <v>45710</v>
      </c>
      <c r="E2" s="20">
        <v>45717</v>
      </c>
      <c r="F2" s="20">
        <v>45731</v>
      </c>
      <c r="G2" s="6">
        <v>45738</v>
      </c>
      <c r="H2" s="6">
        <v>45745</v>
      </c>
      <c r="I2" s="6">
        <v>45752</v>
      </c>
      <c r="J2" s="1"/>
      <c r="K2" s="1"/>
      <c r="L2" s="1"/>
    </row>
    <row r="3" spans="1:12" x14ac:dyDescent="0.2">
      <c r="A3" s="1">
        <v>1</v>
      </c>
      <c r="B3" s="2" t="s">
        <v>269</v>
      </c>
      <c r="C3" s="3" t="s">
        <v>18</v>
      </c>
      <c r="D3" s="3" t="s">
        <v>18</v>
      </c>
      <c r="E3" s="21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1"/>
      <c r="K3" s="1"/>
      <c r="L3" s="1"/>
    </row>
    <row r="4" spans="1:12" x14ac:dyDescent="0.2">
      <c r="A4" s="1">
        <v>2</v>
      </c>
      <c r="B4" s="2" t="s">
        <v>263</v>
      </c>
      <c r="C4" s="3" t="s">
        <v>18</v>
      </c>
      <c r="D4" s="3" t="s">
        <v>18</v>
      </c>
      <c r="E4" s="21" t="s">
        <v>18</v>
      </c>
      <c r="F4" s="3" t="s">
        <v>18</v>
      </c>
      <c r="G4" s="3" t="s">
        <v>18</v>
      </c>
      <c r="H4" s="3" t="s">
        <v>19</v>
      </c>
      <c r="I4" s="3" t="s">
        <v>18</v>
      </c>
      <c r="J4" s="1"/>
      <c r="K4" s="1"/>
      <c r="L4" s="1"/>
    </row>
    <row r="5" spans="1:12" x14ac:dyDescent="0.2">
      <c r="A5" s="1">
        <v>3</v>
      </c>
      <c r="B5" s="2" t="s">
        <v>270</v>
      </c>
      <c r="C5" s="3" t="s">
        <v>18</v>
      </c>
      <c r="D5" s="3" t="s">
        <v>18</v>
      </c>
      <c r="E5" s="21" t="s">
        <v>18</v>
      </c>
      <c r="F5" s="3" t="s">
        <v>18</v>
      </c>
      <c r="G5" s="3" t="s">
        <v>18</v>
      </c>
      <c r="H5" s="3" t="s">
        <v>19</v>
      </c>
      <c r="I5" s="3" t="s">
        <v>19</v>
      </c>
      <c r="J5" s="1"/>
      <c r="K5" s="1"/>
      <c r="L5" s="1"/>
    </row>
    <row r="6" spans="1:12" x14ac:dyDescent="0.2">
      <c r="A6" s="1">
        <v>4</v>
      </c>
      <c r="B6" s="2" t="s">
        <v>271</v>
      </c>
      <c r="C6" s="3" t="s">
        <v>18</v>
      </c>
      <c r="D6" s="3" t="s">
        <v>19</v>
      </c>
      <c r="E6" s="21" t="s">
        <v>18</v>
      </c>
      <c r="F6" s="3" t="s">
        <v>19</v>
      </c>
      <c r="G6" s="3" t="s">
        <v>18</v>
      </c>
      <c r="H6" s="3" t="s">
        <v>18</v>
      </c>
      <c r="I6" s="3" t="s">
        <v>18</v>
      </c>
      <c r="J6" s="1"/>
      <c r="K6" s="1"/>
      <c r="L6" s="1"/>
    </row>
    <row r="7" spans="1:12" x14ac:dyDescent="0.2">
      <c r="A7" s="1">
        <v>5</v>
      </c>
      <c r="B7" s="2" t="s">
        <v>272</v>
      </c>
      <c r="C7" s="3" t="s">
        <v>19</v>
      </c>
      <c r="D7" s="3" t="s">
        <v>19</v>
      </c>
      <c r="E7" s="21" t="s">
        <v>19</v>
      </c>
      <c r="F7" s="3" t="s">
        <v>19</v>
      </c>
      <c r="G7" s="3" t="s">
        <v>19</v>
      </c>
      <c r="H7" s="3" t="s">
        <v>19</v>
      </c>
      <c r="I7" s="3" t="s">
        <v>19</v>
      </c>
      <c r="J7" s="1"/>
      <c r="K7" s="1"/>
      <c r="L7" s="1"/>
    </row>
    <row r="8" spans="1:12" x14ac:dyDescent="0.2">
      <c r="A8" s="1">
        <v>6</v>
      </c>
      <c r="B8" s="2" t="s">
        <v>264</v>
      </c>
      <c r="C8" s="3" t="s">
        <v>19</v>
      </c>
      <c r="D8" s="3" t="s">
        <v>19</v>
      </c>
      <c r="E8" s="21" t="s">
        <v>19</v>
      </c>
      <c r="F8" s="3" t="s">
        <v>18</v>
      </c>
      <c r="G8" s="3" t="s">
        <v>19</v>
      </c>
      <c r="H8" s="3" t="s">
        <v>19</v>
      </c>
      <c r="I8" s="3" t="s">
        <v>19</v>
      </c>
      <c r="J8" s="1"/>
      <c r="K8" s="1"/>
      <c r="L8" s="1"/>
    </row>
    <row r="9" spans="1:12" x14ac:dyDescent="0.2">
      <c r="A9" s="1">
        <v>7</v>
      </c>
      <c r="B9" s="2" t="s">
        <v>273</v>
      </c>
      <c r="C9" s="3" t="s">
        <v>18</v>
      </c>
      <c r="D9" s="3" t="s">
        <v>18</v>
      </c>
      <c r="E9" s="21" t="s">
        <v>19</v>
      </c>
      <c r="F9" s="3" t="s">
        <v>19</v>
      </c>
      <c r="G9" s="3" t="s">
        <v>18</v>
      </c>
      <c r="H9" s="3" t="s">
        <v>19</v>
      </c>
      <c r="I9" s="3" t="s">
        <v>18</v>
      </c>
      <c r="J9" s="1"/>
      <c r="K9" s="1"/>
      <c r="L9" s="1"/>
    </row>
    <row r="10" spans="1:12" x14ac:dyDescent="0.2">
      <c r="A10" s="1">
        <v>8</v>
      </c>
      <c r="B10" s="2" t="s">
        <v>274</v>
      </c>
      <c r="C10" s="3" t="s">
        <v>19</v>
      </c>
      <c r="D10" s="3" t="s">
        <v>19</v>
      </c>
      <c r="E10" s="21" t="s">
        <v>18</v>
      </c>
      <c r="F10" s="3" t="s">
        <v>19</v>
      </c>
      <c r="G10" s="3" t="s">
        <v>19</v>
      </c>
      <c r="H10" s="3" t="s">
        <v>18</v>
      </c>
      <c r="I10" s="3" t="s">
        <v>18</v>
      </c>
      <c r="J10" s="1"/>
      <c r="K10" s="1"/>
      <c r="L10" s="1"/>
    </row>
    <row r="11" spans="1:12" x14ac:dyDescent="0.2">
      <c r="A11" s="1">
        <v>9</v>
      </c>
      <c r="B11" s="2" t="s">
        <v>275</v>
      </c>
      <c r="C11" s="3" t="s">
        <v>19</v>
      </c>
      <c r="D11" s="3" t="s">
        <v>19</v>
      </c>
      <c r="E11" s="21" t="s">
        <v>18</v>
      </c>
      <c r="F11" s="3" t="s">
        <v>19</v>
      </c>
      <c r="G11" s="3" t="s">
        <v>19</v>
      </c>
      <c r="H11" s="3" t="s">
        <v>19</v>
      </c>
      <c r="I11" s="3" t="s">
        <v>19</v>
      </c>
      <c r="J11" s="1"/>
      <c r="K11" s="1"/>
      <c r="L11" s="1"/>
    </row>
    <row r="12" spans="1:12" x14ac:dyDescent="0.2">
      <c r="A12" s="1">
        <v>10</v>
      </c>
      <c r="B12" s="2" t="s">
        <v>276</v>
      </c>
      <c r="C12" s="3" t="s">
        <v>19</v>
      </c>
      <c r="D12" s="3" t="s">
        <v>19</v>
      </c>
      <c r="E12" s="21" t="s">
        <v>18</v>
      </c>
      <c r="F12" s="3" t="s">
        <v>19</v>
      </c>
      <c r="G12" s="3" t="s">
        <v>19</v>
      </c>
      <c r="H12" s="3" t="s">
        <v>19</v>
      </c>
      <c r="I12" s="3" t="s">
        <v>19</v>
      </c>
      <c r="J12" s="1"/>
      <c r="K12" s="1"/>
      <c r="L12" s="1"/>
    </row>
    <row r="13" spans="1:12" x14ac:dyDescent="0.2">
      <c r="A13" s="1">
        <v>11</v>
      </c>
      <c r="B13" s="2" t="s">
        <v>279</v>
      </c>
      <c r="C13" s="3" t="s">
        <v>19</v>
      </c>
      <c r="D13" s="3" t="s">
        <v>19</v>
      </c>
      <c r="E13" s="21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1"/>
      <c r="K13" s="1"/>
      <c r="L13" s="1"/>
    </row>
    <row r="14" spans="1:12" x14ac:dyDescent="0.2">
      <c r="A14" s="1">
        <v>12</v>
      </c>
      <c r="B14" s="2" t="s">
        <v>265</v>
      </c>
      <c r="C14" s="3" t="s">
        <v>18</v>
      </c>
      <c r="D14" s="3" t="s">
        <v>18</v>
      </c>
      <c r="E14" s="21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1"/>
      <c r="K14" s="1"/>
      <c r="L14" s="1"/>
    </row>
    <row r="15" spans="1:12" x14ac:dyDescent="0.2">
      <c r="A15" s="1">
        <v>13</v>
      </c>
      <c r="B15" s="2" t="s">
        <v>277</v>
      </c>
      <c r="C15" s="3" t="s">
        <v>18</v>
      </c>
      <c r="D15" s="3" t="s">
        <v>19</v>
      </c>
      <c r="E15" s="21" t="s">
        <v>18</v>
      </c>
      <c r="F15" s="3" t="s">
        <v>18</v>
      </c>
      <c r="G15" s="3" t="s">
        <v>19</v>
      </c>
      <c r="H15" s="3" t="s">
        <v>19</v>
      </c>
      <c r="I15" s="3" t="s">
        <v>18</v>
      </c>
      <c r="J15" s="1"/>
      <c r="K15" s="1"/>
      <c r="L15" s="1"/>
    </row>
    <row r="16" spans="1:12" x14ac:dyDescent="0.2">
      <c r="A16" s="1">
        <v>14</v>
      </c>
      <c r="B16" s="2" t="s">
        <v>278</v>
      </c>
      <c r="C16" s="3" t="s">
        <v>18</v>
      </c>
      <c r="D16" s="3" t="s">
        <v>19</v>
      </c>
      <c r="E16" s="21" t="s">
        <v>19</v>
      </c>
      <c r="F16" s="3" t="s">
        <v>18</v>
      </c>
      <c r="G16" s="3" t="s">
        <v>19</v>
      </c>
      <c r="H16" s="3" t="s">
        <v>19</v>
      </c>
      <c r="I16" s="3" t="s">
        <v>18</v>
      </c>
      <c r="J16" s="1"/>
      <c r="K16" s="1"/>
      <c r="L16" s="1"/>
    </row>
    <row r="17" spans="1:12" x14ac:dyDescent="0.2">
      <c r="A17" s="1">
        <v>15</v>
      </c>
      <c r="B17" s="2" t="s">
        <v>266</v>
      </c>
      <c r="C17" s="3" t="s">
        <v>18</v>
      </c>
      <c r="D17" s="3" t="s">
        <v>18</v>
      </c>
      <c r="E17" s="21" t="s">
        <v>18</v>
      </c>
      <c r="F17" s="3" t="s">
        <v>18</v>
      </c>
      <c r="G17" s="3" t="s">
        <v>18</v>
      </c>
      <c r="H17" s="3" t="s">
        <v>18</v>
      </c>
      <c r="I17" s="3" t="s">
        <v>158</v>
      </c>
      <c r="J17" s="1"/>
      <c r="K17" s="1"/>
      <c r="L17" s="1"/>
    </row>
    <row r="18" spans="1:12" x14ac:dyDescent="0.2">
      <c r="A18" s="1">
        <v>16</v>
      </c>
      <c r="B18" s="2" t="s">
        <v>267</v>
      </c>
      <c r="C18" s="3" t="s">
        <v>18</v>
      </c>
      <c r="D18" s="3" t="s">
        <v>18</v>
      </c>
      <c r="E18" s="21" t="s">
        <v>18</v>
      </c>
      <c r="F18" s="3" t="s">
        <v>158</v>
      </c>
      <c r="G18" s="3" t="s">
        <v>18</v>
      </c>
      <c r="H18" s="3" t="s">
        <v>18</v>
      </c>
      <c r="I18" s="3" t="s">
        <v>19</v>
      </c>
      <c r="J18" s="1"/>
      <c r="K18" s="1"/>
      <c r="L18" s="1"/>
    </row>
    <row r="19" spans="1:12" x14ac:dyDescent="0.2">
      <c r="A19" s="1">
        <v>17</v>
      </c>
      <c r="B19" s="2" t="s">
        <v>268</v>
      </c>
      <c r="C19" s="3" t="s">
        <v>18</v>
      </c>
      <c r="D19" s="3" t="s">
        <v>18</v>
      </c>
      <c r="E19" s="21" t="s">
        <v>18</v>
      </c>
      <c r="F19" s="3" t="s">
        <v>18</v>
      </c>
      <c r="G19" s="3" t="s">
        <v>18</v>
      </c>
      <c r="H19" s="3" t="s">
        <v>18</v>
      </c>
      <c r="I19" s="3" t="s">
        <v>19</v>
      </c>
      <c r="J19" s="1"/>
      <c r="K19" s="1"/>
      <c r="L19" s="1"/>
    </row>
    <row r="20" spans="1:12" x14ac:dyDescent="0.2">
      <c r="A20" s="1">
        <v>18</v>
      </c>
      <c r="B20" s="2" t="s">
        <v>284</v>
      </c>
      <c r="C20" s="3" t="s">
        <v>158</v>
      </c>
      <c r="D20" s="3" t="s">
        <v>158</v>
      </c>
      <c r="E20" s="3" t="s">
        <v>158</v>
      </c>
      <c r="F20" s="3" t="s">
        <v>18</v>
      </c>
      <c r="G20" s="3" t="s">
        <v>18</v>
      </c>
      <c r="H20" s="3" t="s">
        <v>19</v>
      </c>
      <c r="I20" s="3" t="s">
        <v>19</v>
      </c>
      <c r="J20" s="1"/>
      <c r="K20" s="1"/>
      <c r="L20" s="1"/>
    </row>
  </sheetData>
  <sortState xmlns:xlrd2="http://schemas.microsoft.com/office/spreadsheetml/2017/richdata2" ref="B3:B19">
    <sortCondition ref="B3:B19"/>
  </sortState>
  <conditionalFormatting sqref="A3:D19 F3:XFD19">
    <cfRule type="cellIs" dxfId="7" priority="4" operator="equal">
      <formula>"+"</formula>
    </cfRule>
    <cfRule type="cellIs" dxfId="6" priority="5" operator="equal">
      <formula>"-"</formula>
    </cfRule>
  </conditionalFormatting>
  <conditionalFormatting sqref="A1:XFD2 A3:D19 F3:XFD19 A20:XFD1048576">
    <cfRule type="cellIs" dxfId="5" priority="3" operator="equal">
      <formula>"="</formula>
    </cfRule>
  </conditionalFormatting>
  <conditionalFormatting sqref="A1:XFD1048576">
    <cfRule type="cellIs" dxfId="4" priority="1" operator="equal">
      <formula>"+"</formula>
    </cfRule>
    <cfRule type="cellIs" dxfId="3" priority="2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W29"/>
  <sheetViews>
    <sheetView zoomScale="119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U28" sqref="U28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8" width="5.83203125" style="4" bestFit="1" customWidth="1"/>
    <col min="9" max="13" width="6.83203125" style="4" bestFit="1" customWidth="1"/>
    <col min="14" max="14" width="6.1640625" style="4" bestFit="1" customWidth="1"/>
    <col min="15" max="17" width="7.1640625" style="4" bestFit="1" customWidth="1"/>
    <col min="18" max="18" width="4.33203125" style="4" bestFit="1" customWidth="1"/>
    <col min="19" max="20" width="7.1640625" style="4" bestFit="1" customWidth="1"/>
    <col min="21" max="21" width="5.6640625" style="4" bestFit="1" customWidth="1"/>
  </cols>
  <sheetData>
    <row r="1" spans="1:23" x14ac:dyDescent="0.2">
      <c r="B1" t="s">
        <v>161</v>
      </c>
    </row>
    <row r="2" spans="1:23" x14ac:dyDescent="0.2">
      <c r="A2" s="1" t="s">
        <v>0</v>
      </c>
      <c r="B2" s="1" t="s">
        <v>1</v>
      </c>
      <c r="C2" s="3">
        <v>13.01</v>
      </c>
      <c r="D2" s="6">
        <v>45677</v>
      </c>
      <c r="E2" s="6">
        <v>45678</v>
      </c>
      <c r="F2" s="6">
        <v>45684</v>
      </c>
      <c r="G2" s="6">
        <v>45691</v>
      </c>
      <c r="H2" s="6">
        <v>45692</v>
      </c>
      <c r="I2" s="6">
        <v>45698</v>
      </c>
      <c r="J2" s="6">
        <v>45705</v>
      </c>
      <c r="K2" s="6">
        <v>45706</v>
      </c>
      <c r="L2" s="6">
        <v>45712</v>
      </c>
      <c r="M2" s="6">
        <v>45719</v>
      </c>
      <c r="N2" s="6">
        <v>45720</v>
      </c>
      <c r="O2" s="6">
        <v>45726</v>
      </c>
      <c r="P2" s="6">
        <v>45733</v>
      </c>
      <c r="Q2" s="6">
        <v>45734</v>
      </c>
      <c r="R2" s="3" t="s">
        <v>198</v>
      </c>
      <c r="S2" s="6">
        <v>45740</v>
      </c>
      <c r="T2" s="6">
        <v>45747</v>
      </c>
      <c r="U2" s="6">
        <v>45748</v>
      </c>
      <c r="V2" s="1"/>
      <c r="W2" s="1"/>
    </row>
    <row r="3" spans="1:23" x14ac:dyDescent="0.2">
      <c r="A3" s="1">
        <v>1</v>
      </c>
      <c r="B3" s="2" t="s">
        <v>44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158</v>
      </c>
      <c r="M3" s="3" t="s">
        <v>18</v>
      </c>
      <c r="N3" s="3" t="s">
        <v>18</v>
      </c>
      <c r="O3" s="3" t="s">
        <v>18</v>
      </c>
      <c r="P3" s="3" t="s">
        <v>18</v>
      </c>
      <c r="Q3" s="3" t="s">
        <v>18</v>
      </c>
      <c r="R3" s="3">
        <f>ROUND((COUNTIF(C3:Q3,"+")+COUNTIF(C3:Q3,"="))*0.65,0)</f>
        <v>9</v>
      </c>
      <c r="S3" s="3" t="s">
        <v>18</v>
      </c>
      <c r="T3" s="3" t="s">
        <v>18</v>
      </c>
      <c r="U3" s="3" t="s">
        <v>18</v>
      </c>
      <c r="V3" s="1"/>
      <c r="W3" s="1"/>
    </row>
    <row r="4" spans="1:23" x14ac:dyDescent="0.2">
      <c r="A4" s="1">
        <v>2</v>
      </c>
      <c r="B4" s="2" t="s">
        <v>20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158</v>
      </c>
      <c r="N4" s="3" t="s">
        <v>158</v>
      </c>
      <c r="O4" s="3" t="s">
        <v>18</v>
      </c>
      <c r="P4" s="3" t="s">
        <v>18</v>
      </c>
      <c r="Q4" s="3" t="s">
        <v>18</v>
      </c>
      <c r="R4" s="3">
        <f t="shared" ref="R4:R27" si="0">ROUND((COUNTIF(C4:Q4,"+")+COUNTIF(C4:Q4,"="))*0.65,0)</f>
        <v>8</v>
      </c>
      <c r="S4" s="3" t="s">
        <v>18</v>
      </c>
      <c r="T4" s="3" t="s">
        <v>18</v>
      </c>
      <c r="U4" s="3" t="s">
        <v>18</v>
      </c>
      <c r="V4" s="1"/>
      <c r="W4" s="1"/>
    </row>
    <row r="5" spans="1:23" x14ac:dyDescent="0.2">
      <c r="A5" s="1">
        <v>3</v>
      </c>
      <c r="B5" s="2" t="s">
        <v>21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18</v>
      </c>
      <c r="K5" s="3" t="s">
        <v>158</v>
      </c>
      <c r="L5" s="3" t="s">
        <v>18</v>
      </c>
      <c r="M5" s="3" t="s">
        <v>19</v>
      </c>
      <c r="N5" s="3" t="s">
        <v>19</v>
      </c>
      <c r="O5" s="3" t="s">
        <v>18</v>
      </c>
      <c r="P5" s="3" t="s">
        <v>18</v>
      </c>
      <c r="Q5" s="3" t="s">
        <v>18</v>
      </c>
      <c r="R5" s="3">
        <f t="shared" si="0"/>
        <v>7</v>
      </c>
      <c r="S5" s="3" t="s">
        <v>18</v>
      </c>
      <c r="T5" s="3" t="s">
        <v>18</v>
      </c>
      <c r="U5" s="3" t="s">
        <v>18</v>
      </c>
      <c r="V5" s="1"/>
      <c r="W5" s="1"/>
    </row>
    <row r="6" spans="1:23" x14ac:dyDescent="0.2">
      <c r="A6" s="1">
        <v>4</v>
      </c>
      <c r="B6" s="2" t="s">
        <v>22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158</v>
      </c>
      <c r="I6" s="3" t="s">
        <v>18</v>
      </c>
      <c r="J6" s="3" t="s">
        <v>158</v>
      </c>
      <c r="K6" s="3" t="s">
        <v>158</v>
      </c>
      <c r="L6" s="3" t="s">
        <v>18</v>
      </c>
      <c r="M6" s="3" t="s">
        <v>18</v>
      </c>
      <c r="N6" s="3" t="s">
        <v>19</v>
      </c>
      <c r="O6" s="3" t="s">
        <v>18</v>
      </c>
      <c r="P6" s="3" t="s">
        <v>18</v>
      </c>
      <c r="Q6" s="3" t="s">
        <v>19</v>
      </c>
      <c r="R6" s="3">
        <f t="shared" si="0"/>
        <v>7</v>
      </c>
      <c r="S6" s="3" t="s">
        <v>19</v>
      </c>
      <c r="T6" s="3" t="s">
        <v>19</v>
      </c>
      <c r="U6" s="3" t="s">
        <v>18</v>
      </c>
      <c r="V6" s="1"/>
      <c r="W6" s="1"/>
    </row>
    <row r="7" spans="1:23" x14ac:dyDescent="0.2">
      <c r="A7" s="1">
        <v>5</v>
      </c>
      <c r="B7" s="2" t="s">
        <v>23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 t="s">
        <v>18</v>
      </c>
      <c r="Q7" s="3" t="s">
        <v>18</v>
      </c>
      <c r="R7" s="3">
        <f t="shared" si="0"/>
        <v>10</v>
      </c>
      <c r="S7" s="3" t="s">
        <v>18</v>
      </c>
      <c r="T7" s="3" t="s">
        <v>18</v>
      </c>
      <c r="U7" s="3" t="s">
        <v>18</v>
      </c>
      <c r="V7" s="1"/>
      <c r="W7" s="1"/>
    </row>
    <row r="8" spans="1:23" x14ac:dyDescent="0.2">
      <c r="A8" s="1">
        <v>6</v>
      </c>
      <c r="B8" s="2" t="s">
        <v>24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 t="s">
        <v>18</v>
      </c>
      <c r="Q8" s="3" t="s">
        <v>18</v>
      </c>
      <c r="R8" s="3">
        <f t="shared" si="0"/>
        <v>9</v>
      </c>
      <c r="S8" s="3" t="s">
        <v>18</v>
      </c>
      <c r="T8" s="3" t="s">
        <v>19</v>
      </c>
      <c r="U8" s="3" t="s">
        <v>19</v>
      </c>
      <c r="V8" s="1"/>
      <c r="W8" s="1"/>
    </row>
    <row r="9" spans="1:23" x14ac:dyDescent="0.2">
      <c r="A9" s="1">
        <v>7</v>
      </c>
      <c r="B9" s="2" t="s">
        <v>25</v>
      </c>
      <c r="C9" s="3" t="s">
        <v>18</v>
      </c>
      <c r="D9" s="3" t="s">
        <v>19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19</v>
      </c>
      <c r="O9" s="3" t="s">
        <v>18</v>
      </c>
      <c r="P9" s="3" t="s">
        <v>18</v>
      </c>
      <c r="Q9" s="3" t="s">
        <v>18</v>
      </c>
      <c r="R9" s="3">
        <f t="shared" si="0"/>
        <v>8</v>
      </c>
      <c r="S9" s="3" t="s">
        <v>18</v>
      </c>
      <c r="T9" s="3" t="s">
        <v>18</v>
      </c>
      <c r="U9" s="3" t="s">
        <v>18</v>
      </c>
      <c r="V9" s="1"/>
      <c r="W9" s="1"/>
    </row>
    <row r="10" spans="1:23" x14ac:dyDescent="0.2">
      <c r="A10" s="1">
        <v>8</v>
      </c>
      <c r="B10" s="2" t="s">
        <v>26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19</v>
      </c>
      <c r="O10" s="3" t="s">
        <v>18</v>
      </c>
      <c r="P10" s="3" t="s">
        <v>18</v>
      </c>
      <c r="Q10" s="3" t="s">
        <v>18</v>
      </c>
      <c r="R10" s="3">
        <f t="shared" si="0"/>
        <v>9</v>
      </c>
      <c r="S10" s="3" t="s">
        <v>18</v>
      </c>
      <c r="T10" s="3" t="s">
        <v>18</v>
      </c>
      <c r="U10" s="3" t="s">
        <v>18</v>
      </c>
      <c r="V10" s="1"/>
      <c r="W10" s="1"/>
    </row>
    <row r="11" spans="1:23" x14ac:dyDescent="0.2">
      <c r="A11" s="1">
        <v>9</v>
      </c>
      <c r="B11" s="2" t="s">
        <v>27</v>
      </c>
      <c r="C11" s="3" t="s">
        <v>18</v>
      </c>
      <c r="D11" s="3" t="s">
        <v>18</v>
      </c>
      <c r="E11" s="3" t="s">
        <v>18</v>
      </c>
      <c r="F11" s="3" t="s">
        <v>19</v>
      </c>
      <c r="G11" s="3" t="s">
        <v>18</v>
      </c>
      <c r="H11" s="3" t="s">
        <v>18</v>
      </c>
      <c r="I11" s="3" t="s">
        <v>19</v>
      </c>
      <c r="J11" s="3" t="s">
        <v>19</v>
      </c>
      <c r="K11" s="3" t="s">
        <v>18</v>
      </c>
      <c r="L11" s="3" t="s">
        <v>19</v>
      </c>
      <c r="M11" s="3" t="s">
        <v>19</v>
      </c>
      <c r="N11" s="3" t="s">
        <v>18</v>
      </c>
      <c r="O11" s="3" t="s">
        <v>19</v>
      </c>
      <c r="P11" s="3" t="s">
        <v>19</v>
      </c>
      <c r="Q11" s="3" t="s">
        <v>19</v>
      </c>
      <c r="R11" s="3">
        <f t="shared" si="0"/>
        <v>5</v>
      </c>
      <c r="S11" s="3" t="s">
        <v>19</v>
      </c>
      <c r="T11" s="3" t="s">
        <v>19</v>
      </c>
      <c r="U11" s="3" t="s">
        <v>19</v>
      </c>
      <c r="V11" s="1"/>
      <c r="W11" s="1"/>
    </row>
    <row r="12" spans="1:23" x14ac:dyDescent="0.2">
      <c r="A12" s="1">
        <v>10</v>
      </c>
      <c r="B12" s="2" t="s">
        <v>28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19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  <c r="O12" s="3" t="s">
        <v>18</v>
      </c>
      <c r="P12" s="3" t="s">
        <v>18</v>
      </c>
      <c r="Q12" s="3" t="s">
        <v>18</v>
      </c>
      <c r="R12" s="3">
        <f t="shared" si="0"/>
        <v>9</v>
      </c>
      <c r="S12" s="3" t="s">
        <v>18</v>
      </c>
      <c r="T12" s="3" t="s">
        <v>18</v>
      </c>
      <c r="U12" s="3" t="s">
        <v>18</v>
      </c>
      <c r="V12" s="1"/>
      <c r="W12" s="1"/>
    </row>
    <row r="13" spans="1:23" x14ac:dyDescent="0.2">
      <c r="A13" s="1">
        <v>11</v>
      </c>
      <c r="B13" s="2" t="s">
        <v>29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19</v>
      </c>
      <c r="O13" s="3" t="s">
        <v>18</v>
      </c>
      <c r="P13" s="3" t="s">
        <v>18</v>
      </c>
      <c r="Q13" s="3" t="s">
        <v>19</v>
      </c>
      <c r="R13" s="3">
        <f t="shared" si="0"/>
        <v>8</v>
      </c>
      <c r="S13" s="3" t="s">
        <v>18</v>
      </c>
      <c r="T13" s="3" t="s">
        <v>18</v>
      </c>
      <c r="U13" s="3" t="s">
        <v>18</v>
      </c>
      <c r="V13" s="1"/>
      <c r="W13" s="1"/>
    </row>
    <row r="14" spans="1:23" x14ac:dyDescent="0.2">
      <c r="A14" s="1">
        <v>12</v>
      </c>
      <c r="B14" s="2" t="s">
        <v>30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 t="s">
        <v>18</v>
      </c>
      <c r="N14" s="3" t="s">
        <v>18</v>
      </c>
      <c r="O14" s="3" t="s">
        <v>18</v>
      </c>
      <c r="P14" s="3" t="s">
        <v>18</v>
      </c>
      <c r="Q14" s="3" t="s">
        <v>18</v>
      </c>
      <c r="R14" s="3">
        <f t="shared" si="0"/>
        <v>10</v>
      </c>
      <c r="S14" s="3" t="s">
        <v>18</v>
      </c>
      <c r="T14" s="3" t="s">
        <v>18</v>
      </c>
      <c r="U14" s="3" t="s">
        <v>18</v>
      </c>
      <c r="V14" s="1"/>
      <c r="W14" s="1"/>
    </row>
    <row r="15" spans="1:23" x14ac:dyDescent="0.2">
      <c r="A15" s="1">
        <v>13</v>
      </c>
      <c r="B15" s="2" t="s">
        <v>31</v>
      </c>
      <c r="C15" s="3" t="s">
        <v>18</v>
      </c>
      <c r="D15" s="3" t="s">
        <v>19</v>
      </c>
      <c r="E15" s="3" t="s">
        <v>18</v>
      </c>
      <c r="F15" s="3" t="s">
        <v>19</v>
      </c>
      <c r="G15" s="3" t="s">
        <v>18</v>
      </c>
      <c r="H15" s="3" t="s">
        <v>19</v>
      </c>
      <c r="I15" s="3" t="s">
        <v>18</v>
      </c>
      <c r="J15" s="3" t="s">
        <v>18</v>
      </c>
      <c r="K15" s="3" t="s">
        <v>158</v>
      </c>
      <c r="L15" s="3" t="s">
        <v>18</v>
      </c>
      <c r="M15" s="3" t="s">
        <v>18</v>
      </c>
      <c r="N15" s="3" t="s">
        <v>18</v>
      </c>
      <c r="O15" s="3" t="s">
        <v>19</v>
      </c>
      <c r="P15" s="3" t="s">
        <v>18</v>
      </c>
      <c r="Q15" s="3" t="s">
        <v>18</v>
      </c>
      <c r="R15" s="3">
        <f t="shared" si="0"/>
        <v>7</v>
      </c>
      <c r="S15" s="3" t="s">
        <v>18</v>
      </c>
      <c r="T15" s="3" t="s">
        <v>19</v>
      </c>
      <c r="U15" s="3" t="s">
        <v>19</v>
      </c>
      <c r="V15" s="1"/>
      <c r="W15" s="1"/>
    </row>
    <row r="16" spans="1:23" x14ac:dyDescent="0.2">
      <c r="A16" s="1">
        <v>14</v>
      </c>
      <c r="B16" s="2" t="s">
        <v>32</v>
      </c>
      <c r="C16" s="3" t="s">
        <v>18</v>
      </c>
      <c r="D16" s="3" t="s">
        <v>18</v>
      </c>
      <c r="E16" s="3" t="s">
        <v>18</v>
      </c>
      <c r="F16" s="3" t="s">
        <v>158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18</v>
      </c>
      <c r="M16" s="3" t="s">
        <v>18</v>
      </c>
      <c r="N16" s="3" t="s">
        <v>18</v>
      </c>
      <c r="O16" s="3" t="s">
        <v>18</v>
      </c>
      <c r="P16" s="3" t="s">
        <v>18</v>
      </c>
      <c r="Q16" s="3" t="s">
        <v>18</v>
      </c>
      <c r="R16" s="3">
        <f t="shared" si="0"/>
        <v>9</v>
      </c>
      <c r="S16" s="3" t="s">
        <v>18</v>
      </c>
      <c r="T16" s="3" t="s">
        <v>18</v>
      </c>
      <c r="U16" s="3" t="s">
        <v>18</v>
      </c>
      <c r="V16" s="1"/>
      <c r="W16" s="1"/>
    </row>
    <row r="17" spans="1:23" x14ac:dyDescent="0.2">
      <c r="A17" s="1">
        <v>15</v>
      </c>
      <c r="B17" s="2" t="s">
        <v>33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158</v>
      </c>
      <c r="I17" s="3" t="s">
        <v>18</v>
      </c>
      <c r="J17" s="3" t="s">
        <v>18</v>
      </c>
      <c r="K17" s="3" t="s">
        <v>18</v>
      </c>
      <c r="L17" s="3" t="s">
        <v>18</v>
      </c>
      <c r="M17" s="3" t="s">
        <v>18</v>
      </c>
      <c r="N17" s="3" t="s">
        <v>19</v>
      </c>
      <c r="O17" s="3" t="s">
        <v>18</v>
      </c>
      <c r="P17" s="3" t="s">
        <v>18</v>
      </c>
      <c r="Q17" s="3" t="s">
        <v>18</v>
      </c>
      <c r="R17" s="3">
        <f t="shared" si="0"/>
        <v>8</v>
      </c>
      <c r="S17" s="3" t="s">
        <v>18</v>
      </c>
      <c r="T17" s="3" t="s">
        <v>18</v>
      </c>
      <c r="U17" s="3" t="s">
        <v>18</v>
      </c>
      <c r="V17" s="1"/>
      <c r="W17" s="1"/>
    </row>
    <row r="18" spans="1:23" x14ac:dyDescent="0.2">
      <c r="A18" s="1">
        <v>16</v>
      </c>
      <c r="B18" s="2" t="s">
        <v>34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19</v>
      </c>
      <c r="M18" s="3" t="s">
        <v>18</v>
      </c>
      <c r="N18" s="3" t="s">
        <v>18</v>
      </c>
      <c r="O18" s="3" t="s">
        <v>18</v>
      </c>
      <c r="P18" s="3" t="s">
        <v>18</v>
      </c>
      <c r="Q18" s="3" t="s">
        <v>18</v>
      </c>
      <c r="R18" s="3">
        <f t="shared" si="0"/>
        <v>9</v>
      </c>
      <c r="S18" s="3" t="s">
        <v>18</v>
      </c>
      <c r="T18" s="3" t="s">
        <v>18</v>
      </c>
      <c r="U18" s="3" t="s">
        <v>18</v>
      </c>
      <c r="V18" s="1"/>
      <c r="W18" s="1"/>
    </row>
    <row r="19" spans="1:23" x14ac:dyDescent="0.2">
      <c r="A19" s="1">
        <v>17</v>
      </c>
      <c r="B19" s="2" t="s">
        <v>35</v>
      </c>
      <c r="C19" s="3" t="s">
        <v>18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  <c r="L19" s="3" t="s">
        <v>19</v>
      </c>
      <c r="M19" s="3" t="s">
        <v>19</v>
      </c>
      <c r="N19" s="3" t="s">
        <v>19</v>
      </c>
      <c r="O19" s="3" t="s">
        <v>19</v>
      </c>
      <c r="P19" s="3" t="s">
        <v>18</v>
      </c>
      <c r="Q19" s="3" t="s">
        <v>19</v>
      </c>
      <c r="R19" s="3">
        <f t="shared" si="0"/>
        <v>1</v>
      </c>
      <c r="S19" s="3" t="s">
        <v>19</v>
      </c>
      <c r="T19" s="3" t="s">
        <v>19</v>
      </c>
      <c r="U19" s="3" t="s">
        <v>19</v>
      </c>
      <c r="V19" s="1"/>
      <c r="W19" s="1"/>
    </row>
    <row r="20" spans="1:23" x14ac:dyDescent="0.2">
      <c r="A20" s="1">
        <v>18</v>
      </c>
      <c r="B20" s="2" t="s">
        <v>36</v>
      </c>
      <c r="C20" s="3" t="s">
        <v>158</v>
      </c>
      <c r="D20" s="3" t="s">
        <v>19</v>
      </c>
      <c r="E20" s="3" t="s">
        <v>18</v>
      </c>
      <c r="F20" s="3" t="s">
        <v>19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 t="s">
        <v>158</v>
      </c>
      <c r="M20" s="3" t="s">
        <v>18</v>
      </c>
      <c r="N20" s="3" t="s">
        <v>18</v>
      </c>
      <c r="O20" s="3" t="s">
        <v>18</v>
      </c>
      <c r="P20" s="3" t="s">
        <v>18</v>
      </c>
      <c r="Q20" s="3" t="s">
        <v>18</v>
      </c>
      <c r="R20" s="3">
        <f t="shared" si="0"/>
        <v>5</v>
      </c>
      <c r="S20" s="3" t="s">
        <v>19</v>
      </c>
      <c r="T20" s="3" t="s">
        <v>18</v>
      </c>
      <c r="U20" s="3" t="s">
        <v>18</v>
      </c>
      <c r="V20" s="1"/>
      <c r="W20" s="1"/>
    </row>
    <row r="21" spans="1:23" x14ac:dyDescent="0.2">
      <c r="A21" s="1">
        <v>19</v>
      </c>
      <c r="B21" s="2" t="s">
        <v>37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18</v>
      </c>
      <c r="M21" s="3" t="s">
        <v>18</v>
      </c>
      <c r="N21" s="3" t="s">
        <v>18</v>
      </c>
      <c r="O21" s="3" t="s">
        <v>18</v>
      </c>
      <c r="P21" s="3" t="s">
        <v>18</v>
      </c>
      <c r="Q21" s="3" t="s">
        <v>18</v>
      </c>
      <c r="R21" s="3">
        <f t="shared" si="0"/>
        <v>10</v>
      </c>
      <c r="S21" s="3" t="s">
        <v>18</v>
      </c>
      <c r="T21" s="3" t="s">
        <v>18</v>
      </c>
      <c r="U21" s="3" t="s">
        <v>18</v>
      </c>
      <c r="V21" s="1"/>
      <c r="W21" s="1"/>
    </row>
    <row r="22" spans="1:23" x14ac:dyDescent="0.2">
      <c r="A22" s="1">
        <v>20</v>
      </c>
      <c r="B22" s="5" t="s">
        <v>38</v>
      </c>
      <c r="C22" s="3" t="s">
        <v>18</v>
      </c>
      <c r="D22" s="3" t="s">
        <v>19</v>
      </c>
      <c r="E22" s="3" t="s">
        <v>18</v>
      </c>
      <c r="F22" s="3" t="s">
        <v>19</v>
      </c>
      <c r="G22" s="3" t="s">
        <v>18</v>
      </c>
      <c r="H22" s="3" t="s">
        <v>19</v>
      </c>
      <c r="I22" s="3" t="s">
        <v>19</v>
      </c>
      <c r="J22" s="3" t="s">
        <v>19</v>
      </c>
      <c r="K22" s="3" t="s">
        <v>19</v>
      </c>
      <c r="L22" s="3" t="s">
        <v>158</v>
      </c>
      <c r="M22" s="3" t="s">
        <v>18</v>
      </c>
      <c r="N22" s="3" t="s">
        <v>18</v>
      </c>
      <c r="O22" s="3" t="s">
        <v>18</v>
      </c>
      <c r="P22" s="3" t="s">
        <v>18</v>
      </c>
      <c r="Q22" s="3" t="s">
        <v>18</v>
      </c>
      <c r="R22" s="3">
        <f t="shared" si="0"/>
        <v>5</v>
      </c>
      <c r="S22" s="3" t="s">
        <v>19</v>
      </c>
      <c r="T22" s="3" t="s">
        <v>18</v>
      </c>
      <c r="U22" s="3" t="s">
        <v>18</v>
      </c>
      <c r="V22" s="1"/>
      <c r="W22" s="1"/>
    </row>
    <row r="23" spans="1:23" x14ac:dyDescent="0.2">
      <c r="A23" s="1">
        <v>21</v>
      </c>
      <c r="B23" s="2" t="s">
        <v>39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 t="s">
        <v>18</v>
      </c>
      <c r="L23" s="3" t="s">
        <v>158</v>
      </c>
      <c r="M23" s="3" t="s">
        <v>18</v>
      </c>
      <c r="N23" s="3" t="s">
        <v>18</v>
      </c>
      <c r="O23" s="3" t="s">
        <v>18</v>
      </c>
      <c r="P23" s="3" t="s">
        <v>18</v>
      </c>
      <c r="Q23" s="3" t="s">
        <v>18</v>
      </c>
      <c r="R23" s="3">
        <f t="shared" si="0"/>
        <v>9</v>
      </c>
      <c r="S23" s="3" t="s">
        <v>18</v>
      </c>
      <c r="T23" s="3" t="s">
        <v>18</v>
      </c>
      <c r="U23" s="3" t="s">
        <v>18</v>
      </c>
      <c r="V23" s="1"/>
      <c r="W23" s="1"/>
    </row>
    <row r="24" spans="1:23" x14ac:dyDescent="0.2">
      <c r="A24" s="1">
        <v>22</v>
      </c>
      <c r="B24" s="2" t="s">
        <v>40</v>
      </c>
      <c r="C24" s="3" t="s">
        <v>18</v>
      </c>
      <c r="D24" s="3" t="s">
        <v>18</v>
      </c>
      <c r="E24" s="3" t="s">
        <v>18</v>
      </c>
      <c r="F24" s="3" t="s">
        <v>19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 t="s">
        <v>18</v>
      </c>
      <c r="N24" s="3" t="s">
        <v>18</v>
      </c>
      <c r="O24" s="3" t="s">
        <v>18</v>
      </c>
      <c r="P24" s="3" t="s">
        <v>18</v>
      </c>
      <c r="Q24" s="3" t="s">
        <v>18</v>
      </c>
      <c r="R24" s="3">
        <f t="shared" si="0"/>
        <v>9</v>
      </c>
      <c r="S24" s="3" t="s">
        <v>18</v>
      </c>
      <c r="T24" s="3" t="s">
        <v>18</v>
      </c>
      <c r="U24" s="3" t="s">
        <v>18</v>
      </c>
      <c r="V24" s="1"/>
      <c r="W24" s="1"/>
    </row>
    <row r="25" spans="1:23" x14ac:dyDescent="0.2">
      <c r="A25" s="1">
        <v>23</v>
      </c>
      <c r="B25" s="2" t="s">
        <v>41</v>
      </c>
      <c r="C25" s="3" t="s">
        <v>18</v>
      </c>
      <c r="D25" s="3" t="s">
        <v>18</v>
      </c>
      <c r="E25" s="3" t="s">
        <v>18</v>
      </c>
      <c r="F25" s="3" t="s">
        <v>19</v>
      </c>
      <c r="G25" s="3" t="s">
        <v>18</v>
      </c>
      <c r="H25" s="3" t="s">
        <v>19</v>
      </c>
      <c r="I25" s="3" t="s">
        <v>18</v>
      </c>
      <c r="J25" s="3" t="s">
        <v>18</v>
      </c>
      <c r="K25" s="3" t="s">
        <v>18</v>
      </c>
      <c r="L25" s="3" t="s">
        <v>18</v>
      </c>
      <c r="M25" s="3" t="s">
        <v>18</v>
      </c>
      <c r="N25" s="3" t="s">
        <v>18</v>
      </c>
      <c r="O25" s="3" t="s">
        <v>18</v>
      </c>
      <c r="P25" s="3" t="s">
        <v>19</v>
      </c>
      <c r="Q25" s="3" t="s">
        <v>18</v>
      </c>
      <c r="R25" s="3">
        <f t="shared" si="0"/>
        <v>8</v>
      </c>
      <c r="S25" s="3" t="s">
        <v>19</v>
      </c>
      <c r="T25" s="3" t="s">
        <v>18</v>
      </c>
      <c r="U25" s="3" t="s">
        <v>18</v>
      </c>
      <c r="V25" s="1"/>
      <c r="W25" s="1"/>
    </row>
    <row r="26" spans="1:23" x14ac:dyDescent="0.2">
      <c r="A26" s="1">
        <v>24</v>
      </c>
      <c r="B26" s="2" t="s">
        <v>42</v>
      </c>
      <c r="C26" s="3" t="s">
        <v>18</v>
      </c>
      <c r="D26" s="3" t="s">
        <v>18</v>
      </c>
      <c r="E26" s="3" t="s">
        <v>158</v>
      </c>
      <c r="F26" s="3" t="s">
        <v>18</v>
      </c>
      <c r="G26" s="3" t="s">
        <v>18</v>
      </c>
      <c r="H26" s="3" t="s">
        <v>18</v>
      </c>
      <c r="I26" s="3" t="s">
        <v>18</v>
      </c>
      <c r="J26" s="3" t="s">
        <v>18</v>
      </c>
      <c r="K26" s="3" t="s">
        <v>18</v>
      </c>
      <c r="L26" s="3" t="s">
        <v>18</v>
      </c>
      <c r="M26" s="3" t="s">
        <v>18</v>
      </c>
      <c r="N26" s="3" t="s">
        <v>18</v>
      </c>
      <c r="O26" s="3" t="s">
        <v>18</v>
      </c>
      <c r="P26" s="3" t="s">
        <v>18</v>
      </c>
      <c r="Q26" s="3" t="s">
        <v>18</v>
      </c>
      <c r="R26" s="3">
        <f t="shared" si="0"/>
        <v>9</v>
      </c>
      <c r="S26" s="3" t="s">
        <v>18</v>
      </c>
      <c r="T26" s="3" t="s">
        <v>18</v>
      </c>
      <c r="U26" s="3" t="s">
        <v>18</v>
      </c>
      <c r="V26" s="1"/>
      <c r="W26" s="1"/>
    </row>
    <row r="27" spans="1:23" x14ac:dyDescent="0.2">
      <c r="A27" s="1">
        <v>25</v>
      </c>
      <c r="B27" s="2" t="s">
        <v>43</v>
      </c>
      <c r="C27" s="3" t="s">
        <v>18</v>
      </c>
      <c r="D27" s="3" t="s">
        <v>19</v>
      </c>
      <c r="E27" s="3" t="s">
        <v>18</v>
      </c>
      <c r="F27" s="3" t="s">
        <v>19</v>
      </c>
      <c r="G27" s="3" t="s">
        <v>18</v>
      </c>
      <c r="H27" s="3" t="s">
        <v>19</v>
      </c>
      <c r="I27" s="3" t="s">
        <v>19</v>
      </c>
      <c r="J27" s="3" t="s">
        <v>18</v>
      </c>
      <c r="K27" s="3" t="s">
        <v>19</v>
      </c>
      <c r="L27" s="3" t="s">
        <v>18</v>
      </c>
      <c r="M27" s="3" t="s">
        <v>19</v>
      </c>
      <c r="N27" s="3" t="s">
        <v>18</v>
      </c>
      <c r="O27" s="3" t="s">
        <v>19</v>
      </c>
      <c r="P27" s="3" t="s">
        <v>18</v>
      </c>
      <c r="Q27" s="3" t="s">
        <v>18</v>
      </c>
      <c r="R27" s="3">
        <f t="shared" si="0"/>
        <v>5</v>
      </c>
      <c r="S27" s="3" t="s">
        <v>19</v>
      </c>
      <c r="T27" s="3" t="s">
        <v>19</v>
      </c>
      <c r="U27" s="3" t="s">
        <v>18</v>
      </c>
      <c r="V27" s="1"/>
      <c r="W27" s="1"/>
    </row>
    <row r="29" spans="1:23" x14ac:dyDescent="0.2">
      <c r="B29" s="10" t="s">
        <v>105</v>
      </c>
    </row>
  </sheetData>
  <conditionalFormatting sqref="G1:XFD27 A2:F27 A28:XFD1048576">
    <cfRule type="cellIs" dxfId="46" priority="4" operator="equal">
      <formula>"="</formula>
    </cfRule>
    <cfRule type="cellIs" dxfId="45" priority="5" operator="equal">
      <formula>"+"</formula>
    </cfRule>
    <cfRule type="cellIs" dxfId="44" priority="6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topLeftCell="A4" zoomScale="142" workbookViewId="0">
      <selection activeCell="G11" sqref="G11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6" width="6.83203125" style="4" bestFit="1" customWidth="1"/>
    <col min="7" max="7" width="10.83203125" style="4"/>
    <col min="8" max="9" width="7.1640625" style="4" bestFit="1" customWidth="1"/>
    <col min="10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6">
        <v>45685</v>
      </c>
      <c r="E1" s="6">
        <v>45700</v>
      </c>
      <c r="F1" s="6">
        <v>45714</v>
      </c>
      <c r="G1" s="3" t="s">
        <v>198</v>
      </c>
      <c r="H1" s="6">
        <v>45728</v>
      </c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 t="s">
        <v>18</v>
      </c>
      <c r="E2" s="3" t="s">
        <v>18</v>
      </c>
      <c r="F2" s="3" t="s">
        <v>18</v>
      </c>
      <c r="G2" s="3">
        <f>ROUND((COUNTIF(C2:F2,"+")+COUNTIF(C2:F2,"="))*2.4,0)</f>
        <v>7</v>
      </c>
      <c r="H2" s="3" t="s">
        <v>18</v>
      </c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 t="s">
        <v>18</v>
      </c>
      <c r="E3" s="3" t="s">
        <v>18</v>
      </c>
      <c r="F3" s="3" t="s">
        <v>18</v>
      </c>
      <c r="G3" s="3">
        <f t="shared" ref="G3:G42" si="0">ROUND((COUNTIF(C3:F3,"+")+COUNTIF(C3:F3,"="))*2.4,0)</f>
        <v>10</v>
      </c>
      <c r="H3" s="3" t="s">
        <v>18</v>
      </c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 t="s">
        <v>18</v>
      </c>
      <c r="E4" s="3" t="s">
        <v>18</v>
      </c>
      <c r="F4" s="3" t="s">
        <v>18</v>
      </c>
      <c r="G4" s="3">
        <f t="shared" si="0"/>
        <v>10</v>
      </c>
      <c r="H4" s="3" t="s">
        <v>18</v>
      </c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 t="s">
        <v>18</v>
      </c>
      <c r="E5" s="3" t="s">
        <v>18</v>
      </c>
      <c r="F5" s="3" t="s">
        <v>18</v>
      </c>
      <c r="G5" s="3">
        <f t="shared" si="0"/>
        <v>10</v>
      </c>
      <c r="H5" s="3" t="s">
        <v>18</v>
      </c>
      <c r="I5" s="3"/>
      <c r="J5" s="3"/>
    </row>
    <row r="6" spans="1:10" x14ac:dyDescent="0.2">
      <c r="A6" s="1">
        <v>5</v>
      </c>
      <c r="B6" s="8" t="s">
        <v>45</v>
      </c>
      <c r="C6" s="3" t="s">
        <v>18</v>
      </c>
      <c r="D6" s="3" t="s">
        <v>18</v>
      </c>
      <c r="E6" s="3" t="s">
        <v>18</v>
      </c>
      <c r="F6" s="3" t="s">
        <v>18</v>
      </c>
      <c r="G6" s="3">
        <f t="shared" si="0"/>
        <v>10</v>
      </c>
      <c r="H6" s="3" t="s">
        <v>18</v>
      </c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 t="s">
        <v>18</v>
      </c>
      <c r="E7" s="3" t="s">
        <v>18</v>
      </c>
      <c r="F7" s="3" t="s">
        <v>19</v>
      </c>
      <c r="G7" s="3">
        <f t="shared" si="0"/>
        <v>7</v>
      </c>
      <c r="H7" s="3" t="s">
        <v>19</v>
      </c>
      <c r="I7" s="3"/>
      <c r="J7" s="3"/>
    </row>
    <row r="8" spans="1:10" x14ac:dyDescent="0.2">
      <c r="A8" s="1">
        <v>7</v>
      </c>
      <c r="B8" s="7" t="s">
        <v>58</v>
      </c>
      <c r="C8" s="3" t="s">
        <v>18</v>
      </c>
      <c r="D8" s="3" t="s">
        <v>18</v>
      </c>
      <c r="E8" s="3" t="s">
        <v>18</v>
      </c>
      <c r="F8" s="3" t="s">
        <v>18</v>
      </c>
      <c r="G8" s="3">
        <f t="shared" si="0"/>
        <v>10</v>
      </c>
      <c r="H8" s="3" t="s">
        <v>18</v>
      </c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 t="s">
        <v>19</v>
      </c>
      <c r="E9" s="3" t="s">
        <v>19</v>
      </c>
      <c r="F9" s="3" t="s">
        <v>19</v>
      </c>
      <c r="G9" s="3">
        <f t="shared" si="0"/>
        <v>0</v>
      </c>
      <c r="H9" s="3" t="s">
        <v>19</v>
      </c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 t="s">
        <v>18</v>
      </c>
      <c r="E10" s="3" t="s">
        <v>18</v>
      </c>
      <c r="F10" s="3" t="s">
        <v>18</v>
      </c>
      <c r="G10" s="3">
        <f t="shared" si="0"/>
        <v>10</v>
      </c>
      <c r="H10" s="3" t="s">
        <v>18</v>
      </c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 t="s">
        <v>18</v>
      </c>
      <c r="E11" s="3" t="s">
        <v>18</v>
      </c>
      <c r="F11" s="3" t="s">
        <v>18</v>
      </c>
      <c r="G11" s="3">
        <f t="shared" si="0"/>
        <v>10</v>
      </c>
      <c r="H11" s="3" t="s">
        <v>18</v>
      </c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 t="s">
        <v>19</v>
      </c>
      <c r="E12" s="3" t="s">
        <v>19</v>
      </c>
      <c r="F12" s="3" t="s">
        <v>18</v>
      </c>
      <c r="G12" s="3">
        <f t="shared" si="0"/>
        <v>2</v>
      </c>
      <c r="H12" s="3" t="s">
        <v>19</v>
      </c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 t="s">
        <v>18</v>
      </c>
      <c r="E13" s="3" t="s">
        <v>18</v>
      </c>
      <c r="F13" s="3" t="s">
        <v>18</v>
      </c>
      <c r="G13" s="3">
        <f t="shared" si="0"/>
        <v>10</v>
      </c>
      <c r="H13" s="3" t="s">
        <v>18</v>
      </c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 t="s">
        <v>18</v>
      </c>
      <c r="E14" s="3" t="s">
        <v>18</v>
      </c>
      <c r="F14" s="3" t="s">
        <v>18</v>
      </c>
      <c r="G14" s="3">
        <f t="shared" si="0"/>
        <v>10</v>
      </c>
      <c r="H14" s="3" t="s">
        <v>18</v>
      </c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 t="s">
        <v>18</v>
      </c>
      <c r="E15" s="3" t="s">
        <v>18</v>
      </c>
      <c r="F15" s="3" t="s">
        <v>18</v>
      </c>
      <c r="G15" s="3">
        <f t="shared" si="0"/>
        <v>10</v>
      </c>
      <c r="H15" s="3" t="s">
        <v>19</v>
      </c>
      <c r="I15" s="3"/>
      <c r="J15" s="3"/>
    </row>
    <row r="16" spans="1:10" x14ac:dyDescent="0.2">
      <c r="A16" s="1">
        <v>15</v>
      </c>
      <c r="B16" s="7" t="s">
        <v>64</v>
      </c>
      <c r="C16" s="3" t="s">
        <v>158</v>
      </c>
      <c r="D16" s="3" t="s">
        <v>18</v>
      </c>
      <c r="E16" s="3" t="s">
        <v>18</v>
      </c>
      <c r="F16" s="3" t="s">
        <v>18</v>
      </c>
      <c r="G16" s="3">
        <f t="shared" si="0"/>
        <v>7</v>
      </c>
      <c r="H16" s="3" t="s">
        <v>18</v>
      </c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 t="s">
        <v>18</v>
      </c>
      <c r="E17" s="3" t="s">
        <v>18</v>
      </c>
      <c r="F17" s="3" t="s">
        <v>18</v>
      </c>
      <c r="G17" s="3">
        <f t="shared" si="0"/>
        <v>10</v>
      </c>
      <c r="H17" s="3" t="s">
        <v>158</v>
      </c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 t="s">
        <v>18</v>
      </c>
      <c r="E18" s="3" t="s">
        <v>18</v>
      </c>
      <c r="F18" s="3" t="s">
        <v>18</v>
      </c>
      <c r="G18" s="3">
        <f t="shared" si="0"/>
        <v>10</v>
      </c>
      <c r="H18" s="3" t="s">
        <v>18</v>
      </c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 t="s">
        <v>18</v>
      </c>
      <c r="E19" s="3" t="s">
        <v>18</v>
      </c>
      <c r="F19" s="3" t="s">
        <v>158</v>
      </c>
      <c r="G19" s="3">
        <f t="shared" si="0"/>
        <v>7</v>
      </c>
      <c r="H19" s="3" t="s">
        <v>18</v>
      </c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 t="s">
        <v>19</v>
      </c>
      <c r="E20" s="3" t="s">
        <v>18</v>
      </c>
      <c r="F20" s="3" t="s">
        <v>19</v>
      </c>
      <c r="G20" s="3">
        <f t="shared" si="0"/>
        <v>5</v>
      </c>
      <c r="H20" s="3" t="s">
        <v>18</v>
      </c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 t="s">
        <v>18</v>
      </c>
      <c r="E21" s="3" t="s">
        <v>18</v>
      </c>
      <c r="F21" s="3" t="s">
        <v>18</v>
      </c>
      <c r="G21" s="3">
        <f t="shared" si="0"/>
        <v>10</v>
      </c>
      <c r="H21" s="3" t="s">
        <v>18</v>
      </c>
      <c r="I21" s="3"/>
      <c r="J21" s="3"/>
    </row>
    <row r="22" spans="1:10" x14ac:dyDescent="0.2">
      <c r="G22" s="3"/>
    </row>
    <row r="23" spans="1:10" x14ac:dyDescent="0.2">
      <c r="A23" s="1" t="s">
        <v>0</v>
      </c>
      <c r="B23" s="7" t="s">
        <v>1</v>
      </c>
      <c r="C23" s="6">
        <v>45672</v>
      </c>
      <c r="D23" s="6">
        <v>45686</v>
      </c>
      <c r="E23" s="6">
        <v>45699</v>
      </c>
      <c r="F23" s="6">
        <v>45713</v>
      </c>
      <c r="G23" s="3" t="s">
        <v>198</v>
      </c>
      <c r="H23" s="6">
        <v>45727</v>
      </c>
      <c r="I23" s="6">
        <v>45741</v>
      </c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 t="s">
        <v>18</v>
      </c>
      <c r="E24" s="3" t="s">
        <v>19</v>
      </c>
      <c r="F24" s="3" t="s">
        <v>18</v>
      </c>
      <c r="G24" s="3">
        <f t="shared" si="0"/>
        <v>7</v>
      </c>
      <c r="H24" s="3" t="s">
        <v>18</v>
      </c>
      <c r="I24" s="3" t="s">
        <v>18</v>
      </c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 t="s">
        <v>19</v>
      </c>
      <c r="E25" s="3" t="s">
        <v>18</v>
      </c>
      <c r="F25" s="3" t="s">
        <v>18</v>
      </c>
      <c r="G25" s="3">
        <f t="shared" si="0"/>
        <v>7</v>
      </c>
      <c r="H25" s="3" t="s">
        <v>18</v>
      </c>
      <c r="I25" s="3" t="s">
        <v>19</v>
      </c>
      <c r="J25" s="3"/>
    </row>
    <row r="26" spans="1:10" x14ac:dyDescent="0.2">
      <c r="A26" s="1">
        <v>3</v>
      </c>
      <c r="B26" s="7" t="s">
        <v>67</v>
      </c>
      <c r="C26" s="3" t="s">
        <v>19</v>
      </c>
      <c r="D26" s="3" t="s">
        <v>19</v>
      </c>
      <c r="E26" s="3" t="s">
        <v>19</v>
      </c>
      <c r="F26" s="3" t="s">
        <v>19</v>
      </c>
      <c r="G26" s="3">
        <f t="shared" si="0"/>
        <v>0</v>
      </c>
      <c r="H26" s="3" t="s">
        <v>19</v>
      </c>
      <c r="I26" s="3" t="s">
        <v>19</v>
      </c>
      <c r="J26" s="3"/>
    </row>
    <row r="27" spans="1:10" x14ac:dyDescent="0.2">
      <c r="A27" s="1">
        <v>4</v>
      </c>
      <c r="B27" s="8" t="s">
        <v>68</v>
      </c>
      <c r="C27" s="3" t="s">
        <v>18</v>
      </c>
      <c r="D27" s="3" t="s">
        <v>18</v>
      </c>
      <c r="E27" s="3" t="s">
        <v>18</v>
      </c>
      <c r="F27" s="3" t="s">
        <v>18</v>
      </c>
      <c r="G27" s="3">
        <f t="shared" si="0"/>
        <v>10</v>
      </c>
      <c r="H27" s="3" t="s">
        <v>18</v>
      </c>
      <c r="I27" s="3" t="s">
        <v>18</v>
      </c>
      <c r="J27" s="3"/>
    </row>
    <row r="28" spans="1:10" x14ac:dyDescent="0.2">
      <c r="A28" s="1">
        <v>5</v>
      </c>
      <c r="B28" s="7" t="s">
        <v>69</v>
      </c>
      <c r="C28" s="3" t="s">
        <v>19</v>
      </c>
      <c r="D28" s="3" t="s">
        <v>19</v>
      </c>
      <c r="E28" s="3" t="s">
        <v>19</v>
      </c>
      <c r="F28" s="3" t="s">
        <v>18</v>
      </c>
      <c r="G28" s="3">
        <f t="shared" si="0"/>
        <v>2</v>
      </c>
      <c r="H28" s="3" t="s">
        <v>19</v>
      </c>
      <c r="I28" s="3" t="s">
        <v>19</v>
      </c>
      <c r="J28" s="3"/>
    </row>
    <row r="29" spans="1:10" x14ac:dyDescent="0.2">
      <c r="A29" s="1">
        <v>6</v>
      </c>
      <c r="B29" s="7" t="s">
        <v>70</v>
      </c>
      <c r="C29" s="3"/>
      <c r="D29" s="3" t="s">
        <v>18</v>
      </c>
      <c r="E29" s="3" t="s">
        <v>19</v>
      </c>
      <c r="F29" s="3" t="s">
        <v>18</v>
      </c>
      <c r="G29" s="3">
        <f t="shared" si="0"/>
        <v>7</v>
      </c>
      <c r="H29" s="3" t="s">
        <v>18</v>
      </c>
      <c r="I29" s="3" t="s">
        <v>18</v>
      </c>
      <c r="J29" s="3"/>
    </row>
    <row r="30" spans="1:10" x14ac:dyDescent="0.2">
      <c r="A30" s="1">
        <v>7</v>
      </c>
      <c r="B30" s="7" t="s">
        <v>71</v>
      </c>
      <c r="C30" s="3" t="s">
        <v>19</v>
      </c>
      <c r="D30" s="3" t="s">
        <v>19</v>
      </c>
      <c r="E30" s="3" t="s">
        <v>19</v>
      </c>
      <c r="F30" s="3" t="s">
        <v>18</v>
      </c>
      <c r="G30" s="3">
        <f t="shared" si="0"/>
        <v>2</v>
      </c>
      <c r="H30" s="3" t="s">
        <v>18</v>
      </c>
      <c r="I30" s="3" t="s">
        <v>19</v>
      </c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 t="s">
        <v>19</v>
      </c>
      <c r="E31" s="3" t="s">
        <v>18</v>
      </c>
      <c r="F31" s="3"/>
      <c r="G31" s="3">
        <f t="shared" si="0"/>
        <v>7</v>
      </c>
      <c r="H31" s="3" t="s">
        <v>18</v>
      </c>
      <c r="I31" s="3" t="s">
        <v>18</v>
      </c>
      <c r="J31" s="3"/>
    </row>
    <row r="32" spans="1:10" x14ac:dyDescent="0.2">
      <c r="A32" s="1">
        <v>9</v>
      </c>
      <c r="B32" s="7" t="s">
        <v>73</v>
      </c>
      <c r="C32" s="3" t="s">
        <v>19</v>
      </c>
      <c r="D32" s="3" t="s">
        <v>19</v>
      </c>
      <c r="E32" s="3" t="s">
        <v>19</v>
      </c>
      <c r="F32" s="3" t="s">
        <v>19</v>
      </c>
      <c r="G32" s="3">
        <f t="shared" si="0"/>
        <v>0</v>
      </c>
      <c r="H32" s="3" t="s">
        <v>19</v>
      </c>
      <c r="I32" s="3" t="s">
        <v>19</v>
      </c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 t="s">
        <v>19</v>
      </c>
      <c r="E33" s="3" t="s">
        <v>18</v>
      </c>
      <c r="F33" s="3" t="s">
        <v>19</v>
      </c>
      <c r="G33" s="3">
        <f t="shared" si="0"/>
        <v>5</v>
      </c>
      <c r="H33" s="3" t="s">
        <v>18</v>
      </c>
      <c r="I33" s="3" t="s">
        <v>18</v>
      </c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 t="s">
        <v>18</v>
      </c>
      <c r="E34" s="3" t="s">
        <v>18</v>
      </c>
      <c r="F34" s="3" t="s">
        <v>19</v>
      </c>
      <c r="G34" s="3">
        <f t="shared" si="0"/>
        <v>7</v>
      </c>
      <c r="H34" s="3" t="s">
        <v>18</v>
      </c>
      <c r="I34" s="3" t="s">
        <v>18</v>
      </c>
      <c r="J34" s="3"/>
    </row>
    <row r="35" spans="1:10" x14ac:dyDescent="0.2">
      <c r="A35" s="1">
        <v>12</v>
      </c>
      <c r="B35" s="7" t="s">
        <v>76</v>
      </c>
      <c r="C35" s="3" t="s">
        <v>19</v>
      </c>
      <c r="D35" s="3" t="s">
        <v>18</v>
      </c>
      <c r="E35" s="3" t="s">
        <v>18</v>
      </c>
      <c r="F35" s="3" t="s">
        <v>19</v>
      </c>
      <c r="G35" s="3">
        <f t="shared" si="0"/>
        <v>5</v>
      </c>
      <c r="H35" s="3" t="s">
        <v>19</v>
      </c>
      <c r="I35" s="3" t="s">
        <v>18</v>
      </c>
      <c r="J35" s="3"/>
    </row>
    <row r="36" spans="1:10" x14ac:dyDescent="0.2">
      <c r="A36" s="1">
        <v>13</v>
      </c>
      <c r="B36" s="7" t="s">
        <v>77</v>
      </c>
      <c r="C36" s="3" t="s">
        <v>19</v>
      </c>
      <c r="D36" s="3" t="s">
        <v>19</v>
      </c>
      <c r="E36" s="3" t="s">
        <v>19</v>
      </c>
      <c r="F36" s="3" t="s">
        <v>18</v>
      </c>
      <c r="G36" s="3">
        <f t="shared" si="0"/>
        <v>2</v>
      </c>
      <c r="H36" s="3" t="s">
        <v>18</v>
      </c>
      <c r="I36" s="3" t="s">
        <v>19</v>
      </c>
      <c r="J36" s="3"/>
    </row>
    <row r="37" spans="1:10" x14ac:dyDescent="0.2">
      <c r="A37" s="1">
        <v>14</v>
      </c>
      <c r="B37" s="7" t="s">
        <v>78</v>
      </c>
      <c r="C37" s="3" t="s">
        <v>19</v>
      </c>
      <c r="D37" s="3" t="s">
        <v>18</v>
      </c>
      <c r="E37" s="3" t="s">
        <v>18</v>
      </c>
      <c r="F37" s="3" t="s">
        <v>19</v>
      </c>
      <c r="G37" s="3">
        <f t="shared" si="0"/>
        <v>5</v>
      </c>
      <c r="H37" s="3" t="s">
        <v>19</v>
      </c>
      <c r="I37" s="3" t="s">
        <v>19</v>
      </c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 t="s">
        <v>18</v>
      </c>
      <c r="E38" s="3" t="s">
        <v>18</v>
      </c>
      <c r="F38" s="3" t="s">
        <v>18</v>
      </c>
      <c r="G38" s="3">
        <f t="shared" si="0"/>
        <v>10</v>
      </c>
      <c r="H38" s="3" t="s">
        <v>18</v>
      </c>
      <c r="I38" s="3" t="s">
        <v>18</v>
      </c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 t="s">
        <v>19</v>
      </c>
      <c r="E39" s="3" t="s">
        <v>18</v>
      </c>
      <c r="F39" s="3" t="s">
        <v>18</v>
      </c>
      <c r="G39" s="3">
        <f t="shared" si="0"/>
        <v>7</v>
      </c>
      <c r="H39" s="3" t="s">
        <v>18</v>
      </c>
      <c r="I39" s="3" t="s">
        <v>18</v>
      </c>
      <c r="J39" s="3"/>
    </row>
    <row r="40" spans="1:10" x14ac:dyDescent="0.2">
      <c r="A40" s="1">
        <v>17</v>
      </c>
      <c r="B40" s="7" t="s">
        <v>81</v>
      </c>
      <c r="C40" s="3" t="s">
        <v>19</v>
      </c>
      <c r="D40" s="3" t="s">
        <v>18</v>
      </c>
      <c r="E40" s="3" t="s">
        <v>19</v>
      </c>
      <c r="F40" s="3" t="s">
        <v>19</v>
      </c>
      <c r="G40" s="3">
        <f t="shared" si="0"/>
        <v>2</v>
      </c>
      <c r="H40" s="3" t="s">
        <v>19</v>
      </c>
      <c r="I40" s="3" t="s">
        <v>18</v>
      </c>
      <c r="J40" s="3"/>
    </row>
    <row r="41" spans="1:10" x14ac:dyDescent="0.2">
      <c r="A41" s="1">
        <v>18</v>
      </c>
      <c r="B41" s="7" t="s">
        <v>82</v>
      </c>
      <c r="C41" s="3"/>
      <c r="D41" s="3" t="s">
        <v>18</v>
      </c>
      <c r="E41" s="3" t="s">
        <v>18</v>
      </c>
      <c r="F41" s="3" t="s">
        <v>18</v>
      </c>
      <c r="G41" s="3">
        <f t="shared" si="0"/>
        <v>10</v>
      </c>
      <c r="H41" s="3" t="s">
        <v>18</v>
      </c>
      <c r="I41" s="3" t="s">
        <v>18</v>
      </c>
      <c r="J41" s="3"/>
    </row>
    <row r="42" spans="1:10" x14ac:dyDescent="0.2">
      <c r="A42" s="1">
        <v>19</v>
      </c>
      <c r="B42" s="7" t="s">
        <v>83</v>
      </c>
      <c r="C42" s="3" t="s">
        <v>19</v>
      </c>
      <c r="D42" s="3" t="s">
        <v>19</v>
      </c>
      <c r="E42" s="3" t="s">
        <v>19</v>
      </c>
      <c r="F42" s="3" t="s">
        <v>19</v>
      </c>
      <c r="G42" s="3">
        <f t="shared" si="0"/>
        <v>0</v>
      </c>
      <c r="H42" s="3" t="s">
        <v>19</v>
      </c>
      <c r="I42" s="3" t="s">
        <v>19</v>
      </c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43" priority="1" operator="equal">
      <formula>"="</formula>
    </cfRule>
    <cfRule type="cellIs" dxfId="42" priority="2" operator="equal">
      <formula>"+"</formula>
    </cfRule>
    <cfRule type="cellIs" dxfId="41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Y23"/>
  <sheetViews>
    <sheetView zoomScale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5" sqref="P15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9" width="5.83203125" style="4" bestFit="1" customWidth="1"/>
    <col min="10" max="11" width="6.83203125" style="4" bestFit="1" customWidth="1"/>
    <col min="12" max="12" width="6.1640625" style="4" bestFit="1" customWidth="1"/>
    <col min="13" max="16" width="6.83203125" style="4" bestFit="1" customWidth="1"/>
    <col min="17" max="18" width="6.1640625" style="4" bestFit="1" customWidth="1"/>
    <col min="19" max="22" width="7.1640625" style="4" bestFit="1" customWidth="1"/>
    <col min="23" max="24" width="7.1640625" bestFit="1" customWidth="1"/>
  </cols>
  <sheetData>
    <row r="1" spans="1:25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6">
        <v>45693</v>
      </c>
      <c r="I1" s="6">
        <v>45694</v>
      </c>
      <c r="J1" s="6">
        <v>45699</v>
      </c>
      <c r="K1" s="6">
        <v>45700</v>
      </c>
      <c r="L1" s="3" t="s">
        <v>198</v>
      </c>
      <c r="M1" s="6">
        <v>45707</v>
      </c>
      <c r="N1" s="6">
        <v>45708</v>
      </c>
      <c r="O1" s="6">
        <v>45713</v>
      </c>
      <c r="P1" s="6">
        <v>45714</v>
      </c>
      <c r="Q1" s="6">
        <v>45721</v>
      </c>
      <c r="R1" s="6">
        <v>45722</v>
      </c>
      <c r="S1" s="6">
        <v>45727</v>
      </c>
      <c r="T1" s="6">
        <v>45728</v>
      </c>
      <c r="U1" s="6">
        <v>45735</v>
      </c>
      <c r="V1" s="6">
        <v>45736</v>
      </c>
      <c r="W1" s="6">
        <v>45741</v>
      </c>
      <c r="X1" s="6">
        <v>45742</v>
      </c>
      <c r="Y1" s="3" t="s">
        <v>283</v>
      </c>
    </row>
    <row r="2" spans="1:25" x14ac:dyDescent="0.2">
      <c r="A2" s="1">
        <v>1</v>
      </c>
      <c r="B2" s="7" t="s">
        <v>84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>
        <f>ROUND((COUNTIF(C2:K2,"+")+COUNTIF(C2:K2,"="))*1.12,0)</f>
        <v>0</v>
      </c>
      <c r="M2" s="3" t="s">
        <v>19</v>
      </c>
      <c r="N2" s="3" t="s">
        <v>19</v>
      </c>
      <c r="O2" s="3" t="s">
        <v>19</v>
      </c>
      <c r="P2" s="3" t="s">
        <v>19</v>
      </c>
      <c r="Q2" s="3" t="s">
        <v>19</v>
      </c>
      <c r="R2" s="3" t="s">
        <v>19</v>
      </c>
      <c r="S2" s="3" t="s">
        <v>19</v>
      </c>
      <c r="T2" s="3" t="s">
        <v>19</v>
      </c>
      <c r="U2" s="3" t="s">
        <v>19</v>
      </c>
      <c r="V2" s="3" t="s">
        <v>19</v>
      </c>
      <c r="W2" s="3" t="s">
        <v>19</v>
      </c>
      <c r="X2" s="3" t="s">
        <v>19</v>
      </c>
      <c r="Y2" s="3">
        <f>ROUND((COUNTIF(M2:X2,"+")+COUNTIF(M2:X2,"="))*0.8,0)</f>
        <v>0</v>
      </c>
    </row>
    <row r="3" spans="1:25" x14ac:dyDescent="0.2">
      <c r="A3" s="1">
        <v>2</v>
      </c>
      <c r="B3" s="7" t="s">
        <v>85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3" t="s">
        <v>18</v>
      </c>
      <c r="K3" s="3" t="s">
        <v>18</v>
      </c>
      <c r="L3" s="3">
        <f t="shared" ref="L3:L20" si="0">ROUND((COUNTIF(C3:K3,"+")+COUNTIF(C3:K3,"="))*1.12,0)</f>
        <v>9</v>
      </c>
      <c r="M3" s="3" t="s">
        <v>18</v>
      </c>
      <c r="N3" s="3" t="s">
        <v>19</v>
      </c>
      <c r="O3" s="3" t="s">
        <v>18</v>
      </c>
      <c r="P3" s="3" t="s">
        <v>18</v>
      </c>
      <c r="Q3" s="3" t="s">
        <v>18</v>
      </c>
      <c r="R3" s="3" t="s">
        <v>18</v>
      </c>
      <c r="S3" s="3" t="s">
        <v>18</v>
      </c>
      <c r="T3" s="3" t="s">
        <v>18</v>
      </c>
      <c r="U3" s="3" t="s">
        <v>18</v>
      </c>
      <c r="V3" s="3" t="s">
        <v>18</v>
      </c>
      <c r="W3" s="3" t="s">
        <v>18</v>
      </c>
      <c r="X3" s="3" t="s">
        <v>18</v>
      </c>
      <c r="Y3" s="3">
        <f t="shared" ref="Y3:Y20" si="1">ROUND((COUNTIF(M3:X3,"+")+COUNTIF(M3:X3,"="))*0.8,0)</f>
        <v>9</v>
      </c>
    </row>
    <row r="4" spans="1:25" x14ac:dyDescent="0.2">
      <c r="A4" s="1">
        <v>3</v>
      </c>
      <c r="B4" s="7" t="s">
        <v>86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>
        <f t="shared" si="0"/>
        <v>3</v>
      </c>
      <c r="M4" s="3" t="s">
        <v>18</v>
      </c>
      <c r="N4" s="3" t="s">
        <v>19</v>
      </c>
      <c r="O4" s="3" t="s">
        <v>19</v>
      </c>
      <c r="P4" s="3" t="s">
        <v>18</v>
      </c>
      <c r="Q4" s="3" t="s">
        <v>19</v>
      </c>
      <c r="R4" s="3" t="s">
        <v>19</v>
      </c>
      <c r="S4" s="3" t="s">
        <v>18</v>
      </c>
      <c r="T4" s="3" t="s">
        <v>18</v>
      </c>
      <c r="U4" s="3" t="s">
        <v>18</v>
      </c>
      <c r="V4" s="3" t="s">
        <v>19</v>
      </c>
      <c r="W4" s="3" t="s">
        <v>19</v>
      </c>
      <c r="X4" s="3" t="s">
        <v>18</v>
      </c>
      <c r="Y4" s="3">
        <f t="shared" si="1"/>
        <v>5</v>
      </c>
    </row>
    <row r="5" spans="1:25" x14ac:dyDescent="0.2">
      <c r="A5" s="1">
        <v>4</v>
      </c>
      <c r="B5" s="7" t="s">
        <v>87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>
        <f t="shared" si="0"/>
        <v>10</v>
      </c>
      <c r="M5" s="3" t="s">
        <v>18</v>
      </c>
      <c r="N5" s="3" t="s">
        <v>18</v>
      </c>
      <c r="O5" s="3" t="s">
        <v>18</v>
      </c>
      <c r="P5" s="3" t="s">
        <v>18</v>
      </c>
      <c r="Q5" s="3" t="s">
        <v>18</v>
      </c>
      <c r="R5" s="3" t="s">
        <v>18</v>
      </c>
      <c r="S5" s="3" t="s">
        <v>18</v>
      </c>
      <c r="T5" s="3" t="s">
        <v>18</v>
      </c>
      <c r="U5" s="3" t="s">
        <v>18</v>
      </c>
      <c r="V5" s="3" t="s">
        <v>18</v>
      </c>
      <c r="W5" s="3" t="s">
        <v>18</v>
      </c>
      <c r="X5" s="3" t="s">
        <v>18</v>
      </c>
      <c r="Y5" s="3">
        <f t="shared" si="1"/>
        <v>10</v>
      </c>
    </row>
    <row r="6" spans="1:25" x14ac:dyDescent="0.2">
      <c r="A6" s="1">
        <v>5</v>
      </c>
      <c r="B6" s="7" t="s">
        <v>88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 t="s">
        <v>19</v>
      </c>
      <c r="I6" s="3" t="s">
        <v>19</v>
      </c>
      <c r="J6" s="3" t="s">
        <v>18</v>
      </c>
      <c r="K6" s="3" t="s">
        <v>18</v>
      </c>
      <c r="L6" s="3">
        <f t="shared" si="0"/>
        <v>6</v>
      </c>
      <c r="M6" s="3" t="s">
        <v>18</v>
      </c>
      <c r="N6" s="3" t="s">
        <v>19</v>
      </c>
      <c r="O6" s="3" t="s">
        <v>19</v>
      </c>
      <c r="P6" s="3" t="s">
        <v>18</v>
      </c>
      <c r="Q6" s="3" t="s">
        <v>18</v>
      </c>
      <c r="R6" s="3" t="s">
        <v>19</v>
      </c>
      <c r="S6" s="3" t="s">
        <v>19</v>
      </c>
      <c r="T6" s="3" t="s">
        <v>18</v>
      </c>
      <c r="U6" s="3" t="s">
        <v>19</v>
      </c>
      <c r="V6" s="3" t="s">
        <v>18</v>
      </c>
      <c r="W6" s="3" t="s">
        <v>19</v>
      </c>
      <c r="X6" s="3" t="s">
        <v>18</v>
      </c>
      <c r="Y6" s="3">
        <f t="shared" si="1"/>
        <v>5</v>
      </c>
    </row>
    <row r="7" spans="1:25" x14ac:dyDescent="0.2">
      <c r="A7" s="1">
        <v>6</v>
      </c>
      <c r="B7" s="7" t="s">
        <v>89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19</v>
      </c>
      <c r="K7" s="3" t="s">
        <v>18</v>
      </c>
      <c r="L7" s="3">
        <f t="shared" si="0"/>
        <v>7</v>
      </c>
      <c r="M7" s="3" t="s">
        <v>19</v>
      </c>
      <c r="N7" s="3" t="s">
        <v>19</v>
      </c>
      <c r="O7" s="3" t="s">
        <v>18</v>
      </c>
      <c r="P7" s="3" t="s">
        <v>18</v>
      </c>
      <c r="Q7" s="3"/>
      <c r="R7" s="3"/>
      <c r="S7" s="3" t="s">
        <v>19</v>
      </c>
      <c r="T7" s="3" t="s">
        <v>19</v>
      </c>
      <c r="U7" s="3" t="s">
        <v>19</v>
      </c>
      <c r="V7" s="3" t="s">
        <v>19</v>
      </c>
      <c r="W7" s="3" t="s">
        <v>18</v>
      </c>
      <c r="X7" s="3" t="s">
        <v>18</v>
      </c>
      <c r="Y7" s="3">
        <f t="shared" si="1"/>
        <v>5</v>
      </c>
    </row>
    <row r="8" spans="1:25" x14ac:dyDescent="0.2">
      <c r="A8" s="1">
        <v>7</v>
      </c>
      <c r="B8" s="7" t="s">
        <v>90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19</v>
      </c>
      <c r="L8" s="3">
        <f t="shared" si="0"/>
        <v>8</v>
      </c>
      <c r="M8" s="3" t="s">
        <v>18</v>
      </c>
      <c r="N8" s="3" t="s">
        <v>19</v>
      </c>
      <c r="O8" s="3" t="s">
        <v>18</v>
      </c>
      <c r="P8" s="3" t="s">
        <v>18</v>
      </c>
      <c r="Q8" s="3" t="s">
        <v>19</v>
      </c>
      <c r="R8" s="3" t="s">
        <v>19</v>
      </c>
      <c r="S8" s="3" t="s">
        <v>19</v>
      </c>
      <c r="T8" s="3" t="s">
        <v>18</v>
      </c>
      <c r="U8" s="3" t="s">
        <v>18</v>
      </c>
      <c r="V8" s="3" t="s">
        <v>19</v>
      </c>
      <c r="W8" s="3" t="s">
        <v>19</v>
      </c>
      <c r="X8" s="3" t="s">
        <v>18</v>
      </c>
      <c r="Y8" s="3">
        <f t="shared" si="1"/>
        <v>5</v>
      </c>
    </row>
    <row r="9" spans="1:25" x14ac:dyDescent="0.2">
      <c r="A9" s="1">
        <v>8</v>
      </c>
      <c r="B9" s="7" t="s">
        <v>91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19</v>
      </c>
      <c r="J9" s="3" t="s">
        <v>18</v>
      </c>
      <c r="K9" s="3" t="s">
        <v>18</v>
      </c>
      <c r="L9" s="3">
        <f t="shared" si="0"/>
        <v>8</v>
      </c>
      <c r="M9" s="3" t="s">
        <v>18</v>
      </c>
      <c r="N9" s="3"/>
      <c r="O9" s="3" t="s">
        <v>18</v>
      </c>
      <c r="P9" s="3" t="s">
        <v>18</v>
      </c>
      <c r="Q9" s="3" t="s">
        <v>18</v>
      </c>
      <c r="R9" s="3" t="s">
        <v>18</v>
      </c>
      <c r="S9" s="3" t="s">
        <v>18</v>
      </c>
      <c r="T9" s="3" t="s">
        <v>18</v>
      </c>
      <c r="U9" s="3" t="s">
        <v>18</v>
      </c>
      <c r="V9" s="3" t="s">
        <v>18</v>
      </c>
      <c r="W9" s="3" t="s">
        <v>18</v>
      </c>
      <c r="X9" s="3" t="s">
        <v>18</v>
      </c>
      <c r="Y9" s="3">
        <f t="shared" si="1"/>
        <v>10</v>
      </c>
    </row>
    <row r="10" spans="1:25" x14ac:dyDescent="0.2">
      <c r="A10" s="1">
        <v>9</v>
      </c>
      <c r="B10" s="7" t="s">
        <v>92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158</v>
      </c>
      <c r="H10" s="3" t="s">
        <v>18</v>
      </c>
      <c r="I10" s="3" t="s">
        <v>18</v>
      </c>
      <c r="J10" s="3" t="s">
        <v>18</v>
      </c>
      <c r="K10" s="3" t="s">
        <v>18</v>
      </c>
      <c r="L10" s="3">
        <f>ROUND((COUNTIF(C10:K10,"+")+COUNTIF(C10:K10,"="))*1.12,0)</f>
        <v>9</v>
      </c>
      <c r="M10" s="3" t="s">
        <v>18</v>
      </c>
      <c r="N10" s="3" t="s">
        <v>18</v>
      </c>
      <c r="O10" s="3" t="s">
        <v>19</v>
      </c>
      <c r="P10" s="3" t="s">
        <v>19</v>
      </c>
      <c r="Q10" s="3" t="s">
        <v>18</v>
      </c>
      <c r="R10" s="3" t="s">
        <v>18</v>
      </c>
      <c r="S10" s="3" t="s">
        <v>18</v>
      </c>
      <c r="T10" s="3" t="s">
        <v>18</v>
      </c>
      <c r="U10" s="3" t="s">
        <v>18</v>
      </c>
      <c r="V10" s="3"/>
      <c r="W10" s="3" t="s">
        <v>18</v>
      </c>
      <c r="X10" s="3" t="s">
        <v>18</v>
      </c>
      <c r="Y10" s="3">
        <f t="shared" si="1"/>
        <v>8</v>
      </c>
    </row>
    <row r="11" spans="1:25" x14ac:dyDescent="0.2">
      <c r="A11" s="1">
        <v>10</v>
      </c>
      <c r="B11" s="7" t="s">
        <v>93</v>
      </c>
      <c r="C11" s="3" t="s">
        <v>158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18</v>
      </c>
      <c r="K11" s="3" t="s">
        <v>18</v>
      </c>
      <c r="L11" s="3">
        <f t="shared" si="0"/>
        <v>8</v>
      </c>
      <c r="M11" s="3" t="s">
        <v>18</v>
      </c>
      <c r="N11" s="3" t="s">
        <v>18</v>
      </c>
      <c r="O11" s="3" t="s">
        <v>18</v>
      </c>
      <c r="P11" s="3" t="s">
        <v>18</v>
      </c>
      <c r="Q11" s="3" t="s">
        <v>18</v>
      </c>
      <c r="R11" s="3" t="s">
        <v>18</v>
      </c>
      <c r="S11" s="3" t="s">
        <v>18</v>
      </c>
      <c r="T11" s="3" t="s">
        <v>18</v>
      </c>
      <c r="U11" s="3" t="s">
        <v>18</v>
      </c>
      <c r="V11" s="3" t="s">
        <v>18</v>
      </c>
      <c r="W11" s="3" t="s">
        <v>18</v>
      </c>
      <c r="X11" s="3" t="s">
        <v>18</v>
      </c>
      <c r="Y11" s="3">
        <f t="shared" si="1"/>
        <v>10</v>
      </c>
    </row>
    <row r="12" spans="1:25" x14ac:dyDescent="0.2">
      <c r="A12" s="1">
        <v>11</v>
      </c>
      <c r="B12" s="7" t="s">
        <v>94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3" t="s">
        <v>19</v>
      </c>
      <c r="K12" s="3" t="s">
        <v>18</v>
      </c>
      <c r="L12" s="3">
        <f t="shared" si="0"/>
        <v>8</v>
      </c>
      <c r="M12" s="3" t="s">
        <v>18</v>
      </c>
      <c r="N12" s="3" t="s">
        <v>19</v>
      </c>
      <c r="O12" s="3" t="s">
        <v>18</v>
      </c>
      <c r="P12" s="3" t="s">
        <v>18</v>
      </c>
      <c r="Q12" s="3" t="s">
        <v>18</v>
      </c>
      <c r="R12" s="3" t="s">
        <v>18</v>
      </c>
      <c r="S12" s="3" t="s">
        <v>18</v>
      </c>
      <c r="T12" s="3" t="s">
        <v>18</v>
      </c>
      <c r="U12" s="3" t="s">
        <v>18</v>
      </c>
      <c r="V12" s="3" t="s">
        <v>18</v>
      </c>
      <c r="W12" s="3" t="s">
        <v>18</v>
      </c>
      <c r="X12" s="3" t="s">
        <v>18</v>
      </c>
      <c r="Y12" s="3">
        <f t="shared" si="1"/>
        <v>9</v>
      </c>
    </row>
    <row r="13" spans="1:25" x14ac:dyDescent="0.2">
      <c r="A13" s="1">
        <v>12</v>
      </c>
      <c r="B13" s="7" t="s">
        <v>95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>
        <f t="shared" si="0"/>
        <v>1</v>
      </c>
      <c r="M13" s="3" t="s">
        <v>19</v>
      </c>
      <c r="N13" s="3" t="s">
        <v>19</v>
      </c>
      <c r="O13" s="3" t="s">
        <v>19</v>
      </c>
      <c r="P13" s="3" t="s">
        <v>19</v>
      </c>
      <c r="Q13" s="3" t="s">
        <v>19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19</v>
      </c>
      <c r="W13" s="3" t="s">
        <v>19</v>
      </c>
      <c r="X13" s="3" t="s">
        <v>19</v>
      </c>
      <c r="Y13" s="3">
        <f t="shared" si="1"/>
        <v>0</v>
      </c>
    </row>
    <row r="14" spans="1:25" x14ac:dyDescent="0.2">
      <c r="A14" s="1">
        <v>13</v>
      </c>
      <c r="B14" s="7" t="s">
        <v>96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 t="s">
        <v>19</v>
      </c>
      <c r="I14" s="3" t="s">
        <v>19</v>
      </c>
      <c r="J14" s="3" t="s">
        <v>19</v>
      </c>
      <c r="K14" s="3" t="s">
        <v>18</v>
      </c>
      <c r="L14" s="3">
        <f t="shared" si="0"/>
        <v>3</v>
      </c>
      <c r="M14" s="3" t="s">
        <v>19</v>
      </c>
      <c r="N14" s="3" t="s">
        <v>19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18</v>
      </c>
      <c r="U14" s="3" t="s">
        <v>19</v>
      </c>
      <c r="V14" s="3" t="s">
        <v>19</v>
      </c>
      <c r="W14" s="3" t="s">
        <v>18</v>
      </c>
      <c r="X14" s="3" t="s">
        <v>18</v>
      </c>
      <c r="Y14" s="3">
        <f t="shared" si="1"/>
        <v>2</v>
      </c>
    </row>
    <row r="15" spans="1:25" x14ac:dyDescent="0.2">
      <c r="A15" s="1">
        <v>14</v>
      </c>
      <c r="B15" s="7" t="s">
        <v>97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f t="shared" si="0"/>
        <v>2</v>
      </c>
      <c r="M15" s="3" t="s">
        <v>19</v>
      </c>
      <c r="N15" s="3" t="s">
        <v>19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3" t="s">
        <v>18</v>
      </c>
      <c r="W15" s="3" t="s">
        <v>19</v>
      </c>
      <c r="X15" s="3" t="s">
        <v>19</v>
      </c>
      <c r="Y15" s="3">
        <f t="shared" si="1"/>
        <v>1</v>
      </c>
    </row>
    <row r="16" spans="1:25" x14ac:dyDescent="0.2">
      <c r="A16" s="1">
        <v>15</v>
      </c>
      <c r="B16" s="7" t="s">
        <v>98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 t="s">
        <v>18</v>
      </c>
      <c r="L16" s="3">
        <f t="shared" si="0"/>
        <v>8</v>
      </c>
      <c r="M16" s="3" t="s">
        <v>18</v>
      </c>
      <c r="N16" s="3" t="s">
        <v>19</v>
      </c>
      <c r="O16" s="3" t="s">
        <v>19</v>
      </c>
      <c r="P16" s="3" t="s">
        <v>18</v>
      </c>
      <c r="Q16" s="3" t="s">
        <v>18</v>
      </c>
      <c r="R16" s="3" t="s">
        <v>19</v>
      </c>
      <c r="S16" s="3" t="s">
        <v>19</v>
      </c>
      <c r="T16" s="3" t="s">
        <v>18</v>
      </c>
      <c r="U16" s="3" t="s">
        <v>18</v>
      </c>
      <c r="V16" s="3" t="s">
        <v>19</v>
      </c>
      <c r="W16" s="3" t="s">
        <v>18</v>
      </c>
      <c r="X16" s="3" t="s">
        <v>18</v>
      </c>
      <c r="Y16" s="3">
        <f t="shared" si="1"/>
        <v>6</v>
      </c>
    </row>
    <row r="17" spans="1:25" x14ac:dyDescent="0.2">
      <c r="A17" s="1">
        <v>16</v>
      </c>
      <c r="B17" s="7" t="s">
        <v>99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 t="s">
        <v>18</v>
      </c>
      <c r="I17" s="3" t="s">
        <v>19</v>
      </c>
      <c r="J17" s="3" t="s">
        <v>19</v>
      </c>
      <c r="K17" s="3" t="s">
        <v>18</v>
      </c>
      <c r="L17" s="3">
        <f t="shared" si="0"/>
        <v>4</v>
      </c>
      <c r="M17" s="3" t="s">
        <v>19</v>
      </c>
      <c r="N17" s="3" t="s">
        <v>19</v>
      </c>
      <c r="O17" s="3" t="s">
        <v>19</v>
      </c>
      <c r="P17" s="3" t="s">
        <v>19</v>
      </c>
      <c r="Q17" s="3" t="s">
        <v>18</v>
      </c>
      <c r="R17" s="3" t="s">
        <v>19</v>
      </c>
      <c r="S17" s="3" t="s">
        <v>19</v>
      </c>
      <c r="T17" s="3" t="s">
        <v>18</v>
      </c>
      <c r="U17" s="3" t="s">
        <v>19</v>
      </c>
      <c r="V17" s="3" t="s">
        <v>19</v>
      </c>
      <c r="W17" s="3" t="s">
        <v>19</v>
      </c>
      <c r="X17" s="3" t="s">
        <v>18</v>
      </c>
      <c r="Y17" s="3">
        <f t="shared" si="1"/>
        <v>2</v>
      </c>
    </row>
    <row r="18" spans="1:25" x14ac:dyDescent="0.2">
      <c r="A18" s="1">
        <v>17</v>
      </c>
      <c r="B18" s="7" t="s">
        <v>100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>
        <f t="shared" si="0"/>
        <v>10</v>
      </c>
      <c r="M18" s="3" t="s">
        <v>18</v>
      </c>
      <c r="N18" s="3" t="s">
        <v>19</v>
      </c>
      <c r="O18" s="3" t="s">
        <v>18</v>
      </c>
      <c r="P18" s="3" t="s">
        <v>18</v>
      </c>
      <c r="Q18" s="3" t="s">
        <v>18</v>
      </c>
      <c r="R18" s="3" t="s">
        <v>18</v>
      </c>
      <c r="S18" s="3" t="s">
        <v>18</v>
      </c>
      <c r="T18" s="3" t="s">
        <v>18</v>
      </c>
      <c r="U18" s="3" t="s">
        <v>18</v>
      </c>
      <c r="V18" s="3" t="s">
        <v>18</v>
      </c>
      <c r="W18" s="3" t="s">
        <v>18</v>
      </c>
      <c r="X18" s="3" t="s">
        <v>18</v>
      </c>
      <c r="Y18" s="3">
        <f t="shared" si="1"/>
        <v>9</v>
      </c>
    </row>
    <row r="19" spans="1:25" x14ac:dyDescent="0.2">
      <c r="A19" s="1">
        <v>18</v>
      </c>
      <c r="B19" s="7" t="s">
        <v>101</v>
      </c>
      <c r="C19" s="3" t="s">
        <v>18</v>
      </c>
      <c r="D19" s="3" t="s">
        <v>18</v>
      </c>
      <c r="E19" s="3" t="s">
        <v>158</v>
      </c>
      <c r="F19" s="3" t="s">
        <v>158</v>
      </c>
      <c r="G19" s="3" t="s">
        <v>158</v>
      </c>
      <c r="H19" s="3" t="s">
        <v>18</v>
      </c>
      <c r="I19" s="3" t="s">
        <v>18</v>
      </c>
      <c r="J19" s="3" t="s">
        <v>19</v>
      </c>
      <c r="K19" s="3" t="s">
        <v>19</v>
      </c>
      <c r="L19" s="3">
        <f t="shared" si="0"/>
        <v>4</v>
      </c>
      <c r="M19" s="3" t="s">
        <v>18</v>
      </c>
      <c r="N19" s="3" t="s">
        <v>19</v>
      </c>
      <c r="O19" s="3" t="s">
        <v>18</v>
      </c>
      <c r="P19" s="3" t="s">
        <v>18</v>
      </c>
      <c r="Q19" s="3" t="s">
        <v>18</v>
      </c>
      <c r="R19" s="3" t="s">
        <v>18</v>
      </c>
      <c r="S19" s="3" t="s">
        <v>18</v>
      </c>
      <c r="T19" s="3" t="s">
        <v>19</v>
      </c>
      <c r="U19" s="3" t="s">
        <v>18</v>
      </c>
      <c r="V19" s="3" t="s">
        <v>18</v>
      </c>
      <c r="W19" s="3" t="s">
        <v>18</v>
      </c>
      <c r="X19" s="3" t="s">
        <v>18</v>
      </c>
      <c r="Y19" s="3">
        <f t="shared" si="1"/>
        <v>8</v>
      </c>
    </row>
    <row r="20" spans="1:25" x14ac:dyDescent="0.2">
      <c r="A20" s="1">
        <v>19</v>
      </c>
      <c r="B20" s="7" t="s">
        <v>102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>
        <f t="shared" si="0"/>
        <v>2</v>
      </c>
      <c r="M20" s="3" t="s">
        <v>19</v>
      </c>
      <c r="N20" s="3" t="s">
        <v>19</v>
      </c>
      <c r="O20" s="3" t="s">
        <v>19</v>
      </c>
      <c r="P20" s="3" t="s">
        <v>19</v>
      </c>
      <c r="Q20" s="3" t="s">
        <v>19</v>
      </c>
      <c r="R20" s="3" t="s">
        <v>19</v>
      </c>
      <c r="S20" s="3" t="s">
        <v>19</v>
      </c>
      <c r="T20" s="3" t="s">
        <v>19</v>
      </c>
      <c r="U20" s="3" t="s">
        <v>19</v>
      </c>
      <c r="V20" s="3" t="s">
        <v>19</v>
      </c>
      <c r="W20" s="3" t="s">
        <v>19</v>
      </c>
      <c r="X20" s="3" t="s">
        <v>19</v>
      </c>
      <c r="Y20" s="3">
        <f t="shared" si="1"/>
        <v>0</v>
      </c>
    </row>
    <row r="23" spans="1:25" x14ac:dyDescent="0.2">
      <c r="B23" s="9" t="s">
        <v>103</v>
      </c>
    </row>
  </sheetData>
  <conditionalFormatting sqref="A1:XFD1048576">
    <cfRule type="cellIs" dxfId="40" priority="1" operator="equal">
      <formula>"="</formula>
    </cfRule>
    <cfRule type="cellIs" dxfId="39" priority="2" operator="equal">
      <formula>"+"</formula>
    </cfRule>
    <cfRule type="cellIs" dxfId="38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Y21"/>
  <sheetViews>
    <sheetView zoomScale="12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V6" sqref="V6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7" width="6.5" style="4" bestFit="1" customWidth="1"/>
    <col min="8" max="8" width="5.83203125" style="4" bestFit="1" customWidth="1"/>
    <col min="9" max="12" width="6.83203125" style="4" bestFit="1" customWidth="1"/>
    <col min="13" max="13" width="7.1640625" style="4" bestFit="1" customWidth="1"/>
    <col min="14" max="14" width="4.33203125" style="4" bestFit="1" customWidth="1"/>
    <col min="15" max="15" width="6.1640625" style="4" bestFit="1" customWidth="1"/>
    <col min="16" max="20" width="7.1640625" style="4" bestFit="1" customWidth="1"/>
    <col min="21" max="21" width="5.6640625" style="4" bestFit="1" customWidth="1"/>
  </cols>
  <sheetData>
    <row r="1" spans="1:25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6">
        <v>45686</v>
      </c>
      <c r="G1" s="6">
        <v>45686</v>
      </c>
      <c r="H1" s="6">
        <v>45693</v>
      </c>
      <c r="I1" s="6">
        <v>45700</v>
      </c>
      <c r="J1" s="6">
        <v>45700</v>
      </c>
      <c r="K1" s="6">
        <v>45707</v>
      </c>
      <c r="L1" s="6">
        <v>45714</v>
      </c>
      <c r="M1" s="6">
        <v>45714</v>
      </c>
      <c r="N1" s="3" t="s">
        <v>198</v>
      </c>
      <c r="O1" s="6">
        <v>45721</v>
      </c>
      <c r="P1" s="6">
        <v>45728</v>
      </c>
      <c r="Q1" s="6">
        <v>45728</v>
      </c>
      <c r="R1" s="6">
        <v>45735</v>
      </c>
      <c r="S1" s="6">
        <v>45742</v>
      </c>
      <c r="T1" s="6">
        <v>45742</v>
      </c>
      <c r="U1" s="6">
        <v>45749</v>
      </c>
      <c r="V1" s="1"/>
      <c r="W1" s="1"/>
      <c r="X1" s="1"/>
      <c r="Y1" s="1"/>
    </row>
    <row r="2" spans="1:25" x14ac:dyDescent="0.2">
      <c r="A2" s="1">
        <v>1</v>
      </c>
      <c r="B2" s="7" t="s">
        <v>106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 t="s">
        <v>19</v>
      </c>
      <c r="M2" s="3" t="s">
        <v>19</v>
      </c>
      <c r="N2" s="3">
        <f>ROUND((COUNTIF(C2:M2,"+")+COUNTIF(C2:K2,"="))*0.9,0)</f>
        <v>0</v>
      </c>
      <c r="O2" s="3" t="s">
        <v>19</v>
      </c>
      <c r="P2" s="3" t="s">
        <v>19</v>
      </c>
      <c r="Q2" s="3" t="s">
        <v>19</v>
      </c>
      <c r="R2" s="3" t="s">
        <v>19</v>
      </c>
      <c r="S2" s="3" t="s">
        <v>19</v>
      </c>
      <c r="T2" s="3" t="s">
        <v>19</v>
      </c>
      <c r="U2" s="3" t="s">
        <v>19</v>
      </c>
      <c r="V2" s="1"/>
      <c r="W2" s="1"/>
      <c r="X2" s="1"/>
      <c r="Y2" s="1"/>
    </row>
    <row r="3" spans="1:25" x14ac:dyDescent="0.2">
      <c r="A3" s="1">
        <v>2</v>
      </c>
      <c r="B3" s="7" t="s">
        <v>107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>
        <f t="shared" ref="N3:N21" si="0">ROUND((COUNTIF(C3:M3,"+")+COUNTIF(C3:K3,"="))*0.9,0)</f>
        <v>3</v>
      </c>
      <c r="O3" s="3" t="s">
        <v>19</v>
      </c>
      <c r="P3" s="3" t="s">
        <v>19</v>
      </c>
      <c r="Q3" s="3" t="s">
        <v>19</v>
      </c>
      <c r="R3" s="3" t="s">
        <v>19</v>
      </c>
      <c r="S3" s="3" t="s">
        <v>19</v>
      </c>
      <c r="T3" s="3" t="s">
        <v>19</v>
      </c>
      <c r="U3" s="3" t="s">
        <v>19</v>
      </c>
      <c r="V3" s="1"/>
      <c r="W3" s="1"/>
      <c r="X3" s="1"/>
      <c r="Y3" s="1"/>
    </row>
    <row r="4" spans="1:25" x14ac:dyDescent="0.2">
      <c r="A4" s="1">
        <v>3</v>
      </c>
      <c r="B4" s="7" t="s">
        <v>108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18</v>
      </c>
      <c r="I4" s="3" t="s">
        <v>18</v>
      </c>
      <c r="J4" s="3" t="s">
        <v>19</v>
      </c>
      <c r="K4" s="3" t="s">
        <v>18</v>
      </c>
      <c r="L4" s="3" t="s">
        <v>19</v>
      </c>
      <c r="M4" s="3" t="s">
        <v>19</v>
      </c>
      <c r="N4" s="3">
        <f t="shared" si="0"/>
        <v>6</v>
      </c>
      <c r="O4" s="3" t="s">
        <v>19</v>
      </c>
      <c r="P4" s="3" t="s">
        <v>18</v>
      </c>
      <c r="Q4" s="3" t="s">
        <v>18</v>
      </c>
      <c r="R4" s="3" t="s">
        <v>18</v>
      </c>
      <c r="S4" s="3" t="s">
        <v>19</v>
      </c>
      <c r="T4" s="3" t="s">
        <v>19</v>
      </c>
      <c r="U4" s="3" t="s">
        <v>18</v>
      </c>
      <c r="V4" s="1"/>
      <c r="W4" s="1"/>
      <c r="X4" s="1"/>
      <c r="Y4" s="1"/>
    </row>
    <row r="5" spans="1:25" x14ac:dyDescent="0.2">
      <c r="A5" s="1">
        <v>4</v>
      </c>
      <c r="B5" s="7" t="s">
        <v>109</v>
      </c>
      <c r="C5" s="3" t="s">
        <v>19</v>
      </c>
      <c r="D5" s="3" t="s">
        <v>19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18</v>
      </c>
      <c r="J5" s="3" t="s">
        <v>19</v>
      </c>
      <c r="K5" s="3" t="s">
        <v>18</v>
      </c>
      <c r="L5" s="3" t="s">
        <v>19</v>
      </c>
      <c r="M5" s="3" t="s">
        <v>19</v>
      </c>
      <c r="N5" s="3">
        <f t="shared" si="0"/>
        <v>3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T5" s="3" t="s">
        <v>19</v>
      </c>
      <c r="U5" s="3" t="s">
        <v>19</v>
      </c>
      <c r="V5" s="1"/>
      <c r="W5" s="1"/>
      <c r="X5" s="1"/>
      <c r="Y5" s="1"/>
    </row>
    <row r="6" spans="1:25" x14ac:dyDescent="0.2">
      <c r="A6" s="1">
        <v>5</v>
      </c>
      <c r="B6" s="7" t="s">
        <v>110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3" t="s">
        <v>19</v>
      </c>
      <c r="L6" s="3" t="s">
        <v>19</v>
      </c>
      <c r="M6" s="3" t="s">
        <v>19</v>
      </c>
      <c r="N6" s="3">
        <f t="shared" si="0"/>
        <v>0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x14ac:dyDescent="0.2">
      <c r="A7" s="1">
        <v>6</v>
      </c>
      <c r="B7" s="7" t="s">
        <v>111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>
        <f t="shared" si="0"/>
        <v>10</v>
      </c>
      <c r="O7" s="3" t="s">
        <v>18</v>
      </c>
      <c r="P7" s="3" t="s">
        <v>18</v>
      </c>
      <c r="Q7" s="3" t="s">
        <v>18</v>
      </c>
      <c r="R7" s="3" t="s">
        <v>18</v>
      </c>
      <c r="S7" s="3" t="s">
        <v>18</v>
      </c>
      <c r="T7" s="3" t="s">
        <v>18</v>
      </c>
      <c r="U7" s="3" t="s">
        <v>18</v>
      </c>
      <c r="V7" s="1"/>
      <c r="W7" s="1"/>
      <c r="X7" s="1"/>
      <c r="Y7" s="1"/>
    </row>
    <row r="8" spans="1:25" x14ac:dyDescent="0.2">
      <c r="A8" s="1">
        <v>7</v>
      </c>
      <c r="B8" s="7" t="s">
        <v>112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18</v>
      </c>
      <c r="L8" s="3" t="s">
        <v>19</v>
      </c>
      <c r="M8" s="3" t="s">
        <v>19</v>
      </c>
      <c r="N8" s="3">
        <f t="shared" si="0"/>
        <v>4</v>
      </c>
      <c r="O8" s="3" t="s">
        <v>19</v>
      </c>
      <c r="P8" s="3" t="s">
        <v>18</v>
      </c>
      <c r="Q8" s="3" t="s">
        <v>158</v>
      </c>
      <c r="R8" s="3" t="s">
        <v>18</v>
      </c>
      <c r="S8" s="3" t="s">
        <v>18</v>
      </c>
      <c r="T8" s="3" t="s">
        <v>19</v>
      </c>
      <c r="U8" s="3" t="s">
        <v>19</v>
      </c>
      <c r="V8" s="1"/>
      <c r="W8" s="1"/>
      <c r="X8" s="1"/>
      <c r="Y8" s="1"/>
    </row>
    <row r="9" spans="1:25" x14ac:dyDescent="0.2">
      <c r="A9" s="1">
        <v>8</v>
      </c>
      <c r="B9" s="7" t="s">
        <v>113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158</v>
      </c>
      <c r="I9" s="3" t="s">
        <v>158</v>
      </c>
      <c r="J9" s="3" t="s">
        <v>158</v>
      </c>
      <c r="K9" s="3" t="s">
        <v>158</v>
      </c>
      <c r="L9" s="3" t="s">
        <v>18</v>
      </c>
      <c r="M9" s="3" t="s">
        <v>18</v>
      </c>
      <c r="N9" s="3">
        <f t="shared" si="0"/>
        <v>5</v>
      </c>
      <c r="O9" s="3" t="s">
        <v>18</v>
      </c>
      <c r="P9" s="3" t="s">
        <v>18</v>
      </c>
      <c r="Q9" s="3" t="s">
        <v>18</v>
      </c>
      <c r="R9" s="3" t="s">
        <v>19</v>
      </c>
      <c r="S9" s="3" t="s">
        <v>19</v>
      </c>
      <c r="T9" s="3" t="s">
        <v>19</v>
      </c>
      <c r="U9" s="3" t="s">
        <v>18</v>
      </c>
      <c r="V9" s="1"/>
      <c r="W9" s="1"/>
      <c r="X9" s="1"/>
      <c r="Y9" s="1"/>
    </row>
    <row r="10" spans="1:25" x14ac:dyDescent="0.2">
      <c r="A10" s="1">
        <v>9</v>
      </c>
      <c r="B10" s="7" t="s">
        <v>114</v>
      </c>
      <c r="C10" s="3" t="s">
        <v>18</v>
      </c>
      <c r="D10" s="3" t="s">
        <v>18</v>
      </c>
      <c r="E10" s="3" t="s">
        <v>18</v>
      </c>
      <c r="F10" s="3" t="s">
        <v>19</v>
      </c>
      <c r="G10" s="3" t="s">
        <v>19</v>
      </c>
      <c r="H10" s="3" t="s">
        <v>18</v>
      </c>
      <c r="I10" s="3" t="s">
        <v>18</v>
      </c>
      <c r="J10" s="3" t="s">
        <v>19</v>
      </c>
      <c r="K10" s="3" t="s">
        <v>19</v>
      </c>
      <c r="L10" s="3" t="s">
        <v>18</v>
      </c>
      <c r="M10" s="3" t="s">
        <v>19</v>
      </c>
      <c r="N10" s="3">
        <f t="shared" si="0"/>
        <v>5</v>
      </c>
      <c r="O10" s="3" t="s">
        <v>18</v>
      </c>
      <c r="P10" s="3" t="s">
        <v>19</v>
      </c>
      <c r="Q10" s="3" t="s">
        <v>19</v>
      </c>
      <c r="R10" s="3" t="s">
        <v>19</v>
      </c>
      <c r="S10" s="3" t="s">
        <v>19</v>
      </c>
      <c r="T10" s="3" t="s">
        <v>19</v>
      </c>
      <c r="U10" s="3" t="s">
        <v>18</v>
      </c>
      <c r="V10" s="1"/>
      <c r="W10" s="1"/>
      <c r="X10" s="1"/>
      <c r="Y10" s="1"/>
    </row>
    <row r="11" spans="1:25" x14ac:dyDescent="0.2">
      <c r="A11" s="1">
        <v>10</v>
      </c>
      <c r="B11" s="7" t="s">
        <v>115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 t="s">
        <v>18</v>
      </c>
      <c r="J11" s="3" t="s">
        <v>18</v>
      </c>
      <c r="K11" s="3" t="s">
        <v>18</v>
      </c>
      <c r="L11" s="3" t="s">
        <v>19</v>
      </c>
      <c r="M11" s="3" t="s">
        <v>19</v>
      </c>
      <c r="N11" s="3">
        <f t="shared" si="0"/>
        <v>7</v>
      </c>
      <c r="O11" s="3" t="s">
        <v>19</v>
      </c>
      <c r="P11" s="3" t="s">
        <v>18</v>
      </c>
      <c r="Q11" s="3" t="s">
        <v>158</v>
      </c>
      <c r="R11" s="3" t="s">
        <v>18</v>
      </c>
      <c r="S11" s="3" t="s">
        <v>18</v>
      </c>
      <c r="T11" s="3" t="s">
        <v>19</v>
      </c>
      <c r="U11" s="3" t="s">
        <v>19</v>
      </c>
      <c r="V11" s="1"/>
      <c r="W11" s="1"/>
      <c r="X11" s="1"/>
      <c r="Y11" s="1"/>
    </row>
    <row r="12" spans="1:25" x14ac:dyDescent="0.2">
      <c r="A12" s="1">
        <v>11</v>
      </c>
      <c r="B12" s="7" t="s">
        <v>116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 t="s">
        <v>19</v>
      </c>
      <c r="N12" s="3">
        <f t="shared" si="0"/>
        <v>0</v>
      </c>
      <c r="O12" s="3" t="s">
        <v>19</v>
      </c>
      <c r="P12" s="3" t="s">
        <v>19</v>
      </c>
      <c r="Q12" s="3" t="s">
        <v>19</v>
      </c>
      <c r="R12" s="3" t="s">
        <v>19</v>
      </c>
      <c r="S12" s="3" t="s">
        <v>19</v>
      </c>
      <c r="T12" s="3" t="s">
        <v>19</v>
      </c>
      <c r="U12" s="3" t="s">
        <v>19</v>
      </c>
      <c r="V12" s="1"/>
      <c r="W12" s="1"/>
      <c r="X12" s="1"/>
      <c r="Y12" s="1"/>
    </row>
    <row r="13" spans="1:25" x14ac:dyDescent="0.2">
      <c r="A13" s="1">
        <v>12</v>
      </c>
      <c r="B13" s="7" t="s">
        <v>117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>
        <f t="shared" si="0"/>
        <v>10</v>
      </c>
      <c r="O13" s="3" t="s">
        <v>18</v>
      </c>
      <c r="P13" s="3" t="s">
        <v>18</v>
      </c>
      <c r="Q13" s="3" t="s">
        <v>18</v>
      </c>
      <c r="R13" s="3" t="s">
        <v>18</v>
      </c>
      <c r="S13" s="3" t="s">
        <v>19</v>
      </c>
      <c r="T13" s="3" t="s">
        <v>19</v>
      </c>
      <c r="U13" s="3" t="s">
        <v>18</v>
      </c>
      <c r="V13" s="1"/>
      <c r="W13" s="1"/>
      <c r="X13" s="1"/>
      <c r="Y13" s="1"/>
    </row>
    <row r="14" spans="1:25" x14ac:dyDescent="0.2">
      <c r="A14" s="1">
        <v>13</v>
      </c>
      <c r="B14" s="7" t="s">
        <v>118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  <c r="K14" s="3" t="s">
        <v>19</v>
      </c>
      <c r="L14" s="3" t="s">
        <v>19</v>
      </c>
      <c r="M14" s="3" t="s">
        <v>19</v>
      </c>
      <c r="N14" s="3">
        <f t="shared" si="0"/>
        <v>0</v>
      </c>
      <c r="O14" s="3" t="s">
        <v>19</v>
      </c>
      <c r="P14" s="3" t="s">
        <v>19</v>
      </c>
      <c r="Q14" s="3" t="s">
        <v>19</v>
      </c>
      <c r="R14" s="3" t="s">
        <v>19</v>
      </c>
      <c r="S14" s="3" t="s">
        <v>19</v>
      </c>
      <c r="T14" s="3" t="s">
        <v>19</v>
      </c>
      <c r="U14" s="3" t="s">
        <v>19</v>
      </c>
      <c r="V14" s="1"/>
      <c r="W14" s="1"/>
      <c r="X14" s="1"/>
      <c r="Y14" s="1"/>
    </row>
    <row r="15" spans="1:25" x14ac:dyDescent="0.2">
      <c r="A15" s="1">
        <v>14</v>
      </c>
      <c r="B15" s="7" t="s">
        <v>119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  <c r="L15" s="3" t="s">
        <v>19</v>
      </c>
      <c r="M15" s="3" t="s">
        <v>19</v>
      </c>
      <c r="N15" s="3">
        <f t="shared" si="0"/>
        <v>0</v>
      </c>
      <c r="O15" s="3" t="s">
        <v>19</v>
      </c>
      <c r="P15" s="3" t="s">
        <v>19</v>
      </c>
      <c r="Q15" s="3" t="s">
        <v>19</v>
      </c>
      <c r="R15" s="3" t="s">
        <v>19</v>
      </c>
      <c r="S15" s="3" t="s">
        <v>19</v>
      </c>
      <c r="T15" s="3" t="s">
        <v>19</v>
      </c>
      <c r="U15" s="3" t="s">
        <v>19</v>
      </c>
      <c r="V15" s="1"/>
      <c r="W15" s="1"/>
      <c r="X15" s="1"/>
      <c r="Y15" s="1"/>
    </row>
    <row r="16" spans="1:25" x14ac:dyDescent="0.2">
      <c r="A16" s="1">
        <v>15</v>
      </c>
      <c r="B16" s="7" t="s">
        <v>120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  <c r="L16" s="3" t="s">
        <v>19</v>
      </c>
      <c r="M16" s="3" t="s">
        <v>19</v>
      </c>
      <c r="N16" s="3">
        <f t="shared" si="0"/>
        <v>0</v>
      </c>
      <c r="O16" s="3" t="s">
        <v>19</v>
      </c>
      <c r="P16" s="3" t="s">
        <v>19</v>
      </c>
      <c r="Q16" s="3" t="s">
        <v>19</v>
      </c>
      <c r="R16" s="3" t="s">
        <v>19</v>
      </c>
      <c r="S16" s="3" t="s">
        <v>19</v>
      </c>
      <c r="T16" s="3" t="s">
        <v>19</v>
      </c>
      <c r="U16" s="3" t="s">
        <v>19</v>
      </c>
      <c r="V16" s="1"/>
      <c r="W16" s="1"/>
      <c r="X16" s="1"/>
      <c r="Y16" s="1"/>
    </row>
    <row r="17" spans="1:25" x14ac:dyDescent="0.2">
      <c r="A17" s="1">
        <v>16</v>
      </c>
      <c r="B17" s="7" t="s">
        <v>121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 t="s">
        <v>18</v>
      </c>
      <c r="L17" s="3" t="s">
        <v>18</v>
      </c>
      <c r="M17" s="3" t="s">
        <v>18</v>
      </c>
      <c r="N17" s="3">
        <f t="shared" si="0"/>
        <v>10</v>
      </c>
      <c r="O17" s="3" t="s">
        <v>18</v>
      </c>
      <c r="P17" s="3" t="s">
        <v>18</v>
      </c>
      <c r="Q17" s="3" t="s">
        <v>18</v>
      </c>
      <c r="R17" s="3" t="s">
        <v>18</v>
      </c>
      <c r="S17" s="3" t="s">
        <v>18</v>
      </c>
      <c r="T17" s="3" t="s">
        <v>18</v>
      </c>
      <c r="U17" s="3" t="s">
        <v>18</v>
      </c>
      <c r="V17" s="1"/>
      <c r="W17" s="1"/>
      <c r="X17" s="1"/>
      <c r="Y17" s="1"/>
    </row>
    <row r="18" spans="1:25" x14ac:dyDescent="0.2">
      <c r="A18" s="1">
        <v>17</v>
      </c>
      <c r="B18" s="7" t="s">
        <v>122</v>
      </c>
      <c r="C18" s="3" t="s">
        <v>19</v>
      </c>
      <c r="D18" s="3" t="s">
        <v>19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18</v>
      </c>
      <c r="M18" s="3" t="s">
        <v>18</v>
      </c>
      <c r="N18" s="3">
        <f t="shared" si="0"/>
        <v>8</v>
      </c>
      <c r="O18" s="3" t="s">
        <v>18</v>
      </c>
      <c r="P18" s="3" t="s">
        <v>19</v>
      </c>
      <c r="Q18" s="3" t="s">
        <v>19</v>
      </c>
      <c r="R18" s="3" t="s">
        <v>18</v>
      </c>
      <c r="S18" s="3" t="s">
        <v>19</v>
      </c>
      <c r="T18" s="3" t="s">
        <v>19</v>
      </c>
      <c r="U18" s="3" t="s">
        <v>19</v>
      </c>
      <c r="V18" s="1"/>
      <c r="W18" s="1"/>
      <c r="X18" s="1"/>
      <c r="Y18" s="1"/>
    </row>
    <row r="19" spans="1:25" x14ac:dyDescent="0.2">
      <c r="A19" s="1">
        <v>18</v>
      </c>
      <c r="B19" s="7" t="s">
        <v>123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  <c r="N19" s="3">
        <f t="shared" si="0"/>
        <v>9</v>
      </c>
      <c r="O19" s="3" t="s">
        <v>18</v>
      </c>
      <c r="P19" s="3" t="s">
        <v>18</v>
      </c>
      <c r="Q19" s="3" t="s">
        <v>18</v>
      </c>
      <c r="R19" s="3" t="s">
        <v>18</v>
      </c>
      <c r="S19" s="3" t="s">
        <v>19</v>
      </c>
      <c r="T19" s="3" t="s">
        <v>19</v>
      </c>
      <c r="U19" s="3" t="s">
        <v>19</v>
      </c>
      <c r="V19" s="1"/>
      <c r="W19" s="1"/>
      <c r="X19" s="1"/>
      <c r="Y19" s="1"/>
    </row>
    <row r="20" spans="1:25" x14ac:dyDescent="0.2">
      <c r="A20" s="1">
        <v>19</v>
      </c>
      <c r="B20" s="7" t="s">
        <v>124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 t="s">
        <v>18</v>
      </c>
      <c r="L20" s="3" t="s">
        <v>18</v>
      </c>
      <c r="M20" s="3" t="s">
        <v>18</v>
      </c>
      <c r="N20" s="3">
        <f t="shared" si="0"/>
        <v>10</v>
      </c>
      <c r="O20" s="3" t="s">
        <v>18</v>
      </c>
      <c r="P20" s="3" t="s">
        <v>18</v>
      </c>
      <c r="Q20" s="3" t="s">
        <v>18</v>
      </c>
      <c r="R20" s="3" t="s">
        <v>18</v>
      </c>
      <c r="S20" s="3" t="s">
        <v>18</v>
      </c>
      <c r="T20" s="3" t="s">
        <v>18</v>
      </c>
      <c r="U20" s="3" t="s">
        <v>19</v>
      </c>
      <c r="V20" s="1"/>
      <c r="W20" s="1"/>
      <c r="X20" s="1"/>
      <c r="Y20" s="1"/>
    </row>
    <row r="21" spans="1:25" x14ac:dyDescent="0.2">
      <c r="A21" s="1">
        <v>20</v>
      </c>
      <c r="B21" s="7" t="s">
        <v>125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  <c r="L21" s="3" t="s">
        <v>19</v>
      </c>
      <c r="M21" s="3" t="s">
        <v>19</v>
      </c>
      <c r="N21" s="3">
        <f t="shared" si="0"/>
        <v>0</v>
      </c>
      <c r="O21" s="3" t="s">
        <v>19</v>
      </c>
      <c r="P21" s="3" t="s">
        <v>19</v>
      </c>
      <c r="Q21" s="3" t="s">
        <v>19</v>
      </c>
      <c r="R21" s="3" t="s">
        <v>19</v>
      </c>
      <c r="S21" s="3" t="s">
        <v>19</v>
      </c>
      <c r="T21" s="3" t="s">
        <v>19</v>
      </c>
      <c r="U21" s="3" t="s">
        <v>19</v>
      </c>
      <c r="V21" s="1"/>
      <c r="W21" s="1"/>
      <c r="X21" s="1"/>
      <c r="Y21" s="1"/>
    </row>
  </sheetData>
  <conditionalFormatting sqref="A1:XFD1048576">
    <cfRule type="cellIs" dxfId="37" priority="1" operator="equal">
      <formula>"="</formula>
    </cfRule>
    <cfRule type="cellIs" dxfId="36" priority="2" operator="equal">
      <formula>"+"</formula>
    </cfRule>
    <cfRule type="cellIs" dxfId="35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O21"/>
  <sheetViews>
    <sheetView zoomScale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5" width="6.33203125" style="4" bestFit="1" customWidth="1"/>
    <col min="6" max="6" width="5.83203125" style="4" bestFit="1" customWidth="1"/>
    <col min="7" max="9" width="6.83203125" style="4" bestFit="1" customWidth="1"/>
    <col min="10" max="10" width="6.1640625" style="4" bestFit="1" customWidth="1"/>
    <col min="11" max="12" width="7.1640625" style="4" bestFit="1" customWidth="1"/>
    <col min="13" max="13" width="4.33203125" style="4" bestFit="1" customWidth="1"/>
    <col min="14" max="14" width="7.1640625" style="4" bestFit="1" customWidth="1"/>
    <col min="15" max="15" width="5.6640625" style="4" bestFit="1" customWidth="1"/>
  </cols>
  <sheetData>
    <row r="1" spans="1:15" x14ac:dyDescent="0.2">
      <c r="B1" t="s">
        <v>162</v>
      </c>
    </row>
    <row r="2" spans="1:15" x14ac:dyDescent="0.2">
      <c r="A2" s="2" t="s">
        <v>0</v>
      </c>
      <c r="B2" s="11" t="s">
        <v>1</v>
      </c>
      <c r="C2" s="6">
        <v>45673</v>
      </c>
      <c r="D2" s="6">
        <v>45680</v>
      </c>
      <c r="E2" s="6">
        <v>45687</v>
      </c>
      <c r="F2" s="6">
        <v>45694</v>
      </c>
      <c r="G2" s="6">
        <v>45701</v>
      </c>
      <c r="H2" s="6">
        <v>45708</v>
      </c>
      <c r="I2" s="6">
        <v>45715</v>
      </c>
      <c r="J2" s="6">
        <v>45722</v>
      </c>
      <c r="K2" s="6">
        <v>45729</v>
      </c>
      <c r="L2" s="6">
        <v>45736</v>
      </c>
      <c r="M2" s="3" t="s">
        <v>198</v>
      </c>
      <c r="N2" s="6">
        <v>45743</v>
      </c>
      <c r="O2" s="6">
        <v>45750</v>
      </c>
    </row>
    <row r="3" spans="1:15" x14ac:dyDescent="0.2">
      <c r="A3" s="12">
        <v>1</v>
      </c>
      <c r="B3" s="13" t="s">
        <v>126</v>
      </c>
      <c r="C3" s="3" t="s">
        <v>18</v>
      </c>
      <c r="D3" s="3" t="s">
        <v>19</v>
      </c>
      <c r="E3" s="3" t="s">
        <v>18</v>
      </c>
      <c r="F3" s="3"/>
      <c r="G3" s="3" t="s">
        <v>18</v>
      </c>
      <c r="H3" s="3" t="s">
        <v>18</v>
      </c>
      <c r="I3" s="3" t="s">
        <v>19</v>
      </c>
      <c r="J3" s="3" t="s">
        <v>19</v>
      </c>
      <c r="K3" s="3" t="s">
        <v>18</v>
      </c>
      <c r="L3" s="3" t="s">
        <v>18</v>
      </c>
      <c r="M3" s="3">
        <f>ROUND((COUNTIF(C3:L3,"+")+COUNTIF(C3:L3,"="))*1,0)</f>
        <v>7</v>
      </c>
      <c r="N3" s="3" t="s">
        <v>19</v>
      </c>
      <c r="O3" s="3" t="s">
        <v>19</v>
      </c>
    </row>
    <row r="4" spans="1:15" x14ac:dyDescent="0.2">
      <c r="A4" s="12">
        <v>2</v>
      </c>
      <c r="B4" s="13" t="s">
        <v>127</v>
      </c>
      <c r="C4" s="3" t="s">
        <v>18</v>
      </c>
      <c r="D4" s="3" t="s">
        <v>19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19</v>
      </c>
      <c r="M4" s="3">
        <f t="shared" ref="M4:M21" si="0">ROUND((COUNTIF(C4:L4,"+")+COUNTIF(C4:L4,"="))*1,0)</f>
        <v>8</v>
      </c>
      <c r="N4" s="3" t="s">
        <v>18</v>
      </c>
      <c r="O4" s="3" t="s">
        <v>19</v>
      </c>
    </row>
    <row r="5" spans="1:15" x14ac:dyDescent="0.2">
      <c r="A5" s="12">
        <v>3</v>
      </c>
      <c r="B5" s="13" t="s">
        <v>128</v>
      </c>
      <c r="C5" s="3" t="s">
        <v>19</v>
      </c>
      <c r="D5" s="3" t="s">
        <v>18</v>
      </c>
      <c r="E5" s="3" t="s">
        <v>19</v>
      </c>
      <c r="F5" s="3" t="s">
        <v>19</v>
      </c>
      <c r="G5" s="3" t="s">
        <v>18</v>
      </c>
      <c r="H5" s="3" t="s">
        <v>19</v>
      </c>
      <c r="I5" s="3" t="s">
        <v>18</v>
      </c>
      <c r="J5" s="3" t="s">
        <v>19</v>
      </c>
      <c r="K5" s="3" t="s">
        <v>18</v>
      </c>
      <c r="L5" s="3" t="s">
        <v>19</v>
      </c>
      <c r="M5" s="3">
        <f t="shared" si="0"/>
        <v>4</v>
      </c>
      <c r="N5" s="3" t="s">
        <v>18</v>
      </c>
      <c r="O5" s="3" t="s">
        <v>19</v>
      </c>
    </row>
    <row r="6" spans="1:15" x14ac:dyDescent="0.2">
      <c r="A6" s="12">
        <v>4</v>
      </c>
      <c r="B6" s="13" t="s">
        <v>129</v>
      </c>
      <c r="C6" s="3" t="s">
        <v>18</v>
      </c>
      <c r="D6" s="3"/>
      <c r="E6" s="3" t="s">
        <v>19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>
        <f t="shared" si="0"/>
        <v>9</v>
      </c>
      <c r="N6" s="3" t="s">
        <v>19</v>
      </c>
      <c r="O6" s="3" t="s">
        <v>18</v>
      </c>
    </row>
    <row r="7" spans="1:15" x14ac:dyDescent="0.2">
      <c r="A7" s="12">
        <v>5</v>
      </c>
      <c r="B7" s="13" t="s">
        <v>130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18</v>
      </c>
      <c r="H7" s="3" t="s">
        <v>19</v>
      </c>
      <c r="I7" s="3" t="s">
        <v>19</v>
      </c>
      <c r="J7" s="3" t="s">
        <v>19</v>
      </c>
      <c r="K7" s="3" t="s">
        <v>18</v>
      </c>
      <c r="L7" s="3" t="s">
        <v>19</v>
      </c>
      <c r="M7" s="3">
        <f t="shared" si="0"/>
        <v>3</v>
      </c>
      <c r="N7" s="3" t="s">
        <v>19</v>
      </c>
      <c r="O7" s="3" t="s">
        <v>19</v>
      </c>
    </row>
    <row r="8" spans="1:15" x14ac:dyDescent="0.2">
      <c r="A8" s="12">
        <v>6</v>
      </c>
      <c r="B8" s="13" t="s">
        <v>131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 t="s">
        <v>18</v>
      </c>
      <c r="I8" s="3" t="s">
        <v>18</v>
      </c>
      <c r="J8" s="3" t="s">
        <v>19</v>
      </c>
      <c r="K8" s="3" t="s">
        <v>18</v>
      </c>
      <c r="L8" s="3" t="s">
        <v>19</v>
      </c>
      <c r="M8" s="3">
        <f t="shared" si="0"/>
        <v>5</v>
      </c>
      <c r="N8" s="3" t="s">
        <v>19</v>
      </c>
      <c r="O8" s="3" t="s">
        <v>19</v>
      </c>
    </row>
    <row r="9" spans="1:15" x14ac:dyDescent="0.2">
      <c r="A9" s="12">
        <v>7</v>
      </c>
      <c r="B9" s="13" t="s">
        <v>132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  <c r="J9" s="3" t="s">
        <v>19</v>
      </c>
      <c r="K9" s="3" t="s">
        <v>19</v>
      </c>
      <c r="L9" s="3" t="s">
        <v>19</v>
      </c>
      <c r="M9" s="3">
        <f t="shared" si="0"/>
        <v>0</v>
      </c>
      <c r="N9" s="3" t="s">
        <v>19</v>
      </c>
      <c r="O9" s="3" t="s">
        <v>19</v>
      </c>
    </row>
    <row r="10" spans="1:15" x14ac:dyDescent="0.2">
      <c r="A10" s="12">
        <v>8</v>
      </c>
      <c r="B10" s="13" t="s">
        <v>133</v>
      </c>
      <c r="C10" s="3" t="s">
        <v>18</v>
      </c>
      <c r="D10" s="3" t="s">
        <v>19</v>
      </c>
      <c r="E10" s="3" t="s">
        <v>18</v>
      </c>
      <c r="F10" s="3" t="s">
        <v>18</v>
      </c>
      <c r="G10" s="3" t="s">
        <v>19</v>
      </c>
      <c r="H10" s="3" t="s">
        <v>19</v>
      </c>
      <c r="I10" s="3" t="s">
        <v>19</v>
      </c>
      <c r="J10" s="3" t="s">
        <v>19</v>
      </c>
      <c r="K10" s="3" t="s">
        <v>18</v>
      </c>
      <c r="L10" s="3" t="s">
        <v>19</v>
      </c>
      <c r="M10" s="3">
        <f t="shared" si="0"/>
        <v>4</v>
      </c>
      <c r="N10" s="3" t="s">
        <v>18</v>
      </c>
      <c r="O10" s="3" t="s">
        <v>18</v>
      </c>
    </row>
    <row r="11" spans="1:15" x14ac:dyDescent="0.2">
      <c r="A11" s="12">
        <v>9</v>
      </c>
      <c r="B11" s="13" t="s">
        <v>134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19</v>
      </c>
      <c r="L11" s="3" t="s">
        <v>18</v>
      </c>
      <c r="M11" s="3">
        <f t="shared" si="0"/>
        <v>9</v>
      </c>
      <c r="N11" s="3" t="s">
        <v>18</v>
      </c>
      <c r="O11" s="3" t="s">
        <v>18</v>
      </c>
    </row>
    <row r="12" spans="1:15" x14ac:dyDescent="0.2">
      <c r="A12" s="12">
        <v>10</v>
      </c>
      <c r="B12" s="13" t="s">
        <v>135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  <c r="L12" s="3" t="s">
        <v>19</v>
      </c>
      <c r="M12" s="3">
        <f t="shared" si="0"/>
        <v>0</v>
      </c>
      <c r="N12" s="3" t="s">
        <v>19</v>
      </c>
      <c r="O12" s="3" t="s">
        <v>19</v>
      </c>
    </row>
    <row r="13" spans="1:15" x14ac:dyDescent="0.2">
      <c r="A13" s="12">
        <v>11</v>
      </c>
      <c r="B13" s="13" t="s">
        <v>136</v>
      </c>
      <c r="C13" s="3" t="s">
        <v>18</v>
      </c>
      <c r="D13" s="3" t="s">
        <v>19</v>
      </c>
      <c r="E13" s="3" t="s">
        <v>19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19</v>
      </c>
      <c r="L13" s="3" t="s">
        <v>18</v>
      </c>
      <c r="M13" s="3">
        <f t="shared" si="0"/>
        <v>7</v>
      </c>
      <c r="N13" s="3" t="s">
        <v>18</v>
      </c>
      <c r="O13" s="3" t="s">
        <v>18</v>
      </c>
    </row>
    <row r="14" spans="1:15" x14ac:dyDescent="0.2">
      <c r="A14" s="12">
        <v>12</v>
      </c>
      <c r="B14" s="13" t="s">
        <v>137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 t="s">
        <v>18</v>
      </c>
      <c r="L14" s="3" t="s">
        <v>18</v>
      </c>
      <c r="M14" s="3">
        <f t="shared" si="0"/>
        <v>10</v>
      </c>
      <c r="N14" s="3" t="s">
        <v>18</v>
      </c>
      <c r="O14" s="3" t="s">
        <v>19</v>
      </c>
    </row>
    <row r="15" spans="1:15" x14ac:dyDescent="0.2">
      <c r="A15" s="12">
        <v>13</v>
      </c>
      <c r="B15" s="13" t="s">
        <v>138</v>
      </c>
      <c r="C15" s="3" t="s">
        <v>18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18</v>
      </c>
      <c r="J15" s="3" t="s">
        <v>19</v>
      </c>
      <c r="K15" s="3" t="s">
        <v>18</v>
      </c>
      <c r="L15" s="3" t="s">
        <v>19</v>
      </c>
      <c r="M15" s="3">
        <f t="shared" si="0"/>
        <v>6</v>
      </c>
      <c r="N15" s="3" t="s">
        <v>19</v>
      </c>
      <c r="O15" s="3" t="s">
        <v>19</v>
      </c>
    </row>
    <row r="16" spans="1:15" x14ac:dyDescent="0.2">
      <c r="A16" s="12">
        <v>14</v>
      </c>
      <c r="B16" s="13" t="s">
        <v>139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19</v>
      </c>
      <c r="I16" s="3" t="s">
        <v>18</v>
      </c>
      <c r="J16" s="3" t="s">
        <v>18</v>
      </c>
      <c r="K16" s="3" t="s">
        <v>18</v>
      </c>
      <c r="L16" s="3" t="s">
        <v>18</v>
      </c>
      <c r="M16" s="3">
        <f t="shared" si="0"/>
        <v>9</v>
      </c>
      <c r="N16" s="3" t="s">
        <v>18</v>
      </c>
      <c r="O16" s="3" t="s">
        <v>19</v>
      </c>
    </row>
    <row r="17" spans="1:15" x14ac:dyDescent="0.2">
      <c r="A17" s="12">
        <v>15</v>
      </c>
      <c r="B17" s="13" t="s">
        <v>140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 t="s">
        <v>18</v>
      </c>
      <c r="I17" s="3" t="s">
        <v>18</v>
      </c>
      <c r="J17" s="3" t="s">
        <v>19</v>
      </c>
      <c r="K17" s="3" t="s">
        <v>19</v>
      </c>
      <c r="L17" s="3" t="s">
        <v>19</v>
      </c>
      <c r="M17" s="3">
        <f t="shared" si="0"/>
        <v>2</v>
      </c>
      <c r="N17" s="3" t="s">
        <v>18</v>
      </c>
      <c r="O17" s="3" t="s">
        <v>19</v>
      </c>
    </row>
    <row r="18" spans="1:15" x14ac:dyDescent="0.2">
      <c r="A18" s="12">
        <v>16</v>
      </c>
      <c r="B18" s="13" t="s">
        <v>141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 t="s">
        <v>18</v>
      </c>
      <c r="M18" s="3">
        <f t="shared" si="0"/>
        <v>10</v>
      </c>
      <c r="N18" s="3" t="s">
        <v>18</v>
      </c>
      <c r="O18" s="3" t="s">
        <v>19</v>
      </c>
    </row>
    <row r="19" spans="1:15" x14ac:dyDescent="0.2">
      <c r="A19" s="12">
        <v>17</v>
      </c>
      <c r="B19" s="13" t="s">
        <v>142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18</v>
      </c>
      <c r="L19" s="3" t="s">
        <v>18</v>
      </c>
      <c r="M19" s="3">
        <f t="shared" si="0"/>
        <v>6</v>
      </c>
      <c r="N19" s="3" t="s">
        <v>18</v>
      </c>
      <c r="O19" s="3" t="s">
        <v>18</v>
      </c>
    </row>
    <row r="20" spans="1:15" x14ac:dyDescent="0.2">
      <c r="A20" s="12">
        <v>18</v>
      </c>
      <c r="B20" s="13" t="s">
        <v>143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19</v>
      </c>
      <c r="I20" s="3" t="s">
        <v>18</v>
      </c>
      <c r="J20" s="3" t="s">
        <v>18</v>
      </c>
      <c r="K20" s="3" t="s">
        <v>18</v>
      </c>
      <c r="L20" s="3" t="s">
        <v>18</v>
      </c>
      <c r="M20" s="3">
        <f t="shared" si="0"/>
        <v>9</v>
      </c>
      <c r="N20" s="3" t="s">
        <v>18</v>
      </c>
      <c r="O20" s="3" t="s">
        <v>19</v>
      </c>
    </row>
    <row r="21" spans="1:15" x14ac:dyDescent="0.2">
      <c r="A21" s="12">
        <v>19</v>
      </c>
      <c r="B21" s="13" t="s">
        <v>144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 t="s">
        <v>18</v>
      </c>
      <c r="K21" s="3" t="s">
        <v>18</v>
      </c>
      <c r="L21" s="3" t="s">
        <v>18</v>
      </c>
      <c r="M21" s="3">
        <f t="shared" si="0"/>
        <v>10</v>
      </c>
      <c r="N21" s="3" t="s">
        <v>18</v>
      </c>
      <c r="O21" s="3" t="s">
        <v>18</v>
      </c>
    </row>
  </sheetData>
  <conditionalFormatting sqref="J1:XFD21 A2:I21 A22:XFD1048576">
    <cfRule type="cellIs" dxfId="34" priority="1" operator="equal">
      <formula>"="</formula>
    </cfRule>
    <cfRule type="cellIs" dxfId="33" priority="2" operator="equal">
      <formula>"+"</formula>
    </cfRule>
    <cfRule type="cellIs" dxfId="32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29BD-F75F-DA40-A394-F4274E14071C}">
  <dimension ref="A1:M36"/>
  <sheetViews>
    <sheetView zoomScale="132" zoomScaleNormal="120" workbookViewId="0">
      <selection activeCell="L19" sqref="L19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5" width="6.83203125" style="4" bestFit="1" customWidth="1"/>
    <col min="6" max="6" width="6.1640625" style="4" bestFit="1" customWidth="1"/>
    <col min="7" max="10" width="7.1640625" style="4" bestFit="1" customWidth="1"/>
    <col min="11" max="11" width="5.6640625" style="4" bestFit="1" customWidth="1"/>
    <col min="12" max="13" width="10.83203125" style="4"/>
  </cols>
  <sheetData>
    <row r="1" spans="1:11" x14ac:dyDescent="0.2">
      <c r="B1" t="s">
        <v>164</v>
      </c>
    </row>
    <row r="2" spans="1:11" x14ac:dyDescent="0.2">
      <c r="A2" s="2" t="s">
        <v>0</v>
      </c>
      <c r="B2" s="2" t="s">
        <v>1</v>
      </c>
      <c r="C2" s="6">
        <v>45698</v>
      </c>
      <c r="D2" s="6">
        <v>45705</v>
      </c>
      <c r="E2" s="6">
        <v>45712</v>
      </c>
      <c r="F2" s="6">
        <v>45719</v>
      </c>
      <c r="G2" s="6">
        <v>45726</v>
      </c>
      <c r="H2" s="6">
        <v>45733</v>
      </c>
      <c r="I2" s="6">
        <v>45740</v>
      </c>
      <c r="J2" s="6">
        <v>45747</v>
      </c>
      <c r="K2" s="6">
        <v>45754</v>
      </c>
    </row>
    <row r="3" spans="1:11" x14ac:dyDescent="0.2">
      <c r="A3" s="1">
        <v>1</v>
      </c>
      <c r="B3" s="7" t="s">
        <v>181</v>
      </c>
      <c r="C3" s="3" t="s">
        <v>18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</row>
    <row r="4" spans="1:11" x14ac:dyDescent="0.2">
      <c r="A4" s="1">
        <v>2</v>
      </c>
      <c r="B4" s="7" t="s">
        <v>165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</row>
    <row r="5" spans="1:11" x14ac:dyDescent="0.2">
      <c r="A5" s="1">
        <v>3</v>
      </c>
      <c r="B5" s="7" t="s">
        <v>182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</row>
    <row r="6" spans="1:11" x14ac:dyDescent="0.2">
      <c r="A6" s="1">
        <v>4</v>
      </c>
      <c r="B6" s="7" t="s">
        <v>166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19</v>
      </c>
      <c r="I6" s="3" t="s">
        <v>19</v>
      </c>
      <c r="J6" s="3" t="s">
        <v>19</v>
      </c>
      <c r="K6" s="3" t="s">
        <v>18</v>
      </c>
    </row>
    <row r="7" spans="1:11" x14ac:dyDescent="0.2">
      <c r="A7" s="1">
        <v>5</v>
      </c>
      <c r="B7" s="7" t="s">
        <v>167</v>
      </c>
      <c r="C7" s="3" t="s">
        <v>19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I7" s="3" t="s">
        <v>19</v>
      </c>
      <c r="J7" s="3" t="s">
        <v>19</v>
      </c>
      <c r="K7" s="3" t="s">
        <v>19</v>
      </c>
    </row>
    <row r="8" spans="1:11" x14ac:dyDescent="0.2">
      <c r="A8" s="1">
        <v>6</v>
      </c>
      <c r="B8" s="7" t="s">
        <v>183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  <c r="K8" s="3" t="s">
        <v>19</v>
      </c>
    </row>
    <row r="9" spans="1:11" x14ac:dyDescent="0.2">
      <c r="A9" s="1">
        <v>7</v>
      </c>
      <c r="B9" s="7" t="s">
        <v>168</v>
      </c>
      <c r="C9" s="3" t="s">
        <v>18</v>
      </c>
      <c r="D9" s="3" t="s">
        <v>18</v>
      </c>
      <c r="E9" s="3" t="s">
        <v>18</v>
      </c>
      <c r="F9" s="3" t="s">
        <v>19</v>
      </c>
      <c r="G9" s="3" t="s">
        <v>18</v>
      </c>
      <c r="H9" s="3" t="s">
        <v>19</v>
      </c>
      <c r="I9" s="3" t="s">
        <v>19</v>
      </c>
      <c r="J9" s="3" t="s">
        <v>19</v>
      </c>
      <c r="K9" s="3" t="s">
        <v>18</v>
      </c>
    </row>
    <row r="10" spans="1:11" x14ac:dyDescent="0.2">
      <c r="A10" s="1">
        <v>8</v>
      </c>
      <c r="B10" s="7" t="s">
        <v>184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</row>
    <row r="11" spans="1:11" x14ac:dyDescent="0.2">
      <c r="A11" s="1">
        <v>9</v>
      </c>
      <c r="B11" s="7" t="s">
        <v>169</v>
      </c>
      <c r="C11" s="3" t="s">
        <v>19</v>
      </c>
      <c r="D11" s="3" t="s">
        <v>19</v>
      </c>
      <c r="E11" s="3" t="s">
        <v>19</v>
      </c>
      <c r="F11" s="3" t="s">
        <v>19</v>
      </c>
      <c r="G11" s="3" t="s">
        <v>19</v>
      </c>
      <c r="H11" s="3" t="s">
        <v>19</v>
      </c>
      <c r="I11" s="3" t="s">
        <v>19</v>
      </c>
      <c r="J11" s="3" t="s">
        <v>19</v>
      </c>
      <c r="K11" s="3" t="s">
        <v>19</v>
      </c>
    </row>
    <row r="12" spans="1:11" x14ac:dyDescent="0.2">
      <c r="A12" s="1">
        <v>10</v>
      </c>
      <c r="B12" s="7" t="s">
        <v>185</v>
      </c>
      <c r="C12" s="3" t="s">
        <v>18</v>
      </c>
      <c r="D12" s="3" t="s">
        <v>18</v>
      </c>
      <c r="E12" s="3" t="s">
        <v>18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  <c r="K12" s="3" t="s">
        <v>19</v>
      </c>
    </row>
    <row r="13" spans="1:11" x14ac:dyDescent="0.2">
      <c r="A13" s="1">
        <v>11</v>
      </c>
      <c r="B13" s="7" t="s">
        <v>170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 t="s">
        <v>18</v>
      </c>
      <c r="K13" s="3" t="s">
        <v>18</v>
      </c>
    </row>
    <row r="14" spans="1:11" x14ac:dyDescent="0.2">
      <c r="A14" s="1">
        <v>12</v>
      </c>
      <c r="B14" s="7" t="s">
        <v>186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19</v>
      </c>
      <c r="K14" s="3" t="s">
        <v>18</v>
      </c>
    </row>
    <row r="15" spans="1:11" x14ac:dyDescent="0.2">
      <c r="A15" s="1">
        <v>13</v>
      </c>
      <c r="B15" s="7" t="s">
        <v>171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 t="s">
        <v>19</v>
      </c>
    </row>
    <row r="16" spans="1:11" x14ac:dyDescent="0.2">
      <c r="A16" s="1">
        <v>14</v>
      </c>
      <c r="B16" s="7" t="s">
        <v>172</v>
      </c>
      <c r="C16" s="3" t="s">
        <v>19</v>
      </c>
      <c r="D16" s="3" t="s">
        <v>18</v>
      </c>
      <c r="E16" s="3" t="s">
        <v>19</v>
      </c>
      <c r="F16" s="3" t="s">
        <v>18</v>
      </c>
      <c r="G16" s="3" t="s">
        <v>19</v>
      </c>
      <c r="H16" s="3" t="s">
        <v>19</v>
      </c>
      <c r="I16" s="3" t="s">
        <v>19</v>
      </c>
      <c r="J16" s="3" t="s">
        <v>19</v>
      </c>
      <c r="K16" s="3" t="s">
        <v>19</v>
      </c>
    </row>
    <row r="17" spans="1:11" x14ac:dyDescent="0.2">
      <c r="A17" s="1">
        <v>15</v>
      </c>
      <c r="B17" s="7" t="s">
        <v>173</v>
      </c>
      <c r="C17" s="3" t="s">
        <v>18</v>
      </c>
      <c r="D17" s="3" t="s">
        <v>19</v>
      </c>
      <c r="E17" s="3" t="s">
        <v>18</v>
      </c>
      <c r="F17" s="3" t="s">
        <v>18</v>
      </c>
      <c r="G17" s="3" t="s">
        <v>19</v>
      </c>
      <c r="H17" s="3" t="s">
        <v>18</v>
      </c>
      <c r="I17" s="3" t="s">
        <v>19</v>
      </c>
      <c r="J17" s="3" t="s">
        <v>18</v>
      </c>
      <c r="K17" s="3" t="s">
        <v>19</v>
      </c>
    </row>
    <row r="18" spans="1:11" x14ac:dyDescent="0.2">
      <c r="A18" s="1">
        <v>16</v>
      </c>
      <c r="B18" s="7" t="s">
        <v>187</v>
      </c>
      <c r="C18" s="3" t="s">
        <v>19</v>
      </c>
      <c r="D18" s="3" t="s">
        <v>18</v>
      </c>
      <c r="E18" s="3" t="s">
        <v>18</v>
      </c>
      <c r="F18" s="3" t="s">
        <v>19</v>
      </c>
      <c r="G18" s="3" t="s">
        <v>19</v>
      </c>
      <c r="H18" s="3" t="s">
        <v>19</v>
      </c>
      <c r="I18" s="3" t="s">
        <v>19</v>
      </c>
      <c r="J18" s="3" t="s">
        <v>19</v>
      </c>
      <c r="K18" s="3" t="s">
        <v>19</v>
      </c>
    </row>
    <row r="19" spans="1:11" x14ac:dyDescent="0.2">
      <c r="A19" s="1">
        <v>17</v>
      </c>
      <c r="B19" s="7" t="s">
        <v>174</v>
      </c>
      <c r="C19" s="3" t="s">
        <v>18</v>
      </c>
      <c r="D19" s="3" t="s">
        <v>18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 t="s">
        <v>19</v>
      </c>
      <c r="K19" s="3" t="s">
        <v>19</v>
      </c>
    </row>
    <row r="20" spans="1:11" x14ac:dyDescent="0.2">
      <c r="A20" s="1">
        <v>18</v>
      </c>
      <c r="B20" s="7" t="s">
        <v>188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158</v>
      </c>
      <c r="I20" s="3" t="s">
        <v>18</v>
      </c>
      <c r="J20" s="3" t="s">
        <v>19</v>
      </c>
      <c r="K20" s="3" t="s">
        <v>18</v>
      </c>
    </row>
    <row r="21" spans="1:11" x14ac:dyDescent="0.2">
      <c r="A21" s="1">
        <v>19</v>
      </c>
      <c r="B21" s="7" t="s">
        <v>175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  <c r="K21" s="3" t="s">
        <v>19</v>
      </c>
    </row>
    <row r="22" spans="1:11" x14ac:dyDescent="0.2">
      <c r="A22" s="1">
        <v>20</v>
      </c>
      <c r="B22" s="7" t="s">
        <v>189</v>
      </c>
      <c r="C22" s="3" t="s">
        <v>18</v>
      </c>
      <c r="D22" s="3" t="s">
        <v>18</v>
      </c>
      <c r="E22" s="3" t="s">
        <v>18</v>
      </c>
      <c r="F22" s="3" t="s">
        <v>18</v>
      </c>
      <c r="G22" s="3" t="s">
        <v>18</v>
      </c>
      <c r="H22" s="3" t="s">
        <v>19</v>
      </c>
      <c r="I22" s="3" t="s">
        <v>18</v>
      </c>
      <c r="J22" s="3" t="s">
        <v>19</v>
      </c>
      <c r="K22" s="3" t="s">
        <v>19</v>
      </c>
    </row>
    <row r="23" spans="1:11" x14ac:dyDescent="0.2">
      <c r="A23" s="1">
        <v>21</v>
      </c>
      <c r="B23" s="7" t="s">
        <v>190</v>
      </c>
      <c r="C23" s="3" t="s">
        <v>18</v>
      </c>
      <c r="D23" s="3" t="s">
        <v>19</v>
      </c>
      <c r="E23" s="3" t="s">
        <v>19</v>
      </c>
      <c r="F23" s="3" t="s">
        <v>19</v>
      </c>
      <c r="G23" s="3" t="s">
        <v>19</v>
      </c>
      <c r="H23" s="3" t="s">
        <v>18</v>
      </c>
      <c r="I23" s="3" t="s">
        <v>19</v>
      </c>
      <c r="J23" s="3" t="s">
        <v>19</v>
      </c>
      <c r="K23" s="3" t="s">
        <v>19</v>
      </c>
    </row>
    <row r="24" spans="1:11" x14ac:dyDescent="0.2">
      <c r="A24" s="1">
        <v>22</v>
      </c>
      <c r="B24" s="7" t="s">
        <v>176</v>
      </c>
      <c r="C24" s="3" t="s">
        <v>18</v>
      </c>
      <c r="D24" s="3" t="s">
        <v>18</v>
      </c>
      <c r="E24" s="3" t="s">
        <v>19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19</v>
      </c>
      <c r="K24" s="3" t="s">
        <v>19</v>
      </c>
    </row>
    <row r="25" spans="1:11" x14ac:dyDescent="0.2">
      <c r="A25" s="1">
        <v>23</v>
      </c>
      <c r="B25" s="7" t="s">
        <v>177</v>
      </c>
      <c r="C25" s="3" t="s">
        <v>18</v>
      </c>
      <c r="D25" s="3" t="s">
        <v>18</v>
      </c>
      <c r="E25" s="3" t="s">
        <v>18</v>
      </c>
      <c r="F25" s="3" t="s">
        <v>18</v>
      </c>
      <c r="G25" s="3" t="s">
        <v>18</v>
      </c>
      <c r="H25" s="3" t="s">
        <v>18</v>
      </c>
      <c r="I25" s="3" t="s">
        <v>18</v>
      </c>
      <c r="J25" s="3" t="s">
        <v>18</v>
      </c>
      <c r="K25" s="3" t="s">
        <v>19</v>
      </c>
    </row>
    <row r="26" spans="1:11" x14ac:dyDescent="0.2">
      <c r="A26" s="1">
        <v>24</v>
      </c>
      <c r="B26" s="7" t="s">
        <v>178</v>
      </c>
      <c r="C26" s="3" t="s">
        <v>18</v>
      </c>
      <c r="D26" s="3" t="s">
        <v>18</v>
      </c>
      <c r="E26" s="3" t="s">
        <v>19</v>
      </c>
      <c r="F26" s="3" t="s">
        <v>19</v>
      </c>
      <c r="G26" s="3" t="s">
        <v>19</v>
      </c>
      <c r="H26" s="3" t="s">
        <v>19</v>
      </c>
      <c r="I26" s="3" t="s">
        <v>19</v>
      </c>
      <c r="J26" s="3" t="s">
        <v>19</v>
      </c>
      <c r="K26" s="3" t="s">
        <v>19</v>
      </c>
    </row>
    <row r="27" spans="1:11" x14ac:dyDescent="0.2">
      <c r="A27" s="1">
        <v>25</v>
      </c>
      <c r="B27" s="7" t="s">
        <v>197</v>
      </c>
      <c r="C27" s="3" t="s">
        <v>18</v>
      </c>
      <c r="D27" s="3" t="s">
        <v>19</v>
      </c>
      <c r="E27" s="3" t="s">
        <v>19</v>
      </c>
      <c r="F27" s="3" t="s">
        <v>19</v>
      </c>
      <c r="G27" s="3" t="s">
        <v>19</v>
      </c>
      <c r="H27" s="3" t="s">
        <v>19</v>
      </c>
      <c r="I27" s="3" t="s">
        <v>19</v>
      </c>
      <c r="J27" s="3" t="s">
        <v>19</v>
      </c>
      <c r="K27" s="3" t="s">
        <v>19</v>
      </c>
    </row>
    <row r="28" spans="1:11" x14ac:dyDescent="0.2">
      <c r="A28" s="1">
        <v>26</v>
      </c>
      <c r="B28" s="7" t="s">
        <v>179</v>
      </c>
      <c r="C28" s="3" t="s">
        <v>18</v>
      </c>
      <c r="D28" s="3" t="s">
        <v>19</v>
      </c>
      <c r="E28" s="3" t="s">
        <v>19</v>
      </c>
      <c r="F28" s="3" t="s">
        <v>18</v>
      </c>
      <c r="G28" s="3" t="s">
        <v>18</v>
      </c>
      <c r="H28" s="3" t="s">
        <v>19</v>
      </c>
      <c r="I28" s="3" t="s">
        <v>18</v>
      </c>
      <c r="J28" s="3" t="s">
        <v>19</v>
      </c>
      <c r="K28" s="3" t="s">
        <v>18</v>
      </c>
    </row>
    <row r="29" spans="1:11" x14ac:dyDescent="0.2">
      <c r="A29" s="1">
        <v>27</v>
      </c>
      <c r="B29" s="7" t="s">
        <v>191</v>
      </c>
      <c r="C29" s="3" t="s">
        <v>18</v>
      </c>
      <c r="D29" s="3" t="s">
        <v>19</v>
      </c>
      <c r="E29" s="3" t="s">
        <v>19</v>
      </c>
      <c r="F29" s="3" t="s">
        <v>18</v>
      </c>
      <c r="G29" s="3" t="s">
        <v>18</v>
      </c>
      <c r="H29" s="3" t="s">
        <v>19</v>
      </c>
      <c r="I29" s="3" t="s">
        <v>19</v>
      </c>
      <c r="J29" s="3" t="s">
        <v>18</v>
      </c>
      <c r="K29" s="3" t="s">
        <v>19</v>
      </c>
    </row>
    <row r="30" spans="1:11" x14ac:dyDescent="0.2">
      <c r="A30" s="1">
        <v>28</v>
      </c>
      <c r="B30" s="7" t="s">
        <v>180</v>
      </c>
      <c r="C30" s="3" t="s">
        <v>19</v>
      </c>
      <c r="D30" s="3" t="s">
        <v>19</v>
      </c>
      <c r="E30" s="3" t="s">
        <v>18</v>
      </c>
      <c r="F30" s="3" t="s">
        <v>19</v>
      </c>
      <c r="G30" s="3" t="s">
        <v>19</v>
      </c>
      <c r="H30" s="3" t="s">
        <v>19</v>
      </c>
      <c r="I30" s="3" t="s">
        <v>18</v>
      </c>
      <c r="J30" s="3" t="s">
        <v>18</v>
      </c>
      <c r="K30" s="3" t="s">
        <v>19</v>
      </c>
    </row>
    <row r="31" spans="1:11" x14ac:dyDescent="0.2">
      <c r="A31" s="1">
        <v>29</v>
      </c>
      <c r="B31" s="7" t="s">
        <v>192</v>
      </c>
      <c r="C31" s="3" t="s">
        <v>18</v>
      </c>
      <c r="D31" s="3" t="s">
        <v>19</v>
      </c>
      <c r="E31" s="3" t="s">
        <v>18</v>
      </c>
      <c r="F31" s="3" t="s">
        <v>19</v>
      </c>
      <c r="G31" s="3" t="s">
        <v>19</v>
      </c>
      <c r="H31" s="3" t="s">
        <v>19</v>
      </c>
      <c r="I31" s="3" t="s">
        <v>19</v>
      </c>
      <c r="J31" s="3" t="s">
        <v>19</v>
      </c>
      <c r="K31" s="3" t="s">
        <v>19</v>
      </c>
    </row>
    <row r="32" spans="1:11" x14ac:dyDescent="0.2">
      <c r="A32" s="1">
        <v>30</v>
      </c>
      <c r="B32" s="7" t="s">
        <v>193</v>
      </c>
      <c r="C32" s="3" t="s">
        <v>19</v>
      </c>
      <c r="D32" s="3" t="s">
        <v>18</v>
      </c>
      <c r="E32" s="3" t="s">
        <v>18</v>
      </c>
      <c r="F32" s="3" t="s">
        <v>19</v>
      </c>
      <c r="G32" s="3" t="s">
        <v>19</v>
      </c>
      <c r="H32" s="3" t="s">
        <v>19</v>
      </c>
      <c r="I32" s="3" t="s">
        <v>19</v>
      </c>
      <c r="J32" s="3" t="s">
        <v>19</v>
      </c>
      <c r="K32" s="3" t="s">
        <v>19</v>
      </c>
    </row>
    <row r="33" spans="1:11" x14ac:dyDescent="0.2">
      <c r="A33" s="1">
        <v>31</v>
      </c>
      <c r="B33" s="7" t="s">
        <v>194</v>
      </c>
      <c r="C33" s="3" t="s">
        <v>18</v>
      </c>
      <c r="D33" s="3" t="s">
        <v>19</v>
      </c>
      <c r="E33" s="3" t="s">
        <v>19</v>
      </c>
      <c r="F33" s="3" t="s">
        <v>19</v>
      </c>
      <c r="G33" s="3" t="s">
        <v>19</v>
      </c>
      <c r="H33" s="3" t="s">
        <v>19</v>
      </c>
      <c r="I33" s="3" t="s">
        <v>18</v>
      </c>
      <c r="J33" s="3" t="s">
        <v>19</v>
      </c>
      <c r="K33" s="3" t="s">
        <v>19</v>
      </c>
    </row>
    <row r="34" spans="1:11" x14ac:dyDescent="0.2">
      <c r="A34" s="1">
        <v>32</v>
      </c>
      <c r="B34" s="7" t="s">
        <v>195</v>
      </c>
      <c r="C34" s="3" t="s">
        <v>19</v>
      </c>
      <c r="D34" s="3" t="s">
        <v>19</v>
      </c>
      <c r="E34" s="3" t="s">
        <v>19</v>
      </c>
      <c r="F34" s="3" t="s">
        <v>19</v>
      </c>
      <c r="G34" s="3" t="s">
        <v>19</v>
      </c>
      <c r="H34" s="3" t="s">
        <v>19</v>
      </c>
      <c r="I34" s="3" t="s">
        <v>19</v>
      </c>
      <c r="J34" s="3" t="s">
        <v>19</v>
      </c>
      <c r="K34" s="3" t="s">
        <v>19</v>
      </c>
    </row>
    <row r="35" spans="1:11" x14ac:dyDescent="0.2">
      <c r="A35" s="1">
        <v>33</v>
      </c>
      <c r="B35" s="7" t="s">
        <v>196</v>
      </c>
      <c r="C35" s="3" t="s">
        <v>19</v>
      </c>
      <c r="D35" s="3" t="s">
        <v>19</v>
      </c>
      <c r="E35" s="3" t="s">
        <v>19</v>
      </c>
      <c r="F35" s="3" t="s">
        <v>19</v>
      </c>
      <c r="G35" s="3" t="s">
        <v>19</v>
      </c>
      <c r="H35" s="3" t="s">
        <v>19</v>
      </c>
      <c r="I35" s="3" t="s">
        <v>19</v>
      </c>
      <c r="J35" s="3" t="s">
        <v>19</v>
      </c>
      <c r="K35" s="3" t="s">
        <v>19</v>
      </c>
    </row>
    <row r="36" spans="1:11" x14ac:dyDescent="0.2">
      <c r="A36" s="1">
        <v>34</v>
      </c>
      <c r="B36" s="7" t="s">
        <v>280</v>
      </c>
      <c r="C36" s="3" t="s">
        <v>158</v>
      </c>
      <c r="D36" s="3" t="s">
        <v>158</v>
      </c>
      <c r="E36" s="3" t="s">
        <v>158</v>
      </c>
      <c r="F36" s="3" t="s">
        <v>18</v>
      </c>
      <c r="G36" s="3" t="s">
        <v>19</v>
      </c>
      <c r="H36" s="3" t="s">
        <v>18</v>
      </c>
      <c r="I36" s="3" t="s">
        <v>19</v>
      </c>
      <c r="J36" s="3" t="s">
        <v>18</v>
      </c>
      <c r="K36" s="3" t="s">
        <v>19</v>
      </c>
    </row>
  </sheetData>
  <sortState xmlns:xlrd2="http://schemas.microsoft.com/office/spreadsheetml/2017/richdata2" ref="B3:B34">
    <sortCondition ref="B3:B34"/>
  </sortState>
  <conditionalFormatting sqref="A2:B2">
    <cfRule type="cellIs" dxfId="31" priority="4" operator="equal">
      <formula>"="</formula>
    </cfRule>
    <cfRule type="cellIs" dxfId="30" priority="5" operator="equal">
      <formula>"+"</formula>
    </cfRule>
    <cfRule type="cellIs" dxfId="29" priority="6" operator="equal">
      <formula>"-"</formula>
    </cfRule>
  </conditionalFormatting>
  <conditionalFormatting sqref="A1:XFD1048576">
    <cfRule type="cellIs" dxfId="28" priority="1" operator="equal">
      <formula>"="</formula>
    </cfRule>
    <cfRule type="cellIs" dxfId="27" priority="2" operator="equal">
      <formula>"+"</formula>
    </cfRule>
    <cfRule type="cellIs" dxfId="2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0236-F9FB-8A40-A8E7-2764DC09C5B1}">
  <dimension ref="A1:O24"/>
  <sheetViews>
    <sheetView zoomScale="150" workbookViewId="0">
      <selection activeCell="J14" sqref="J14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5" width="6.83203125" style="4" bestFit="1" customWidth="1"/>
    <col min="6" max="6" width="6.1640625" style="4" bestFit="1" customWidth="1"/>
    <col min="7" max="9" width="7.1640625" style="4" bestFit="1" customWidth="1"/>
    <col min="10" max="10" width="5.6640625" style="4" bestFit="1" customWidth="1"/>
    <col min="11" max="15" width="10.83203125" style="4"/>
  </cols>
  <sheetData>
    <row r="1" spans="1:13" x14ac:dyDescent="0.2">
      <c r="B1" t="s">
        <v>199</v>
      </c>
    </row>
    <row r="2" spans="1:13" x14ac:dyDescent="0.2">
      <c r="A2" s="1" t="s">
        <v>0</v>
      </c>
      <c r="B2" s="1" t="s">
        <v>1</v>
      </c>
      <c r="C2" s="6">
        <v>45699</v>
      </c>
      <c r="D2" s="6">
        <v>45706</v>
      </c>
      <c r="E2" s="6">
        <v>45713</v>
      </c>
      <c r="F2" s="6">
        <v>45720</v>
      </c>
      <c r="G2" s="6">
        <v>45727</v>
      </c>
      <c r="H2" s="6">
        <v>45734</v>
      </c>
      <c r="I2" s="6">
        <v>45741</v>
      </c>
      <c r="J2" s="6">
        <v>45748</v>
      </c>
      <c r="K2" s="3"/>
      <c r="L2" s="3"/>
      <c r="M2" s="3"/>
    </row>
    <row r="3" spans="1:13" x14ac:dyDescent="0.2">
      <c r="A3" s="1">
        <v>1</v>
      </c>
      <c r="B3" s="7" t="s">
        <v>200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/>
      <c r="L3" s="3"/>
      <c r="M3" s="3"/>
    </row>
    <row r="4" spans="1:13" x14ac:dyDescent="0.2">
      <c r="A4" s="1">
        <v>2</v>
      </c>
      <c r="B4" s="7" t="s">
        <v>201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18</v>
      </c>
      <c r="K4" s="3"/>
      <c r="L4" s="3"/>
      <c r="M4" s="3"/>
    </row>
    <row r="5" spans="1:13" x14ac:dyDescent="0.2">
      <c r="A5" s="1">
        <v>3</v>
      </c>
      <c r="B5" s="7" t="s">
        <v>202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 t="s">
        <v>18</v>
      </c>
      <c r="K5" s="3"/>
      <c r="L5" s="3"/>
      <c r="M5" s="3"/>
    </row>
    <row r="6" spans="1:13" x14ac:dyDescent="0.2">
      <c r="A6" s="1">
        <v>4</v>
      </c>
      <c r="B6" s="7" t="s">
        <v>203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/>
      <c r="L6" s="3"/>
      <c r="M6" s="3"/>
    </row>
    <row r="7" spans="1:13" x14ac:dyDescent="0.2">
      <c r="A7" s="1">
        <v>5</v>
      </c>
      <c r="B7" s="7" t="s">
        <v>204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18</v>
      </c>
      <c r="K7" s="3"/>
      <c r="L7" s="3"/>
      <c r="M7" s="3"/>
    </row>
    <row r="8" spans="1:13" x14ac:dyDescent="0.2">
      <c r="A8" s="1">
        <v>6</v>
      </c>
      <c r="B8" s="7" t="s">
        <v>205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158</v>
      </c>
      <c r="I8" s="3" t="s">
        <v>18</v>
      </c>
      <c r="J8" s="3" t="s">
        <v>18</v>
      </c>
      <c r="K8" s="3"/>
      <c r="L8" s="3"/>
      <c r="M8" s="3"/>
    </row>
    <row r="9" spans="1:13" x14ac:dyDescent="0.2">
      <c r="A9" s="1">
        <v>7</v>
      </c>
      <c r="B9" s="7" t="s">
        <v>206</v>
      </c>
      <c r="C9" s="3" t="s">
        <v>19</v>
      </c>
      <c r="D9" s="3" t="s">
        <v>19</v>
      </c>
      <c r="E9" s="3" t="s">
        <v>19</v>
      </c>
      <c r="F9" s="3" t="s">
        <v>18</v>
      </c>
      <c r="G9" s="3" t="s">
        <v>19</v>
      </c>
      <c r="H9" s="3" t="s">
        <v>18</v>
      </c>
      <c r="I9" s="3" t="s">
        <v>19</v>
      </c>
      <c r="J9" s="3" t="s">
        <v>18</v>
      </c>
      <c r="K9" s="3"/>
      <c r="L9" s="3"/>
      <c r="M9" s="3"/>
    </row>
    <row r="10" spans="1:13" x14ac:dyDescent="0.2">
      <c r="A10" s="1">
        <v>8</v>
      </c>
      <c r="B10" s="7" t="s">
        <v>207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 t="s">
        <v>18</v>
      </c>
      <c r="K10" s="3"/>
      <c r="L10" s="3"/>
      <c r="M10" s="3"/>
    </row>
    <row r="11" spans="1:13" x14ac:dyDescent="0.2">
      <c r="A11" s="1">
        <v>9</v>
      </c>
      <c r="B11" s="7" t="s">
        <v>208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 t="s">
        <v>18</v>
      </c>
      <c r="K11" s="3"/>
      <c r="L11" s="3"/>
      <c r="M11" s="3"/>
    </row>
    <row r="12" spans="1:13" x14ac:dyDescent="0.2">
      <c r="A12" s="1">
        <v>10</v>
      </c>
      <c r="B12" s="7" t="s">
        <v>209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18</v>
      </c>
      <c r="J12" s="3" t="s">
        <v>18</v>
      </c>
      <c r="K12" s="3"/>
      <c r="L12" s="3"/>
      <c r="M12" s="3"/>
    </row>
    <row r="13" spans="1:13" x14ac:dyDescent="0.2">
      <c r="A13" s="1">
        <v>11</v>
      </c>
      <c r="B13" s="7" t="s">
        <v>210</v>
      </c>
      <c r="C13" s="3" t="s">
        <v>19</v>
      </c>
      <c r="D13" s="3" t="s">
        <v>19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/>
      <c r="L13" s="3"/>
      <c r="M13" s="3"/>
    </row>
    <row r="14" spans="1:13" x14ac:dyDescent="0.2">
      <c r="A14" s="1">
        <v>12</v>
      </c>
      <c r="B14" s="7" t="s">
        <v>211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 t="s">
        <v>18</v>
      </c>
      <c r="K14" s="3"/>
      <c r="L14" s="3"/>
      <c r="M14" s="3"/>
    </row>
    <row r="15" spans="1:13" x14ac:dyDescent="0.2">
      <c r="A15" s="1">
        <v>13</v>
      </c>
      <c r="B15" s="7" t="s">
        <v>212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  <c r="K15" s="3"/>
      <c r="L15" s="3"/>
      <c r="M15" s="3"/>
    </row>
    <row r="16" spans="1:13" x14ac:dyDescent="0.2">
      <c r="A16" s="1">
        <v>14</v>
      </c>
      <c r="B16" s="7" t="s">
        <v>213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18</v>
      </c>
      <c r="J16" s="3" t="s">
        <v>18</v>
      </c>
      <c r="K16" s="3"/>
      <c r="L16" s="3"/>
      <c r="M16" s="3"/>
    </row>
    <row r="17" spans="1:13" x14ac:dyDescent="0.2">
      <c r="A17" s="1">
        <v>15</v>
      </c>
      <c r="B17" s="7" t="s">
        <v>214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  <c r="K17" s="3"/>
      <c r="L17" s="3"/>
      <c r="M17" s="3"/>
    </row>
    <row r="18" spans="1:13" x14ac:dyDescent="0.2">
      <c r="A18" s="1">
        <v>16</v>
      </c>
      <c r="B18" s="7" t="s">
        <v>215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/>
      <c r="L18" s="3"/>
      <c r="M18" s="3"/>
    </row>
    <row r="19" spans="1:13" x14ac:dyDescent="0.2">
      <c r="A19" s="1">
        <v>17</v>
      </c>
      <c r="B19" s="7" t="s">
        <v>216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18</v>
      </c>
      <c r="H19" s="3" t="s">
        <v>18</v>
      </c>
      <c r="I19" s="3" t="s">
        <v>18</v>
      </c>
      <c r="J19" s="3" t="s">
        <v>18</v>
      </c>
      <c r="K19" s="3"/>
      <c r="L19" s="3"/>
      <c r="M19" s="3"/>
    </row>
    <row r="20" spans="1:13" x14ac:dyDescent="0.2">
      <c r="A20" s="1">
        <v>18</v>
      </c>
      <c r="B20" s="7" t="s">
        <v>217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  <c r="K20" s="3"/>
      <c r="L20" s="3"/>
      <c r="M20" s="3"/>
    </row>
    <row r="21" spans="1:13" x14ac:dyDescent="0.2">
      <c r="A21" s="1">
        <v>19</v>
      </c>
      <c r="B21" s="7" t="s">
        <v>218</v>
      </c>
      <c r="C21" s="3" t="s">
        <v>18</v>
      </c>
      <c r="D21" s="3" t="s">
        <v>18</v>
      </c>
      <c r="E21" s="3" t="s">
        <v>18</v>
      </c>
      <c r="F21" s="3" t="s">
        <v>19</v>
      </c>
      <c r="G21" s="3" t="s">
        <v>18</v>
      </c>
      <c r="H21" s="3" t="s">
        <v>18</v>
      </c>
      <c r="I21" s="3" t="s">
        <v>19</v>
      </c>
      <c r="J21" s="3" t="s">
        <v>18</v>
      </c>
      <c r="K21" s="3"/>
      <c r="L21" s="3"/>
      <c r="M21" s="3"/>
    </row>
    <row r="22" spans="1:13" x14ac:dyDescent="0.2">
      <c r="A22" s="1">
        <v>20</v>
      </c>
      <c r="B22" s="7" t="s">
        <v>219</v>
      </c>
      <c r="C22" s="3" t="s">
        <v>18</v>
      </c>
      <c r="D22" s="3" t="s">
        <v>18</v>
      </c>
      <c r="E22" s="3" t="s">
        <v>18</v>
      </c>
      <c r="F22" s="3" t="s">
        <v>18</v>
      </c>
      <c r="G22" s="3" t="s">
        <v>19</v>
      </c>
      <c r="H22" s="3" t="s">
        <v>18</v>
      </c>
      <c r="I22" s="3" t="s">
        <v>19</v>
      </c>
      <c r="J22" s="3" t="s">
        <v>18</v>
      </c>
      <c r="K22" s="3"/>
      <c r="L22" s="3"/>
      <c r="M22" s="3"/>
    </row>
    <row r="23" spans="1:13" x14ac:dyDescent="0.2">
      <c r="A23" s="1">
        <v>21</v>
      </c>
      <c r="B23" s="7" t="s">
        <v>220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 t="s">
        <v>18</v>
      </c>
      <c r="K23" s="3"/>
      <c r="L23" s="3"/>
      <c r="M23" s="3"/>
    </row>
    <row r="24" spans="1:13" x14ac:dyDescent="0.2">
      <c r="A24" s="1">
        <v>22</v>
      </c>
      <c r="B24" s="7" t="s">
        <v>221</v>
      </c>
      <c r="C24" s="3" t="s">
        <v>18</v>
      </c>
      <c r="D24" s="3" t="s">
        <v>18</v>
      </c>
      <c r="E24" s="3" t="s">
        <v>19</v>
      </c>
      <c r="F24" s="3" t="s">
        <v>19</v>
      </c>
      <c r="G24" s="3" t="s">
        <v>18</v>
      </c>
      <c r="H24" s="3" t="s">
        <v>18</v>
      </c>
      <c r="I24" s="3" t="s">
        <v>18</v>
      </c>
      <c r="J24" s="3" t="s">
        <v>19</v>
      </c>
      <c r="K24" s="3"/>
      <c r="L24" s="3"/>
      <c r="M24" s="3"/>
    </row>
  </sheetData>
  <conditionalFormatting sqref="A1:XFD1048576">
    <cfRule type="cellIs" dxfId="25" priority="1" operator="equal">
      <formula>"="</formula>
    </cfRule>
    <cfRule type="cellIs" dxfId="24" priority="2" operator="equal">
      <formula>"+"</formula>
    </cfRule>
    <cfRule type="cellIs" dxfId="2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A65-1DA3-D742-AE85-09580D9484E5}">
  <dimension ref="A1:J23"/>
  <sheetViews>
    <sheetView zoomScale="150" workbookViewId="0">
      <selection activeCell="K6" sqref="K6"/>
    </sheetView>
  </sheetViews>
  <sheetFormatPr baseColWidth="10" defaultRowHeight="16" x14ac:dyDescent="0.2"/>
  <cols>
    <col min="1" max="1" width="3.1640625" bestFit="1" customWidth="1"/>
    <col min="2" max="2" width="33.33203125" bestFit="1" customWidth="1"/>
    <col min="3" max="4" width="7" style="4" bestFit="1" customWidth="1"/>
    <col min="5" max="5" width="6" style="4" bestFit="1" customWidth="1"/>
    <col min="6" max="8" width="7" style="4" bestFit="1" customWidth="1"/>
    <col min="9" max="9" width="5.6640625" style="4" bestFit="1" customWidth="1"/>
    <col min="10" max="10" width="10.83203125" style="4"/>
  </cols>
  <sheetData>
    <row r="1" spans="1:10" x14ac:dyDescent="0.2">
      <c r="B1" t="s">
        <v>242</v>
      </c>
    </row>
    <row r="2" spans="1:10" x14ac:dyDescent="0.2">
      <c r="A2" s="14" t="s">
        <v>0</v>
      </c>
      <c r="B2" s="14" t="s">
        <v>1</v>
      </c>
      <c r="C2" s="16">
        <v>45703</v>
      </c>
      <c r="D2" s="16">
        <v>45710</v>
      </c>
      <c r="E2" s="16">
        <v>45717</v>
      </c>
      <c r="F2" s="16">
        <v>45731</v>
      </c>
      <c r="G2" s="16">
        <v>45738</v>
      </c>
      <c r="H2" s="16">
        <v>45745</v>
      </c>
      <c r="I2" s="16">
        <v>45752</v>
      </c>
      <c r="J2" s="17"/>
    </row>
    <row r="3" spans="1:10" x14ac:dyDescent="0.2">
      <c r="A3" s="14">
        <v>1</v>
      </c>
      <c r="B3" s="7" t="s">
        <v>227</v>
      </c>
      <c r="C3" s="17" t="s">
        <v>18</v>
      </c>
      <c r="D3" s="17" t="s">
        <v>19</v>
      </c>
      <c r="E3" s="17" t="s">
        <v>19</v>
      </c>
      <c r="F3" s="17" t="s">
        <v>19</v>
      </c>
      <c r="G3" s="17" t="s">
        <v>19</v>
      </c>
      <c r="H3" s="17" t="s">
        <v>19</v>
      </c>
      <c r="I3" s="17" t="s">
        <v>19</v>
      </c>
      <c r="J3" s="17"/>
    </row>
    <row r="4" spans="1:10" x14ac:dyDescent="0.2">
      <c r="A4" s="14">
        <v>2</v>
      </c>
      <c r="B4" s="7" t="s">
        <v>228</v>
      </c>
      <c r="C4" s="17" t="s">
        <v>19</v>
      </c>
      <c r="D4" s="17" t="s">
        <v>19</v>
      </c>
      <c r="E4" s="17" t="s">
        <v>19</v>
      </c>
      <c r="F4" s="17" t="s">
        <v>19</v>
      </c>
      <c r="G4" s="17" t="s">
        <v>19</v>
      </c>
      <c r="H4" s="17" t="s">
        <v>19</v>
      </c>
      <c r="I4" s="17" t="s">
        <v>19</v>
      </c>
      <c r="J4" s="17"/>
    </row>
    <row r="5" spans="1:10" x14ac:dyDescent="0.2">
      <c r="A5" s="14">
        <v>3</v>
      </c>
      <c r="B5" s="7" t="s">
        <v>229</v>
      </c>
      <c r="C5" s="17" t="s">
        <v>18</v>
      </c>
      <c r="D5" s="17" t="s">
        <v>18</v>
      </c>
      <c r="E5" s="17" t="s">
        <v>18</v>
      </c>
      <c r="F5" s="17" t="s">
        <v>18</v>
      </c>
      <c r="G5" s="17" t="s">
        <v>18</v>
      </c>
      <c r="H5" s="17" t="s">
        <v>19</v>
      </c>
      <c r="I5" s="17" t="s">
        <v>18</v>
      </c>
      <c r="J5" s="17"/>
    </row>
    <row r="6" spans="1:10" x14ac:dyDescent="0.2">
      <c r="A6" s="14">
        <v>4</v>
      </c>
      <c r="B6" s="15" t="s">
        <v>225</v>
      </c>
      <c r="C6" s="17" t="s">
        <v>19</v>
      </c>
      <c r="D6" s="17" t="s">
        <v>19</v>
      </c>
      <c r="E6" s="17" t="s">
        <v>19</v>
      </c>
      <c r="F6" s="17" t="s">
        <v>19</v>
      </c>
      <c r="G6" s="17" t="s">
        <v>19</v>
      </c>
      <c r="H6" s="17" t="s">
        <v>19</v>
      </c>
      <c r="I6" s="17" t="s">
        <v>19</v>
      </c>
      <c r="J6" s="17"/>
    </row>
    <row r="7" spans="1:10" x14ac:dyDescent="0.2">
      <c r="A7" s="14">
        <v>5</v>
      </c>
      <c r="B7" s="7" t="s">
        <v>240</v>
      </c>
      <c r="C7" s="17" t="s">
        <v>19</v>
      </c>
      <c r="D7" s="17" t="s">
        <v>19</v>
      </c>
      <c r="E7" s="17" t="s">
        <v>19</v>
      </c>
      <c r="F7" s="17" t="s">
        <v>19</v>
      </c>
      <c r="G7" s="17" t="s">
        <v>19</v>
      </c>
      <c r="H7" s="17" t="s">
        <v>19</v>
      </c>
      <c r="I7" s="17" t="s">
        <v>19</v>
      </c>
      <c r="J7" s="17"/>
    </row>
    <row r="8" spans="1:10" x14ac:dyDescent="0.2">
      <c r="A8" s="14">
        <v>6</v>
      </c>
      <c r="B8" s="15" t="s">
        <v>222</v>
      </c>
      <c r="C8" s="17" t="s">
        <v>18</v>
      </c>
      <c r="D8" s="17" t="s">
        <v>18</v>
      </c>
      <c r="E8" s="17" t="s">
        <v>18</v>
      </c>
      <c r="F8" s="17" t="s">
        <v>18</v>
      </c>
      <c r="G8" s="17" t="s">
        <v>18</v>
      </c>
      <c r="H8" s="17" t="s">
        <v>18</v>
      </c>
      <c r="I8" s="17" t="s">
        <v>18</v>
      </c>
      <c r="J8" s="17"/>
    </row>
    <row r="9" spans="1:10" x14ac:dyDescent="0.2">
      <c r="A9" s="14">
        <v>7</v>
      </c>
      <c r="B9" s="7" t="s">
        <v>226</v>
      </c>
      <c r="C9" s="17" t="s">
        <v>18</v>
      </c>
      <c r="D9" s="17" t="s">
        <v>18</v>
      </c>
      <c r="E9" s="17" t="s">
        <v>18</v>
      </c>
      <c r="F9" s="17" t="s">
        <v>18</v>
      </c>
      <c r="G9" s="17" t="s">
        <v>18</v>
      </c>
      <c r="H9" s="17" t="s">
        <v>18</v>
      </c>
      <c r="I9" s="17" t="s">
        <v>18</v>
      </c>
      <c r="J9" s="17"/>
    </row>
    <row r="10" spans="1:10" x14ac:dyDescent="0.2">
      <c r="A10" s="14">
        <v>8</v>
      </c>
      <c r="B10" s="7" t="s">
        <v>230</v>
      </c>
      <c r="C10" s="17" t="s">
        <v>18</v>
      </c>
      <c r="D10" s="17" t="s">
        <v>18</v>
      </c>
      <c r="E10" s="17" t="s">
        <v>18</v>
      </c>
      <c r="F10" s="17" t="s">
        <v>19</v>
      </c>
      <c r="G10" s="17" t="s">
        <v>19</v>
      </c>
      <c r="H10" s="17" t="s">
        <v>18</v>
      </c>
      <c r="I10" s="17" t="s">
        <v>19</v>
      </c>
      <c r="J10" s="17"/>
    </row>
    <row r="11" spans="1:10" x14ac:dyDescent="0.2">
      <c r="A11" s="14">
        <v>9</v>
      </c>
      <c r="B11" s="7" t="s">
        <v>231</v>
      </c>
      <c r="C11" s="17" t="s">
        <v>19</v>
      </c>
      <c r="D11" s="17" t="s">
        <v>19</v>
      </c>
      <c r="E11" s="17" t="s">
        <v>19</v>
      </c>
      <c r="F11" s="17" t="s">
        <v>19</v>
      </c>
      <c r="G11" s="17" t="s">
        <v>19</v>
      </c>
      <c r="H11" s="17" t="s">
        <v>19</v>
      </c>
      <c r="I11" s="17" t="s">
        <v>19</v>
      </c>
      <c r="J11" s="17"/>
    </row>
    <row r="12" spans="1:10" x14ac:dyDescent="0.2">
      <c r="A12" s="14">
        <v>10</v>
      </c>
      <c r="B12" s="7" t="s">
        <v>232</v>
      </c>
      <c r="C12" s="17" t="s">
        <v>18</v>
      </c>
      <c r="D12" s="17" t="s">
        <v>18</v>
      </c>
      <c r="E12" s="17" t="s">
        <v>18</v>
      </c>
      <c r="F12" s="17" t="s">
        <v>18</v>
      </c>
      <c r="G12" s="17" t="s">
        <v>18</v>
      </c>
      <c r="H12" s="17" t="s">
        <v>18</v>
      </c>
      <c r="I12" s="17" t="s">
        <v>18</v>
      </c>
      <c r="J12" s="17"/>
    </row>
    <row r="13" spans="1:10" x14ac:dyDescent="0.2">
      <c r="A13" s="14">
        <v>11</v>
      </c>
      <c r="B13" s="7" t="s">
        <v>233</v>
      </c>
      <c r="C13" s="17" t="s">
        <v>18</v>
      </c>
      <c r="D13" s="17" t="s">
        <v>18</v>
      </c>
      <c r="E13" s="17" t="s">
        <v>18</v>
      </c>
      <c r="F13" s="17" t="s">
        <v>18</v>
      </c>
      <c r="G13" s="17" t="s">
        <v>18</v>
      </c>
      <c r="H13" s="17" t="s">
        <v>18</v>
      </c>
      <c r="I13" s="17" t="s">
        <v>18</v>
      </c>
      <c r="J13" s="17"/>
    </row>
    <row r="14" spans="1:10" x14ac:dyDescent="0.2">
      <c r="A14" s="14">
        <v>12</v>
      </c>
      <c r="B14" s="15" t="s">
        <v>223</v>
      </c>
      <c r="C14" s="17" t="s">
        <v>18</v>
      </c>
      <c r="D14" s="17" t="s">
        <v>18</v>
      </c>
      <c r="E14" s="17" t="s">
        <v>18</v>
      </c>
      <c r="F14" s="17" t="s">
        <v>18</v>
      </c>
      <c r="G14" s="17" t="s">
        <v>18</v>
      </c>
      <c r="H14" s="17" t="s">
        <v>18</v>
      </c>
      <c r="I14" s="17" t="s">
        <v>19</v>
      </c>
      <c r="J14" s="17"/>
    </row>
    <row r="15" spans="1:10" x14ac:dyDescent="0.2">
      <c r="A15" s="14">
        <v>13</v>
      </c>
      <c r="B15" s="7" t="s">
        <v>234</v>
      </c>
      <c r="C15" s="17" t="s">
        <v>18</v>
      </c>
      <c r="D15" s="17" t="s">
        <v>19</v>
      </c>
      <c r="E15" s="17" t="s">
        <v>19</v>
      </c>
      <c r="F15" s="17" t="s">
        <v>19</v>
      </c>
      <c r="G15" s="17" t="s">
        <v>19</v>
      </c>
      <c r="H15" s="17" t="s">
        <v>19</v>
      </c>
      <c r="I15" s="17" t="s">
        <v>19</v>
      </c>
      <c r="J15" s="17"/>
    </row>
    <row r="16" spans="1:10" x14ac:dyDescent="0.2">
      <c r="A16" s="14">
        <v>14</v>
      </c>
      <c r="B16" s="7" t="s">
        <v>235</v>
      </c>
      <c r="C16" s="17" t="s">
        <v>18</v>
      </c>
      <c r="D16" s="17" t="s">
        <v>18</v>
      </c>
      <c r="E16" s="17" t="s">
        <v>18</v>
      </c>
      <c r="F16" s="17" t="s">
        <v>18</v>
      </c>
      <c r="G16" s="17" t="s">
        <v>18</v>
      </c>
      <c r="H16" s="17" t="s">
        <v>18</v>
      </c>
      <c r="I16" s="17" t="s">
        <v>18</v>
      </c>
      <c r="J16" s="17"/>
    </row>
    <row r="17" spans="1:10" x14ac:dyDescent="0.2">
      <c r="A17" s="14">
        <v>15</v>
      </c>
      <c r="B17" s="7" t="s">
        <v>224</v>
      </c>
      <c r="C17" s="17" t="s">
        <v>18</v>
      </c>
      <c r="D17" s="17" t="s">
        <v>18</v>
      </c>
      <c r="E17" s="17" t="s">
        <v>18</v>
      </c>
      <c r="F17" s="17" t="s">
        <v>19</v>
      </c>
      <c r="G17" s="17" t="s">
        <v>18</v>
      </c>
      <c r="H17" s="17" t="s">
        <v>18</v>
      </c>
      <c r="I17" s="17" t="s">
        <v>18</v>
      </c>
      <c r="J17" s="17"/>
    </row>
    <row r="18" spans="1:10" x14ac:dyDescent="0.2">
      <c r="A18" s="14">
        <v>16</v>
      </c>
      <c r="B18" s="7" t="s">
        <v>236</v>
      </c>
      <c r="C18" s="17" t="s">
        <v>18</v>
      </c>
      <c r="D18" s="17" t="s">
        <v>18</v>
      </c>
      <c r="E18" s="17" t="s">
        <v>18</v>
      </c>
      <c r="F18" s="17" t="s">
        <v>18</v>
      </c>
      <c r="G18" s="17" t="s">
        <v>18</v>
      </c>
      <c r="H18" s="17" t="s">
        <v>18</v>
      </c>
      <c r="I18" s="17" t="s">
        <v>18</v>
      </c>
      <c r="J18" s="17"/>
    </row>
    <row r="19" spans="1:10" x14ac:dyDescent="0.2">
      <c r="A19" s="14">
        <v>17</v>
      </c>
      <c r="B19" s="15" t="s">
        <v>237</v>
      </c>
      <c r="C19" s="17" t="s">
        <v>18</v>
      </c>
      <c r="D19" s="17" t="s">
        <v>18</v>
      </c>
      <c r="E19" s="17" t="s">
        <v>18</v>
      </c>
      <c r="F19" s="17" t="s">
        <v>18</v>
      </c>
      <c r="G19" s="17" t="s">
        <v>19</v>
      </c>
      <c r="H19" s="17" t="s">
        <v>19</v>
      </c>
      <c r="I19" s="17" t="s">
        <v>19</v>
      </c>
      <c r="J19" s="17"/>
    </row>
    <row r="20" spans="1:10" x14ac:dyDescent="0.2">
      <c r="A20" s="14">
        <v>18</v>
      </c>
      <c r="B20" s="7" t="s">
        <v>238</v>
      </c>
      <c r="C20" s="17" t="s">
        <v>18</v>
      </c>
      <c r="D20" s="17" t="s">
        <v>18</v>
      </c>
      <c r="E20" s="17" t="s">
        <v>18</v>
      </c>
      <c r="F20" s="17" t="s">
        <v>18</v>
      </c>
      <c r="G20" s="17" t="s">
        <v>18</v>
      </c>
      <c r="H20" s="17" t="s">
        <v>18</v>
      </c>
      <c r="I20" s="17" t="s">
        <v>18</v>
      </c>
      <c r="J20" s="17"/>
    </row>
    <row r="21" spans="1:10" x14ac:dyDescent="0.2">
      <c r="A21" s="14">
        <v>19</v>
      </c>
      <c r="B21" s="7" t="s">
        <v>239</v>
      </c>
      <c r="C21" s="17" t="s">
        <v>18</v>
      </c>
      <c r="D21" s="17" t="s">
        <v>18</v>
      </c>
      <c r="E21" s="17" t="s">
        <v>18</v>
      </c>
      <c r="F21" s="17" t="s">
        <v>18</v>
      </c>
      <c r="G21" s="17" t="s">
        <v>18</v>
      </c>
      <c r="H21" s="17" t="s">
        <v>19</v>
      </c>
      <c r="I21" s="17" t="s">
        <v>19</v>
      </c>
      <c r="J21" s="17"/>
    </row>
    <row r="22" spans="1:10" x14ac:dyDescent="0.2">
      <c r="A22" s="14">
        <v>20</v>
      </c>
      <c r="B22" s="7" t="s">
        <v>282</v>
      </c>
      <c r="C22" s="3" t="s">
        <v>158</v>
      </c>
      <c r="D22" s="3" t="s">
        <v>158</v>
      </c>
      <c r="E22" s="3" t="s">
        <v>158</v>
      </c>
      <c r="F22" s="3" t="s">
        <v>18</v>
      </c>
      <c r="G22" s="3" t="s">
        <v>19</v>
      </c>
      <c r="H22" s="3" t="s">
        <v>19</v>
      </c>
      <c r="I22" s="3" t="s">
        <v>19</v>
      </c>
      <c r="J22" s="3"/>
    </row>
    <row r="23" spans="1:10" x14ac:dyDescent="0.2">
      <c r="A23" s="14">
        <v>21</v>
      </c>
      <c r="B23" s="7" t="s">
        <v>285</v>
      </c>
      <c r="C23" s="3" t="s">
        <v>158</v>
      </c>
      <c r="D23" s="3" t="s">
        <v>158</v>
      </c>
      <c r="E23" s="3" t="s">
        <v>158</v>
      </c>
      <c r="F23" s="3" t="s">
        <v>158</v>
      </c>
      <c r="G23" s="3" t="s">
        <v>158</v>
      </c>
      <c r="H23" s="3" t="s">
        <v>18</v>
      </c>
      <c r="I23" s="3" t="s">
        <v>19</v>
      </c>
      <c r="J23" s="3"/>
    </row>
  </sheetData>
  <sortState xmlns:xlrd2="http://schemas.microsoft.com/office/spreadsheetml/2017/richdata2" ref="B3:B21">
    <sortCondition ref="B21"/>
  </sortState>
  <conditionalFormatting sqref="A1:XFD104857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СО-РД-24</vt:lpstr>
      <vt:lpstr>СО-ОПУ-24</vt:lpstr>
      <vt:lpstr>Сп-ОДЛ-24</vt:lpstr>
      <vt:lpstr>С-ОДЛ-23</vt:lpstr>
      <vt:lpstr>СО-РД-22</vt:lpstr>
      <vt:lpstr>СО-ЮП-24</vt:lpstr>
      <vt:lpstr>БИК-24</vt:lpstr>
      <vt:lpstr>БЭУ-22</vt:lpstr>
      <vt:lpstr>ДП-24-05</vt:lpstr>
      <vt:lpstr>ДС-24-06</vt:lpstr>
      <vt:lpstr>ДП-24-06</vt:lpstr>
      <vt:lpstr>ДП-24-07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2025-04-07T00:29:14Z</dcterms:modified>
</cp:coreProperties>
</file>