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Data\The Barcode\003_Apellidos\raw_data\"/>
    </mc:Choice>
  </mc:AlternateContent>
  <xr:revisionPtr revIDLastSave="0" documentId="13_ncr:1_{C0AB2078-0456-4335-B948-D3479CAEA2E1}" xr6:coauthVersionLast="47" xr6:coauthVersionMax="47" xr10:uidLastSave="{00000000-0000-0000-0000-000000000000}"/>
  <bookViews>
    <workbookView xWindow="-108" yWindow="-108" windowWidth="23256" windowHeight="12456" xr2:uid="{731362BC-184C-4A2C-8209-8F4DE7825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</calcChain>
</file>

<file path=xl/sharedStrings.xml><?xml version="1.0" encoding="utf-8"?>
<sst xmlns="http://schemas.openxmlformats.org/spreadsheetml/2006/main" count="103" uniqueCount="103">
  <si>
    <t>Surname</t>
  </si>
  <si>
    <t>Rodriguez</t>
  </si>
  <si>
    <t>Gonzalez</t>
  </si>
  <si>
    <t>Perez</t>
  </si>
  <si>
    <t>Hernandez</t>
  </si>
  <si>
    <t>Garcia</t>
  </si>
  <si>
    <t>Martinez</t>
  </si>
  <si>
    <t>Diaz</t>
  </si>
  <si>
    <t>Lopez</t>
  </si>
  <si>
    <t>Fernandez</t>
  </si>
  <si>
    <t>Sanchez</t>
  </si>
  <si>
    <t>Alvarez</t>
  </si>
  <si>
    <t>Gomez</t>
  </si>
  <si>
    <t>Torres</t>
  </si>
  <si>
    <t>Reyes</t>
  </si>
  <si>
    <t>Ramirez</t>
  </si>
  <si>
    <t>Cruz</t>
  </si>
  <si>
    <t>Suarez</t>
  </si>
  <si>
    <t>Morales</t>
  </si>
  <si>
    <t>Cabrera</t>
  </si>
  <si>
    <t>Ramos</t>
  </si>
  <si>
    <t>Castillo</t>
  </si>
  <si>
    <t>Acosta</t>
  </si>
  <si>
    <t>Valdes</t>
  </si>
  <si>
    <t>Guerra</t>
  </si>
  <si>
    <t>Delgado</t>
  </si>
  <si>
    <t>Jimenez</t>
  </si>
  <si>
    <t>Vazquez</t>
  </si>
  <si>
    <t>Peña</t>
  </si>
  <si>
    <t>Rivero</t>
  </si>
  <si>
    <t>Ruiz</t>
  </si>
  <si>
    <t>Herrera</t>
  </si>
  <si>
    <t>Gutierrez</t>
  </si>
  <si>
    <t>Leon</t>
  </si>
  <si>
    <t>Dominguez</t>
  </si>
  <si>
    <t>Alfonso</t>
  </si>
  <si>
    <t>Rojas</t>
  </si>
  <si>
    <t>Alonso</t>
  </si>
  <si>
    <t>Blanco</t>
  </si>
  <si>
    <t>Castro</t>
  </si>
  <si>
    <t>Espinosa</t>
  </si>
  <si>
    <t>Leyva</t>
  </si>
  <si>
    <t>Romero</t>
  </si>
  <si>
    <t>Medina</t>
  </si>
  <si>
    <t>Moreno</t>
  </si>
  <si>
    <t>Nuñez</t>
  </si>
  <si>
    <t>Santana</t>
  </si>
  <si>
    <t>Vega</t>
  </si>
  <si>
    <t>Batista</t>
  </si>
  <si>
    <t>Tamayo</t>
  </si>
  <si>
    <t>Martin</t>
  </si>
  <si>
    <t>Marrero</t>
  </si>
  <si>
    <t>Molina</t>
  </si>
  <si>
    <t>Fuentes</t>
  </si>
  <si>
    <t>Machado</t>
  </si>
  <si>
    <t>Matos</t>
  </si>
  <si>
    <t>Mendez</t>
  </si>
  <si>
    <t>Ptrez</t>
  </si>
  <si>
    <t>Mendoza</t>
  </si>
  <si>
    <t>Fonseca</t>
  </si>
  <si>
    <t>Mesa</t>
  </si>
  <si>
    <t>Miranda</t>
  </si>
  <si>
    <t>Estrada</t>
  </si>
  <si>
    <t>Arias</t>
  </si>
  <si>
    <t>Rodrfguez</t>
  </si>
  <si>
    <t>Sosa</t>
  </si>
  <si>
    <t>Ortega</t>
  </si>
  <si>
    <t>Quintana</t>
  </si>
  <si>
    <t>Montero</t>
  </si>
  <si>
    <t>Caballero</t>
  </si>
  <si>
    <t>Ortiz</t>
  </si>
  <si>
    <t>Benitez</t>
  </si>
  <si>
    <t>Zamora</t>
  </si>
  <si>
    <t>Santos</t>
  </si>
  <si>
    <t>Aguilar</t>
  </si>
  <si>
    <t>Betancourt</t>
  </si>
  <si>
    <t>Figueredo</t>
  </si>
  <si>
    <t>Rivera</t>
  </si>
  <si>
    <t>Ferrer</t>
  </si>
  <si>
    <t>Oliva</t>
  </si>
  <si>
    <t>Aguilera</t>
  </si>
  <si>
    <t>Avila</t>
  </si>
  <si>
    <t>Hidalgo</t>
  </si>
  <si>
    <t>Lorenzo</t>
  </si>
  <si>
    <t>Abreu</t>
  </si>
  <si>
    <t>Padron</t>
  </si>
  <si>
    <t>Mora</t>
  </si>
  <si>
    <t>Muñoz</t>
  </si>
  <si>
    <t>Cardenas</t>
  </si>
  <si>
    <t>Castellanos</t>
  </si>
  <si>
    <t>Naranjo</t>
  </si>
  <si>
    <t>Navarro</t>
  </si>
  <si>
    <t>Silva</t>
  </si>
  <si>
    <t>Velazquez</t>
  </si>
  <si>
    <t>Pino</t>
  </si>
  <si>
    <t>Rosales</t>
  </si>
  <si>
    <t>Quintero</t>
  </si>
  <si>
    <t>Soto</t>
  </si>
  <si>
    <t>Brito</t>
  </si>
  <si>
    <t>Quesada</t>
  </si>
  <si>
    <t>Guerrero</t>
  </si>
  <si>
    <t>i_cuba</t>
  </si>
  <si>
    <t>f_cuba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</si>
</sst>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EEE6-EF6B-4258-A9AE-5238B34FBD1F}">
  <dimension ref="A1:C10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101</v>
      </c>
      <c r="C1" t="s">
        <v>102</v>
      </c>
    </row>
    <row r="2" spans="1:3" x14ac:dyDescent="0.3">
      <c r="A2" t="s">
        <v>1</v>
      </c>
      <c r="B2" s="1">
        <v>548259</v>
      </c>
      <c r="C2">
        <f>1/21</f>
        <v>4.7619047619047616E-2</v>
      </c>
    </row>
    <row r="3" spans="1:3" x14ac:dyDescent="0.3">
      <c r="A3" t="s">
        <v>2</v>
      </c>
      <c r="B3" s="1">
        <v>447171</v>
      </c>
      <c r="C3">
        <f>1/26</f>
        <v>3.8461538461538464E-2</v>
      </c>
    </row>
    <row r="4" spans="1:3" x14ac:dyDescent="0.3">
      <c r="A4" t="s">
        <v>3</v>
      </c>
      <c r="B4" s="1">
        <v>435386</v>
      </c>
      <c r="C4">
        <f>1/26</f>
        <v>3.8461538461538464E-2</v>
      </c>
    </row>
    <row r="5" spans="1:3" x14ac:dyDescent="0.3">
      <c r="A5" t="s">
        <v>4</v>
      </c>
      <c r="B5" s="1">
        <v>379100</v>
      </c>
      <c r="C5">
        <f>1/30</f>
        <v>3.3333333333333333E-2</v>
      </c>
    </row>
    <row r="6" spans="1:3" x14ac:dyDescent="0.3">
      <c r="A6" t="s">
        <v>5</v>
      </c>
      <c r="B6" s="1">
        <v>305889</v>
      </c>
      <c r="C6">
        <f>1/38</f>
        <v>2.6315789473684209E-2</v>
      </c>
    </row>
    <row r="7" spans="1:3" x14ac:dyDescent="0.3">
      <c r="A7" t="s">
        <v>6</v>
      </c>
      <c r="B7" s="1">
        <v>234862</v>
      </c>
      <c r="C7">
        <f>1/49</f>
        <v>2.0408163265306121E-2</v>
      </c>
    </row>
    <row r="8" spans="1:3" x14ac:dyDescent="0.3">
      <c r="A8" t="s">
        <v>7</v>
      </c>
      <c r="B8" s="1">
        <v>218109</v>
      </c>
      <c r="C8">
        <f>1/53</f>
        <v>1.8867924528301886E-2</v>
      </c>
    </row>
    <row r="9" spans="1:3" x14ac:dyDescent="0.3">
      <c r="A9" t="s">
        <v>8</v>
      </c>
      <c r="B9" s="1">
        <v>186538</v>
      </c>
      <c r="C9">
        <f>1/62</f>
        <v>1.6129032258064516E-2</v>
      </c>
    </row>
    <row r="10" spans="1:3" x14ac:dyDescent="0.3">
      <c r="A10" t="s">
        <v>9</v>
      </c>
      <c r="B10" s="1">
        <v>179428</v>
      </c>
      <c r="C10">
        <f>1/64</f>
        <v>1.5625E-2</v>
      </c>
    </row>
    <row r="11" spans="1:3" x14ac:dyDescent="0.3">
      <c r="A11" t="s">
        <v>10</v>
      </c>
      <c r="B11" s="1">
        <v>171715</v>
      </c>
      <c r="C11">
        <f>1/67</f>
        <v>1.4925373134328358E-2</v>
      </c>
    </row>
    <row r="12" spans="1:3" x14ac:dyDescent="0.3">
      <c r="A12" t="s">
        <v>11</v>
      </c>
      <c r="B12" s="1">
        <v>150394</v>
      </c>
      <c r="C12">
        <f>1/77</f>
        <v>1.2987012987012988E-2</v>
      </c>
    </row>
    <row r="13" spans="1:3" x14ac:dyDescent="0.3">
      <c r="A13" t="s">
        <v>12</v>
      </c>
      <c r="B13" s="1">
        <v>114638</v>
      </c>
      <c r="C13">
        <f>1/101</f>
        <v>9.9009900990099011E-3</v>
      </c>
    </row>
    <row r="14" spans="1:3" x14ac:dyDescent="0.3">
      <c r="A14" t="s">
        <v>13</v>
      </c>
      <c r="B14" s="1">
        <v>110080</v>
      </c>
      <c r="C14">
        <f>1/105</f>
        <v>9.5238095238095247E-3</v>
      </c>
    </row>
    <row r="15" spans="1:3" x14ac:dyDescent="0.3">
      <c r="A15" t="s">
        <v>14</v>
      </c>
      <c r="B15" s="1">
        <v>99256</v>
      </c>
      <c r="C15">
        <f>1/116</f>
        <v>8.6206896551724137E-3</v>
      </c>
    </row>
    <row r="16" spans="1:3" x14ac:dyDescent="0.3">
      <c r="A16" t="s">
        <v>15</v>
      </c>
      <c r="B16" s="1">
        <v>93598</v>
      </c>
      <c r="C16">
        <f>1/123</f>
        <v>8.130081300813009E-3</v>
      </c>
    </row>
    <row r="17" spans="1:3" x14ac:dyDescent="0.3">
      <c r="A17" t="s">
        <v>16</v>
      </c>
      <c r="B17" s="1">
        <v>90641</v>
      </c>
      <c r="C17">
        <f>1/127</f>
        <v>7.874015748031496E-3</v>
      </c>
    </row>
    <row r="18" spans="1:3" x14ac:dyDescent="0.3">
      <c r="A18" t="s">
        <v>17</v>
      </c>
      <c r="B18" s="1">
        <v>89685</v>
      </c>
      <c r="C18">
        <f>1/128</f>
        <v>7.8125E-3</v>
      </c>
    </row>
    <row r="19" spans="1:3" x14ac:dyDescent="0.3">
      <c r="A19" t="s">
        <v>18</v>
      </c>
      <c r="B19" s="1">
        <v>83410</v>
      </c>
      <c r="C19">
        <f>1/138</f>
        <v>7.246376811594203E-3</v>
      </c>
    </row>
    <row r="20" spans="1:3" x14ac:dyDescent="0.3">
      <c r="A20" t="s">
        <v>19</v>
      </c>
      <c r="B20" s="1">
        <v>79623</v>
      </c>
      <c r="C20">
        <f>1/145</f>
        <v>6.8965517241379309E-3</v>
      </c>
    </row>
    <row r="21" spans="1:3" x14ac:dyDescent="0.3">
      <c r="A21" t="s">
        <v>20</v>
      </c>
      <c r="B21" s="1">
        <v>79008</v>
      </c>
      <c r="C21">
        <f>1/146</f>
        <v>6.8493150684931503E-3</v>
      </c>
    </row>
    <row r="22" spans="1:3" x14ac:dyDescent="0.3">
      <c r="A22" t="s">
        <v>21</v>
      </c>
      <c r="B22" s="1">
        <v>72769</v>
      </c>
      <c r="C22">
        <f>1/158</f>
        <v>6.3291139240506328E-3</v>
      </c>
    </row>
    <row r="23" spans="1:3" x14ac:dyDescent="0.3">
      <c r="A23" t="s">
        <v>22</v>
      </c>
      <c r="B23" s="1">
        <v>68138</v>
      </c>
      <c r="C23">
        <f>1/169</f>
        <v>5.9171597633136093E-3</v>
      </c>
    </row>
    <row r="24" spans="1:3" x14ac:dyDescent="0.3">
      <c r="A24" t="s">
        <v>23</v>
      </c>
      <c r="B24" s="1">
        <v>65042</v>
      </c>
      <c r="C24">
        <f>1/177</f>
        <v>5.6497175141242938E-3</v>
      </c>
    </row>
    <row r="25" spans="1:3" x14ac:dyDescent="0.3">
      <c r="A25" t="s">
        <v>24</v>
      </c>
      <c r="B25" s="1">
        <v>63135</v>
      </c>
      <c r="C25">
        <f>1/183</f>
        <v>5.4644808743169399E-3</v>
      </c>
    </row>
    <row r="26" spans="1:3" x14ac:dyDescent="0.3">
      <c r="A26" t="s">
        <v>25</v>
      </c>
      <c r="B26" s="1">
        <v>61856</v>
      </c>
      <c r="C26">
        <f>1/186</f>
        <v>5.3763440860215058E-3</v>
      </c>
    </row>
    <row r="27" spans="1:3" x14ac:dyDescent="0.3">
      <c r="A27" t="s">
        <v>26</v>
      </c>
      <c r="B27" s="1">
        <v>61752</v>
      </c>
      <c r="C27">
        <f>1/187</f>
        <v>5.3475935828877002E-3</v>
      </c>
    </row>
    <row r="28" spans="1:3" x14ac:dyDescent="0.3">
      <c r="A28" t="s">
        <v>27</v>
      </c>
      <c r="B28" s="1">
        <v>60659</v>
      </c>
      <c r="C28">
        <f>1/190</f>
        <v>5.263157894736842E-3</v>
      </c>
    </row>
    <row r="29" spans="1:3" x14ac:dyDescent="0.3">
      <c r="A29" t="s">
        <v>28</v>
      </c>
      <c r="B29" s="1">
        <v>58787</v>
      </c>
      <c r="C29">
        <f>1/196</f>
        <v>5.1020408163265302E-3</v>
      </c>
    </row>
    <row r="30" spans="1:3" x14ac:dyDescent="0.3">
      <c r="A30" t="s">
        <v>29</v>
      </c>
      <c r="B30" s="1">
        <v>58701</v>
      </c>
      <c r="C30">
        <f>1/196</f>
        <v>5.1020408163265302E-3</v>
      </c>
    </row>
    <row r="31" spans="1:3" x14ac:dyDescent="0.3">
      <c r="A31" t="s">
        <v>30</v>
      </c>
      <c r="B31" s="1">
        <v>58356</v>
      </c>
      <c r="C31">
        <f>1/197</f>
        <v>5.076142131979695E-3</v>
      </c>
    </row>
    <row r="32" spans="1:3" x14ac:dyDescent="0.3">
      <c r="A32" t="s">
        <v>31</v>
      </c>
      <c r="B32" s="1">
        <v>57506</v>
      </c>
      <c r="C32">
        <f>1/200</f>
        <v>5.0000000000000001E-3</v>
      </c>
    </row>
    <row r="33" spans="1:3" x14ac:dyDescent="0.3">
      <c r="A33" t="s">
        <v>32</v>
      </c>
      <c r="B33" s="1">
        <v>57085</v>
      </c>
      <c r="C33">
        <f>1/202</f>
        <v>4.9504950495049506E-3</v>
      </c>
    </row>
    <row r="34" spans="1:3" x14ac:dyDescent="0.3">
      <c r="A34" t="s">
        <v>33</v>
      </c>
      <c r="B34" s="1">
        <v>56817</v>
      </c>
      <c r="C34">
        <f>1/203</f>
        <v>4.9261083743842365E-3</v>
      </c>
    </row>
    <row r="35" spans="1:3" x14ac:dyDescent="0.3">
      <c r="A35" t="s">
        <v>34</v>
      </c>
      <c r="B35" s="1">
        <v>54359</v>
      </c>
      <c r="C35">
        <f>1/212</f>
        <v>4.7169811320754715E-3</v>
      </c>
    </row>
    <row r="36" spans="1:3" x14ac:dyDescent="0.3">
      <c r="A36" t="s">
        <v>35</v>
      </c>
      <c r="B36" s="1">
        <v>50345</v>
      </c>
      <c r="C36">
        <f>1/229</f>
        <v>4.3668122270742356E-3</v>
      </c>
    </row>
    <row r="37" spans="1:3" x14ac:dyDescent="0.3">
      <c r="A37" t="s">
        <v>36</v>
      </c>
      <c r="B37" s="1">
        <v>47955</v>
      </c>
      <c r="C37">
        <f>1/240</f>
        <v>4.1666666666666666E-3</v>
      </c>
    </row>
    <row r="38" spans="1:3" x14ac:dyDescent="0.3">
      <c r="A38" t="s">
        <v>37</v>
      </c>
      <c r="B38" s="1">
        <v>47551</v>
      </c>
      <c r="C38">
        <f>1/242</f>
        <v>4.1322314049586778E-3</v>
      </c>
    </row>
    <row r="39" spans="1:3" x14ac:dyDescent="0.3">
      <c r="A39" t="s">
        <v>38</v>
      </c>
      <c r="B39" s="1">
        <v>45925</v>
      </c>
      <c r="C39">
        <f>1/251</f>
        <v>3.9840637450199202E-3</v>
      </c>
    </row>
    <row r="40" spans="1:3" x14ac:dyDescent="0.3">
      <c r="A40" t="s">
        <v>39</v>
      </c>
      <c r="B40" s="1">
        <v>45848</v>
      </c>
      <c r="C40">
        <f>1/251</f>
        <v>3.9840637450199202E-3</v>
      </c>
    </row>
    <row r="41" spans="1:3" x14ac:dyDescent="0.3">
      <c r="A41" t="s">
        <v>40</v>
      </c>
      <c r="B41" s="1">
        <v>45737</v>
      </c>
      <c r="C41">
        <f>1/252</f>
        <v>3.968253968253968E-3</v>
      </c>
    </row>
    <row r="42" spans="1:3" x14ac:dyDescent="0.3">
      <c r="A42" t="s">
        <v>41</v>
      </c>
      <c r="B42" s="1">
        <v>44446</v>
      </c>
      <c r="C42">
        <f>1/259</f>
        <v>3.8610038610038611E-3</v>
      </c>
    </row>
    <row r="43" spans="1:3" x14ac:dyDescent="0.3">
      <c r="A43" t="s">
        <v>42</v>
      </c>
      <c r="B43" s="1">
        <v>43015</v>
      </c>
      <c r="C43">
        <f>1/268</f>
        <v>3.7313432835820895E-3</v>
      </c>
    </row>
    <row r="44" spans="1:3" x14ac:dyDescent="0.3">
      <c r="A44" t="s">
        <v>43</v>
      </c>
      <c r="B44" s="1">
        <v>42681</v>
      </c>
      <c r="C44">
        <f>1/270</f>
        <v>3.7037037037037038E-3</v>
      </c>
    </row>
    <row r="45" spans="1:3" x14ac:dyDescent="0.3">
      <c r="A45" t="s">
        <v>44</v>
      </c>
      <c r="B45" s="1">
        <v>40630</v>
      </c>
      <c r="C45">
        <f>1/284</f>
        <v>3.5211267605633804E-3</v>
      </c>
    </row>
    <row r="46" spans="1:3" x14ac:dyDescent="0.3">
      <c r="A46" t="s">
        <v>45</v>
      </c>
      <c r="B46" s="1">
        <v>39945</v>
      </c>
      <c r="C46">
        <f>1/288</f>
        <v>3.472222222222222E-3</v>
      </c>
    </row>
    <row r="47" spans="1:3" x14ac:dyDescent="0.3">
      <c r="A47" t="s">
        <v>46</v>
      </c>
      <c r="B47" s="1">
        <v>39444</v>
      </c>
      <c r="C47">
        <f>1/292</f>
        <v>3.4246575342465752E-3</v>
      </c>
    </row>
    <row r="48" spans="1:3" x14ac:dyDescent="0.3">
      <c r="A48" t="s">
        <v>47</v>
      </c>
      <c r="B48" s="1">
        <v>39157</v>
      </c>
      <c r="C48">
        <f>1/294</f>
        <v>3.4013605442176869E-3</v>
      </c>
    </row>
    <row r="49" spans="1:3" x14ac:dyDescent="0.3">
      <c r="A49" t="s">
        <v>48</v>
      </c>
      <c r="B49" s="1">
        <v>38494</v>
      </c>
      <c r="C49">
        <f>1/299</f>
        <v>3.3444816053511705E-3</v>
      </c>
    </row>
    <row r="50" spans="1:3" x14ac:dyDescent="0.3">
      <c r="A50" t="s">
        <v>49</v>
      </c>
      <c r="B50" s="1">
        <v>38291</v>
      </c>
      <c r="C50">
        <f>1/301</f>
        <v>3.3222591362126247E-3</v>
      </c>
    </row>
    <row r="51" spans="1:3" x14ac:dyDescent="0.3">
      <c r="A51" t="s">
        <v>50</v>
      </c>
      <c r="B51" s="1">
        <v>38045</v>
      </c>
      <c r="C51">
        <f>1/303</f>
        <v>3.3003300330033004E-3</v>
      </c>
    </row>
    <row r="52" spans="1:3" x14ac:dyDescent="0.3">
      <c r="A52" t="s">
        <v>51</v>
      </c>
      <c r="B52" s="1">
        <v>36206</v>
      </c>
      <c r="C52">
        <f>1/318</f>
        <v>3.1446540880503146E-3</v>
      </c>
    </row>
    <row r="53" spans="1:3" x14ac:dyDescent="0.3">
      <c r="A53" t="s">
        <v>52</v>
      </c>
      <c r="B53" s="1">
        <v>36111</v>
      </c>
      <c r="C53">
        <f>1/319</f>
        <v>3.134796238244514E-3</v>
      </c>
    </row>
    <row r="54" spans="1:3" x14ac:dyDescent="0.3">
      <c r="A54" t="s">
        <v>53</v>
      </c>
      <c r="B54" s="1">
        <v>35906</v>
      </c>
      <c r="C54">
        <f>1/321</f>
        <v>3.1152647975077881E-3</v>
      </c>
    </row>
    <row r="55" spans="1:3" x14ac:dyDescent="0.3">
      <c r="A55" t="s">
        <v>54</v>
      </c>
      <c r="B55" s="1">
        <v>32687</v>
      </c>
      <c r="C55">
        <f>1/353</f>
        <v>2.8328611898016999E-3</v>
      </c>
    </row>
    <row r="56" spans="1:3" x14ac:dyDescent="0.3">
      <c r="A56" t="s">
        <v>55</v>
      </c>
      <c r="B56" s="1">
        <v>32177</v>
      </c>
      <c r="C56">
        <f>1/358</f>
        <v>2.7932960893854749E-3</v>
      </c>
    </row>
    <row r="57" spans="1:3" x14ac:dyDescent="0.3">
      <c r="A57" t="s">
        <v>56</v>
      </c>
      <c r="B57" s="1">
        <v>31933</v>
      </c>
      <c r="C57">
        <f>1/361</f>
        <v>2.7700831024930748E-3</v>
      </c>
    </row>
    <row r="58" spans="1:3" x14ac:dyDescent="0.3">
      <c r="A58" t="s">
        <v>57</v>
      </c>
      <c r="B58" s="1">
        <v>31555</v>
      </c>
      <c r="C58">
        <f>1/365</f>
        <v>2.7397260273972603E-3</v>
      </c>
    </row>
    <row r="59" spans="1:3" x14ac:dyDescent="0.3">
      <c r="A59" t="s">
        <v>58</v>
      </c>
      <c r="B59" s="1">
        <v>30691</v>
      </c>
      <c r="C59">
        <f>1/375</f>
        <v>2.6666666666666666E-3</v>
      </c>
    </row>
    <row r="60" spans="1:3" x14ac:dyDescent="0.3">
      <c r="A60" t="s">
        <v>59</v>
      </c>
      <c r="B60" s="1">
        <v>30672</v>
      </c>
      <c r="C60">
        <f>1/376</f>
        <v>2.6595744680851063E-3</v>
      </c>
    </row>
    <row r="61" spans="1:3" x14ac:dyDescent="0.3">
      <c r="A61" t="s">
        <v>60</v>
      </c>
      <c r="B61" s="1">
        <v>30412</v>
      </c>
      <c r="C61">
        <f>1/379</f>
        <v>2.6385224274406332E-3</v>
      </c>
    </row>
    <row r="62" spans="1:3" x14ac:dyDescent="0.3">
      <c r="A62" t="s">
        <v>61</v>
      </c>
      <c r="B62" s="1">
        <v>29693</v>
      </c>
      <c r="C62">
        <f>1/388</f>
        <v>2.5773195876288659E-3</v>
      </c>
    </row>
    <row r="63" spans="1:3" x14ac:dyDescent="0.3">
      <c r="A63" t="s">
        <v>62</v>
      </c>
      <c r="B63" s="1">
        <v>29261</v>
      </c>
      <c r="C63">
        <f>1/394</f>
        <v>2.5380710659898475E-3</v>
      </c>
    </row>
    <row r="64" spans="1:3" x14ac:dyDescent="0.3">
      <c r="A64" t="s">
        <v>63</v>
      </c>
      <c r="B64" s="1">
        <v>29239</v>
      </c>
      <c r="C64">
        <f>1/394</f>
        <v>2.5380710659898475E-3</v>
      </c>
    </row>
    <row r="65" spans="1:3" x14ac:dyDescent="0.3">
      <c r="A65" t="s">
        <v>64</v>
      </c>
      <c r="B65" s="1">
        <v>28417</v>
      </c>
      <c r="C65">
        <f>1/405</f>
        <v>2.4691358024691358E-3</v>
      </c>
    </row>
    <row r="66" spans="1:3" x14ac:dyDescent="0.3">
      <c r="A66" t="s">
        <v>65</v>
      </c>
      <c r="B66" s="1">
        <v>28230</v>
      </c>
      <c r="C66">
        <f>1/408</f>
        <v>2.4509803921568627E-3</v>
      </c>
    </row>
    <row r="67" spans="1:3" x14ac:dyDescent="0.3">
      <c r="A67" t="s">
        <v>66</v>
      </c>
      <c r="B67" s="1">
        <v>28186</v>
      </c>
      <c r="C67">
        <f>1/409</f>
        <v>2.4449877750611247E-3</v>
      </c>
    </row>
    <row r="68" spans="1:3" x14ac:dyDescent="0.3">
      <c r="A68" t="s">
        <v>67</v>
      </c>
      <c r="B68" s="1">
        <v>27835</v>
      </c>
      <c r="C68">
        <f>1/414</f>
        <v>2.4154589371980675E-3</v>
      </c>
    </row>
    <row r="69" spans="1:3" x14ac:dyDescent="0.3">
      <c r="A69" t="s">
        <v>68</v>
      </c>
      <c r="B69" s="1">
        <v>27503</v>
      </c>
      <c r="C69">
        <f>1/419</f>
        <v>2.3866348448687352E-3</v>
      </c>
    </row>
    <row r="70" spans="1:3" x14ac:dyDescent="0.3">
      <c r="A70" t="s">
        <v>69</v>
      </c>
      <c r="B70" s="1">
        <v>27423</v>
      </c>
      <c r="C70">
        <f>1/420</f>
        <v>2.3809523809523812E-3</v>
      </c>
    </row>
    <row r="71" spans="1:3" x14ac:dyDescent="0.3">
      <c r="A71" t="s">
        <v>70</v>
      </c>
      <c r="B71" s="1">
        <v>27393</v>
      </c>
      <c r="C71">
        <f>1/421</f>
        <v>2.3752969121140144E-3</v>
      </c>
    </row>
    <row r="72" spans="1:3" x14ac:dyDescent="0.3">
      <c r="A72" t="s">
        <v>71</v>
      </c>
      <c r="B72" s="1">
        <v>27297</v>
      </c>
      <c r="C72">
        <f>1/422</f>
        <v>2.3696682464454978E-3</v>
      </c>
    </row>
    <row r="73" spans="1:3" x14ac:dyDescent="0.3">
      <c r="A73" t="s">
        <v>72</v>
      </c>
      <c r="B73" s="1">
        <v>27269</v>
      </c>
      <c r="C73">
        <f>1/423</f>
        <v>2.3640661938534278E-3</v>
      </c>
    </row>
    <row r="74" spans="1:3" x14ac:dyDescent="0.3">
      <c r="A74" t="s">
        <v>73</v>
      </c>
      <c r="B74" s="1">
        <v>27245</v>
      </c>
      <c r="C74">
        <f>1/423</f>
        <v>2.3640661938534278E-3</v>
      </c>
    </row>
    <row r="75" spans="1:3" x14ac:dyDescent="0.3">
      <c r="A75" t="s">
        <v>74</v>
      </c>
      <c r="B75" s="1">
        <v>27064</v>
      </c>
      <c r="C75">
        <f>1/426</f>
        <v>2.3474178403755869E-3</v>
      </c>
    </row>
    <row r="76" spans="1:3" x14ac:dyDescent="0.3">
      <c r="A76" t="s">
        <v>75</v>
      </c>
      <c r="B76" s="1">
        <v>26918</v>
      </c>
      <c r="C76">
        <f>1/428</f>
        <v>2.3364485981308409E-3</v>
      </c>
    </row>
    <row r="77" spans="1:3" x14ac:dyDescent="0.3">
      <c r="A77" t="s">
        <v>76</v>
      </c>
      <c r="B77" s="1">
        <v>26648</v>
      </c>
      <c r="C77">
        <f>1/432</f>
        <v>2.3148148148148147E-3</v>
      </c>
    </row>
    <row r="78" spans="1:3" x14ac:dyDescent="0.3">
      <c r="A78" t="s">
        <v>77</v>
      </c>
      <c r="B78" s="1">
        <v>25003</v>
      </c>
      <c r="C78">
        <f>1/461</f>
        <v>2.1691973969631237E-3</v>
      </c>
    </row>
    <row r="79" spans="1:3" x14ac:dyDescent="0.3">
      <c r="A79" t="s">
        <v>78</v>
      </c>
      <c r="B79" s="1">
        <v>24926</v>
      </c>
      <c r="C79">
        <f>1/462</f>
        <v>2.1645021645021645E-3</v>
      </c>
    </row>
    <row r="80" spans="1:3" x14ac:dyDescent="0.3">
      <c r="A80" t="s">
        <v>79</v>
      </c>
      <c r="B80" s="1">
        <v>24834</v>
      </c>
      <c r="C80">
        <f>1/464</f>
        <v>2.1551724137931034E-3</v>
      </c>
    </row>
    <row r="81" spans="1:3" x14ac:dyDescent="0.3">
      <c r="A81" t="s">
        <v>80</v>
      </c>
      <c r="B81" s="1">
        <v>24640</v>
      </c>
      <c r="C81">
        <f>1/468</f>
        <v>2.136752136752137E-3</v>
      </c>
    </row>
    <row r="82" spans="1:3" x14ac:dyDescent="0.3">
      <c r="A82" t="s">
        <v>81</v>
      </c>
      <c r="B82" s="1">
        <v>24564</v>
      </c>
      <c r="C82">
        <f>1/469</f>
        <v>2.1321961620469083E-3</v>
      </c>
    </row>
    <row r="83" spans="1:3" x14ac:dyDescent="0.3">
      <c r="A83" t="s">
        <v>82</v>
      </c>
      <c r="B83" s="1">
        <v>24364</v>
      </c>
      <c r="C83">
        <f>1/473</f>
        <v>2.1141649048625794E-3</v>
      </c>
    </row>
    <row r="84" spans="1:3" x14ac:dyDescent="0.3">
      <c r="A84" t="s">
        <v>83</v>
      </c>
      <c r="B84" s="1">
        <v>23745</v>
      </c>
      <c r="C84">
        <f>1/485</f>
        <v>2.0618556701030928E-3</v>
      </c>
    </row>
    <row r="85" spans="1:3" x14ac:dyDescent="0.3">
      <c r="A85" t="s">
        <v>84</v>
      </c>
      <c r="B85" s="1">
        <v>23713</v>
      </c>
      <c r="C85">
        <f>1/486</f>
        <v>2.05761316872428E-3</v>
      </c>
    </row>
    <row r="86" spans="1:3" x14ac:dyDescent="0.3">
      <c r="A86" t="s">
        <v>85</v>
      </c>
      <c r="B86" s="1">
        <v>23659</v>
      </c>
      <c r="C86">
        <f>1/487</f>
        <v>2.0533880903490761E-3</v>
      </c>
    </row>
    <row r="87" spans="1:3" x14ac:dyDescent="0.3">
      <c r="A87" t="s">
        <v>86</v>
      </c>
      <c r="B87" s="1">
        <v>23498</v>
      </c>
      <c r="C87">
        <f>1/490</f>
        <v>2.0408163265306124E-3</v>
      </c>
    </row>
    <row r="88" spans="1:3" x14ac:dyDescent="0.3">
      <c r="A88" t="s">
        <v>87</v>
      </c>
      <c r="B88" s="1">
        <v>23270</v>
      </c>
      <c r="C88">
        <f>1/495</f>
        <v>2.0202020202020202E-3</v>
      </c>
    </row>
    <row r="89" spans="1:3" x14ac:dyDescent="0.3">
      <c r="A89" t="s">
        <v>88</v>
      </c>
      <c r="B89" s="1">
        <v>22284</v>
      </c>
      <c r="C89">
        <f>1/517</f>
        <v>1.9342359767891683E-3</v>
      </c>
    </row>
    <row r="90" spans="1:3" x14ac:dyDescent="0.3">
      <c r="A90" t="s">
        <v>89</v>
      </c>
      <c r="B90" s="1">
        <v>22252</v>
      </c>
      <c r="C90">
        <f>1/518</f>
        <v>1.9305019305019305E-3</v>
      </c>
    </row>
    <row r="91" spans="1:3" x14ac:dyDescent="0.3">
      <c r="A91" t="s">
        <v>90</v>
      </c>
      <c r="B91" s="1">
        <v>22116</v>
      </c>
      <c r="C91">
        <f>1/521</f>
        <v>1.9193857965451055E-3</v>
      </c>
    </row>
    <row r="92" spans="1:3" x14ac:dyDescent="0.3">
      <c r="A92" t="s">
        <v>91</v>
      </c>
      <c r="B92" s="1">
        <v>21945</v>
      </c>
      <c r="C92">
        <f>1/525</f>
        <v>1.9047619047619048E-3</v>
      </c>
    </row>
    <row r="93" spans="1:3" x14ac:dyDescent="0.3">
      <c r="A93" t="s">
        <v>92</v>
      </c>
      <c r="B93" s="1">
        <v>21816</v>
      </c>
      <c r="C93">
        <f>1/528</f>
        <v>1.893939393939394E-3</v>
      </c>
    </row>
    <row r="94" spans="1:3" x14ac:dyDescent="0.3">
      <c r="A94" t="s">
        <v>93</v>
      </c>
      <c r="B94" s="1">
        <v>20824</v>
      </c>
      <c r="C94">
        <f>1/553</f>
        <v>1.8083182640144665E-3</v>
      </c>
    </row>
    <row r="95" spans="1:3" x14ac:dyDescent="0.3">
      <c r="A95" t="s">
        <v>94</v>
      </c>
      <c r="B95" s="1">
        <v>20426</v>
      </c>
      <c r="C95">
        <f>1/564</f>
        <v>1.7730496453900709E-3</v>
      </c>
    </row>
    <row r="96" spans="1:3" x14ac:dyDescent="0.3">
      <c r="A96" t="s">
        <v>95</v>
      </c>
      <c r="B96" s="1">
        <v>19904</v>
      </c>
      <c r="C96">
        <f>1/579</f>
        <v>1.7271157167530224E-3</v>
      </c>
    </row>
    <row r="97" spans="1:3" x14ac:dyDescent="0.3">
      <c r="A97" t="s">
        <v>96</v>
      </c>
      <c r="B97" s="1">
        <v>19702</v>
      </c>
      <c r="C97">
        <f>1/585</f>
        <v>1.7094017094017094E-3</v>
      </c>
    </row>
    <row r="98" spans="1:3" x14ac:dyDescent="0.3">
      <c r="A98" t="s">
        <v>97</v>
      </c>
      <c r="B98" s="1">
        <v>19487</v>
      </c>
      <c r="C98">
        <f>1/591</f>
        <v>1.6920473773265651E-3</v>
      </c>
    </row>
    <row r="99" spans="1:3" x14ac:dyDescent="0.3">
      <c r="A99" t="s">
        <v>98</v>
      </c>
      <c r="B99" s="1">
        <v>19403</v>
      </c>
      <c r="C99">
        <f>1/594</f>
        <v>1.6835016835016834E-3</v>
      </c>
    </row>
    <row r="100" spans="1:3" x14ac:dyDescent="0.3">
      <c r="A100" t="s">
        <v>99</v>
      </c>
      <c r="B100" s="1">
        <v>19366</v>
      </c>
      <c r="C100">
        <f>1/595</f>
        <v>1.6806722689075631E-3</v>
      </c>
    </row>
    <row r="101" spans="1:3" x14ac:dyDescent="0.3">
      <c r="A101" t="s">
        <v>100</v>
      </c>
      <c r="B101" s="1">
        <v>19287</v>
      </c>
      <c r="C101">
        <f>1/597</f>
        <v>1.6750418760469012E-3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Domínguez</dc:creator>
  <cp:lastModifiedBy>Rodrigo Domínguez</cp:lastModifiedBy>
  <dcterms:created xsi:type="dcterms:W3CDTF">2022-02-22T02:12:13Z</dcterms:created>
  <dcterms:modified xsi:type="dcterms:W3CDTF">2022-02-22T02:43:05Z</dcterms:modified>
</cp:coreProperties>
</file>