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80EFA7DF-7E08-4AAB-A1C3-E8F0D28D60DB}" xr6:coauthVersionLast="47" xr6:coauthVersionMax="47" xr10:uidLastSave="{00000000-0000-0000-0000-000000000000}"/>
  <bookViews>
    <workbookView xWindow="-108" yWindow="-108" windowWidth="23256" windowHeight="12456" xr2:uid="{7D12EBCE-651E-4223-B624-7334F69E7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<sst xmlns="http://schemas.openxmlformats.org/spreadsheetml/2006/main" count="103" uniqueCount="103">
  <si>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</si>
  <si>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Garcia</t>
  </si>
  <si>
    <t>Sanchez</t>
  </si>
  <si>
    <t>Zambrano</t>
  </si>
  <si>
    <t>Lopez</t>
  </si>
  <si>
    <t>Rodriguez</t>
  </si>
  <si>
    <t>Vera</t>
  </si>
  <si>
    <t>Gonzalez</t>
  </si>
  <si>
    <t>Torres</t>
  </si>
  <si>
    <t>Mendoza</t>
  </si>
  <si>
    <t>Castro</t>
  </si>
  <si>
    <t>Perez</t>
  </si>
  <si>
    <t>Jimenez</t>
  </si>
  <si>
    <t>Flores</t>
  </si>
  <si>
    <t>Delgado</t>
  </si>
  <si>
    <t>Macias</t>
  </si>
  <si>
    <t>Romero</t>
  </si>
  <si>
    <t>Espinoza</t>
  </si>
  <si>
    <t>Gomez</t>
  </si>
  <si>
    <t>Salazar</t>
  </si>
  <si>
    <t>Martinez</t>
  </si>
  <si>
    <t>Leon</t>
  </si>
  <si>
    <t>Andrade</t>
  </si>
  <si>
    <t>Castillo</t>
  </si>
  <si>
    <t>Ortiz</t>
  </si>
  <si>
    <t>Loor</t>
  </si>
  <si>
    <t>Moreira</t>
  </si>
  <si>
    <t>Ramirez</t>
  </si>
  <si>
    <t>Alvarado</t>
  </si>
  <si>
    <t>Bravo</t>
  </si>
  <si>
    <t>Morales</t>
  </si>
  <si>
    <t>Cevallos</t>
  </si>
  <si>
    <t>Reyes</t>
  </si>
  <si>
    <t>Ruiz</t>
  </si>
  <si>
    <t>Suarez</t>
  </si>
  <si>
    <t>Diaz</t>
  </si>
  <si>
    <t>Alvarez</t>
  </si>
  <si>
    <t>Vargas</t>
  </si>
  <si>
    <t>Herrera</t>
  </si>
  <si>
    <t>Velez</t>
  </si>
  <si>
    <t>Guerrero</t>
  </si>
  <si>
    <t>Guaman</t>
  </si>
  <si>
    <t>Chavez</t>
  </si>
  <si>
    <t>Mora</t>
  </si>
  <si>
    <t>Cabrera</t>
  </si>
  <si>
    <t>Jaramillo</t>
  </si>
  <si>
    <t>Paredes</t>
  </si>
  <si>
    <t>Molina</t>
  </si>
  <si>
    <t>Rivera</t>
  </si>
  <si>
    <t>Moran</t>
  </si>
  <si>
    <t>Cruz</t>
  </si>
  <si>
    <t>Moreno</t>
  </si>
  <si>
    <t>Ortega</t>
  </si>
  <si>
    <t>Vasquez</t>
  </si>
  <si>
    <t>Alcivar</t>
  </si>
  <si>
    <t>Medina</t>
  </si>
  <si>
    <t>Fernandez</t>
  </si>
  <si>
    <t>Arias</t>
  </si>
  <si>
    <t>Vega</t>
  </si>
  <si>
    <t>Valencia</t>
  </si>
  <si>
    <t>Silva</t>
  </si>
  <si>
    <t>Aguilar</t>
  </si>
  <si>
    <t>Mejia</t>
  </si>
  <si>
    <t>Morocho</t>
  </si>
  <si>
    <t>Calderon</t>
  </si>
  <si>
    <t>Maldonado</t>
  </si>
  <si>
    <t>Hidalgo</t>
  </si>
  <si>
    <t>Solorzano</t>
  </si>
  <si>
    <t>Ponce</t>
  </si>
  <si>
    <t>Cordova</t>
  </si>
  <si>
    <t>Ramos</t>
  </si>
  <si>
    <t>Aguirre</t>
  </si>
  <si>
    <t>Cardenas</t>
  </si>
  <si>
    <t>Intriago</t>
  </si>
  <si>
    <t>Palacios</t>
  </si>
  <si>
    <t>Tapia</t>
  </si>
  <si>
    <t>Mera</t>
  </si>
  <si>
    <t>Hernandez</t>
  </si>
  <si>
    <t>Naranjo</t>
  </si>
  <si>
    <t>Murillo</t>
  </si>
  <si>
    <t>Franco</t>
  </si>
  <si>
    <t>Rojas</t>
  </si>
  <si>
    <t>Ochoa</t>
  </si>
  <si>
    <t>Acosta</t>
  </si>
  <si>
    <t>Briones</t>
  </si>
  <si>
    <t>Narvaez</t>
  </si>
  <si>
    <t>Avila</t>
  </si>
  <si>
    <t>Pacheco</t>
  </si>
  <si>
    <t>Mero</t>
  </si>
  <si>
    <t>Freire</t>
  </si>
  <si>
    <t>Chicaiza</t>
  </si>
  <si>
    <t>Orellana</t>
  </si>
  <si>
    <t>Palma</t>
  </si>
  <si>
    <t>Lema</t>
  </si>
  <si>
    <t>Campoverde</t>
  </si>
  <si>
    <t>Almeida</t>
  </si>
  <si>
    <t>Armijos</t>
  </si>
  <si>
    <t>Rosero</t>
  </si>
  <si>
    <t>Mosquera</t>
  </si>
  <si>
    <t>Vaca</t>
  </si>
  <si>
    <t>Caicedo</t>
  </si>
  <si>
    <t>i_ecuador</t>
  </si>
  <si>
    <t>f_ecuador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</si>
</sst>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1271-42FF-4C3D-8E32-D3F30DF45A67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192145</v>
      </c>
      <c r="C2">
        <f>1/83</f>
        <v>1.2048192771084338E-2</v>
      </c>
    </row>
    <row r="3" spans="1:3" x14ac:dyDescent="0.3">
      <c r="A3" t="s">
        <v>2</v>
      </c>
      <c r="B3" s="1">
        <v>189400</v>
      </c>
      <c r="C3">
        <f>1/84</f>
        <v>1.1904761904761904E-2</v>
      </c>
    </row>
    <row r="4" spans="1:3" x14ac:dyDescent="0.3">
      <c r="A4" t="s">
        <v>3</v>
      </c>
      <c r="B4" s="1">
        <v>166992</v>
      </c>
      <c r="C4">
        <f>1/95</f>
        <v>1.0526315789473684E-2</v>
      </c>
    </row>
    <row r="5" spans="1:3" x14ac:dyDescent="0.3">
      <c r="A5" t="s">
        <v>4</v>
      </c>
      <c r="B5" s="1">
        <v>160109</v>
      </c>
      <c r="C5">
        <f>1/99</f>
        <v>1.0101010101010102E-2</v>
      </c>
    </row>
    <row r="6" spans="1:3" x14ac:dyDescent="0.3">
      <c r="A6" t="s">
        <v>5</v>
      </c>
      <c r="B6" s="1">
        <v>149124</v>
      </c>
      <c r="C6">
        <f>1/107</f>
        <v>9.3457943925233638E-3</v>
      </c>
    </row>
    <row r="7" spans="1:3" x14ac:dyDescent="0.3">
      <c r="A7" t="s">
        <v>6</v>
      </c>
      <c r="B7" s="1">
        <v>111910</v>
      </c>
      <c r="C7">
        <f>1/142</f>
        <v>7.0422535211267607E-3</v>
      </c>
    </row>
    <row r="8" spans="1:3" x14ac:dyDescent="0.3">
      <c r="A8" t="s">
        <v>7</v>
      </c>
      <c r="B8" s="1">
        <v>93226</v>
      </c>
      <c r="C8">
        <f>1/171</f>
        <v>5.8479532163742687E-3</v>
      </c>
    </row>
    <row r="9" spans="1:3" x14ac:dyDescent="0.3">
      <c r="A9" t="s">
        <v>8</v>
      </c>
      <c r="B9" s="1">
        <v>92119</v>
      </c>
      <c r="C9">
        <f>1/173</f>
        <v>5.7803468208092483E-3</v>
      </c>
    </row>
    <row r="10" spans="1:3" x14ac:dyDescent="0.3">
      <c r="A10" t="s">
        <v>9</v>
      </c>
      <c r="B10" s="1">
        <v>77994</v>
      </c>
      <c r="C10">
        <f>1/204</f>
        <v>4.9019607843137254E-3</v>
      </c>
    </row>
    <row r="11" spans="1:3" x14ac:dyDescent="0.3">
      <c r="A11" t="s">
        <v>10</v>
      </c>
      <c r="B11" s="1">
        <v>77277</v>
      </c>
      <c r="C11">
        <f>1/206</f>
        <v>4.8543689320388345E-3</v>
      </c>
    </row>
    <row r="12" spans="1:3" x14ac:dyDescent="0.3">
      <c r="A12" t="s">
        <v>11</v>
      </c>
      <c r="B12" s="1">
        <v>75200</v>
      </c>
      <c r="C12">
        <f>1/212</f>
        <v>4.7169811320754715E-3</v>
      </c>
    </row>
    <row r="13" spans="1:3" x14ac:dyDescent="0.3">
      <c r="A13" t="s">
        <v>12</v>
      </c>
      <c r="B13" s="1">
        <v>71573</v>
      </c>
      <c r="C13">
        <f>1/222</f>
        <v>4.5045045045045045E-3</v>
      </c>
    </row>
    <row r="14" spans="1:3" x14ac:dyDescent="0.3">
      <c r="A14" t="s">
        <v>13</v>
      </c>
      <c r="B14" s="1">
        <v>69456</v>
      </c>
      <c r="C14">
        <f>1/229</f>
        <v>4.3668122270742356E-3</v>
      </c>
    </row>
    <row r="15" spans="1:3" x14ac:dyDescent="0.3">
      <c r="A15" t="s">
        <v>14</v>
      </c>
      <c r="B15" s="1">
        <v>69057</v>
      </c>
      <c r="C15">
        <f>1/230</f>
        <v>4.3478260869565218E-3</v>
      </c>
    </row>
    <row r="16" spans="1:3" x14ac:dyDescent="0.3">
      <c r="A16" t="s">
        <v>15</v>
      </c>
      <c r="B16" s="1">
        <v>69051</v>
      </c>
      <c r="C16">
        <f>1/230</f>
        <v>4.3478260869565218E-3</v>
      </c>
    </row>
    <row r="17" spans="1:3" x14ac:dyDescent="0.3">
      <c r="A17" t="s">
        <v>16</v>
      </c>
      <c r="B17" s="1">
        <v>68995</v>
      </c>
      <c r="C17">
        <f>1/231</f>
        <v>4.329004329004329E-3</v>
      </c>
    </row>
    <row r="18" spans="1:3" x14ac:dyDescent="0.3">
      <c r="A18" t="s">
        <v>17</v>
      </c>
      <c r="B18" s="1">
        <v>66230</v>
      </c>
      <c r="C18">
        <f>1/240</f>
        <v>4.1666666666666666E-3</v>
      </c>
    </row>
    <row r="19" spans="1:3" x14ac:dyDescent="0.3">
      <c r="A19" t="s">
        <v>18</v>
      </c>
      <c r="B19" s="1">
        <v>65964</v>
      </c>
      <c r="C19">
        <f>1/241</f>
        <v>4.1493775933609959E-3</v>
      </c>
    </row>
    <row r="20" spans="1:3" x14ac:dyDescent="0.3">
      <c r="A20" t="s">
        <v>19</v>
      </c>
      <c r="B20" s="1">
        <v>64036</v>
      </c>
      <c r="C20">
        <f>1/248</f>
        <v>4.0322580645161289E-3</v>
      </c>
    </row>
    <row r="21" spans="1:3" x14ac:dyDescent="0.3">
      <c r="A21" t="s">
        <v>20</v>
      </c>
      <c r="B21" s="1">
        <v>63779</v>
      </c>
      <c r="C21">
        <f>1/249</f>
        <v>4.0160642570281121E-3</v>
      </c>
    </row>
    <row r="22" spans="1:3" x14ac:dyDescent="0.3">
      <c r="A22" t="s">
        <v>21</v>
      </c>
      <c r="B22" s="1">
        <v>62577</v>
      </c>
      <c r="C22">
        <f>1/254</f>
        <v>3.937007874015748E-3</v>
      </c>
    </row>
    <row r="23" spans="1:3" x14ac:dyDescent="0.3">
      <c r="A23" t="s">
        <v>22</v>
      </c>
      <c r="B23" s="1">
        <v>61498</v>
      </c>
      <c r="C23">
        <f>1/259</f>
        <v>3.8610038610038611E-3</v>
      </c>
    </row>
    <row r="24" spans="1:3" x14ac:dyDescent="0.3">
      <c r="A24" t="s">
        <v>23</v>
      </c>
      <c r="B24" s="1">
        <v>59536</v>
      </c>
      <c r="C24">
        <f>1/267</f>
        <v>3.7453183520599251E-3</v>
      </c>
    </row>
    <row r="25" spans="1:3" x14ac:dyDescent="0.3">
      <c r="A25" t="s">
        <v>24</v>
      </c>
      <c r="B25" s="1">
        <v>59423</v>
      </c>
      <c r="C25">
        <f>1/268</f>
        <v>3.7313432835820895E-3</v>
      </c>
    </row>
    <row r="26" spans="1:3" x14ac:dyDescent="0.3">
      <c r="A26" t="s">
        <v>25</v>
      </c>
      <c r="B26" s="1">
        <v>59381</v>
      </c>
      <c r="C26">
        <f>1/268</f>
        <v>3.7313432835820895E-3</v>
      </c>
    </row>
    <row r="27" spans="1:3" x14ac:dyDescent="0.3">
      <c r="A27" t="s">
        <v>26</v>
      </c>
      <c r="B27" s="1">
        <v>59343</v>
      </c>
      <c r="C27">
        <f>1/268</f>
        <v>3.7313432835820895E-3</v>
      </c>
    </row>
    <row r="28" spans="1:3" x14ac:dyDescent="0.3">
      <c r="A28" t="s">
        <v>27</v>
      </c>
      <c r="B28" s="1">
        <v>58338</v>
      </c>
      <c r="C28">
        <f>1/273</f>
        <v>3.663003663003663E-3</v>
      </c>
    </row>
    <row r="29" spans="1:3" x14ac:dyDescent="0.3">
      <c r="A29" t="s">
        <v>28</v>
      </c>
      <c r="B29" s="1">
        <v>58151</v>
      </c>
      <c r="C29">
        <f>1/274</f>
        <v>3.6496350364963502E-3</v>
      </c>
    </row>
    <row r="30" spans="1:3" x14ac:dyDescent="0.3">
      <c r="A30" t="s">
        <v>29</v>
      </c>
      <c r="B30" s="1">
        <v>57710</v>
      </c>
      <c r="C30">
        <f>1/276</f>
        <v>3.6231884057971015E-3</v>
      </c>
    </row>
    <row r="31" spans="1:3" x14ac:dyDescent="0.3">
      <c r="A31" t="s">
        <v>30</v>
      </c>
      <c r="B31" s="1">
        <v>57304</v>
      </c>
      <c r="C31">
        <f>1/278</f>
        <v>3.5971223021582736E-3</v>
      </c>
    </row>
    <row r="32" spans="1:3" x14ac:dyDescent="0.3">
      <c r="A32" t="s">
        <v>31</v>
      </c>
      <c r="B32" s="1">
        <v>57153</v>
      </c>
      <c r="C32">
        <f>1/278</f>
        <v>3.5971223021582736E-3</v>
      </c>
    </row>
    <row r="33" spans="1:3" x14ac:dyDescent="0.3">
      <c r="A33" t="s">
        <v>32</v>
      </c>
      <c r="B33" s="1">
        <v>56427</v>
      </c>
      <c r="C33">
        <f>1/282</f>
        <v>3.5460992907801418E-3</v>
      </c>
    </row>
    <row r="34" spans="1:3" x14ac:dyDescent="0.3">
      <c r="A34" t="s">
        <v>33</v>
      </c>
      <c r="B34" s="1">
        <v>56086</v>
      </c>
      <c r="C34">
        <f>1/284</f>
        <v>3.5211267605633804E-3</v>
      </c>
    </row>
    <row r="35" spans="1:3" x14ac:dyDescent="0.3">
      <c r="A35" t="s">
        <v>34</v>
      </c>
      <c r="B35" s="1">
        <v>54688</v>
      </c>
      <c r="C35">
        <f>1/291</f>
        <v>3.4364261168384879E-3</v>
      </c>
    </row>
    <row r="36" spans="1:3" x14ac:dyDescent="0.3">
      <c r="A36" t="s">
        <v>35</v>
      </c>
      <c r="B36" s="1">
        <v>54312</v>
      </c>
      <c r="C36">
        <f>1/293</f>
        <v>3.4129692832764505E-3</v>
      </c>
    </row>
    <row r="37" spans="1:3" x14ac:dyDescent="0.3">
      <c r="A37" t="s">
        <v>36</v>
      </c>
      <c r="B37" s="1">
        <v>54296</v>
      </c>
      <c r="C37">
        <f>1/293</f>
        <v>3.4129692832764505E-3</v>
      </c>
    </row>
    <row r="38" spans="1:3" x14ac:dyDescent="0.3">
      <c r="A38" t="s">
        <v>37</v>
      </c>
      <c r="B38" s="1">
        <v>53916</v>
      </c>
      <c r="C38">
        <f>1/295</f>
        <v>3.3898305084745762E-3</v>
      </c>
    </row>
    <row r="39" spans="1:3" x14ac:dyDescent="0.3">
      <c r="A39" t="s">
        <v>38</v>
      </c>
      <c r="B39" s="1">
        <v>53053</v>
      </c>
      <c r="C39">
        <f>1/300</f>
        <v>3.3333333333333335E-3</v>
      </c>
    </row>
    <row r="40" spans="1:3" x14ac:dyDescent="0.3">
      <c r="A40" t="s">
        <v>39</v>
      </c>
      <c r="B40" s="1">
        <v>52789</v>
      </c>
      <c r="C40">
        <f>1/301</f>
        <v>3.3222591362126247E-3</v>
      </c>
    </row>
    <row r="41" spans="1:3" x14ac:dyDescent="0.3">
      <c r="A41" t="s">
        <v>40</v>
      </c>
      <c r="B41" s="1">
        <v>50336</v>
      </c>
      <c r="C41">
        <f>1/316</f>
        <v>3.1645569620253164E-3</v>
      </c>
    </row>
    <row r="42" spans="1:3" x14ac:dyDescent="0.3">
      <c r="A42" t="s">
        <v>41</v>
      </c>
      <c r="B42" s="1">
        <v>49383</v>
      </c>
      <c r="C42">
        <f>1/322</f>
        <v>3.105590062111801E-3</v>
      </c>
    </row>
    <row r="43" spans="1:3" x14ac:dyDescent="0.3">
      <c r="A43" t="s">
        <v>42</v>
      </c>
      <c r="B43" s="1">
        <v>49291</v>
      </c>
      <c r="C43">
        <f>1/323</f>
        <v>3.0959752321981426E-3</v>
      </c>
    </row>
    <row r="44" spans="1:3" x14ac:dyDescent="0.3">
      <c r="A44" t="s">
        <v>43</v>
      </c>
      <c r="B44" s="1">
        <v>46857</v>
      </c>
      <c r="C44">
        <f>1/339</f>
        <v>2.9498525073746312E-3</v>
      </c>
    </row>
    <row r="45" spans="1:3" x14ac:dyDescent="0.3">
      <c r="A45" t="s">
        <v>44</v>
      </c>
      <c r="B45" s="1">
        <v>46008</v>
      </c>
      <c r="C45">
        <f>1/346</f>
        <v>2.8901734104046241E-3</v>
      </c>
    </row>
    <row r="46" spans="1:3" x14ac:dyDescent="0.3">
      <c r="A46" t="s">
        <v>45</v>
      </c>
      <c r="B46" s="1">
        <v>44990</v>
      </c>
      <c r="C46">
        <f>1/354</f>
        <v>2.8248587570621469E-3</v>
      </c>
    </row>
    <row r="47" spans="1:3" x14ac:dyDescent="0.3">
      <c r="A47" t="s">
        <v>46</v>
      </c>
      <c r="B47" s="1">
        <v>44879</v>
      </c>
      <c r="C47">
        <f>1/354</f>
        <v>2.8248587570621469E-3</v>
      </c>
    </row>
    <row r="48" spans="1:3" x14ac:dyDescent="0.3">
      <c r="A48" t="s">
        <v>47</v>
      </c>
      <c r="B48" s="1">
        <v>44840</v>
      </c>
      <c r="C48">
        <f>1/355</f>
        <v>2.8169014084507044E-3</v>
      </c>
    </row>
    <row r="49" spans="1:3" x14ac:dyDescent="0.3">
      <c r="A49" t="s">
        <v>48</v>
      </c>
      <c r="B49" s="1">
        <v>43803</v>
      </c>
      <c r="C49">
        <f>1/363</f>
        <v>2.7548209366391185E-3</v>
      </c>
    </row>
    <row r="50" spans="1:3" x14ac:dyDescent="0.3">
      <c r="A50" t="s">
        <v>49</v>
      </c>
      <c r="B50" s="1">
        <v>42011</v>
      </c>
      <c r="C50">
        <f>1/379</f>
        <v>2.6385224274406332E-3</v>
      </c>
    </row>
    <row r="51" spans="1:3" x14ac:dyDescent="0.3">
      <c r="A51" t="s">
        <v>50</v>
      </c>
      <c r="B51" s="1">
        <v>40927</v>
      </c>
      <c r="C51">
        <f>1/389</f>
        <v>2.5706940874035988E-3</v>
      </c>
    </row>
    <row r="52" spans="1:3" x14ac:dyDescent="0.3">
      <c r="A52" t="s">
        <v>51</v>
      </c>
      <c r="B52" s="1">
        <v>40476</v>
      </c>
      <c r="C52">
        <f>1/393</f>
        <v>2.5445292620865142E-3</v>
      </c>
    </row>
    <row r="53" spans="1:3" x14ac:dyDescent="0.3">
      <c r="A53" t="s">
        <v>52</v>
      </c>
      <c r="B53" s="1">
        <v>39173</v>
      </c>
      <c r="C53">
        <f>1/406</f>
        <v>2.4630541871921183E-3</v>
      </c>
    </row>
    <row r="54" spans="1:3" x14ac:dyDescent="0.3">
      <c r="A54" t="s">
        <v>53</v>
      </c>
      <c r="B54" s="1">
        <v>38991</v>
      </c>
      <c r="C54">
        <f>1/408</f>
        <v>2.4509803921568627E-3</v>
      </c>
    </row>
    <row r="55" spans="1:3" x14ac:dyDescent="0.3">
      <c r="A55" t="s">
        <v>54</v>
      </c>
      <c r="B55" s="1">
        <v>38515</v>
      </c>
      <c r="C55">
        <f>1/413</f>
        <v>2.4213075060532689E-3</v>
      </c>
    </row>
    <row r="56" spans="1:3" x14ac:dyDescent="0.3">
      <c r="A56" t="s">
        <v>55</v>
      </c>
      <c r="B56" s="1">
        <v>38457</v>
      </c>
      <c r="C56">
        <f>1/414</f>
        <v>2.4154589371980675E-3</v>
      </c>
    </row>
    <row r="57" spans="1:3" x14ac:dyDescent="0.3">
      <c r="A57" t="s">
        <v>56</v>
      </c>
      <c r="B57" s="1">
        <v>37677</v>
      </c>
      <c r="C57">
        <f>1/422</f>
        <v>2.3696682464454978E-3</v>
      </c>
    </row>
    <row r="58" spans="1:3" x14ac:dyDescent="0.3">
      <c r="A58" t="s">
        <v>57</v>
      </c>
      <c r="B58" s="1">
        <v>36930</v>
      </c>
      <c r="C58">
        <f>1/431</f>
        <v>2.3201856148491878E-3</v>
      </c>
    </row>
    <row r="59" spans="1:3" x14ac:dyDescent="0.3">
      <c r="A59" t="s">
        <v>58</v>
      </c>
      <c r="B59" s="1">
        <v>35059</v>
      </c>
      <c r="C59">
        <f>1/454</f>
        <v>2.2026431718061676E-3</v>
      </c>
    </row>
    <row r="60" spans="1:3" x14ac:dyDescent="0.3">
      <c r="A60" t="s">
        <v>59</v>
      </c>
      <c r="B60" s="1">
        <v>34227</v>
      </c>
      <c r="C60">
        <f>1/465</f>
        <v>2.1505376344086021E-3</v>
      </c>
    </row>
    <row r="61" spans="1:3" x14ac:dyDescent="0.3">
      <c r="A61" t="s">
        <v>60</v>
      </c>
      <c r="B61" s="1">
        <v>34071</v>
      </c>
      <c r="C61">
        <f>1/467</f>
        <v>2.1413276231263384E-3</v>
      </c>
    </row>
    <row r="62" spans="1:3" x14ac:dyDescent="0.3">
      <c r="A62" t="s">
        <v>61</v>
      </c>
      <c r="B62" s="1">
        <v>33552</v>
      </c>
      <c r="C62">
        <f>1/474</f>
        <v>2.1097046413502108E-3</v>
      </c>
    </row>
    <row r="63" spans="1:3" x14ac:dyDescent="0.3">
      <c r="A63" t="s">
        <v>62</v>
      </c>
      <c r="B63" s="1">
        <v>33453</v>
      </c>
      <c r="C63">
        <f>1/475</f>
        <v>2.1052631578947368E-3</v>
      </c>
    </row>
    <row r="64" spans="1:3" x14ac:dyDescent="0.3">
      <c r="A64" t="s">
        <v>63</v>
      </c>
      <c r="B64" s="1">
        <v>33329</v>
      </c>
      <c r="C64">
        <f>1/477</f>
        <v>2.0964360587002098E-3</v>
      </c>
    </row>
    <row r="65" spans="1:3" x14ac:dyDescent="0.3">
      <c r="A65" t="s">
        <v>64</v>
      </c>
      <c r="B65" s="1">
        <v>33309</v>
      </c>
      <c r="C65">
        <f>1/478</f>
        <v>2.0920502092050207E-3</v>
      </c>
    </row>
    <row r="66" spans="1:3" x14ac:dyDescent="0.3">
      <c r="A66" t="s">
        <v>65</v>
      </c>
      <c r="B66" s="1">
        <v>32759</v>
      </c>
      <c r="C66">
        <f>1/486</f>
        <v>2.05761316872428E-3</v>
      </c>
    </row>
    <row r="67" spans="1:3" x14ac:dyDescent="0.3">
      <c r="A67" t="s">
        <v>66</v>
      </c>
      <c r="B67" s="1">
        <v>32304</v>
      </c>
      <c r="C67">
        <f>1/492</f>
        <v>2.0325203252032522E-3</v>
      </c>
    </row>
    <row r="68" spans="1:3" x14ac:dyDescent="0.3">
      <c r="A68" t="s">
        <v>67</v>
      </c>
      <c r="B68" s="1">
        <v>31543</v>
      </c>
      <c r="C68">
        <f>1/504</f>
        <v>1.984126984126984E-3</v>
      </c>
    </row>
    <row r="69" spans="1:3" x14ac:dyDescent="0.3">
      <c r="A69" t="s">
        <v>68</v>
      </c>
      <c r="B69" s="1">
        <v>31536</v>
      </c>
      <c r="C69">
        <f>1/504</f>
        <v>1.984126984126984E-3</v>
      </c>
    </row>
    <row r="70" spans="1:3" x14ac:dyDescent="0.3">
      <c r="A70" t="s">
        <v>69</v>
      </c>
      <c r="B70" s="1">
        <v>30623</v>
      </c>
      <c r="C70">
        <f>1/519</f>
        <v>1.9267822736030828E-3</v>
      </c>
    </row>
    <row r="71" spans="1:3" x14ac:dyDescent="0.3">
      <c r="A71" t="s">
        <v>70</v>
      </c>
      <c r="B71" s="1">
        <v>30430</v>
      </c>
      <c r="C71">
        <f>1/523</f>
        <v>1.9120458891013384E-3</v>
      </c>
    </row>
    <row r="72" spans="1:3" x14ac:dyDescent="0.3">
      <c r="A72" t="s">
        <v>71</v>
      </c>
      <c r="B72" s="1">
        <v>30409</v>
      </c>
      <c r="C72">
        <f>1/523</f>
        <v>1.9120458891013384E-3</v>
      </c>
    </row>
    <row r="73" spans="1:3" x14ac:dyDescent="0.3">
      <c r="A73" t="s">
        <v>72</v>
      </c>
      <c r="B73" s="1">
        <v>30394</v>
      </c>
      <c r="C73">
        <f>1/523</f>
        <v>1.9120458891013384E-3</v>
      </c>
    </row>
    <row r="74" spans="1:3" x14ac:dyDescent="0.3">
      <c r="A74" t="s">
        <v>73</v>
      </c>
      <c r="B74" s="1">
        <v>30299</v>
      </c>
      <c r="C74">
        <f>1/525</f>
        <v>1.9047619047619048E-3</v>
      </c>
    </row>
    <row r="75" spans="1:3" x14ac:dyDescent="0.3">
      <c r="A75" t="s">
        <v>74</v>
      </c>
      <c r="B75" s="1">
        <v>30167</v>
      </c>
      <c r="C75">
        <f>1/527</f>
        <v>1.8975332068311196E-3</v>
      </c>
    </row>
    <row r="76" spans="1:3" x14ac:dyDescent="0.3">
      <c r="A76" t="s">
        <v>75</v>
      </c>
      <c r="B76" s="1">
        <v>30012</v>
      </c>
      <c r="C76">
        <f>1/530</f>
        <v>1.8867924528301887E-3</v>
      </c>
    </row>
    <row r="77" spans="1:3" x14ac:dyDescent="0.3">
      <c r="A77" t="s">
        <v>76</v>
      </c>
      <c r="B77" s="1">
        <v>29885</v>
      </c>
      <c r="C77">
        <f>1/532</f>
        <v>1.8796992481203006E-3</v>
      </c>
    </row>
    <row r="78" spans="1:3" x14ac:dyDescent="0.3">
      <c r="A78" t="s">
        <v>77</v>
      </c>
      <c r="B78" s="1">
        <v>29222</v>
      </c>
      <c r="C78">
        <f>1/544</f>
        <v>1.838235294117647E-3</v>
      </c>
    </row>
    <row r="79" spans="1:3" x14ac:dyDescent="0.3">
      <c r="A79" t="s">
        <v>78</v>
      </c>
      <c r="B79" s="1">
        <v>29035</v>
      </c>
      <c r="C79">
        <f>1/548</f>
        <v>1.8248175182481751E-3</v>
      </c>
    </row>
    <row r="80" spans="1:3" x14ac:dyDescent="0.3">
      <c r="A80" t="s">
        <v>79</v>
      </c>
      <c r="B80" s="1">
        <v>28951</v>
      </c>
      <c r="C80">
        <f>1/549</f>
        <v>1.8214936247723133E-3</v>
      </c>
    </row>
    <row r="81" spans="1:3" x14ac:dyDescent="0.3">
      <c r="A81" t="s">
        <v>80</v>
      </c>
      <c r="B81" s="1">
        <v>28751</v>
      </c>
      <c r="C81">
        <f>1/553</f>
        <v>1.8083182640144665E-3</v>
      </c>
    </row>
    <row r="82" spans="1:3" x14ac:dyDescent="0.3">
      <c r="A82" t="s">
        <v>81</v>
      </c>
      <c r="B82" s="1">
        <v>28444</v>
      </c>
      <c r="C82">
        <f>1/559</f>
        <v>1.7889087656529517E-3</v>
      </c>
    </row>
    <row r="83" spans="1:3" x14ac:dyDescent="0.3">
      <c r="A83" t="s">
        <v>82</v>
      </c>
      <c r="B83" s="1">
        <v>27437</v>
      </c>
      <c r="C83">
        <f>1/580</f>
        <v>1.7241379310344827E-3</v>
      </c>
    </row>
    <row r="84" spans="1:3" x14ac:dyDescent="0.3">
      <c r="A84" t="s">
        <v>83</v>
      </c>
      <c r="B84" s="1">
        <v>26983</v>
      </c>
      <c r="C84">
        <f>1/589</f>
        <v>1.697792869269949E-3</v>
      </c>
    </row>
    <row r="85" spans="1:3" x14ac:dyDescent="0.3">
      <c r="A85" t="s">
        <v>84</v>
      </c>
      <c r="B85" s="1">
        <v>26664</v>
      </c>
      <c r="C85">
        <f>1/597</f>
        <v>1.6750418760469012E-3</v>
      </c>
    </row>
    <row r="86" spans="1:3" x14ac:dyDescent="0.3">
      <c r="A86" t="s">
        <v>85</v>
      </c>
      <c r="B86" s="1">
        <v>26081</v>
      </c>
      <c r="C86">
        <f>1/610</f>
        <v>1.639344262295082E-3</v>
      </c>
    </row>
    <row r="87" spans="1:3" x14ac:dyDescent="0.3">
      <c r="A87" t="s">
        <v>86</v>
      </c>
      <c r="B87" s="1">
        <v>25592</v>
      </c>
      <c r="C87">
        <f>1/622</f>
        <v>1.6077170418006431E-3</v>
      </c>
    </row>
    <row r="88" spans="1:3" x14ac:dyDescent="0.3">
      <c r="A88" t="s">
        <v>87</v>
      </c>
      <c r="B88" s="1">
        <v>25479</v>
      </c>
      <c r="C88">
        <f>1/624</f>
        <v>1.6025641025641025E-3</v>
      </c>
    </row>
    <row r="89" spans="1:3" x14ac:dyDescent="0.3">
      <c r="A89" t="s">
        <v>88</v>
      </c>
      <c r="B89" s="1">
        <v>25379</v>
      </c>
      <c r="C89">
        <f>1/627</f>
        <v>1.594896331738437E-3</v>
      </c>
    </row>
    <row r="90" spans="1:3" x14ac:dyDescent="0.3">
      <c r="A90" t="s">
        <v>89</v>
      </c>
      <c r="B90" s="1">
        <v>25320</v>
      </c>
      <c r="C90">
        <f>1/628</f>
        <v>1.5923566878980893E-3</v>
      </c>
    </row>
    <row r="91" spans="1:3" x14ac:dyDescent="0.3">
      <c r="A91" t="s">
        <v>90</v>
      </c>
      <c r="B91" s="1">
        <v>23824</v>
      </c>
      <c r="C91">
        <f>1/668</f>
        <v>1.4970059880239522E-3</v>
      </c>
    </row>
    <row r="92" spans="1:3" x14ac:dyDescent="0.3">
      <c r="A92" t="s">
        <v>91</v>
      </c>
      <c r="B92" s="1">
        <v>23682</v>
      </c>
      <c r="C92">
        <f>1/672</f>
        <v>1.488095238095238E-3</v>
      </c>
    </row>
    <row r="93" spans="1:3" x14ac:dyDescent="0.3">
      <c r="A93" t="s">
        <v>92</v>
      </c>
      <c r="B93" s="1">
        <v>23670</v>
      </c>
      <c r="C93">
        <f>1/672</f>
        <v>1.488095238095238E-3</v>
      </c>
    </row>
    <row r="94" spans="1:3" x14ac:dyDescent="0.3">
      <c r="A94" t="s">
        <v>93</v>
      </c>
      <c r="B94" s="1">
        <v>23386</v>
      </c>
      <c r="C94">
        <f>1/680</f>
        <v>1.4705882352941176E-3</v>
      </c>
    </row>
    <row r="95" spans="1:3" x14ac:dyDescent="0.3">
      <c r="A95" t="s">
        <v>94</v>
      </c>
      <c r="B95" s="1">
        <v>23353</v>
      </c>
      <c r="C95">
        <f>1/681</f>
        <v>1.4684287812041115E-3</v>
      </c>
    </row>
    <row r="96" spans="1:3" x14ac:dyDescent="0.3">
      <c r="A96" t="s">
        <v>95</v>
      </c>
      <c r="B96" s="1">
        <v>23317</v>
      </c>
      <c r="C96">
        <f>1/682</f>
        <v>1.4662756598240469E-3</v>
      </c>
    </row>
    <row r="97" spans="1:3" x14ac:dyDescent="0.3">
      <c r="A97" t="s">
        <v>96</v>
      </c>
      <c r="B97" s="1">
        <v>23175</v>
      </c>
      <c r="C97">
        <f>1/686</f>
        <v>1.4577259475218659E-3</v>
      </c>
    </row>
    <row r="98" spans="1:3" x14ac:dyDescent="0.3">
      <c r="A98" t="s">
        <v>97</v>
      </c>
      <c r="B98" s="1">
        <v>23132</v>
      </c>
      <c r="C98">
        <f>1/688</f>
        <v>1.4534883720930232E-3</v>
      </c>
    </row>
    <row r="99" spans="1:3" x14ac:dyDescent="0.3">
      <c r="A99" t="s">
        <v>98</v>
      </c>
      <c r="B99" s="1">
        <v>23073</v>
      </c>
      <c r="C99">
        <f>1/689</f>
        <v>1.4513788098693759E-3</v>
      </c>
    </row>
    <row r="100" spans="1:3" x14ac:dyDescent="0.3">
      <c r="A100" t="s">
        <v>99</v>
      </c>
      <c r="B100" s="1">
        <v>23033</v>
      </c>
      <c r="C100">
        <f>1/691</f>
        <v>1.4471780028943559E-3</v>
      </c>
    </row>
    <row r="101" spans="1:3" x14ac:dyDescent="0.3">
      <c r="A101" t="s">
        <v>100</v>
      </c>
      <c r="B101" s="1">
        <v>23030</v>
      </c>
      <c r="C101">
        <f>1/691</f>
        <v>1.4471780028943559E-3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2022-02-22T02:12:46Z</dcterms:created>
  <dcterms:modified xsi:type="dcterms:W3CDTF">2022-02-22T02:43:11Z</dcterms:modified>
</cp:coreProperties>
</file>