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B5A1E288-50C9-4EB2-B77E-6D71456316C7}" xr6:coauthVersionLast="47" xr6:coauthVersionMax="47" xr10:uidLastSave="{00000000-0000-0000-0000-000000000000}"/>
  <bookViews>
    <workbookView xWindow="-108" yWindow="-108" windowWidth="23256" windowHeight="12456" xr2:uid="{6EAE02C8-7F0A-42C7-A1A7-0009AAAF79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<sst xmlns="http://schemas.openxmlformats.org/spreadsheetml/2006/main" count="103" uniqueCount="103">
  <si>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Surname</t>
  </si>
  <si>
    <t>Hernandez</t>
  </si>
  <si>
    <t>Martinez</t>
  </si>
  <si>
    <t>Lopez</t>
  </si>
  <si>
    <t>Garcia</t>
  </si>
  <si>
    <t>Rodriguez</t>
  </si>
  <si>
    <t>Flores</t>
  </si>
  <si>
    <t>Perez</t>
  </si>
  <si>
    <t>Ramirez</t>
  </si>
  <si>
    <t>Gonzalez</t>
  </si>
  <si>
    <t>Vasquez</t>
  </si>
  <si>
    <t>Rivera</t>
  </si>
  <si>
    <t>Cruz</t>
  </si>
  <si>
    <t>Mejia</t>
  </si>
  <si>
    <t>Sanchez</t>
  </si>
  <si>
    <t>Rivas</t>
  </si>
  <si>
    <t>Reyes</t>
  </si>
  <si>
    <t>Diaz</t>
  </si>
  <si>
    <t>Ramos</t>
  </si>
  <si>
    <t>Gomez</t>
  </si>
  <si>
    <t>Portillo</t>
  </si>
  <si>
    <t>Escobar</t>
  </si>
  <si>
    <t>Orellana</t>
  </si>
  <si>
    <t>Aguilar</t>
  </si>
  <si>
    <t>Romero</t>
  </si>
  <si>
    <t>Alvarado</t>
  </si>
  <si>
    <t>Amaya</t>
  </si>
  <si>
    <t>Ayala</t>
  </si>
  <si>
    <t>Torres</t>
  </si>
  <si>
    <t>Argueta</t>
  </si>
  <si>
    <t>Morales</t>
  </si>
  <si>
    <t>Guevara</t>
  </si>
  <si>
    <t>Campos</t>
  </si>
  <si>
    <t>Pineda</t>
  </si>
  <si>
    <t>Castro</t>
  </si>
  <si>
    <t>Mendoza</t>
  </si>
  <si>
    <t>Chavez</t>
  </si>
  <si>
    <t>Molina</t>
  </si>
  <si>
    <t>Mendez</t>
  </si>
  <si>
    <t>Alfaro</t>
  </si>
  <si>
    <t>Castillo</t>
  </si>
  <si>
    <t>Guzman</t>
  </si>
  <si>
    <t>Bonilla</t>
  </si>
  <si>
    <t>Ortiz</t>
  </si>
  <si>
    <t>Fuentes</t>
  </si>
  <si>
    <t>Henriquez</t>
  </si>
  <si>
    <t>Cortez</t>
  </si>
  <si>
    <t>Menjivar</t>
  </si>
  <si>
    <t>Quintanilla</t>
  </si>
  <si>
    <t>Santos</t>
  </si>
  <si>
    <t>Arevalo</t>
  </si>
  <si>
    <t>Velasquez</t>
  </si>
  <si>
    <t>Alvarez</t>
  </si>
  <si>
    <t>Herrera</t>
  </si>
  <si>
    <t>Ventura</t>
  </si>
  <si>
    <t>Gutierrez</t>
  </si>
  <si>
    <t>Rosales</t>
  </si>
  <si>
    <t>Melendez</t>
  </si>
  <si>
    <t>Marroquin</t>
  </si>
  <si>
    <t>Jimenez</t>
  </si>
  <si>
    <t>Lemus</t>
  </si>
  <si>
    <t>Palacios</t>
  </si>
  <si>
    <t>Miranda</t>
  </si>
  <si>
    <t>Moran</t>
  </si>
  <si>
    <t>Calderon</t>
  </si>
  <si>
    <t>Benitez</t>
  </si>
  <si>
    <t>Guardado</t>
  </si>
  <si>
    <t>Ruiz</t>
  </si>
  <si>
    <t>Beltran</t>
  </si>
  <si>
    <t>Serrano</t>
  </si>
  <si>
    <t>Peña</t>
  </si>
  <si>
    <t>Sandoval</t>
  </si>
  <si>
    <t>Alvarenga</t>
  </si>
  <si>
    <t>Linares</t>
  </si>
  <si>
    <t>Contreras</t>
  </si>
  <si>
    <t>Arias</t>
  </si>
  <si>
    <t>Granados</t>
  </si>
  <si>
    <t>Salazar</t>
  </si>
  <si>
    <t>Figueroa</t>
  </si>
  <si>
    <t>Barrera</t>
  </si>
  <si>
    <t>Moreno</t>
  </si>
  <si>
    <t>Alas</t>
  </si>
  <si>
    <t>Zelaya</t>
  </si>
  <si>
    <t>Duran</t>
  </si>
  <si>
    <t>Juarez</t>
  </si>
  <si>
    <t>Barahona</t>
  </si>
  <si>
    <t>Cabrera</t>
  </si>
  <si>
    <t>Chicas</t>
  </si>
  <si>
    <t>Marquez</t>
  </si>
  <si>
    <t>Landaverde</t>
  </si>
  <si>
    <t>Sorto</t>
  </si>
  <si>
    <t>Galdamez</t>
  </si>
  <si>
    <t>Recinos</t>
  </si>
  <si>
    <t>Medrano</t>
  </si>
  <si>
    <t>Melgar</t>
  </si>
  <si>
    <t>Cornejo</t>
  </si>
  <si>
    <t>Carranza</t>
  </si>
  <si>
    <t>Lara</t>
  </si>
  <si>
    <t>Dominguez</t>
  </si>
  <si>
    <t>Mancia</t>
  </si>
  <si>
    <t>Parada</t>
  </si>
  <si>
    <t>i_el_salvador</t>
  </si>
  <si>
    <t>f_el_salvador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</si>
</sst>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6A8A-15A6-4BF0-B86E-6BAA061D7A7A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0</v>
      </c>
      <c r="B1" t="s">
        <v>101</v>
      </c>
      <c r="C1" t="s">
        <v>102</v>
      </c>
    </row>
    <row r="2" spans="1:3" x14ac:dyDescent="0.3">
      <c r="A2" t="s">
        <v>1</v>
      </c>
      <c r="B2" s="1">
        <v>246336</v>
      </c>
      <c r="C2">
        <f>1/26</f>
        <v>3.8461538461538464E-2</v>
      </c>
    </row>
    <row r="3" spans="1:3" x14ac:dyDescent="0.3">
      <c r="A3" t="s">
        <v>2</v>
      </c>
      <c r="B3" s="1">
        <v>191215</v>
      </c>
      <c r="C3">
        <f>1/33</f>
        <v>3.0303030303030304E-2</v>
      </c>
    </row>
    <row r="4" spans="1:3" x14ac:dyDescent="0.3">
      <c r="A4" t="s">
        <v>3</v>
      </c>
      <c r="B4" s="1">
        <v>143979</v>
      </c>
      <c r="C4">
        <f>1/44</f>
        <v>2.2727272727272728E-2</v>
      </c>
    </row>
    <row r="5" spans="1:3" x14ac:dyDescent="0.3">
      <c r="A5" t="s">
        <v>4</v>
      </c>
      <c r="B5" s="1">
        <v>133787</v>
      </c>
      <c r="C5">
        <f>1/47</f>
        <v>2.1276595744680851E-2</v>
      </c>
    </row>
    <row r="6" spans="1:3" x14ac:dyDescent="0.3">
      <c r="A6" t="s">
        <v>5</v>
      </c>
      <c r="B6" s="1">
        <v>109124</v>
      </c>
      <c r="C6">
        <f>1/58</f>
        <v>1.7241379310344827E-2</v>
      </c>
    </row>
    <row r="7" spans="1:3" x14ac:dyDescent="0.3">
      <c r="A7" t="s">
        <v>6</v>
      </c>
      <c r="B7" s="1">
        <v>106862</v>
      </c>
      <c r="C7">
        <f>1/59</f>
        <v>1.6949152542372881E-2</v>
      </c>
    </row>
    <row r="8" spans="1:3" x14ac:dyDescent="0.3">
      <c r="A8" t="s">
        <v>7</v>
      </c>
      <c r="B8" s="1">
        <v>105664</v>
      </c>
      <c r="C8">
        <f>1/60</f>
        <v>1.6666666666666666E-2</v>
      </c>
    </row>
    <row r="9" spans="1:3" x14ac:dyDescent="0.3">
      <c r="A9" t="s">
        <v>8</v>
      </c>
      <c r="B9" s="1">
        <v>98004</v>
      </c>
      <c r="C9">
        <f>1/65</f>
        <v>1.5384615384615385E-2</v>
      </c>
    </row>
    <row r="10" spans="1:3" x14ac:dyDescent="0.3">
      <c r="A10" t="s">
        <v>9</v>
      </c>
      <c r="B10" s="1">
        <v>95230</v>
      </c>
      <c r="C10">
        <f>1/67</f>
        <v>1.4925373134328358E-2</v>
      </c>
    </row>
    <row r="11" spans="1:3" x14ac:dyDescent="0.3">
      <c r="A11" t="s">
        <v>10</v>
      </c>
      <c r="B11" s="1">
        <v>87136</v>
      </c>
      <c r="C11">
        <f>1/73</f>
        <v>1.3698630136986301E-2</v>
      </c>
    </row>
    <row r="12" spans="1:3" x14ac:dyDescent="0.3">
      <c r="A12" t="s">
        <v>11</v>
      </c>
      <c r="B12" s="1">
        <v>86265</v>
      </c>
      <c r="C12">
        <f>1/74</f>
        <v>1.3513513513513514E-2</v>
      </c>
    </row>
    <row r="13" spans="1:3" x14ac:dyDescent="0.3">
      <c r="A13" t="s">
        <v>12</v>
      </c>
      <c r="B13" s="1">
        <v>82705</v>
      </c>
      <c r="C13">
        <f>1/77</f>
        <v>1.2987012987012988E-2</v>
      </c>
    </row>
    <row r="14" spans="1:3" x14ac:dyDescent="0.3">
      <c r="A14" t="s">
        <v>13</v>
      </c>
      <c r="B14" s="1">
        <v>73354</v>
      </c>
      <c r="C14">
        <f>1/86</f>
        <v>1.1627906976744186E-2</v>
      </c>
    </row>
    <row r="15" spans="1:3" x14ac:dyDescent="0.3">
      <c r="A15" t="s">
        <v>14</v>
      </c>
      <c r="B15" s="1">
        <v>71312</v>
      </c>
      <c r="C15">
        <f>1/89</f>
        <v>1.1235955056179775E-2</v>
      </c>
    </row>
    <row r="16" spans="1:3" x14ac:dyDescent="0.3">
      <c r="A16" t="s">
        <v>15</v>
      </c>
      <c r="B16" s="1">
        <v>70273</v>
      </c>
      <c r="C16">
        <f>1/90</f>
        <v>1.1111111111111112E-2</v>
      </c>
    </row>
    <row r="17" spans="1:3" x14ac:dyDescent="0.3">
      <c r="A17" t="s">
        <v>16</v>
      </c>
      <c r="B17" s="1">
        <v>60958</v>
      </c>
      <c r="C17">
        <f>1/104</f>
        <v>9.6153846153846159E-3</v>
      </c>
    </row>
    <row r="18" spans="1:3" x14ac:dyDescent="0.3">
      <c r="A18" t="s">
        <v>17</v>
      </c>
      <c r="B18" s="1">
        <v>59183</v>
      </c>
      <c r="C18">
        <f>1/107</f>
        <v>9.3457943925233638E-3</v>
      </c>
    </row>
    <row r="19" spans="1:3" x14ac:dyDescent="0.3">
      <c r="A19" t="s">
        <v>18</v>
      </c>
      <c r="B19" s="1">
        <v>58875</v>
      </c>
      <c r="C19">
        <f>1/108</f>
        <v>9.2592592592592587E-3</v>
      </c>
    </row>
    <row r="20" spans="1:3" x14ac:dyDescent="0.3">
      <c r="A20" t="s">
        <v>19</v>
      </c>
      <c r="B20" s="1">
        <v>57795</v>
      </c>
      <c r="C20">
        <f>1/110</f>
        <v>9.0909090909090905E-3</v>
      </c>
    </row>
    <row r="21" spans="1:3" x14ac:dyDescent="0.3">
      <c r="A21" t="s">
        <v>20</v>
      </c>
      <c r="B21" s="1">
        <v>55908</v>
      </c>
      <c r="C21">
        <f>1/113</f>
        <v>8.8495575221238937E-3</v>
      </c>
    </row>
    <row r="22" spans="1:3" x14ac:dyDescent="0.3">
      <c r="A22" t="s">
        <v>21</v>
      </c>
      <c r="B22" s="1">
        <v>53614</v>
      </c>
      <c r="C22">
        <f>1/118</f>
        <v>8.4745762711864406E-3</v>
      </c>
    </row>
    <row r="23" spans="1:3" x14ac:dyDescent="0.3">
      <c r="A23" t="s">
        <v>22</v>
      </c>
      <c r="B23" s="1">
        <v>52536</v>
      </c>
      <c r="C23">
        <f>1/121</f>
        <v>8.2644628099173556E-3</v>
      </c>
    </row>
    <row r="24" spans="1:3" x14ac:dyDescent="0.3">
      <c r="A24" t="s">
        <v>23</v>
      </c>
      <c r="B24" s="1">
        <v>49365</v>
      </c>
      <c r="C24">
        <f>1/129</f>
        <v>7.7519379844961239E-3</v>
      </c>
    </row>
    <row r="25" spans="1:3" x14ac:dyDescent="0.3">
      <c r="A25" t="s">
        <v>24</v>
      </c>
      <c r="B25" s="1">
        <v>48415</v>
      </c>
      <c r="C25">
        <f>1/131</f>
        <v>7.6335877862595417E-3</v>
      </c>
    </row>
    <row r="26" spans="1:3" x14ac:dyDescent="0.3">
      <c r="A26" t="s">
        <v>25</v>
      </c>
      <c r="B26" s="1">
        <v>46412</v>
      </c>
      <c r="C26">
        <f>1/137</f>
        <v>7.2992700729927005E-3</v>
      </c>
    </row>
    <row r="27" spans="1:3" x14ac:dyDescent="0.3">
      <c r="A27" t="s">
        <v>26</v>
      </c>
      <c r="B27" s="1">
        <v>42311</v>
      </c>
      <c r="C27">
        <f>1/150</f>
        <v>6.6666666666666671E-3</v>
      </c>
    </row>
    <row r="28" spans="1:3" x14ac:dyDescent="0.3">
      <c r="A28" t="s">
        <v>27</v>
      </c>
      <c r="B28" s="1">
        <v>41056</v>
      </c>
      <c r="C28">
        <f>1/155</f>
        <v>6.4516129032258064E-3</v>
      </c>
    </row>
    <row r="29" spans="1:3" x14ac:dyDescent="0.3">
      <c r="A29" t="s">
        <v>28</v>
      </c>
      <c r="B29" s="1">
        <v>40424</v>
      </c>
      <c r="C29">
        <f>1/157</f>
        <v>6.369426751592357E-3</v>
      </c>
    </row>
    <row r="30" spans="1:3" x14ac:dyDescent="0.3">
      <c r="A30" t="s">
        <v>29</v>
      </c>
      <c r="B30" s="1">
        <v>40422</v>
      </c>
      <c r="C30">
        <f>1/157</f>
        <v>6.369426751592357E-3</v>
      </c>
    </row>
    <row r="31" spans="1:3" x14ac:dyDescent="0.3">
      <c r="A31" t="s">
        <v>30</v>
      </c>
      <c r="B31" s="1">
        <v>40060</v>
      </c>
      <c r="C31">
        <f>1/158</f>
        <v>6.3291139240506328E-3</v>
      </c>
    </row>
    <row r="32" spans="1:3" x14ac:dyDescent="0.3">
      <c r="A32" t="s">
        <v>31</v>
      </c>
      <c r="B32" s="1">
        <v>39818</v>
      </c>
      <c r="C32">
        <f>1/159</f>
        <v>6.2893081761006293E-3</v>
      </c>
    </row>
    <row r="33" spans="1:3" x14ac:dyDescent="0.3">
      <c r="A33" t="s">
        <v>32</v>
      </c>
      <c r="B33" s="1">
        <v>39471</v>
      </c>
      <c r="C33">
        <f>1/161</f>
        <v>6.2111801242236021E-3</v>
      </c>
    </row>
    <row r="34" spans="1:3" x14ac:dyDescent="0.3">
      <c r="A34" t="s">
        <v>33</v>
      </c>
      <c r="B34" s="1">
        <v>38797</v>
      </c>
      <c r="C34">
        <f>1/164</f>
        <v>6.0975609756097563E-3</v>
      </c>
    </row>
    <row r="35" spans="1:3" x14ac:dyDescent="0.3">
      <c r="A35" t="s">
        <v>34</v>
      </c>
      <c r="B35" s="1">
        <v>38405</v>
      </c>
      <c r="C35">
        <f>1/165</f>
        <v>6.0606060606060606E-3</v>
      </c>
    </row>
    <row r="36" spans="1:3" x14ac:dyDescent="0.3">
      <c r="A36" t="s">
        <v>35</v>
      </c>
      <c r="B36" s="1">
        <v>38138</v>
      </c>
      <c r="C36">
        <f>1/166</f>
        <v>6.024096385542169E-3</v>
      </c>
    </row>
    <row r="37" spans="1:3" x14ac:dyDescent="0.3">
      <c r="A37" t="s">
        <v>36</v>
      </c>
      <c r="B37" s="1">
        <v>38023</v>
      </c>
      <c r="C37">
        <f>1/167</f>
        <v>5.9880239520958087E-3</v>
      </c>
    </row>
    <row r="38" spans="1:3" x14ac:dyDescent="0.3">
      <c r="A38" t="s">
        <v>37</v>
      </c>
      <c r="B38" s="1">
        <v>37951</v>
      </c>
      <c r="C38">
        <f>1/167</f>
        <v>5.9880239520958087E-3</v>
      </c>
    </row>
    <row r="39" spans="1:3" x14ac:dyDescent="0.3">
      <c r="A39" t="s">
        <v>38</v>
      </c>
      <c r="B39" s="1">
        <v>37287</v>
      </c>
      <c r="C39">
        <f>1/170</f>
        <v>5.8823529411764705E-3</v>
      </c>
    </row>
    <row r="40" spans="1:3" x14ac:dyDescent="0.3">
      <c r="A40" t="s">
        <v>39</v>
      </c>
      <c r="B40" s="1">
        <v>36747</v>
      </c>
      <c r="C40">
        <f>1/173</f>
        <v>5.7803468208092483E-3</v>
      </c>
    </row>
    <row r="41" spans="1:3" x14ac:dyDescent="0.3">
      <c r="A41" t="s">
        <v>40</v>
      </c>
      <c r="B41" s="1">
        <v>35325</v>
      </c>
      <c r="C41">
        <f>1/180</f>
        <v>5.5555555555555558E-3</v>
      </c>
    </row>
    <row r="42" spans="1:3" x14ac:dyDescent="0.3">
      <c r="A42" t="s">
        <v>41</v>
      </c>
      <c r="B42" s="1">
        <v>35109</v>
      </c>
      <c r="C42">
        <f>1/181</f>
        <v>5.5248618784530384E-3</v>
      </c>
    </row>
    <row r="43" spans="1:3" x14ac:dyDescent="0.3">
      <c r="A43" t="s">
        <v>42</v>
      </c>
      <c r="B43" s="1">
        <v>34680</v>
      </c>
      <c r="C43">
        <f>1/183</f>
        <v>5.4644808743169399E-3</v>
      </c>
    </row>
    <row r="44" spans="1:3" x14ac:dyDescent="0.3">
      <c r="A44" t="s">
        <v>43</v>
      </c>
      <c r="B44" s="1">
        <v>34247</v>
      </c>
      <c r="C44">
        <f>1/185</f>
        <v>5.4054054054054057E-3</v>
      </c>
    </row>
    <row r="45" spans="1:3" x14ac:dyDescent="0.3">
      <c r="A45" t="s">
        <v>44</v>
      </c>
      <c r="B45" s="1">
        <v>33817</v>
      </c>
      <c r="C45">
        <f>1/188</f>
        <v>5.3191489361702126E-3</v>
      </c>
    </row>
    <row r="46" spans="1:3" x14ac:dyDescent="0.3">
      <c r="A46" t="s">
        <v>45</v>
      </c>
      <c r="B46" s="1">
        <v>32943</v>
      </c>
      <c r="C46">
        <f>1/193</f>
        <v>5.1813471502590676E-3</v>
      </c>
    </row>
    <row r="47" spans="1:3" x14ac:dyDescent="0.3">
      <c r="A47" t="s">
        <v>46</v>
      </c>
      <c r="B47" s="1">
        <v>32897</v>
      </c>
      <c r="C47">
        <f>1/193</f>
        <v>5.1813471502590676E-3</v>
      </c>
    </row>
    <row r="48" spans="1:3" x14ac:dyDescent="0.3">
      <c r="A48" t="s">
        <v>47</v>
      </c>
      <c r="B48" s="1">
        <v>31267</v>
      </c>
      <c r="C48">
        <f>1/203</f>
        <v>4.9261083743842365E-3</v>
      </c>
    </row>
    <row r="49" spans="1:3" x14ac:dyDescent="0.3">
      <c r="A49" t="s">
        <v>48</v>
      </c>
      <c r="B49" s="1">
        <v>29013</v>
      </c>
      <c r="C49">
        <f>1/219</f>
        <v>4.5662100456621002E-3</v>
      </c>
    </row>
    <row r="50" spans="1:3" x14ac:dyDescent="0.3">
      <c r="A50" t="s">
        <v>49</v>
      </c>
      <c r="B50" s="1">
        <v>27934</v>
      </c>
      <c r="C50">
        <f>1/227</f>
        <v>4.4052863436123352E-3</v>
      </c>
    </row>
    <row r="51" spans="1:3" x14ac:dyDescent="0.3">
      <c r="A51" t="s">
        <v>50</v>
      </c>
      <c r="B51" s="1">
        <v>27742</v>
      </c>
      <c r="C51">
        <f>1/229</f>
        <v>4.3668122270742356E-3</v>
      </c>
    </row>
    <row r="52" spans="1:3" x14ac:dyDescent="0.3">
      <c r="A52" t="s">
        <v>51</v>
      </c>
      <c r="B52" s="1">
        <v>26461</v>
      </c>
      <c r="C52">
        <f>1/240</f>
        <v>4.1666666666666666E-3</v>
      </c>
    </row>
    <row r="53" spans="1:3" x14ac:dyDescent="0.3">
      <c r="A53" t="s">
        <v>52</v>
      </c>
      <c r="B53" s="1">
        <v>26300</v>
      </c>
      <c r="C53">
        <f>1/241</f>
        <v>4.1493775933609959E-3</v>
      </c>
    </row>
    <row r="54" spans="1:3" x14ac:dyDescent="0.3">
      <c r="A54" t="s">
        <v>53</v>
      </c>
      <c r="B54" s="1">
        <v>26086</v>
      </c>
      <c r="C54">
        <f>1/243</f>
        <v>4.11522633744856E-3</v>
      </c>
    </row>
    <row r="55" spans="1:3" x14ac:dyDescent="0.3">
      <c r="A55" t="s">
        <v>54</v>
      </c>
      <c r="B55" s="1">
        <v>25882</v>
      </c>
      <c r="C55">
        <f>1/245</f>
        <v>4.0816326530612249E-3</v>
      </c>
    </row>
    <row r="56" spans="1:3" x14ac:dyDescent="0.3">
      <c r="A56" t="s">
        <v>55</v>
      </c>
      <c r="B56" s="1">
        <v>25100</v>
      </c>
      <c r="C56">
        <f>1/253</f>
        <v>3.952569169960474E-3</v>
      </c>
    </row>
    <row r="57" spans="1:3" x14ac:dyDescent="0.3">
      <c r="A57" t="s">
        <v>56</v>
      </c>
      <c r="B57" s="1">
        <v>24683</v>
      </c>
      <c r="C57">
        <f>1/257</f>
        <v>3.8910505836575876E-3</v>
      </c>
    </row>
    <row r="58" spans="1:3" x14ac:dyDescent="0.3">
      <c r="A58" t="s">
        <v>57</v>
      </c>
      <c r="B58" s="1">
        <v>22997</v>
      </c>
      <c r="C58">
        <f>1/276</f>
        <v>3.6231884057971015E-3</v>
      </c>
    </row>
    <row r="59" spans="1:3" x14ac:dyDescent="0.3">
      <c r="A59" t="s">
        <v>58</v>
      </c>
      <c r="B59" s="1">
        <v>22616</v>
      </c>
      <c r="C59">
        <f>1/281</f>
        <v>3.5587188612099642E-3</v>
      </c>
    </row>
    <row r="60" spans="1:3" x14ac:dyDescent="0.3">
      <c r="A60" t="s">
        <v>59</v>
      </c>
      <c r="B60" s="1">
        <v>22338</v>
      </c>
      <c r="C60">
        <f>1/284</f>
        <v>3.5211267605633804E-3</v>
      </c>
    </row>
    <row r="61" spans="1:3" x14ac:dyDescent="0.3">
      <c r="A61" t="s">
        <v>60</v>
      </c>
      <c r="B61" s="1">
        <v>21737</v>
      </c>
      <c r="C61">
        <f>1/292</f>
        <v>3.4246575342465752E-3</v>
      </c>
    </row>
    <row r="62" spans="1:3" x14ac:dyDescent="0.3">
      <c r="A62" t="s">
        <v>61</v>
      </c>
      <c r="B62" s="1">
        <v>21449</v>
      </c>
      <c r="C62">
        <f>1/296</f>
        <v>3.3783783783783786E-3</v>
      </c>
    </row>
    <row r="63" spans="1:3" x14ac:dyDescent="0.3">
      <c r="A63" t="s">
        <v>62</v>
      </c>
      <c r="B63" s="1">
        <v>21367</v>
      </c>
      <c r="C63">
        <f>1/297</f>
        <v>3.3670033670033669E-3</v>
      </c>
    </row>
    <row r="64" spans="1:3" x14ac:dyDescent="0.3">
      <c r="A64" t="s">
        <v>63</v>
      </c>
      <c r="B64" s="1">
        <v>20727</v>
      </c>
      <c r="C64">
        <f>1/306</f>
        <v>3.2679738562091504E-3</v>
      </c>
    </row>
    <row r="65" spans="1:3" x14ac:dyDescent="0.3">
      <c r="A65" t="s">
        <v>64</v>
      </c>
      <c r="B65" s="1">
        <v>20440</v>
      </c>
      <c r="C65">
        <f>1/310</f>
        <v>3.2258064516129032E-3</v>
      </c>
    </row>
    <row r="66" spans="1:3" x14ac:dyDescent="0.3">
      <c r="A66" t="s">
        <v>65</v>
      </c>
      <c r="B66" s="1">
        <v>20343</v>
      </c>
      <c r="C66">
        <f>1/312</f>
        <v>3.205128205128205E-3</v>
      </c>
    </row>
    <row r="67" spans="1:3" x14ac:dyDescent="0.3">
      <c r="A67" t="s">
        <v>66</v>
      </c>
      <c r="B67" s="1">
        <v>20307</v>
      </c>
      <c r="C67">
        <f>1/312</f>
        <v>3.205128205128205E-3</v>
      </c>
    </row>
    <row r="68" spans="1:3" x14ac:dyDescent="0.3">
      <c r="A68" t="s">
        <v>67</v>
      </c>
      <c r="B68" s="1">
        <v>19293</v>
      </c>
      <c r="C68">
        <f>1/329</f>
        <v>3.0395136778115501E-3</v>
      </c>
    </row>
    <row r="69" spans="1:3" x14ac:dyDescent="0.3">
      <c r="A69" t="s">
        <v>68</v>
      </c>
      <c r="B69" s="1">
        <v>18864</v>
      </c>
      <c r="C69">
        <f>1/336</f>
        <v>2.976190476190476E-3</v>
      </c>
    </row>
    <row r="70" spans="1:3" x14ac:dyDescent="0.3">
      <c r="A70" t="s">
        <v>69</v>
      </c>
      <c r="B70" s="1">
        <v>18117</v>
      </c>
      <c r="C70">
        <f>1/350</f>
        <v>2.8571428571428571E-3</v>
      </c>
    </row>
    <row r="71" spans="1:3" x14ac:dyDescent="0.3">
      <c r="A71" t="s">
        <v>70</v>
      </c>
      <c r="B71" s="1">
        <v>18026</v>
      </c>
      <c r="C71">
        <f>1/352</f>
        <v>2.840909090909091E-3</v>
      </c>
    </row>
    <row r="72" spans="1:3" x14ac:dyDescent="0.3">
      <c r="A72" t="s">
        <v>71</v>
      </c>
      <c r="B72" s="1">
        <v>17784</v>
      </c>
      <c r="C72">
        <f>1/357</f>
        <v>2.8011204481792717E-3</v>
      </c>
    </row>
    <row r="73" spans="1:3" x14ac:dyDescent="0.3">
      <c r="A73" t="s">
        <v>72</v>
      </c>
      <c r="B73" s="1">
        <v>17685</v>
      </c>
      <c r="C73">
        <f>1/359</f>
        <v>2.7855153203342618E-3</v>
      </c>
    </row>
    <row r="74" spans="1:3" x14ac:dyDescent="0.3">
      <c r="A74" t="s">
        <v>73</v>
      </c>
      <c r="B74" s="1">
        <v>17455</v>
      </c>
      <c r="C74">
        <f>1/363</f>
        <v>2.7548209366391185E-3</v>
      </c>
    </row>
    <row r="75" spans="1:3" x14ac:dyDescent="0.3">
      <c r="A75" t="s">
        <v>74</v>
      </c>
      <c r="B75" s="1">
        <v>17407</v>
      </c>
      <c r="C75">
        <f>1/364</f>
        <v>2.7472527472527475E-3</v>
      </c>
    </row>
    <row r="76" spans="1:3" x14ac:dyDescent="0.3">
      <c r="A76" t="s">
        <v>75</v>
      </c>
      <c r="B76" s="1">
        <v>17215</v>
      </c>
      <c r="C76">
        <f>1/369</f>
        <v>2.7100271002710027E-3</v>
      </c>
    </row>
    <row r="77" spans="1:3" x14ac:dyDescent="0.3">
      <c r="A77" t="s">
        <v>76</v>
      </c>
      <c r="B77" s="1">
        <v>16614</v>
      </c>
      <c r="C77">
        <f>1/382</f>
        <v>2.617801047120419E-3</v>
      </c>
    </row>
    <row r="78" spans="1:3" x14ac:dyDescent="0.3">
      <c r="A78" t="s">
        <v>77</v>
      </c>
      <c r="B78" s="1">
        <v>16574</v>
      </c>
      <c r="C78">
        <f>1/383</f>
        <v>2.6109660574412533E-3</v>
      </c>
    </row>
    <row r="79" spans="1:3" x14ac:dyDescent="0.3">
      <c r="A79" t="s">
        <v>78</v>
      </c>
      <c r="B79" s="1">
        <v>16324</v>
      </c>
      <c r="C79">
        <f>1/389</f>
        <v>2.5706940874035988E-3</v>
      </c>
    </row>
    <row r="80" spans="1:3" x14ac:dyDescent="0.3">
      <c r="A80" t="s">
        <v>79</v>
      </c>
      <c r="B80" s="1">
        <v>16256</v>
      </c>
      <c r="C80">
        <f>1/390</f>
        <v>2.5641025641025641E-3</v>
      </c>
    </row>
    <row r="81" spans="1:3" x14ac:dyDescent="0.3">
      <c r="A81" t="s">
        <v>80</v>
      </c>
      <c r="B81" s="1">
        <v>16239</v>
      </c>
      <c r="C81">
        <f>1/391</f>
        <v>2.5575447570332483E-3</v>
      </c>
    </row>
    <row r="82" spans="1:3" x14ac:dyDescent="0.3">
      <c r="A82" t="s">
        <v>81</v>
      </c>
      <c r="B82" s="1">
        <v>15757</v>
      </c>
      <c r="C82">
        <f>1/403</f>
        <v>2.4813895781637717E-3</v>
      </c>
    </row>
    <row r="83" spans="1:3" x14ac:dyDescent="0.3">
      <c r="A83" t="s">
        <v>82</v>
      </c>
      <c r="B83" s="1">
        <v>15704</v>
      </c>
      <c r="C83">
        <f>1/404</f>
        <v>2.4752475247524753E-3</v>
      </c>
    </row>
    <row r="84" spans="1:3" x14ac:dyDescent="0.3">
      <c r="A84" t="s">
        <v>83</v>
      </c>
      <c r="B84" s="1">
        <v>15651</v>
      </c>
      <c r="C84">
        <f>1/405</f>
        <v>2.4691358024691358E-3</v>
      </c>
    </row>
    <row r="85" spans="1:3" x14ac:dyDescent="0.3">
      <c r="A85" t="s">
        <v>84</v>
      </c>
      <c r="B85" s="1">
        <v>15280</v>
      </c>
      <c r="C85">
        <f>1/415</f>
        <v>2.4096385542168677E-3</v>
      </c>
    </row>
    <row r="86" spans="1:3" x14ac:dyDescent="0.3">
      <c r="A86" t="s">
        <v>85</v>
      </c>
      <c r="B86" s="1">
        <v>14910</v>
      </c>
      <c r="C86">
        <f>1/425</f>
        <v>2.352941176470588E-3</v>
      </c>
    </row>
    <row r="87" spans="1:3" x14ac:dyDescent="0.3">
      <c r="A87" t="s">
        <v>86</v>
      </c>
      <c r="B87" s="1">
        <v>14885</v>
      </c>
      <c r="C87">
        <f>1/426</f>
        <v>2.3474178403755869E-3</v>
      </c>
    </row>
    <row r="88" spans="1:3" x14ac:dyDescent="0.3">
      <c r="A88" t="s">
        <v>87</v>
      </c>
      <c r="B88" s="1">
        <v>14592</v>
      </c>
      <c r="C88">
        <f>1/435</f>
        <v>2.2988505747126436E-3</v>
      </c>
    </row>
    <row r="89" spans="1:3" x14ac:dyDescent="0.3">
      <c r="A89" t="s">
        <v>88</v>
      </c>
      <c r="B89" s="1">
        <v>14519</v>
      </c>
      <c r="C89">
        <f>1/437</f>
        <v>2.2883295194508009E-3</v>
      </c>
    </row>
    <row r="90" spans="1:3" x14ac:dyDescent="0.3">
      <c r="A90" t="s">
        <v>89</v>
      </c>
      <c r="B90" s="1">
        <v>14470</v>
      </c>
      <c r="C90">
        <f>1/438</f>
        <v>2.2831050228310501E-3</v>
      </c>
    </row>
    <row r="91" spans="1:3" x14ac:dyDescent="0.3">
      <c r="A91" t="s">
        <v>90</v>
      </c>
      <c r="B91" s="1">
        <v>14421</v>
      </c>
      <c r="C91">
        <f>1/440</f>
        <v>2.2727272727272726E-3</v>
      </c>
    </row>
    <row r="92" spans="1:3" x14ac:dyDescent="0.3">
      <c r="A92" t="s">
        <v>91</v>
      </c>
      <c r="B92" s="1">
        <v>13782</v>
      </c>
      <c r="C92">
        <f>1/460</f>
        <v>2.1739130434782609E-3</v>
      </c>
    </row>
    <row r="93" spans="1:3" x14ac:dyDescent="0.3">
      <c r="A93" t="s">
        <v>92</v>
      </c>
      <c r="B93" s="1">
        <v>13692</v>
      </c>
      <c r="C93">
        <f>1/463</f>
        <v>2.1598272138228943E-3</v>
      </c>
    </row>
    <row r="94" spans="1:3" x14ac:dyDescent="0.3">
      <c r="A94" t="s">
        <v>93</v>
      </c>
      <c r="B94" s="1">
        <v>13301</v>
      </c>
      <c r="C94">
        <f>1/477</f>
        <v>2.0964360587002098E-3</v>
      </c>
    </row>
    <row r="95" spans="1:3" x14ac:dyDescent="0.3">
      <c r="A95" t="s">
        <v>94</v>
      </c>
      <c r="B95" s="1">
        <v>13141</v>
      </c>
      <c r="C95">
        <f>1/483</f>
        <v>2.070393374741201E-3</v>
      </c>
    </row>
    <row r="96" spans="1:3" x14ac:dyDescent="0.3">
      <c r="A96" t="s">
        <v>95</v>
      </c>
      <c r="B96" s="1">
        <v>13056</v>
      </c>
      <c r="C96">
        <f>1/486</f>
        <v>2.05761316872428E-3</v>
      </c>
    </row>
    <row r="97" spans="1:3" x14ac:dyDescent="0.3">
      <c r="A97" t="s">
        <v>96</v>
      </c>
      <c r="B97" s="1">
        <v>12892</v>
      </c>
      <c r="C97">
        <f>1/492</f>
        <v>2.0325203252032522E-3</v>
      </c>
    </row>
    <row r="98" spans="1:3" x14ac:dyDescent="0.3">
      <c r="A98" t="s">
        <v>97</v>
      </c>
      <c r="B98" s="1">
        <v>12789</v>
      </c>
      <c r="C98">
        <f>1/496</f>
        <v>2.0161290322580645E-3</v>
      </c>
    </row>
    <row r="99" spans="1:3" x14ac:dyDescent="0.3">
      <c r="A99" t="s">
        <v>98</v>
      </c>
      <c r="B99" s="1">
        <v>12687</v>
      </c>
      <c r="C99">
        <f>1/500</f>
        <v>2E-3</v>
      </c>
    </row>
    <row r="100" spans="1:3" x14ac:dyDescent="0.3">
      <c r="A100" t="s">
        <v>99</v>
      </c>
      <c r="B100" s="1">
        <v>12596</v>
      </c>
      <c r="C100">
        <f>1/504</f>
        <v>1.984126984126984E-3</v>
      </c>
    </row>
    <row r="101" spans="1:3" x14ac:dyDescent="0.3">
      <c r="A101" t="s">
        <v>100</v>
      </c>
      <c r="B101" s="1">
        <v>12460</v>
      </c>
      <c r="C101">
        <f>1/509</f>
        <v>1.9646365422396855E-3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2022-02-22T02:13:24Z</dcterms:created>
  <dcterms:modified xsi:type="dcterms:W3CDTF">2022-02-22T02:43:17Z</dcterms:modified>
</cp:coreProperties>
</file>