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raw_data\"/>
    </mc:Choice>
  </mc:AlternateContent>
  <xr:revisionPtr revIDLastSave="0" documentId="13_ncr:1_{44EDD8DE-42DC-4B6C-8ABD-5EB04AA963F3}" xr6:coauthVersionLast="47" xr6:coauthVersionMax="47" xr10:uidLastSave="{00000000-0000-0000-0000-000000000000}"/>
  <bookViews>
    <workbookView xWindow="-108" yWindow="-108" windowWidth="23256" windowHeight="12456" xr2:uid="{415395CB-4627-40FD-8168-72393E41C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<sst xmlns="http://schemas.openxmlformats.org/spreadsheetml/2006/main" count="103" uniqueCount="103">
  <si>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Surname</t>
  </si>
  <si>
    <t>Rodriguez</t>
  </si>
  <si>
    <t>Gonzalez</t>
  </si>
  <si>
    <t>Sanchez</t>
  </si>
  <si>
    <t>Martinez</t>
  </si>
  <si>
    <t>Castillo</t>
  </si>
  <si>
    <t>Perez</t>
  </si>
  <si>
    <t>Abrego</t>
  </si>
  <si>
    <t>Hernandez</t>
  </si>
  <si>
    <t>Garcia</t>
  </si>
  <si>
    <t>Morales</t>
  </si>
  <si>
    <t>Jimenez</t>
  </si>
  <si>
    <t>Moreno</t>
  </si>
  <si>
    <t>Quintero</t>
  </si>
  <si>
    <t>Ortega</t>
  </si>
  <si>
    <t>Lopez</t>
  </si>
  <si>
    <t>Diaz</t>
  </si>
  <si>
    <t>Guerra</t>
  </si>
  <si>
    <t>Miranda</t>
  </si>
  <si>
    <t>Mendoza</t>
  </si>
  <si>
    <t>Gomez</t>
  </si>
  <si>
    <t>Herrera</t>
  </si>
  <si>
    <t>Cedeño</t>
  </si>
  <si>
    <t>Batista</t>
  </si>
  <si>
    <t>Santos</t>
  </si>
  <si>
    <t>Caballero</t>
  </si>
  <si>
    <t>Vasquez</t>
  </si>
  <si>
    <t>Rivera</t>
  </si>
  <si>
    <t>Valdes</t>
  </si>
  <si>
    <t>Vega</t>
  </si>
  <si>
    <t>de Leon</t>
  </si>
  <si>
    <t>Rios</t>
  </si>
  <si>
    <t>Nuñez</t>
  </si>
  <si>
    <t>Flores</t>
  </si>
  <si>
    <t>Ramos</t>
  </si>
  <si>
    <t>Aguilar</t>
  </si>
  <si>
    <t>Muñoz</t>
  </si>
  <si>
    <t>Villarreal</t>
  </si>
  <si>
    <t>Espinosa</t>
  </si>
  <si>
    <t>Dominguez</t>
  </si>
  <si>
    <t>Pineda</t>
  </si>
  <si>
    <t>Torres</t>
  </si>
  <si>
    <t>de Gracia</t>
  </si>
  <si>
    <t>Ruiz</t>
  </si>
  <si>
    <t>Gutierrez</t>
  </si>
  <si>
    <t>Palacio</t>
  </si>
  <si>
    <t>Vargas</t>
  </si>
  <si>
    <t>Vergara</t>
  </si>
  <si>
    <t>Reyes</t>
  </si>
  <si>
    <t>Montenegro</t>
  </si>
  <si>
    <t>Delgado</t>
  </si>
  <si>
    <t>Barria</t>
  </si>
  <si>
    <t>Montezuma</t>
  </si>
  <si>
    <t>Navarro</t>
  </si>
  <si>
    <t>Moran</t>
  </si>
  <si>
    <t>Ortiz</t>
  </si>
  <si>
    <t>Arauz</t>
  </si>
  <si>
    <t>Serrano</t>
  </si>
  <si>
    <t>Bonilla</t>
  </si>
  <si>
    <t>Atencio</t>
  </si>
  <si>
    <t>Acosta</t>
  </si>
  <si>
    <t>Cruz</t>
  </si>
  <si>
    <t>Santo</t>
  </si>
  <si>
    <t>Fernandez</t>
  </si>
  <si>
    <t>Pinto</t>
  </si>
  <si>
    <t>Solis</t>
  </si>
  <si>
    <t>Concepcion</t>
  </si>
  <si>
    <t>Santamaria</t>
  </si>
  <si>
    <t>Pimentel</t>
  </si>
  <si>
    <t>Castro</t>
  </si>
  <si>
    <t>Jaen</t>
  </si>
  <si>
    <t>Alvarado</t>
  </si>
  <si>
    <t>Medina</t>
  </si>
  <si>
    <t>Pinzon</t>
  </si>
  <si>
    <t>Guevara</t>
  </si>
  <si>
    <t>Samaniego</t>
  </si>
  <si>
    <t>Avila</t>
  </si>
  <si>
    <t>Murillo</t>
  </si>
  <si>
    <t>Cordoba</t>
  </si>
  <si>
    <t>Barrios</t>
  </si>
  <si>
    <t>Smith</t>
  </si>
  <si>
    <t>Camarena</t>
  </si>
  <si>
    <t>Samudio</t>
  </si>
  <si>
    <t>Marin</t>
  </si>
  <si>
    <t>Chavez</t>
  </si>
  <si>
    <t>Bernal</t>
  </si>
  <si>
    <t>Saldaña</t>
  </si>
  <si>
    <t>Salazar</t>
  </si>
  <si>
    <t>Soto</t>
  </si>
  <si>
    <t>Sanjur</t>
  </si>
  <si>
    <t>Rojas</t>
  </si>
  <si>
    <t>Mojica</t>
  </si>
  <si>
    <t>Romero</t>
  </si>
  <si>
    <t>Aparicio</t>
  </si>
  <si>
    <t>Jaramillo</t>
  </si>
  <si>
    <t>Gallardo</t>
  </si>
  <si>
    <t>Pitti</t>
  </si>
  <si>
    <t>Campos</t>
  </si>
  <si>
    <t>Bejerano</t>
  </si>
  <si>
    <t>Urriola</t>
  </si>
  <si>
    <t>Madrid</t>
  </si>
  <si>
    <t>i_panama</t>
  </si>
  <si>
    <t>f_panama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</si>
</sst>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4A86-7F77-4141-B4B8-D02CB73C13B2}">
  <dimension ref="A1:C101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 t="s">
        <v>0</v>
      </c>
      <c r="B1" t="s">
        <v>101</v>
      </c>
      <c r="C1" t="s">
        <v>102</v>
      </c>
    </row>
    <row r="2" spans="1:3" x14ac:dyDescent="0.3">
      <c r="A2" t="s">
        <v>1</v>
      </c>
      <c r="B2" s="1">
        <v>147381</v>
      </c>
      <c r="C2">
        <f>1/27</f>
        <v>3.7037037037037035E-2</v>
      </c>
    </row>
    <row r="3" spans="1:3" x14ac:dyDescent="0.3">
      <c r="A3" t="s">
        <v>2</v>
      </c>
      <c r="B3" s="1">
        <v>147164</v>
      </c>
      <c r="C3">
        <f>1/27</f>
        <v>3.7037037037037035E-2</v>
      </c>
    </row>
    <row r="4" spans="1:3" x14ac:dyDescent="0.3">
      <c r="A4" t="s">
        <v>3</v>
      </c>
      <c r="B4" s="1">
        <v>69736</v>
      </c>
      <c r="C4">
        <f>1/56</f>
        <v>1.7857142857142856E-2</v>
      </c>
    </row>
    <row r="5" spans="1:3" x14ac:dyDescent="0.3">
      <c r="A5" t="s">
        <v>4</v>
      </c>
      <c r="B5" s="1">
        <v>66071</v>
      </c>
      <c r="C5">
        <f>1/59</f>
        <v>1.6949152542372881E-2</v>
      </c>
    </row>
    <row r="6" spans="1:3" x14ac:dyDescent="0.3">
      <c r="A6" t="s">
        <v>5</v>
      </c>
      <c r="B6" s="1">
        <v>64486</v>
      </c>
      <c r="C6">
        <f>1/61</f>
        <v>1.6393442622950821E-2</v>
      </c>
    </row>
    <row r="7" spans="1:3" x14ac:dyDescent="0.3">
      <c r="A7" t="s">
        <v>6</v>
      </c>
      <c r="B7" s="1">
        <v>58263</v>
      </c>
      <c r="C7">
        <f>1/67</f>
        <v>1.4925373134328358E-2</v>
      </c>
    </row>
    <row r="8" spans="1:3" x14ac:dyDescent="0.3">
      <c r="A8" t="s">
        <v>7</v>
      </c>
      <c r="B8" s="1">
        <v>42126</v>
      </c>
      <c r="C8">
        <f>1/93</f>
        <v>1.0752688172043012E-2</v>
      </c>
    </row>
    <row r="9" spans="1:3" x14ac:dyDescent="0.3">
      <c r="A9" t="s">
        <v>8</v>
      </c>
      <c r="B9" s="1">
        <v>40769</v>
      </c>
      <c r="C9">
        <f>1/96</f>
        <v>1.0416666666666666E-2</v>
      </c>
    </row>
    <row r="10" spans="1:3" x14ac:dyDescent="0.3">
      <c r="A10" t="s">
        <v>9</v>
      </c>
      <c r="B10" s="1">
        <v>37995</v>
      </c>
      <c r="C10">
        <f>1/103</f>
        <v>9.7087378640776691E-3</v>
      </c>
    </row>
    <row r="11" spans="1:3" x14ac:dyDescent="0.3">
      <c r="A11" t="s">
        <v>10</v>
      </c>
      <c r="B11" s="1">
        <v>36555</v>
      </c>
      <c r="C11">
        <f>1/107</f>
        <v>9.3457943925233638E-3</v>
      </c>
    </row>
    <row r="12" spans="1:3" x14ac:dyDescent="0.3">
      <c r="A12" t="s">
        <v>11</v>
      </c>
      <c r="B12" s="1">
        <v>34310</v>
      </c>
      <c r="C12">
        <f>1/114</f>
        <v>8.771929824561403E-3</v>
      </c>
    </row>
    <row r="13" spans="1:3" x14ac:dyDescent="0.3">
      <c r="A13" t="s">
        <v>12</v>
      </c>
      <c r="B13" s="1">
        <v>33230</v>
      </c>
      <c r="C13">
        <f>1/118</f>
        <v>8.4745762711864406E-3</v>
      </c>
    </row>
    <row r="14" spans="1:3" x14ac:dyDescent="0.3">
      <c r="A14" t="s">
        <v>13</v>
      </c>
      <c r="B14" s="1">
        <v>31564</v>
      </c>
      <c r="C14">
        <f>1/124</f>
        <v>8.0645161290322578E-3</v>
      </c>
    </row>
    <row r="15" spans="1:3" x14ac:dyDescent="0.3">
      <c r="A15" t="s">
        <v>14</v>
      </c>
      <c r="B15" s="1">
        <v>31172</v>
      </c>
      <c r="C15">
        <f>1/126</f>
        <v>7.9365079365079361E-3</v>
      </c>
    </row>
    <row r="16" spans="1:3" x14ac:dyDescent="0.3">
      <c r="A16" t="s">
        <v>15</v>
      </c>
      <c r="B16" s="1">
        <v>30859</v>
      </c>
      <c r="C16">
        <f>1/127</f>
        <v>7.874015748031496E-3</v>
      </c>
    </row>
    <row r="17" spans="1:3" x14ac:dyDescent="0.3">
      <c r="A17" t="s">
        <v>16</v>
      </c>
      <c r="B17" s="1">
        <v>29489</v>
      </c>
      <c r="C17">
        <f>1/133</f>
        <v>7.5187969924812026E-3</v>
      </c>
    </row>
    <row r="18" spans="1:3" x14ac:dyDescent="0.3">
      <c r="A18" t="s">
        <v>17</v>
      </c>
      <c r="B18" s="1">
        <v>28934</v>
      </c>
      <c r="C18">
        <f>1/135</f>
        <v>7.4074074074074077E-3</v>
      </c>
    </row>
    <row r="19" spans="1:3" x14ac:dyDescent="0.3">
      <c r="A19" t="s">
        <v>18</v>
      </c>
      <c r="B19" s="1">
        <v>27254</v>
      </c>
      <c r="C19">
        <f>1/144</f>
        <v>6.9444444444444441E-3</v>
      </c>
    </row>
    <row r="20" spans="1:3" x14ac:dyDescent="0.3">
      <c r="A20" t="s">
        <v>19</v>
      </c>
      <c r="B20" s="1">
        <v>27234</v>
      </c>
      <c r="C20">
        <f>1/144</f>
        <v>6.9444444444444441E-3</v>
      </c>
    </row>
    <row r="21" spans="1:3" x14ac:dyDescent="0.3">
      <c r="A21" t="s">
        <v>20</v>
      </c>
      <c r="B21" s="1">
        <v>26176</v>
      </c>
      <c r="C21">
        <f>1/149</f>
        <v>6.7114093959731542E-3</v>
      </c>
    </row>
    <row r="22" spans="1:3" x14ac:dyDescent="0.3">
      <c r="A22" t="s">
        <v>21</v>
      </c>
      <c r="B22" s="1">
        <v>25433</v>
      </c>
      <c r="C22">
        <f>1/154</f>
        <v>6.4935064935064939E-3</v>
      </c>
    </row>
    <row r="23" spans="1:3" x14ac:dyDescent="0.3">
      <c r="A23" t="s">
        <v>22</v>
      </c>
      <c r="B23" s="1">
        <v>25158</v>
      </c>
      <c r="C23">
        <f>1/156</f>
        <v>6.41025641025641E-3</v>
      </c>
    </row>
    <row r="24" spans="1:3" x14ac:dyDescent="0.3">
      <c r="A24" t="s">
        <v>23</v>
      </c>
      <c r="B24" s="1">
        <v>23897</v>
      </c>
      <c r="C24">
        <f>1/164</f>
        <v>6.0975609756097563E-3</v>
      </c>
    </row>
    <row r="25" spans="1:3" x14ac:dyDescent="0.3">
      <c r="A25" t="s">
        <v>24</v>
      </c>
      <c r="B25" s="1">
        <v>23826</v>
      </c>
      <c r="C25">
        <f>1/164</f>
        <v>6.0975609756097563E-3</v>
      </c>
    </row>
    <row r="26" spans="1:3" x14ac:dyDescent="0.3">
      <c r="A26" t="s">
        <v>25</v>
      </c>
      <c r="B26" s="1">
        <v>23678</v>
      </c>
      <c r="C26">
        <f>1/165</f>
        <v>6.0606060606060606E-3</v>
      </c>
    </row>
    <row r="27" spans="1:3" x14ac:dyDescent="0.3">
      <c r="A27" t="s">
        <v>26</v>
      </c>
      <c r="B27" s="1">
        <v>23357</v>
      </c>
      <c r="C27">
        <f>1/167</f>
        <v>5.9880239520958087E-3</v>
      </c>
    </row>
    <row r="28" spans="1:3" x14ac:dyDescent="0.3">
      <c r="A28" t="s">
        <v>27</v>
      </c>
      <c r="B28" s="1">
        <v>22944</v>
      </c>
      <c r="C28">
        <f>1/171</f>
        <v>5.8479532163742687E-3</v>
      </c>
    </row>
    <row r="29" spans="1:3" x14ac:dyDescent="0.3">
      <c r="A29" t="s">
        <v>28</v>
      </c>
      <c r="B29" s="1">
        <v>22220</v>
      </c>
      <c r="C29">
        <f>1/176</f>
        <v>5.681818181818182E-3</v>
      </c>
    </row>
    <row r="30" spans="1:3" x14ac:dyDescent="0.3">
      <c r="A30" t="s">
        <v>29</v>
      </c>
      <c r="B30" s="1">
        <v>22031</v>
      </c>
      <c r="C30">
        <f>1/178</f>
        <v>5.6179775280898875E-3</v>
      </c>
    </row>
    <row r="31" spans="1:3" x14ac:dyDescent="0.3">
      <c r="A31" t="s">
        <v>30</v>
      </c>
      <c r="B31" s="1">
        <v>21503</v>
      </c>
      <c r="C31">
        <f>1/182</f>
        <v>5.4945054945054949E-3</v>
      </c>
    </row>
    <row r="32" spans="1:3" x14ac:dyDescent="0.3">
      <c r="A32" t="s">
        <v>31</v>
      </c>
      <c r="B32" s="1">
        <v>20852</v>
      </c>
      <c r="C32">
        <f>1/188</f>
        <v>5.3191489361702126E-3</v>
      </c>
    </row>
    <row r="33" spans="1:3" x14ac:dyDescent="0.3">
      <c r="A33" t="s">
        <v>32</v>
      </c>
      <c r="B33" s="1">
        <v>19946</v>
      </c>
      <c r="C33">
        <f>1/196</f>
        <v>5.1020408163265302E-3</v>
      </c>
    </row>
    <row r="34" spans="1:3" x14ac:dyDescent="0.3">
      <c r="A34" t="s">
        <v>33</v>
      </c>
      <c r="B34" s="1">
        <v>19829</v>
      </c>
      <c r="C34">
        <f>1/197</f>
        <v>5.076142131979695E-3</v>
      </c>
    </row>
    <row r="35" spans="1:3" x14ac:dyDescent="0.3">
      <c r="A35" t="s">
        <v>34</v>
      </c>
      <c r="B35" s="1">
        <v>19820</v>
      </c>
      <c r="C35">
        <f>1/197</f>
        <v>5.076142131979695E-3</v>
      </c>
    </row>
    <row r="36" spans="1:3" x14ac:dyDescent="0.3">
      <c r="A36" t="s">
        <v>35</v>
      </c>
      <c r="B36" s="1">
        <v>19405</v>
      </c>
      <c r="C36">
        <f>1/202</f>
        <v>4.9504950495049506E-3</v>
      </c>
    </row>
    <row r="37" spans="1:3" x14ac:dyDescent="0.3">
      <c r="A37" t="s">
        <v>36</v>
      </c>
      <c r="B37" s="1">
        <v>18994</v>
      </c>
      <c r="C37">
        <f>1/206</f>
        <v>4.8543689320388345E-3</v>
      </c>
    </row>
    <row r="38" spans="1:3" x14ac:dyDescent="0.3">
      <c r="A38" t="s">
        <v>37</v>
      </c>
      <c r="B38" s="1">
        <v>18426</v>
      </c>
      <c r="C38">
        <f>1/212</f>
        <v>4.7169811320754715E-3</v>
      </c>
    </row>
    <row r="39" spans="1:3" x14ac:dyDescent="0.3">
      <c r="A39" t="s">
        <v>38</v>
      </c>
      <c r="B39" s="1">
        <v>18384</v>
      </c>
      <c r="C39">
        <f>1/213</f>
        <v>4.6948356807511738E-3</v>
      </c>
    </row>
    <row r="40" spans="1:3" x14ac:dyDescent="0.3">
      <c r="A40" t="s">
        <v>39</v>
      </c>
      <c r="B40" s="1">
        <v>18324</v>
      </c>
      <c r="C40">
        <f>1/214</f>
        <v>4.6728971962616819E-3</v>
      </c>
    </row>
    <row r="41" spans="1:3" x14ac:dyDescent="0.3">
      <c r="A41" t="s">
        <v>40</v>
      </c>
      <c r="B41" s="1">
        <v>18113</v>
      </c>
      <c r="C41">
        <f>1/216</f>
        <v>4.6296296296296294E-3</v>
      </c>
    </row>
    <row r="42" spans="1:3" x14ac:dyDescent="0.3">
      <c r="A42" t="s">
        <v>41</v>
      </c>
      <c r="B42" s="1">
        <v>18099</v>
      </c>
      <c r="C42">
        <f>1/216</f>
        <v>4.6296296296296294E-3</v>
      </c>
    </row>
    <row r="43" spans="1:3" x14ac:dyDescent="0.3">
      <c r="A43" t="s">
        <v>42</v>
      </c>
      <c r="B43" s="1">
        <v>17573</v>
      </c>
      <c r="C43">
        <f>1/223</f>
        <v>4.4843049327354259E-3</v>
      </c>
    </row>
    <row r="44" spans="1:3" x14ac:dyDescent="0.3">
      <c r="A44" t="s">
        <v>43</v>
      </c>
      <c r="B44" s="1">
        <v>17482</v>
      </c>
      <c r="C44">
        <f>1/224</f>
        <v>4.464285714285714E-3</v>
      </c>
    </row>
    <row r="45" spans="1:3" x14ac:dyDescent="0.3">
      <c r="A45" t="s">
        <v>44</v>
      </c>
      <c r="B45" s="1">
        <v>16834</v>
      </c>
      <c r="C45">
        <f>1/232</f>
        <v>4.3103448275862068E-3</v>
      </c>
    </row>
    <row r="46" spans="1:3" x14ac:dyDescent="0.3">
      <c r="A46" t="s">
        <v>45</v>
      </c>
      <c r="B46" s="1">
        <v>16770</v>
      </c>
      <c r="C46">
        <f>1/233</f>
        <v>4.2918454935622317E-3</v>
      </c>
    </row>
    <row r="47" spans="1:3" x14ac:dyDescent="0.3">
      <c r="A47" t="s">
        <v>46</v>
      </c>
      <c r="B47" s="1">
        <v>16240</v>
      </c>
      <c r="C47">
        <f>1/241</f>
        <v>4.1493775933609959E-3</v>
      </c>
    </row>
    <row r="48" spans="1:3" x14ac:dyDescent="0.3">
      <c r="A48" t="s">
        <v>47</v>
      </c>
      <c r="B48" s="1">
        <v>15664</v>
      </c>
      <c r="C48">
        <f>1/250</f>
        <v>4.0000000000000001E-3</v>
      </c>
    </row>
    <row r="49" spans="1:3" x14ac:dyDescent="0.3">
      <c r="A49" t="s">
        <v>48</v>
      </c>
      <c r="B49" s="1">
        <v>15550</v>
      </c>
      <c r="C49">
        <f>1/252</f>
        <v>3.968253968253968E-3</v>
      </c>
    </row>
    <row r="50" spans="1:3" x14ac:dyDescent="0.3">
      <c r="A50" t="s">
        <v>49</v>
      </c>
      <c r="B50" s="1">
        <v>15020</v>
      </c>
      <c r="C50">
        <f>1/260</f>
        <v>3.8461538461538464E-3</v>
      </c>
    </row>
    <row r="51" spans="1:3" x14ac:dyDescent="0.3">
      <c r="A51" t="s">
        <v>50</v>
      </c>
      <c r="B51" s="1">
        <v>14349</v>
      </c>
      <c r="C51">
        <f>1/273</f>
        <v>3.663003663003663E-3</v>
      </c>
    </row>
    <row r="52" spans="1:3" x14ac:dyDescent="0.3">
      <c r="A52" t="s">
        <v>51</v>
      </c>
      <c r="B52" s="1">
        <v>14307</v>
      </c>
      <c r="C52">
        <f>1/273</f>
        <v>3.663003663003663E-3</v>
      </c>
    </row>
    <row r="53" spans="1:3" x14ac:dyDescent="0.3">
      <c r="A53" t="s">
        <v>52</v>
      </c>
      <c r="B53" s="1">
        <v>14182</v>
      </c>
      <c r="C53">
        <f>1/276</f>
        <v>3.6231884057971015E-3</v>
      </c>
    </row>
    <row r="54" spans="1:3" x14ac:dyDescent="0.3">
      <c r="A54" t="s">
        <v>53</v>
      </c>
      <c r="B54" s="1">
        <v>13863</v>
      </c>
      <c r="C54">
        <f>1/282</f>
        <v>3.5460992907801418E-3</v>
      </c>
    </row>
    <row r="55" spans="1:3" x14ac:dyDescent="0.3">
      <c r="A55" t="s">
        <v>54</v>
      </c>
      <c r="B55" s="1">
        <v>13727</v>
      </c>
      <c r="C55">
        <f>1/285</f>
        <v>3.5087719298245615E-3</v>
      </c>
    </row>
    <row r="56" spans="1:3" x14ac:dyDescent="0.3">
      <c r="A56" t="s">
        <v>55</v>
      </c>
      <c r="B56" s="1">
        <v>13726</v>
      </c>
      <c r="C56">
        <f>1/285</f>
        <v>3.5087719298245615E-3</v>
      </c>
    </row>
    <row r="57" spans="1:3" x14ac:dyDescent="0.3">
      <c r="A57" t="s">
        <v>56</v>
      </c>
      <c r="B57" s="1">
        <v>13696</v>
      </c>
      <c r="C57">
        <f>1/286</f>
        <v>3.4965034965034965E-3</v>
      </c>
    </row>
    <row r="58" spans="1:3" x14ac:dyDescent="0.3">
      <c r="A58" t="s">
        <v>57</v>
      </c>
      <c r="B58" s="1">
        <v>13562</v>
      </c>
      <c r="C58">
        <f>1/288</f>
        <v>3.472222222222222E-3</v>
      </c>
    </row>
    <row r="59" spans="1:3" x14ac:dyDescent="0.3">
      <c r="A59" t="s">
        <v>58</v>
      </c>
      <c r="B59" s="1">
        <v>13414</v>
      </c>
      <c r="C59">
        <f>1/292</f>
        <v>3.4246575342465752E-3</v>
      </c>
    </row>
    <row r="60" spans="1:3" x14ac:dyDescent="0.3">
      <c r="A60" t="s">
        <v>59</v>
      </c>
      <c r="B60" s="1">
        <v>13282</v>
      </c>
      <c r="C60">
        <f>1/295</f>
        <v>3.3898305084745762E-3</v>
      </c>
    </row>
    <row r="61" spans="1:3" x14ac:dyDescent="0.3">
      <c r="A61" t="s">
        <v>60</v>
      </c>
      <c r="B61" s="1">
        <v>12689</v>
      </c>
      <c r="C61">
        <f>1/308</f>
        <v>3.246753246753247E-3</v>
      </c>
    </row>
    <row r="62" spans="1:3" x14ac:dyDescent="0.3">
      <c r="A62" t="s">
        <v>61</v>
      </c>
      <c r="B62" s="1">
        <v>12614</v>
      </c>
      <c r="C62">
        <f>1/310</f>
        <v>3.2258064516129032E-3</v>
      </c>
    </row>
    <row r="63" spans="1:3" x14ac:dyDescent="0.3">
      <c r="A63" t="s">
        <v>62</v>
      </c>
      <c r="B63" s="1">
        <v>12409</v>
      </c>
      <c r="C63">
        <f>1/315</f>
        <v>3.1746031746031746E-3</v>
      </c>
    </row>
    <row r="64" spans="1:3" x14ac:dyDescent="0.3">
      <c r="A64" t="s">
        <v>63</v>
      </c>
      <c r="B64" s="1">
        <v>12334</v>
      </c>
      <c r="C64">
        <f>1/317</f>
        <v>3.1545741324921135E-3</v>
      </c>
    </row>
    <row r="65" spans="1:3" x14ac:dyDescent="0.3">
      <c r="A65" t="s">
        <v>64</v>
      </c>
      <c r="B65" s="1">
        <v>12093</v>
      </c>
      <c r="C65">
        <f>1/324</f>
        <v>3.0864197530864196E-3</v>
      </c>
    </row>
    <row r="66" spans="1:3" x14ac:dyDescent="0.3">
      <c r="A66" t="s">
        <v>65</v>
      </c>
      <c r="B66" s="1">
        <v>11604</v>
      </c>
      <c r="C66">
        <f>1/337</f>
        <v>2.967359050445104E-3</v>
      </c>
    </row>
    <row r="67" spans="1:3" x14ac:dyDescent="0.3">
      <c r="A67" t="s">
        <v>66</v>
      </c>
      <c r="B67" s="1">
        <v>11448</v>
      </c>
      <c r="C67">
        <f>1/342</f>
        <v>2.9239766081871343E-3</v>
      </c>
    </row>
    <row r="68" spans="1:3" x14ac:dyDescent="0.3">
      <c r="A68" t="s">
        <v>67</v>
      </c>
      <c r="B68" s="1">
        <v>11444</v>
      </c>
      <c r="C68">
        <f>1/342</f>
        <v>2.9239766081871343E-3</v>
      </c>
    </row>
    <row r="69" spans="1:3" x14ac:dyDescent="0.3">
      <c r="A69" t="s">
        <v>68</v>
      </c>
      <c r="B69" s="1">
        <v>11058</v>
      </c>
      <c r="C69">
        <f>1/354</f>
        <v>2.8248587570621469E-3</v>
      </c>
    </row>
    <row r="70" spans="1:3" x14ac:dyDescent="0.3">
      <c r="A70" t="s">
        <v>69</v>
      </c>
      <c r="B70" s="1">
        <v>10965</v>
      </c>
      <c r="C70">
        <f>1/357</f>
        <v>2.8011204481792717E-3</v>
      </c>
    </row>
    <row r="71" spans="1:3" x14ac:dyDescent="0.3">
      <c r="A71" t="s">
        <v>70</v>
      </c>
      <c r="B71" s="1">
        <v>10856</v>
      </c>
      <c r="C71">
        <f>1/360</f>
        <v>2.7777777777777779E-3</v>
      </c>
    </row>
    <row r="72" spans="1:3" x14ac:dyDescent="0.3">
      <c r="A72" t="s">
        <v>71</v>
      </c>
      <c r="B72" s="1">
        <v>10675</v>
      </c>
      <c r="C72">
        <f>1/366</f>
        <v>2.7322404371584699E-3</v>
      </c>
    </row>
    <row r="73" spans="1:3" x14ac:dyDescent="0.3">
      <c r="A73" t="s">
        <v>72</v>
      </c>
      <c r="B73" s="1">
        <v>10637</v>
      </c>
      <c r="C73">
        <f>1/368</f>
        <v>2.717391304347826E-3</v>
      </c>
    </row>
    <row r="74" spans="1:3" x14ac:dyDescent="0.3">
      <c r="A74" t="s">
        <v>73</v>
      </c>
      <c r="B74" s="1">
        <v>10582</v>
      </c>
      <c r="C74">
        <f>1/370</f>
        <v>2.7027027027027029E-3</v>
      </c>
    </row>
    <row r="75" spans="1:3" x14ac:dyDescent="0.3">
      <c r="A75" t="s">
        <v>74</v>
      </c>
      <c r="B75" s="1">
        <v>10491</v>
      </c>
      <c r="C75">
        <f>1/373</f>
        <v>2.6809651474530832E-3</v>
      </c>
    </row>
    <row r="76" spans="1:3" x14ac:dyDescent="0.3">
      <c r="A76" t="s">
        <v>75</v>
      </c>
      <c r="B76" s="1">
        <v>10429</v>
      </c>
      <c r="C76">
        <f>1/375</f>
        <v>2.6666666666666666E-3</v>
      </c>
    </row>
    <row r="77" spans="1:3" x14ac:dyDescent="0.3">
      <c r="A77" t="s">
        <v>76</v>
      </c>
      <c r="B77" s="1">
        <v>10353</v>
      </c>
      <c r="C77">
        <f>1/378</f>
        <v>2.6455026455026454E-3</v>
      </c>
    </row>
    <row r="78" spans="1:3" x14ac:dyDescent="0.3">
      <c r="A78" t="s">
        <v>77</v>
      </c>
      <c r="B78" s="1">
        <v>9866</v>
      </c>
      <c r="C78">
        <f>1/397</f>
        <v>2.5188916876574307E-3</v>
      </c>
    </row>
    <row r="79" spans="1:3" x14ac:dyDescent="0.3">
      <c r="A79" t="s">
        <v>78</v>
      </c>
      <c r="B79" s="1">
        <v>9797</v>
      </c>
      <c r="C79">
        <f>1/399</f>
        <v>2.5062656641604009E-3</v>
      </c>
    </row>
    <row r="80" spans="1:3" x14ac:dyDescent="0.3">
      <c r="A80" t="s">
        <v>79</v>
      </c>
      <c r="B80" s="1">
        <v>9671</v>
      </c>
      <c r="C80">
        <f>1/405</f>
        <v>2.4691358024691358E-3</v>
      </c>
    </row>
    <row r="81" spans="1:3" x14ac:dyDescent="0.3">
      <c r="A81" t="s">
        <v>80</v>
      </c>
      <c r="B81" s="1">
        <v>9602</v>
      </c>
      <c r="C81">
        <f>1/407</f>
        <v>2.4570024570024569E-3</v>
      </c>
    </row>
    <row r="82" spans="1:3" x14ac:dyDescent="0.3">
      <c r="A82" t="s">
        <v>81</v>
      </c>
      <c r="B82" s="1">
        <v>9414</v>
      </c>
      <c r="C82">
        <f>1/416</f>
        <v>2.403846153846154E-3</v>
      </c>
    </row>
    <row r="83" spans="1:3" x14ac:dyDescent="0.3">
      <c r="A83" t="s">
        <v>82</v>
      </c>
      <c r="B83" s="1">
        <v>9303</v>
      </c>
      <c r="C83">
        <f>1/421</f>
        <v>2.3752969121140144E-3</v>
      </c>
    </row>
    <row r="84" spans="1:3" x14ac:dyDescent="0.3">
      <c r="A84" t="s">
        <v>83</v>
      </c>
      <c r="B84" s="1">
        <v>9255</v>
      </c>
      <c r="C84">
        <f>1/423</f>
        <v>2.3640661938534278E-3</v>
      </c>
    </row>
    <row r="85" spans="1:3" x14ac:dyDescent="0.3">
      <c r="A85" t="s">
        <v>84</v>
      </c>
      <c r="B85" s="1">
        <v>9057</v>
      </c>
      <c r="C85">
        <f>1/432</f>
        <v>2.3148148148148147E-3</v>
      </c>
    </row>
    <row r="86" spans="1:3" x14ac:dyDescent="0.3">
      <c r="A86" t="s">
        <v>85</v>
      </c>
      <c r="B86" s="1">
        <v>9028</v>
      </c>
      <c r="C86">
        <f>1/433</f>
        <v>2.3094688221709007E-3</v>
      </c>
    </row>
    <row r="87" spans="1:3" x14ac:dyDescent="0.3">
      <c r="A87" t="s">
        <v>86</v>
      </c>
      <c r="B87" s="1">
        <v>8921</v>
      </c>
      <c r="C87">
        <f>1/439</f>
        <v>2.2779043280182231E-3</v>
      </c>
    </row>
    <row r="88" spans="1:3" x14ac:dyDescent="0.3">
      <c r="A88" t="s">
        <v>87</v>
      </c>
      <c r="B88" s="1">
        <v>8874</v>
      </c>
      <c r="C88">
        <f>1/441</f>
        <v>2.2675736961451248E-3</v>
      </c>
    </row>
    <row r="89" spans="1:3" x14ac:dyDescent="0.3">
      <c r="A89" t="s">
        <v>88</v>
      </c>
      <c r="B89" s="1">
        <v>8845</v>
      </c>
      <c r="C89">
        <f>1/442</f>
        <v>2.2624434389140274E-3</v>
      </c>
    </row>
    <row r="90" spans="1:3" x14ac:dyDescent="0.3">
      <c r="A90" t="s">
        <v>89</v>
      </c>
      <c r="B90" s="1">
        <v>8697</v>
      </c>
      <c r="C90">
        <f>1/450</f>
        <v>2.2222222222222222E-3</v>
      </c>
    </row>
    <row r="91" spans="1:3" x14ac:dyDescent="0.3">
      <c r="A91" t="s">
        <v>90</v>
      </c>
      <c r="B91" s="1">
        <v>8675</v>
      </c>
      <c r="C91">
        <f>1/451</f>
        <v>2.2172949002217295E-3</v>
      </c>
    </row>
    <row r="92" spans="1:3" x14ac:dyDescent="0.3">
      <c r="A92" t="s">
        <v>91</v>
      </c>
      <c r="B92" s="1">
        <v>8645</v>
      </c>
      <c r="C92">
        <f>1/453</f>
        <v>2.2075055187637969E-3</v>
      </c>
    </row>
    <row r="93" spans="1:3" x14ac:dyDescent="0.3">
      <c r="A93" t="s">
        <v>92</v>
      </c>
      <c r="B93" s="1">
        <v>8603</v>
      </c>
      <c r="C93">
        <f>1/455</f>
        <v>2.1978021978021978E-3</v>
      </c>
    </row>
    <row r="94" spans="1:3" x14ac:dyDescent="0.3">
      <c r="A94" t="s">
        <v>93</v>
      </c>
      <c r="B94" s="1">
        <v>8545</v>
      </c>
      <c r="C94">
        <f>1/458</f>
        <v>2.1834061135371178E-3</v>
      </c>
    </row>
    <row r="95" spans="1:3" x14ac:dyDescent="0.3">
      <c r="A95" t="s">
        <v>94</v>
      </c>
      <c r="B95" s="1">
        <v>8411</v>
      </c>
      <c r="C95">
        <f>1/465</f>
        <v>2.1505376344086021E-3</v>
      </c>
    </row>
    <row r="96" spans="1:3" x14ac:dyDescent="0.3">
      <c r="A96" t="s">
        <v>95</v>
      </c>
      <c r="B96" s="1">
        <v>8320</v>
      </c>
      <c r="C96">
        <f>1/470</f>
        <v>2.1276595744680851E-3</v>
      </c>
    </row>
    <row r="97" spans="1:3" x14ac:dyDescent="0.3">
      <c r="A97" t="s">
        <v>96</v>
      </c>
      <c r="B97" s="1">
        <v>8171</v>
      </c>
      <c r="C97">
        <f>1/479</f>
        <v>2.0876826722338203E-3</v>
      </c>
    </row>
    <row r="98" spans="1:3" x14ac:dyDescent="0.3">
      <c r="A98" t="s">
        <v>97</v>
      </c>
      <c r="B98" s="1">
        <v>8100</v>
      </c>
      <c r="C98">
        <f>1/483</f>
        <v>2.070393374741201E-3</v>
      </c>
    </row>
    <row r="99" spans="1:3" x14ac:dyDescent="0.3">
      <c r="A99" t="s">
        <v>98</v>
      </c>
      <c r="B99" s="1">
        <v>8076</v>
      </c>
      <c r="C99">
        <f>1/484</f>
        <v>2.0661157024793389E-3</v>
      </c>
    </row>
    <row r="100" spans="1:3" x14ac:dyDescent="0.3">
      <c r="A100" t="s">
        <v>99</v>
      </c>
      <c r="B100" s="1">
        <v>8036</v>
      </c>
      <c r="C100">
        <f>1/487</f>
        <v>2.0533880903490761E-3</v>
      </c>
    </row>
    <row r="101" spans="1:3" x14ac:dyDescent="0.3">
      <c r="A101" t="s">
        <v>100</v>
      </c>
      <c r="B101" s="1">
        <v>7997</v>
      </c>
      <c r="C101">
        <f>1/489</f>
        <v>2.0449897750511249E-3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2022-02-22T02:16:48Z</dcterms:created>
  <dcterms:modified xsi:type="dcterms:W3CDTF">2022-02-22T02:43:46Z</dcterms:modified>
</cp:coreProperties>
</file>