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Documents\Data\The Barcode\003_Apellidos\raw_data\"/>
    </mc:Choice>
  </mc:AlternateContent>
  <xr:revisionPtr revIDLastSave="0" documentId="13_ncr:1_{44F5AC03-4ADD-4635-A17E-BDDB44EEA99E}" xr6:coauthVersionLast="47" xr6:coauthVersionMax="47" xr10:uidLastSave="{00000000-0000-0000-0000-000000000000}"/>
  <bookViews>
    <workbookView xWindow="-108" yWindow="-108" windowWidth="23256" windowHeight="12456" xr2:uid="{AFD86F14-7C12-4470-964A-F8607A852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<sst xmlns="http://schemas.openxmlformats.org/spreadsheetml/2006/main" count="103" uniqueCount="103">
  <si>
    <t>Surname</t>
  </si>
  <si>
    <t>Gonzalez</t>
  </si>
  <si>
    <t>Benitez</t>
  </si>
  <si>
    <t>Martinez</t>
  </si>
  <si>
    <t>Lopez</t>
  </si>
  <si>
    <t>Gimenez</t>
  </si>
  <si>
    <t>Vera</t>
  </si>
  <si>
    <t>Duarte</t>
  </si>
  <si>
    <t>Ramirez</t>
  </si>
  <si>
    <t>Villalba</t>
  </si>
  <si>
    <t>Fernandez</t>
  </si>
  <si>
    <t>Gomez</t>
  </si>
  <si>
    <t>Rojas</t>
  </si>
  <si>
    <t>Acosta</t>
  </si>
  <si>
    <t>Ortiz</t>
  </si>
  <si>
    <t>Caceres</t>
  </si>
  <si>
    <t>Rodriguez</t>
  </si>
  <si>
    <t>Ruiz</t>
  </si>
  <si>
    <t>Nuñez</t>
  </si>
  <si>
    <t>Ayala</t>
  </si>
  <si>
    <t>Baez</t>
  </si>
  <si>
    <t>Cabrera</t>
  </si>
  <si>
    <t>Galeano</t>
  </si>
  <si>
    <t>Ferreira</t>
  </si>
  <si>
    <t>Romero</t>
  </si>
  <si>
    <t>Franco</t>
  </si>
  <si>
    <t>Sosa</t>
  </si>
  <si>
    <t>Torres</t>
  </si>
  <si>
    <t>Espinola</t>
  </si>
  <si>
    <t>Cardozo</t>
  </si>
  <si>
    <t>Britez</t>
  </si>
  <si>
    <t>Caballero</t>
  </si>
  <si>
    <t>Medina</t>
  </si>
  <si>
    <t>Sanchez</t>
  </si>
  <si>
    <t>Diaz</t>
  </si>
  <si>
    <t>Aquino</t>
  </si>
  <si>
    <t>Pereira</t>
  </si>
  <si>
    <t>Bogado</t>
  </si>
  <si>
    <t>Amarilla</t>
  </si>
  <si>
    <t>Jara</t>
  </si>
  <si>
    <t>Garcia</t>
  </si>
  <si>
    <t>Escobar</t>
  </si>
  <si>
    <t>Vazquez</t>
  </si>
  <si>
    <t>Paredes</t>
  </si>
  <si>
    <t>Sanabria</t>
  </si>
  <si>
    <t>Velazquez</t>
  </si>
  <si>
    <t>Mendoza</t>
  </si>
  <si>
    <t>Barrios</t>
  </si>
  <si>
    <t>Coronel</t>
  </si>
  <si>
    <t>Ojeda</t>
  </si>
  <si>
    <t>Portillo</t>
  </si>
  <si>
    <t>Colman</t>
  </si>
  <si>
    <t>Rolon</t>
  </si>
  <si>
    <t>Dominguez</t>
  </si>
  <si>
    <t>Riveros</t>
  </si>
  <si>
    <t>Centurion</t>
  </si>
  <si>
    <t>Aguero</t>
  </si>
  <si>
    <t>Silva</t>
  </si>
  <si>
    <t>Perez</t>
  </si>
  <si>
    <t>Peralta</t>
  </si>
  <si>
    <t>Rios</t>
  </si>
  <si>
    <t>Figueredo</t>
  </si>
  <si>
    <t>Fleitas</t>
  </si>
  <si>
    <t>Lezcano</t>
  </si>
  <si>
    <t>Meza</t>
  </si>
  <si>
    <t>Godoy</t>
  </si>
  <si>
    <t>Alvarez</t>
  </si>
  <si>
    <t>Avalos</t>
  </si>
  <si>
    <t>Valdez</t>
  </si>
  <si>
    <t>Melgarejo</t>
  </si>
  <si>
    <t>Salinas</t>
  </si>
  <si>
    <t>Gamarra</t>
  </si>
  <si>
    <t>Barreto</t>
  </si>
  <si>
    <t>Morel</t>
  </si>
  <si>
    <t>Cantero</t>
  </si>
  <si>
    <t>Candia</t>
  </si>
  <si>
    <t>Florentin</t>
  </si>
  <si>
    <t>Estigarribia</t>
  </si>
  <si>
    <t>Recalde</t>
  </si>
  <si>
    <t>Aguilera</t>
  </si>
  <si>
    <t>Arce</t>
  </si>
  <si>
    <t>Cristaldo</t>
  </si>
  <si>
    <t>Olmedo</t>
  </si>
  <si>
    <t>Cañete</t>
  </si>
  <si>
    <t>Garcete</t>
  </si>
  <si>
    <t>Insfran</t>
  </si>
  <si>
    <t>Chavez</t>
  </si>
  <si>
    <t>Rivas</t>
  </si>
  <si>
    <t>Mendez</t>
  </si>
  <si>
    <t>Ortega</t>
  </si>
  <si>
    <t>Alvarenga</t>
  </si>
  <si>
    <t>Santacruz</t>
  </si>
  <si>
    <t>Vargas</t>
  </si>
  <si>
    <t>Morinigo</t>
  </si>
  <si>
    <t>Leguizamon</t>
  </si>
  <si>
    <t>Acuña</t>
  </si>
  <si>
    <t>Segovia</t>
  </si>
  <si>
    <t>Fariña</t>
  </si>
  <si>
    <t>Zarate</t>
  </si>
  <si>
    <t>Ocampos</t>
  </si>
  <si>
    <t>Roman</t>
  </si>
  <si>
    <t>i_paraguay</t>
  </si>
  <si>
    <t>f_paraguay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</si>
</sst>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2AE6-09A6-43FF-B8C6-72E856D8BFA5}">
  <dimension ref="A1:C101"/>
  <sheetViews>
    <sheetView tabSelected="1" workbookViewId="0">
      <selection sqref="A1:A1048576"/>
    </sheetView>
  </sheetViews>
  <sheetFormatPr defaultRowHeight="14.4" x14ac:dyDescent="0.3"/>
  <sheetData>
    <row r="1" spans="1:3" x14ac:dyDescent="0.3">
      <c r="A1" t="s">
        <v>0</v>
      </c>
      <c r="B1" t="s">
        <v>101</v>
      </c>
      <c r="C1" t="s">
        <v>102</v>
      </c>
    </row>
    <row r="2" spans="1:3" x14ac:dyDescent="0.3">
      <c r="A2" t="s">
        <v>1</v>
      </c>
      <c r="B2" s="1">
        <v>270526</v>
      </c>
      <c r="C2">
        <f>1/27</f>
        <v>3.7037037037037035E-2</v>
      </c>
    </row>
    <row r="3" spans="1:3" x14ac:dyDescent="0.3">
      <c r="A3" t="s">
        <v>2</v>
      </c>
      <c r="B3" s="1">
        <v>197477</v>
      </c>
      <c r="C3">
        <f>1/37</f>
        <v>2.7027027027027029E-2</v>
      </c>
    </row>
    <row r="4" spans="1:3" x14ac:dyDescent="0.3">
      <c r="A4" t="s">
        <v>3</v>
      </c>
      <c r="B4" s="1">
        <v>168456</v>
      </c>
      <c r="C4">
        <f>1/43</f>
        <v>2.3255813953488372E-2</v>
      </c>
    </row>
    <row r="5" spans="1:3" x14ac:dyDescent="0.3">
      <c r="A5" t="s">
        <v>4</v>
      </c>
      <c r="B5" s="1">
        <v>128194</v>
      </c>
      <c r="C5">
        <f>1/56</f>
        <v>1.7857142857142856E-2</v>
      </c>
    </row>
    <row r="6" spans="1:3" x14ac:dyDescent="0.3">
      <c r="A6" t="s">
        <v>5</v>
      </c>
      <c r="B6" s="1">
        <v>92875</v>
      </c>
      <c r="C6">
        <f>1/78</f>
        <v>1.282051282051282E-2</v>
      </c>
    </row>
    <row r="7" spans="1:3" x14ac:dyDescent="0.3">
      <c r="A7" t="s">
        <v>6</v>
      </c>
      <c r="B7" s="1">
        <v>86454</v>
      </c>
      <c r="C7">
        <f>1/84</f>
        <v>1.1904761904761904E-2</v>
      </c>
    </row>
    <row r="8" spans="1:3" x14ac:dyDescent="0.3">
      <c r="A8" t="s">
        <v>7</v>
      </c>
      <c r="B8" s="1">
        <v>83354</v>
      </c>
      <c r="C8">
        <f>1/87</f>
        <v>1.1494252873563218E-2</v>
      </c>
    </row>
    <row r="9" spans="1:3" x14ac:dyDescent="0.3">
      <c r="A9" t="s">
        <v>8</v>
      </c>
      <c r="B9" s="1">
        <v>82149</v>
      </c>
      <c r="C9">
        <f>1/88</f>
        <v>1.1363636363636364E-2</v>
      </c>
    </row>
    <row r="10" spans="1:3" x14ac:dyDescent="0.3">
      <c r="A10" t="s">
        <v>9</v>
      </c>
      <c r="B10" s="1">
        <v>81393</v>
      </c>
      <c r="C10">
        <f>1/89</f>
        <v>1.1235955056179775E-2</v>
      </c>
    </row>
    <row r="11" spans="1:3" x14ac:dyDescent="0.3">
      <c r="A11" t="s">
        <v>10</v>
      </c>
      <c r="B11" s="1">
        <v>79698</v>
      </c>
      <c r="C11">
        <f>1/91</f>
        <v>1.098901098901099E-2</v>
      </c>
    </row>
    <row r="12" spans="1:3" x14ac:dyDescent="0.3">
      <c r="A12" t="s">
        <v>11</v>
      </c>
      <c r="B12" s="1">
        <v>73371</v>
      </c>
      <c r="C12">
        <f>1/99</f>
        <v>1.0101010101010102E-2</v>
      </c>
    </row>
    <row r="13" spans="1:3" x14ac:dyDescent="0.3">
      <c r="A13" t="s">
        <v>12</v>
      </c>
      <c r="B13" s="1">
        <v>71803</v>
      </c>
      <c r="C13">
        <f>1/101</f>
        <v>9.9009900990099011E-3</v>
      </c>
    </row>
    <row r="14" spans="1:3" x14ac:dyDescent="0.3">
      <c r="A14" t="s">
        <v>13</v>
      </c>
      <c r="B14" s="1">
        <v>71621</v>
      </c>
      <c r="C14">
        <f>1/101</f>
        <v>9.9009900990099011E-3</v>
      </c>
    </row>
    <row r="15" spans="1:3" x14ac:dyDescent="0.3">
      <c r="A15" t="s">
        <v>14</v>
      </c>
      <c r="B15" s="1">
        <v>68577</v>
      </c>
      <c r="C15">
        <f>1/106</f>
        <v>9.433962264150943E-3</v>
      </c>
    </row>
    <row r="16" spans="1:3" x14ac:dyDescent="0.3">
      <c r="A16" t="s">
        <v>15</v>
      </c>
      <c r="B16" s="1">
        <v>66319</v>
      </c>
      <c r="C16">
        <f>1/109</f>
        <v>9.1743119266055051E-3</v>
      </c>
    </row>
    <row r="17" spans="1:3" x14ac:dyDescent="0.3">
      <c r="A17" t="s">
        <v>16</v>
      </c>
      <c r="B17" s="1">
        <v>63321</v>
      </c>
      <c r="C17">
        <f>1/114</f>
        <v>8.771929824561403E-3</v>
      </c>
    </row>
    <row r="18" spans="1:3" x14ac:dyDescent="0.3">
      <c r="A18" t="s">
        <v>17</v>
      </c>
      <c r="B18" s="1">
        <v>62872</v>
      </c>
      <c r="C18">
        <f>1/115</f>
        <v>8.6956521739130436E-3</v>
      </c>
    </row>
    <row r="19" spans="1:3" x14ac:dyDescent="0.3">
      <c r="A19" t="s">
        <v>18</v>
      </c>
      <c r="B19" s="1">
        <v>61993</v>
      </c>
      <c r="C19">
        <f>1/117</f>
        <v>8.5470085470085479E-3</v>
      </c>
    </row>
    <row r="20" spans="1:3" x14ac:dyDescent="0.3">
      <c r="A20" t="s">
        <v>19</v>
      </c>
      <c r="B20" s="1">
        <v>59455</v>
      </c>
      <c r="C20">
        <f>1/122</f>
        <v>8.1967213114754103E-3</v>
      </c>
    </row>
    <row r="21" spans="1:3" x14ac:dyDescent="0.3">
      <c r="A21" t="s">
        <v>20</v>
      </c>
      <c r="B21" s="1">
        <v>57849</v>
      </c>
      <c r="C21">
        <f>1/125</f>
        <v>8.0000000000000002E-3</v>
      </c>
    </row>
    <row r="22" spans="1:3" x14ac:dyDescent="0.3">
      <c r="A22" t="s">
        <v>21</v>
      </c>
      <c r="B22" s="1">
        <v>54993</v>
      </c>
      <c r="C22">
        <f>1/132</f>
        <v>7.575757575757576E-3</v>
      </c>
    </row>
    <row r="23" spans="1:3" x14ac:dyDescent="0.3">
      <c r="A23" t="s">
        <v>22</v>
      </c>
      <c r="B23" s="1">
        <v>54956</v>
      </c>
      <c r="C23">
        <f>1/132</f>
        <v>7.575757575757576E-3</v>
      </c>
    </row>
    <row r="24" spans="1:3" x14ac:dyDescent="0.3">
      <c r="A24" t="s">
        <v>23</v>
      </c>
      <c r="B24" s="1">
        <v>54187</v>
      </c>
      <c r="C24">
        <f>1/134</f>
        <v>7.462686567164179E-3</v>
      </c>
    </row>
    <row r="25" spans="1:3" x14ac:dyDescent="0.3">
      <c r="A25" t="s">
        <v>24</v>
      </c>
      <c r="B25" s="1">
        <v>52620</v>
      </c>
      <c r="C25">
        <f>1/138</f>
        <v>7.246376811594203E-3</v>
      </c>
    </row>
    <row r="26" spans="1:3" x14ac:dyDescent="0.3">
      <c r="A26" t="s">
        <v>25</v>
      </c>
      <c r="B26" s="1">
        <v>51016</v>
      </c>
      <c r="C26">
        <f>1/142</f>
        <v>7.0422535211267607E-3</v>
      </c>
    </row>
    <row r="27" spans="1:3" x14ac:dyDescent="0.3">
      <c r="A27" t="s">
        <v>26</v>
      </c>
      <c r="B27" s="1">
        <v>50526</v>
      </c>
      <c r="C27">
        <f>1/143</f>
        <v>6.993006993006993E-3</v>
      </c>
    </row>
    <row r="28" spans="1:3" x14ac:dyDescent="0.3">
      <c r="A28" t="s">
        <v>27</v>
      </c>
      <c r="B28" s="1">
        <v>50198</v>
      </c>
      <c r="C28">
        <f>1/144</f>
        <v>6.9444444444444441E-3</v>
      </c>
    </row>
    <row r="29" spans="1:3" x14ac:dyDescent="0.3">
      <c r="A29" t="s">
        <v>28</v>
      </c>
      <c r="B29" s="1">
        <v>50115</v>
      </c>
      <c r="C29">
        <f>1/144</f>
        <v>6.9444444444444441E-3</v>
      </c>
    </row>
    <row r="30" spans="1:3" x14ac:dyDescent="0.3">
      <c r="A30" t="s">
        <v>29</v>
      </c>
      <c r="B30" s="1">
        <v>49916</v>
      </c>
      <c r="C30">
        <f>1/145</f>
        <v>6.8965517241379309E-3</v>
      </c>
    </row>
    <row r="31" spans="1:3" x14ac:dyDescent="0.3">
      <c r="A31" t="s">
        <v>30</v>
      </c>
      <c r="B31" s="1">
        <v>49891</v>
      </c>
      <c r="C31">
        <f>1/145</f>
        <v>6.8965517241379309E-3</v>
      </c>
    </row>
    <row r="32" spans="1:3" x14ac:dyDescent="0.3">
      <c r="A32" t="s">
        <v>31</v>
      </c>
      <c r="B32" s="1">
        <v>48973</v>
      </c>
      <c r="C32">
        <f>1/148</f>
        <v>6.7567567567567571E-3</v>
      </c>
    </row>
    <row r="33" spans="1:3" x14ac:dyDescent="0.3">
      <c r="A33" t="s">
        <v>32</v>
      </c>
      <c r="B33" s="1">
        <v>48687</v>
      </c>
      <c r="C33">
        <f>1/149</f>
        <v>6.7114093959731542E-3</v>
      </c>
    </row>
    <row r="34" spans="1:3" x14ac:dyDescent="0.3">
      <c r="A34" t="s">
        <v>33</v>
      </c>
      <c r="B34" s="1">
        <v>47031</v>
      </c>
      <c r="C34">
        <f>1/154</f>
        <v>6.4935064935064939E-3</v>
      </c>
    </row>
    <row r="35" spans="1:3" x14ac:dyDescent="0.3">
      <c r="A35" t="s">
        <v>34</v>
      </c>
      <c r="B35" s="1">
        <v>44982</v>
      </c>
      <c r="C35">
        <f>1/161</f>
        <v>6.2111801242236021E-3</v>
      </c>
    </row>
    <row r="36" spans="1:3" x14ac:dyDescent="0.3">
      <c r="A36" t="s">
        <v>35</v>
      </c>
      <c r="B36" s="1">
        <v>44775</v>
      </c>
      <c r="C36">
        <f>1/162</f>
        <v>6.1728395061728392E-3</v>
      </c>
    </row>
    <row r="37" spans="1:3" x14ac:dyDescent="0.3">
      <c r="A37" t="s">
        <v>36</v>
      </c>
      <c r="B37" s="1">
        <v>43200</v>
      </c>
      <c r="C37">
        <f>1/168</f>
        <v>5.9523809523809521E-3</v>
      </c>
    </row>
    <row r="38" spans="1:3" x14ac:dyDescent="0.3">
      <c r="A38" t="s">
        <v>37</v>
      </c>
      <c r="B38" s="1">
        <v>42055</v>
      </c>
      <c r="C38">
        <f>1/172</f>
        <v>5.8139534883720929E-3</v>
      </c>
    </row>
    <row r="39" spans="1:3" x14ac:dyDescent="0.3">
      <c r="A39" t="s">
        <v>38</v>
      </c>
      <c r="B39" s="1">
        <v>41426</v>
      </c>
      <c r="C39">
        <f>1/175</f>
        <v>5.7142857142857143E-3</v>
      </c>
    </row>
    <row r="40" spans="1:3" x14ac:dyDescent="0.3">
      <c r="A40" t="s">
        <v>39</v>
      </c>
      <c r="B40" s="1">
        <v>40022</v>
      </c>
      <c r="C40">
        <f>1/181</f>
        <v>5.5248618784530384E-3</v>
      </c>
    </row>
    <row r="41" spans="1:3" x14ac:dyDescent="0.3">
      <c r="A41" t="s">
        <v>40</v>
      </c>
      <c r="B41" s="1">
        <v>38503</v>
      </c>
      <c r="C41">
        <f>1/188</f>
        <v>5.3191489361702126E-3</v>
      </c>
    </row>
    <row r="42" spans="1:3" x14ac:dyDescent="0.3">
      <c r="A42" t="s">
        <v>41</v>
      </c>
      <c r="B42" s="1">
        <v>38053</v>
      </c>
      <c r="C42">
        <f>1/190</f>
        <v>5.263157894736842E-3</v>
      </c>
    </row>
    <row r="43" spans="1:3" x14ac:dyDescent="0.3">
      <c r="A43" t="s">
        <v>42</v>
      </c>
      <c r="B43" s="1">
        <v>37147</v>
      </c>
      <c r="C43">
        <f>1/195</f>
        <v>5.1282051282051282E-3</v>
      </c>
    </row>
    <row r="44" spans="1:3" x14ac:dyDescent="0.3">
      <c r="A44" t="s">
        <v>43</v>
      </c>
      <c r="B44" s="1">
        <v>36965</v>
      </c>
      <c r="C44">
        <f>1/196</f>
        <v>5.1020408163265302E-3</v>
      </c>
    </row>
    <row r="45" spans="1:3" x14ac:dyDescent="0.3">
      <c r="A45" t="s">
        <v>44</v>
      </c>
      <c r="B45" s="1">
        <v>36495</v>
      </c>
      <c r="C45">
        <f>1/198</f>
        <v>5.0505050505050509E-3</v>
      </c>
    </row>
    <row r="46" spans="1:3" x14ac:dyDescent="0.3">
      <c r="A46" t="s">
        <v>45</v>
      </c>
      <c r="B46" s="1">
        <v>35335</v>
      </c>
      <c r="C46">
        <f>1/205</f>
        <v>4.8780487804878049E-3</v>
      </c>
    </row>
    <row r="47" spans="1:3" x14ac:dyDescent="0.3">
      <c r="A47" t="s">
        <v>46</v>
      </c>
      <c r="B47" s="1">
        <v>34260</v>
      </c>
      <c r="C47">
        <f>1/211</f>
        <v>4.7393364928909956E-3</v>
      </c>
    </row>
    <row r="48" spans="1:3" x14ac:dyDescent="0.3">
      <c r="A48" t="s">
        <v>47</v>
      </c>
      <c r="B48" s="1">
        <v>33640</v>
      </c>
      <c r="C48">
        <f>1/215</f>
        <v>4.6511627906976744E-3</v>
      </c>
    </row>
    <row r="49" spans="1:3" x14ac:dyDescent="0.3">
      <c r="A49" t="s">
        <v>48</v>
      </c>
      <c r="B49" s="1">
        <v>33034</v>
      </c>
      <c r="C49">
        <f>1/219</f>
        <v>4.5662100456621002E-3</v>
      </c>
    </row>
    <row r="50" spans="1:3" x14ac:dyDescent="0.3">
      <c r="A50" t="s">
        <v>49</v>
      </c>
      <c r="B50" s="1">
        <v>31842</v>
      </c>
      <c r="C50">
        <f>1/227</f>
        <v>4.4052863436123352E-3</v>
      </c>
    </row>
    <row r="51" spans="1:3" x14ac:dyDescent="0.3">
      <c r="A51" t="s">
        <v>50</v>
      </c>
      <c r="B51" s="1">
        <v>31638</v>
      </c>
      <c r="C51">
        <f>1/229</f>
        <v>4.3668122270742356E-3</v>
      </c>
    </row>
    <row r="52" spans="1:3" x14ac:dyDescent="0.3">
      <c r="A52" t="s">
        <v>51</v>
      </c>
      <c r="B52" s="1">
        <v>31333</v>
      </c>
      <c r="C52">
        <f>1/231</f>
        <v>4.329004329004329E-3</v>
      </c>
    </row>
    <row r="53" spans="1:3" x14ac:dyDescent="0.3">
      <c r="A53" t="s">
        <v>52</v>
      </c>
      <c r="B53" s="1">
        <v>30761</v>
      </c>
      <c r="C53">
        <f>1/235</f>
        <v>4.2553191489361703E-3</v>
      </c>
    </row>
    <row r="54" spans="1:3" x14ac:dyDescent="0.3">
      <c r="A54" t="s">
        <v>53</v>
      </c>
      <c r="B54" s="1">
        <v>29976</v>
      </c>
      <c r="C54">
        <f>1/241</f>
        <v>4.1493775933609959E-3</v>
      </c>
    </row>
    <row r="55" spans="1:3" x14ac:dyDescent="0.3">
      <c r="A55" t="s">
        <v>54</v>
      </c>
      <c r="B55" s="1">
        <v>29872</v>
      </c>
      <c r="C55">
        <f>1/242</f>
        <v>4.1322314049586778E-3</v>
      </c>
    </row>
    <row r="56" spans="1:3" x14ac:dyDescent="0.3">
      <c r="A56" t="s">
        <v>55</v>
      </c>
      <c r="B56" s="1">
        <v>29334</v>
      </c>
      <c r="C56">
        <f>1/247</f>
        <v>4.048582995951417E-3</v>
      </c>
    </row>
    <row r="57" spans="1:3" x14ac:dyDescent="0.3">
      <c r="A57" t="s">
        <v>56</v>
      </c>
      <c r="B57" s="1">
        <v>28409</v>
      </c>
      <c r="C57">
        <f>1/255</f>
        <v>3.9215686274509803E-3</v>
      </c>
    </row>
    <row r="58" spans="1:3" x14ac:dyDescent="0.3">
      <c r="A58" t="s">
        <v>57</v>
      </c>
      <c r="B58" s="1">
        <v>28236</v>
      </c>
      <c r="C58">
        <f>1/256</f>
        <v>3.90625E-3</v>
      </c>
    </row>
    <row r="59" spans="1:3" x14ac:dyDescent="0.3">
      <c r="A59" t="s">
        <v>58</v>
      </c>
      <c r="B59" s="1">
        <v>27389</v>
      </c>
      <c r="C59">
        <f>1/264</f>
        <v>3.787878787878788E-3</v>
      </c>
    </row>
    <row r="60" spans="1:3" x14ac:dyDescent="0.3">
      <c r="A60" t="s">
        <v>59</v>
      </c>
      <c r="B60" s="1">
        <v>27366</v>
      </c>
      <c r="C60">
        <f>1/264</f>
        <v>3.787878787878788E-3</v>
      </c>
    </row>
    <row r="61" spans="1:3" x14ac:dyDescent="0.3">
      <c r="A61" t="s">
        <v>60</v>
      </c>
      <c r="B61" s="1">
        <v>26900</v>
      </c>
      <c r="C61">
        <f>1/269</f>
        <v>3.7174721189591076E-3</v>
      </c>
    </row>
    <row r="62" spans="1:3" x14ac:dyDescent="0.3">
      <c r="A62" t="s">
        <v>61</v>
      </c>
      <c r="B62" s="1">
        <v>26375</v>
      </c>
      <c r="C62">
        <f>1/274</f>
        <v>3.6496350364963502E-3</v>
      </c>
    </row>
    <row r="63" spans="1:3" x14ac:dyDescent="0.3">
      <c r="A63" t="s">
        <v>62</v>
      </c>
      <c r="B63" s="1">
        <v>26044</v>
      </c>
      <c r="C63">
        <f>1/278</f>
        <v>3.5971223021582736E-3</v>
      </c>
    </row>
    <row r="64" spans="1:3" x14ac:dyDescent="0.3">
      <c r="A64" t="s">
        <v>63</v>
      </c>
      <c r="B64" s="1">
        <v>25785</v>
      </c>
      <c r="C64">
        <f>1/281</f>
        <v>3.5587188612099642E-3</v>
      </c>
    </row>
    <row r="65" spans="1:3" x14ac:dyDescent="0.3">
      <c r="A65" t="s">
        <v>64</v>
      </c>
      <c r="B65" s="1">
        <v>25770</v>
      </c>
      <c r="C65">
        <f>1/281</f>
        <v>3.5587188612099642E-3</v>
      </c>
    </row>
    <row r="66" spans="1:3" x14ac:dyDescent="0.3">
      <c r="A66" t="s">
        <v>65</v>
      </c>
      <c r="B66" s="1">
        <v>25546</v>
      </c>
      <c r="C66">
        <f>1/283</f>
        <v>3.5335689045936395E-3</v>
      </c>
    </row>
    <row r="67" spans="1:3" x14ac:dyDescent="0.3">
      <c r="A67" t="s">
        <v>66</v>
      </c>
      <c r="B67" s="1">
        <v>25218</v>
      </c>
      <c r="C67">
        <f>1/287</f>
        <v>3.4843205574912892E-3</v>
      </c>
    </row>
    <row r="68" spans="1:3" x14ac:dyDescent="0.3">
      <c r="A68" t="s">
        <v>67</v>
      </c>
      <c r="B68" s="1">
        <v>24880</v>
      </c>
      <c r="C68">
        <f>1/291</f>
        <v>3.4364261168384879E-3</v>
      </c>
    </row>
    <row r="69" spans="1:3" x14ac:dyDescent="0.3">
      <c r="A69" t="s">
        <v>68</v>
      </c>
      <c r="B69" s="1">
        <v>24716</v>
      </c>
      <c r="C69">
        <f>1/293</f>
        <v>3.4129692832764505E-3</v>
      </c>
    </row>
    <row r="70" spans="1:3" x14ac:dyDescent="0.3">
      <c r="A70" t="s">
        <v>69</v>
      </c>
      <c r="B70" s="1">
        <v>24285</v>
      </c>
      <c r="C70">
        <f>1/298</f>
        <v>3.3557046979865771E-3</v>
      </c>
    </row>
    <row r="71" spans="1:3" x14ac:dyDescent="0.3">
      <c r="A71" t="s">
        <v>70</v>
      </c>
      <c r="B71" s="1">
        <v>23869</v>
      </c>
      <c r="C71">
        <f>1/303</f>
        <v>3.3003300330033004E-3</v>
      </c>
    </row>
    <row r="72" spans="1:3" x14ac:dyDescent="0.3">
      <c r="A72" t="s">
        <v>71</v>
      </c>
      <c r="B72" s="1">
        <v>23804</v>
      </c>
      <c r="C72">
        <f>1/304</f>
        <v>3.2894736842105261E-3</v>
      </c>
    </row>
    <row r="73" spans="1:3" x14ac:dyDescent="0.3">
      <c r="A73" t="s">
        <v>72</v>
      </c>
      <c r="B73" s="1">
        <v>23747</v>
      </c>
      <c r="C73">
        <f>1/305</f>
        <v>3.2786885245901639E-3</v>
      </c>
    </row>
    <row r="74" spans="1:3" x14ac:dyDescent="0.3">
      <c r="A74" t="s">
        <v>73</v>
      </c>
      <c r="B74" s="1">
        <v>23633</v>
      </c>
      <c r="C74">
        <f>1/306</f>
        <v>3.2679738562091504E-3</v>
      </c>
    </row>
    <row r="75" spans="1:3" x14ac:dyDescent="0.3">
      <c r="A75" t="s">
        <v>74</v>
      </c>
      <c r="B75" s="1">
        <v>23439</v>
      </c>
      <c r="C75">
        <f>1/309</f>
        <v>3.2362459546925568E-3</v>
      </c>
    </row>
    <row r="76" spans="1:3" x14ac:dyDescent="0.3">
      <c r="A76" t="s">
        <v>75</v>
      </c>
      <c r="B76" s="1">
        <v>22215</v>
      </c>
      <c r="C76">
        <f>1/326</f>
        <v>3.0674846625766872E-3</v>
      </c>
    </row>
    <row r="77" spans="1:3" x14ac:dyDescent="0.3">
      <c r="A77" t="s">
        <v>76</v>
      </c>
      <c r="B77" s="1">
        <v>22156</v>
      </c>
      <c r="C77">
        <f>1/327</f>
        <v>3.0581039755351682E-3</v>
      </c>
    </row>
    <row r="78" spans="1:3" x14ac:dyDescent="0.3">
      <c r="A78" t="s">
        <v>77</v>
      </c>
      <c r="B78" s="1">
        <v>21585</v>
      </c>
      <c r="C78">
        <f>1/335</f>
        <v>2.9850746268656717E-3</v>
      </c>
    </row>
    <row r="79" spans="1:3" x14ac:dyDescent="0.3">
      <c r="A79" t="s">
        <v>78</v>
      </c>
      <c r="B79" s="1">
        <v>21531</v>
      </c>
      <c r="C79">
        <f>1/336</f>
        <v>2.976190476190476E-3</v>
      </c>
    </row>
    <row r="80" spans="1:3" x14ac:dyDescent="0.3">
      <c r="A80" t="s">
        <v>79</v>
      </c>
      <c r="B80" s="1">
        <v>21349</v>
      </c>
      <c r="C80">
        <f>1/339</f>
        <v>2.9498525073746312E-3</v>
      </c>
    </row>
    <row r="81" spans="1:3" x14ac:dyDescent="0.3">
      <c r="A81" t="s">
        <v>80</v>
      </c>
      <c r="B81" s="1">
        <v>21234</v>
      </c>
      <c r="C81">
        <f>1/341</f>
        <v>2.9325513196480938E-3</v>
      </c>
    </row>
    <row r="82" spans="1:3" x14ac:dyDescent="0.3">
      <c r="A82" t="s">
        <v>81</v>
      </c>
      <c r="B82" s="1">
        <v>20904</v>
      </c>
      <c r="C82">
        <f>1/346</f>
        <v>2.8901734104046241E-3</v>
      </c>
    </row>
    <row r="83" spans="1:3" x14ac:dyDescent="0.3">
      <c r="A83" t="s">
        <v>82</v>
      </c>
      <c r="B83" s="1">
        <v>20506</v>
      </c>
      <c r="C83">
        <f>1/353</f>
        <v>2.8328611898016999E-3</v>
      </c>
    </row>
    <row r="84" spans="1:3" x14ac:dyDescent="0.3">
      <c r="A84" t="s">
        <v>83</v>
      </c>
      <c r="B84" s="1">
        <v>20469</v>
      </c>
      <c r="C84">
        <f>1/354</f>
        <v>2.8248587570621469E-3</v>
      </c>
    </row>
    <row r="85" spans="1:3" x14ac:dyDescent="0.3">
      <c r="A85" t="s">
        <v>84</v>
      </c>
      <c r="B85" s="1">
        <v>20128</v>
      </c>
      <c r="C85">
        <f>1/360</f>
        <v>2.7777777777777779E-3</v>
      </c>
    </row>
    <row r="86" spans="1:3" x14ac:dyDescent="0.3">
      <c r="A86" t="s">
        <v>85</v>
      </c>
      <c r="B86" s="1">
        <v>20083</v>
      </c>
      <c r="C86">
        <f>1/360</f>
        <v>2.7777777777777779E-3</v>
      </c>
    </row>
    <row r="87" spans="1:3" x14ac:dyDescent="0.3">
      <c r="A87" t="s">
        <v>86</v>
      </c>
      <c r="B87" s="1">
        <v>19872</v>
      </c>
      <c r="C87">
        <f>1/364</f>
        <v>2.7472527472527475E-3</v>
      </c>
    </row>
    <row r="88" spans="1:3" x14ac:dyDescent="0.3">
      <c r="A88" t="s">
        <v>87</v>
      </c>
      <c r="B88" s="1">
        <v>19827</v>
      </c>
      <c r="C88">
        <f>1/365</f>
        <v>2.7397260273972603E-3</v>
      </c>
    </row>
    <row r="89" spans="1:3" x14ac:dyDescent="0.3">
      <c r="A89" t="s">
        <v>88</v>
      </c>
      <c r="B89" s="1">
        <v>19730</v>
      </c>
      <c r="C89">
        <f>1/367</f>
        <v>2.7247956403269754E-3</v>
      </c>
    </row>
    <row r="90" spans="1:3" x14ac:dyDescent="0.3">
      <c r="A90" t="s">
        <v>89</v>
      </c>
      <c r="B90" s="1">
        <v>19710</v>
      </c>
      <c r="C90">
        <f>1/367</f>
        <v>2.7247956403269754E-3</v>
      </c>
    </row>
    <row r="91" spans="1:3" x14ac:dyDescent="0.3">
      <c r="A91" t="s">
        <v>90</v>
      </c>
      <c r="B91" s="1">
        <v>19700</v>
      </c>
      <c r="C91">
        <f>1/367</f>
        <v>2.7247956403269754E-3</v>
      </c>
    </row>
    <row r="92" spans="1:3" x14ac:dyDescent="0.3">
      <c r="A92" t="s">
        <v>91</v>
      </c>
      <c r="B92" s="1">
        <v>19484</v>
      </c>
      <c r="C92">
        <f>1/371</f>
        <v>2.6954177897574125E-3</v>
      </c>
    </row>
    <row r="93" spans="1:3" x14ac:dyDescent="0.3">
      <c r="A93" t="s">
        <v>92</v>
      </c>
      <c r="B93" s="1">
        <v>19471</v>
      </c>
      <c r="C93">
        <f>1/372</f>
        <v>2.6881720430107529E-3</v>
      </c>
    </row>
    <row r="94" spans="1:3" x14ac:dyDescent="0.3">
      <c r="A94" t="s">
        <v>93</v>
      </c>
      <c r="B94" s="1">
        <v>19176</v>
      </c>
      <c r="C94">
        <f>1/377</f>
        <v>2.6525198938992041E-3</v>
      </c>
    </row>
    <row r="95" spans="1:3" x14ac:dyDescent="0.3">
      <c r="A95" t="s">
        <v>94</v>
      </c>
      <c r="B95" s="1">
        <v>19012</v>
      </c>
      <c r="C95">
        <f>1/381</f>
        <v>2.6246719160104987E-3</v>
      </c>
    </row>
    <row r="96" spans="1:3" x14ac:dyDescent="0.3">
      <c r="A96" t="s">
        <v>95</v>
      </c>
      <c r="B96" s="1">
        <v>18707</v>
      </c>
      <c r="C96">
        <f>1/387</f>
        <v>2.5839793281653748E-3</v>
      </c>
    </row>
    <row r="97" spans="1:3" x14ac:dyDescent="0.3">
      <c r="A97" t="s">
        <v>96</v>
      </c>
      <c r="B97" s="1">
        <v>18647</v>
      </c>
      <c r="C97">
        <f>1/388</f>
        <v>2.5773195876288659E-3</v>
      </c>
    </row>
    <row r="98" spans="1:3" x14ac:dyDescent="0.3">
      <c r="A98" t="s">
        <v>97</v>
      </c>
      <c r="B98" s="1">
        <v>18449</v>
      </c>
      <c r="C98">
        <f>1/392</f>
        <v>2.5510204081632651E-3</v>
      </c>
    </row>
    <row r="99" spans="1:3" x14ac:dyDescent="0.3">
      <c r="A99" t="s">
        <v>98</v>
      </c>
      <c r="B99" s="1">
        <v>18280</v>
      </c>
      <c r="C99">
        <f>1/396</f>
        <v>2.5252525252525255E-3</v>
      </c>
    </row>
    <row r="100" spans="1:3" x14ac:dyDescent="0.3">
      <c r="A100" t="s">
        <v>99</v>
      </c>
      <c r="B100" s="1">
        <v>18138</v>
      </c>
      <c r="C100">
        <f>1/399</f>
        <v>2.5062656641604009E-3</v>
      </c>
    </row>
    <row r="101" spans="1:3" x14ac:dyDescent="0.3">
      <c r="A101" t="s">
        <v>100</v>
      </c>
      <c r="B101" s="1">
        <v>18088</v>
      </c>
      <c r="C101">
        <f>1/400</f>
        <v>2.5000000000000001E-3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Domínguez</dc:creator>
  <cp:lastModifiedBy>Rodrigo Domínguez</cp:lastModifiedBy>
  <dcterms:created xsi:type="dcterms:W3CDTF">2022-02-22T02:17:40Z</dcterms:created>
  <dcterms:modified xsi:type="dcterms:W3CDTF">2022-02-22T02:43:53Z</dcterms:modified>
</cp:coreProperties>
</file>