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Data\The Barcode\003_Apellidos\raw_data\"/>
    </mc:Choice>
  </mc:AlternateContent>
  <xr:revisionPtr revIDLastSave="0" documentId="13_ncr:1_{FAB3D21A-E435-4749-857C-9ED51C649730}" xr6:coauthVersionLast="47" xr6:coauthVersionMax="47" xr10:uidLastSave="{00000000-0000-0000-0000-000000000000}"/>
  <bookViews>
    <workbookView xWindow="-108" yWindow="-108" windowWidth="23256" windowHeight="12456" xr2:uid="{6D4590AE-052B-430B-818B-AABDA0C3A6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<sst xmlns="http://schemas.openxmlformats.org/spreadsheetml/2006/main" count="103" uniqueCount="103">
  <si>
    <t>Surname</t>
  </si>
  <si>
    <t>Rodriguez</t>
  </si>
  <si>
    <t>Gonzalez</t>
  </si>
  <si>
    <t>Martinez</t>
  </si>
  <si>
    <t>Fernandez</t>
  </si>
  <si>
    <t>Perez</t>
  </si>
  <si>
    <t>Garcia</t>
  </si>
  <si>
    <t>Silva</t>
  </si>
  <si>
    <t>Lopez</t>
  </si>
  <si>
    <t>Pereira</t>
  </si>
  <si>
    <t>Sosa</t>
  </si>
  <si>
    <t>Diaz</t>
  </si>
  <si>
    <t>Olivera</t>
  </si>
  <si>
    <t>Hernandez</t>
  </si>
  <si>
    <t>Cabrera</t>
  </si>
  <si>
    <t>Gomez</t>
  </si>
  <si>
    <t>Alvarez</t>
  </si>
  <si>
    <t>Suarez</t>
  </si>
  <si>
    <t>Ferreira</t>
  </si>
  <si>
    <t>Acosta</t>
  </si>
  <si>
    <t>Correa</t>
  </si>
  <si>
    <t>Machado</t>
  </si>
  <si>
    <t>Sanchez</t>
  </si>
  <si>
    <t>Castro</t>
  </si>
  <si>
    <t>Mendez</t>
  </si>
  <si>
    <t>Moreira</t>
  </si>
  <si>
    <t>Cardozo</t>
  </si>
  <si>
    <t>Rivero</t>
  </si>
  <si>
    <t>Nuñez</t>
  </si>
  <si>
    <t>Morales</t>
  </si>
  <si>
    <t>Pereyra</t>
  </si>
  <si>
    <t>Silvera</t>
  </si>
  <si>
    <t>Silveira</t>
  </si>
  <si>
    <t>Viera</t>
  </si>
  <si>
    <t>de Los Santos</t>
  </si>
  <si>
    <t>de Leon</t>
  </si>
  <si>
    <t>Romero</t>
  </si>
  <si>
    <t>Gutierrez</t>
  </si>
  <si>
    <t>Pintos</t>
  </si>
  <si>
    <t>Ramos</t>
  </si>
  <si>
    <t>Torres</t>
  </si>
  <si>
    <t>Delgado</t>
  </si>
  <si>
    <t>Duarte</t>
  </si>
  <si>
    <t>Ramirez</t>
  </si>
  <si>
    <t>Vazquez</t>
  </si>
  <si>
    <t>Medina</t>
  </si>
  <si>
    <t>Alvez</t>
  </si>
  <si>
    <t>da Silva</t>
  </si>
  <si>
    <t>Techera</t>
  </si>
  <si>
    <t>Benitez</t>
  </si>
  <si>
    <t>Perdomo</t>
  </si>
  <si>
    <t>Larrosa</t>
  </si>
  <si>
    <t>Costa</t>
  </si>
  <si>
    <t>Marquez</t>
  </si>
  <si>
    <t>Piriz</t>
  </si>
  <si>
    <t>Curbelo</t>
  </si>
  <si>
    <t>Barboza</t>
  </si>
  <si>
    <t>Varela</t>
  </si>
  <si>
    <t>Santos</t>
  </si>
  <si>
    <t>Reyes</t>
  </si>
  <si>
    <t>Gimenez</t>
  </si>
  <si>
    <t>Rocha</t>
  </si>
  <si>
    <t>Alonso</t>
  </si>
  <si>
    <t>Barrios</t>
  </si>
  <si>
    <t>Araujo</t>
  </si>
  <si>
    <t>Blanco</t>
  </si>
  <si>
    <t>Ruiz</t>
  </si>
  <si>
    <t>Lima</t>
  </si>
  <si>
    <t>Dominguez</t>
  </si>
  <si>
    <t>Barreto</t>
  </si>
  <si>
    <t>Bentancor</t>
  </si>
  <si>
    <t>dos Santos</t>
  </si>
  <si>
    <t>Caceres</t>
  </si>
  <si>
    <t>Vidal</t>
  </si>
  <si>
    <t>Flores</t>
  </si>
  <si>
    <t>Moreno</t>
  </si>
  <si>
    <t>Fagundez</t>
  </si>
  <si>
    <t>Ortiz</t>
  </si>
  <si>
    <t>Castillo</t>
  </si>
  <si>
    <t>Velazquez</t>
  </si>
  <si>
    <t>Soria</t>
  </si>
  <si>
    <t>Molina</t>
  </si>
  <si>
    <t>Borges</t>
  </si>
  <si>
    <t>Umpierrez</t>
  </si>
  <si>
    <t>Franco</t>
  </si>
  <si>
    <t>Caballero</t>
  </si>
  <si>
    <t>Santana</t>
  </si>
  <si>
    <t>Lemos</t>
  </si>
  <si>
    <t>Bonilla</t>
  </si>
  <si>
    <t>Britos</t>
  </si>
  <si>
    <t>Tejera</t>
  </si>
  <si>
    <t>Rios</t>
  </si>
  <si>
    <t>da Rosa</t>
  </si>
  <si>
    <t>Antunez</t>
  </si>
  <si>
    <t>Montero</t>
  </si>
  <si>
    <t>Vera</t>
  </si>
  <si>
    <t>Caraballo</t>
  </si>
  <si>
    <t>Fleitas</t>
  </si>
  <si>
    <t>Carballo</t>
  </si>
  <si>
    <t>Aguirre</t>
  </si>
  <si>
    <t>Peña</t>
  </si>
  <si>
    <t>i_uruguay</t>
  </si>
  <si>
    <t>f_uruguay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</si>
</sst>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55DE-212B-4455-A5CB-9761A6495ABF}">
  <dimension ref="A1:C101"/>
  <sheetViews>
    <sheetView tabSelected="1" workbookViewId="0">
      <selection sqref="A1:A1048576"/>
    </sheetView>
  </sheetViews>
  <sheetFormatPr defaultRowHeight="14.4" x14ac:dyDescent="0.3"/>
  <sheetData>
    <row r="1" spans="1:3" x14ac:dyDescent="0.3">
      <c r="A1" t="s">
        <v>0</v>
      </c>
      <c r="B1" t="s">
        <v>101</v>
      </c>
      <c r="C1" t="s">
        <v>102</v>
      </c>
    </row>
    <row r="2" spans="1:3" x14ac:dyDescent="0.3">
      <c r="A2" t="s">
        <v>1</v>
      </c>
      <c r="B2" s="1">
        <v>107117</v>
      </c>
      <c r="C2">
        <f>1/32</f>
        <v>3.125E-2</v>
      </c>
    </row>
    <row r="3" spans="1:3" x14ac:dyDescent="0.3">
      <c r="A3" t="s">
        <v>2</v>
      </c>
      <c r="B3" s="1">
        <v>75347</v>
      </c>
      <c r="C3">
        <f>1/46</f>
        <v>2.1739130434782608E-2</v>
      </c>
    </row>
    <row r="4" spans="1:3" x14ac:dyDescent="0.3">
      <c r="A4" t="s">
        <v>3</v>
      </c>
      <c r="B4" s="1">
        <v>54248</v>
      </c>
      <c r="C4">
        <f>1/63</f>
        <v>1.5873015873015872E-2</v>
      </c>
    </row>
    <row r="5" spans="1:3" x14ac:dyDescent="0.3">
      <c r="A5" t="s">
        <v>4</v>
      </c>
      <c r="B5" s="1">
        <v>46468</v>
      </c>
      <c r="C5">
        <f>1/74</f>
        <v>1.3513513513513514E-2</v>
      </c>
    </row>
    <row r="6" spans="1:3" x14ac:dyDescent="0.3">
      <c r="A6" t="s">
        <v>5</v>
      </c>
      <c r="B6" s="1">
        <v>43304</v>
      </c>
      <c r="C6">
        <f>1/79</f>
        <v>1.2658227848101266E-2</v>
      </c>
    </row>
    <row r="7" spans="1:3" x14ac:dyDescent="0.3">
      <c r="A7" t="s">
        <v>6</v>
      </c>
      <c r="B7" s="1">
        <v>40688</v>
      </c>
      <c r="C7">
        <f>1/84</f>
        <v>1.1904761904761904E-2</v>
      </c>
    </row>
    <row r="8" spans="1:3" x14ac:dyDescent="0.3">
      <c r="A8" t="s">
        <v>7</v>
      </c>
      <c r="B8" s="1">
        <v>34927</v>
      </c>
      <c r="C8">
        <f>1/98</f>
        <v>1.020408163265306E-2</v>
      </c>
    </row>
    <row r="9" spans="1:3" x14ac:dyDescent="0.3">
      <c r="A9" t="s">
        <v>8</v>
      </c>
      <c r="B9" s="1">
        <v>32029</v>
      </c>
      <c r="C9">
        <f>1/107</f>
        <v>9.3457943925233638E-3</v>
      </c>
    </row>
    <row r="10" spans="1:3" x14ac:dyDescent="0.3">
      <c r="A10" t="s">
        <v>9</v>
      </c>
      <c r="B10" s="1">
        <v>27392</v>
      </c>
      <c r="C10">
        <f>1/125</f>
        <v>8.0000000000000002E-3</v>
      </c>
    </row>
    <row r="11" spans="1:3" x14ac:dyDescent="0.3">
      <c r="A11" t="s">
        <v>10</v>
      </c>
      <c r="B11" s="1">
        <v>26092</v>
      </c>
      <c r="C11">
        <f>1/132</f>
        <v>7.575757575757576E-3</v>
      </c>
    </row>
    <row r="12" spans="1:3" x14ac:dyDescent="0.3">
      <c r="A12" t="s">
        <v>11</v>
      </c>
      <c r="B12" s="1">
        <v>26060</v>
      </c>
      <c r="C12">
        <f>1/132</f>
        <v>7.575757575757576E-3</v>
      </c>
    </row>
    <row r="13" spans="1:3" x14ac:dyDescent="0.3">
      <c r="A13" t="s">
        <v>12</v>
      </c>
      <c r="B13" s="1">
        <v>24222</v>
      </c>
      <c r="C13">
        <f>1/142</f>
        <v>7.0422535211267607E-3</v>
      </c>
    </row>
    <row r="14" spans="1:3" x14ac:dyDescent="0.3">
      <c r="A14" t="s">
        <v>13</v>
      </c>
      <c r="B14" s="1">
        <v>24035</v>
      </c>
      <c r="C14">
        <f>1/143</f>
        <v>6.993006993006993E-3</v>
      </c>
    </row>
    <row r="15" spans="1:3" x14ac:dyDescent="0.3">
      <c r="A15" t="s">
        <v>14</v>
      </c>
      <c r="B15" s="1">
        <v>22660</v>
      </c>
      <c r="C15">
        <f>1/151</f>
        <v>6.6225165562913907E-3</v>
      </c>
    </row>
    <row r="16" spans="1:3" x14ac:dyDescent="0.3">
      <c r="A16" t="s">
        <v>15</v>
      </c>
      <c r="B16" s="1">
        <v>22275</v>
      </c>
      <c r="C16">
        <f>1/154</f>
        <v>6.4935064935064939E-3</v>
      </c>
    </row>
    <row r="17" spans="1:3" x14ac:dyDescent="0.3">
      <c r="A17" t="s">
        <v>16</v>
      </c>
      <c r="B17" s="1">
        <v>21258</v>
      </c>
      <c r="C17">
        <f>1/161</f>
        <v>6.2111801242236021E-3</v>
      </c>
    </row>
    <row r="18" spans="1:3" x14ac:dyDescent="0.3">
      <c r="A18" t="s">
        <v>17</v>
      </c>
      <c r="B18" s="1">
        <v>21004</v>
      </c>
      <c r="C18">
        <f>1/163</f>
        <v>6.1349693251533744E-3</v>
      </c>
    </row>
    <row r="19" spans="1:3" x14ac:dyDescent="0.3">
      <c r="A19" t="s">
        <v>18</v>
      </c>
      <c r="B19" s="1">
        <v>20810</v>
      </c>
      <c r="C19">
        <f>1/165</f>
        <v>6.0606060606060606E-3</v>
      </c>
    </row>
    <row r="20" spans="1:3" x14ac:dyDescent="0.3">
      <c r="A20" t="s">
        <v>19</v>
      </c>
      <c r="B20" s="1">
        <v>19214</v>
      </c>
      <c r="C20">
        <f>1/179</f>
        <v>5.5865921787709499E-3</v>
      </c>
    </row>
    <row r="21" spans="1:3" x14ac:dyDescent="0.3">
      <c r="A21" t="s">
        <v>20</v>
      </c>
      <c r="B21" s="1">
        <v>16693</v>
      </c>
      <c r="C21">
        <f>1/206</f>
        <v>4.8543689320388345E-3</v>
      </c>
    </row>
    <row r="22" spans="1:3" x14ac:dyDescent="0.3">
      <c r="A22" t="s">
        <v>21</v>
      </c>
      <c r="B22" s="1">
        <v>15503</v>
      </c>
      <c r="C22">
        <f>1/221</f>
        <v>4.5248868778280547E-3</v>
      </c>
    </row>
    <row r="23" spans="1:3" x14ac:dyDescent="0.3">
      <c r="A23" t="s">
        <v>22</v>
      </c>
      <c r="B23" s="1">
        <v>15274</v>
      </c>
      <c r="C23">
        <f>1/225</f>
        <v>4.4444444444444444E-3</v>
      </c>
    </row>
    <row r="24" spans="1:3" x14ac:dyDescent="0.3">
      <c r="A24" t="s">
        <v>23</v>
      </c>
      <c r="B24" s="1">
        <v>15207</v>
      </c>
      <c r="C24">
        <f>1/226</f>
        <v>4.4247787610619468E-3</v>
      </c>
    </row>
    <row r="25" spans="1:3" x14ac:dyDescent="0.3">
      <c r="A25" t="s">
        <v>24</v>
      </c>
      <c r="B25" s="1">
        <v>14009</v>
      </c>
      <c r="C25">
        <f>1/245</f>
        <v>4.0816326530612249E-3</v>
      </c>
    </row>
    <row r="26" spans="1:3" x14ac:dyDescent="0.3">
      <c r="A26" t="s">
        <v>25</v>
      </c>
      <c r="B26" s="1">
        <v>13786</v>
      </c>
      <c r="C26">
        <f>1/249</f>
        <v>4.0160642570281121E-3</v>
      </c>
    </row>
    <row r="27" spans="1:3" x14ac:dyDescent="0.3">
      <c r="A27" t="s">
        <v>26</v>
      </c>
      <c r="B27" s="1">
        <v>12924</v>
      </c>
      <c r="C27">
        <f>1/266</f>
        <v>3.7593984962406013E-3</v>
      </c>
    </row>
    <row r="28" spans="1:3" x14ac:dyDescent="0.3">
      <c r="A28" t="s">
        <v>27</v>
      </c>
      <c r="B28" s="1">
        <v>12882</v>
      </c>
      <c r="C28">
        <f>1/266</f>
        <v>3.7593984962406013E-3</v>
      </c>
    </row>
    <row r="29" spans="1:3" x14ac:dyDescent="0.3">
      <c r="A29" t="s">
        <v>28</v>
      </c>
      <c r="B29" s="1">
        <v>12443</v>
      </c>
      <c r="C29">
        <f>1/276</f>
        <v>3.6231884057971015E-3</v>
      </c>
    </row>
    <row r="30" spans="1:3" x14ac:dyDescent="0.3">
      <c r="A30" t="s">
        <v>29</v>
      </c>
      <c r="B30" s="1">
        <v>12397</v>
      </c>
      <c r="C30">
        <f>1/277</f>
        <v>3.6101083032490976E-3</v>
      </c>
    </row>
    <row r="31" spans="1:3" x14ac:dyDescent="0.3">
      <c r="A31" t="s">
        <v>30</v>
      </c>
      <c r="B31" s="1">
        <v>12216</v>
      </c>
      <c r="C31">
        <f>1/281</f>
        <v>3.5587188612099642E-3</v>
      </c>
    </row>
    <row r="32" spans="1:3" x14ac:dyDescent="0.3">
      <c r="A32" t="s">
        <v>31</v>
      </c>
      <c r="B32" s="1">
        <v>11656</v>
      </c>
      <c r="C32">
        <f>1/294</f>
        <v>3.4013605442176869E-3</v>
      </c>
    </row>
    <row r="33" spans="1:3" x14ac:dyDescent="0.3">
      <c r="A33" t="s">
        <v>32</v>
      </c>
      <c r="B33" s="1">
        <v>11566</v>
      </c>
      <c r="C33">
        <f>1/297</f>
        <v>3.3670033670033669E-3</v>
      </c>
    </row>
    <row r="34" spans="1:3" x14ac:dyDescent="0.3">
      <c r="A34" t="s">
        <v>33</v>
      </c>
      <c r="B34" s="1">
        <v>11464</v>
      </c>
      <c r="C34">
        <f>1/299</f>
        <v>3.3444816053511705E-3</v>
      </c>
    </row>
    <row r="35" spans="1:3" x14ac:dyDescent="0.3">
      <c r="A35" t="s">
        <v>34</v>
      </c>
      <c r="B35" s="1">
        <v>11201</v>
      </c>
      <c r="C35">
        <f>1/306</f>
        <v>3.2679738562091504E-3</v>
      </c>
    </row>
    <row r="36" spans="1:3" x14ac:dyDescent="0.3">
      <c r="A36" t="s">
        <v>35</v>
      </c>
      <c r="B36" s="1">
        <v>11039</v>
      </c>
      <c r="C36">
        <f>1/311</f>
        <v>3.2154340836012861E-3</v>
      </c>
    </row>
    <row r="37" spans="1:3" x14ac:dyDescent="0.3">
      <c r="A37" t="s">
        <v>36</v>
      </c>
      <c r="B37" s="1">
        <v>10649</v>
      </c>
      <c r="C37">
        <f>1/322</f>
        <v>3.105590062111801E-3</v>
      </c>
    </row>
    <row r="38" spans="1:3" x14ac:dyDescent="0.3">
      <c r="A38" t="s">
        <v>37</v>
      </c>
      <c r="B38" s="1">
        <v>10630</v>
      </c>
      <c r="C38">
        <f>1/323</f>
        <v>3.0959752321981426E-3</v>
      </c>
    </row>
    <row r="39" spans="1:3" x14ac:dyDescent="0.3">
      <c r="A39" t="s">
        <v>38</v>
      </c>
      <c r="B39" s="1">
        <v>10417</v>
      </c>
      <c r="C39">
        <f>1/329</f>
        <v>3.0395136778115501E-3</v>
      </c>
    </row>
    <row r="40" spans="1:3" x14ac:dyDescent="0.3">
      <c r="A40" t="s">
        <v>39</v>
      </c>
      <c r="B40" s="1">
        <v>10274</v>
      </c>
      <c r="C40">
        <f>1/334</f>
        <v>2.9940119760479044E-3</v>
      </c>
    </row>
    <row r="41" spans="1:3" x14ac:dyDescent="0.3">
      <c r="A41" t="s">
        <v>40</v>
      </c>
      <c r="B41" s="1">
        <v>9659</v>
      </c>
      <c r="C41">
        <f>1/355</f>
        <v>2.8169014084507044E-3</v>
      </c>
    </row>
    <row r="42" spans="1:3" x14ac:dyDescent="0.3">
      <c r="A42" t="s">
        <v>41</v>
      </c>
      <c r="B42" s="1">
        <v>9485</v>
      </c>
      <c r="C42">
        <f>1/362</f>
        <v>2.7624309392265192E-3</v>
      </c>
    </row>
    <row r="43" spans="1:3" x14ac:dyDescent="0.3">
      <c r="A43" t="s">
        <v>42</v>
      </c>
      <c r="B43" s="1">
        <v>8885</v>
      </c>
      <c r="C43">
        <f>1/386</f>
        <v>2.5906735751295338E-3</v>
      </c>
    </row>
    <row r="44" spans="1:3" x14ac:dyDescent="0.3">
      <c r="A44" t="s">
        <v>43</v>
      </c>
      <c r="B44" s="1">
        <v>8612</v>
      </c>
      <c r="C44">
        <f>1/398</f>
        <v>2.5125628140703518E-3</v>
      </c>
    </row>
    <row r="45" spans="1:3" x14ac:dyDescent="0.3">
      <c r="A45" t="s">
        <v>44</v>
      </c>
      <c r="B45" s="1">
        <v>8596</v>
      </c>
      <c r="C45">
        <f>1/399</f>
        <v>2.5062656641604009E-3</v>
      </c>
    </row>
    <row r="46" spans="1:3" x14ac:dyDescent="0.3">
      <c r="A46" t="s">
        <v>45</v>
      </c>
      <c r="B46" s="1">
        <v>8375</v>
      </c>
      <c r="C46">
        <f>1/410</f>
        <v>2.4390243902439024E-3</v>
      </c>
    </row>
    <row r="47" spans="1:3" x14ac:dyDescent="0.3">
      <c r="A47" t="s">
        <v>46</v>
      </c>
      <c r="B47" s="1">
        <v>8250</v>
      </c>
      <c r="C47">
        <f>1/416</f>
        <v>2.403846153846154E-3</v>
      </c>
    </row>
    <row r="48" spans="1:3" x14ac:dyDescent="0.3">
      <c r="A48" t="s">
        <v>47</v>
      </c>
      <c r="B48" s="1">
        <v>8156</v>
      </c>
      <c r="C48">
        <f>1/421</f>
        <v>2.3752969121140144E-3</v>
      </c>
    </row>
    <row r="49" spans="1:3" x14ac:dyDescent="0.3">
      <c r="A49" t="s">
        <v>48</v>
      </c>
      <c r="B49" s="1">
        <v>7878</v>
      </c>
      <c r="C49">
        <f>1/436</f>
        <v>2.2935779816513763E-3</v>
      </c>
    </row>
    <row r="50" spans="1:3" x14ac:dyDescent="0.3">
      <c r="A50" t="s">
        <v>49</v>
      </c>
      <c r="B50" s="1">
        <v>7349</v>
      </c>
      <c r="C50">
        <f>1/467</f>
        <v>2.1413276231263384E-3</v>
      </c>
    </row>
    <row r="51" spans="1:3" x14ac:dyDescent="0.3">
      <c r="A51" t="s">
        <v>50</v>
      </c>
      <c r="B51" s="1">
        <v>7216</v>
      </c>
      <c r="C51">
        <f>1/476</f>
        <v>2.1008403361344537E-3</v>
      </c>
    </row>
    <row r="52" spans="1:3" x14ac:dyDescent="0.3">
      <c r="A52" t="s">
        <v>51</v>
      </c>
      <c r="B52" s="1">
        <v>7024</v>
      </c>
      <c r="C52">
        <f>1/489</f>
        <v>2.0449897750511249E-3</v>
      </c>
    </row>
    <row r="53" spans="1:3" x14ac:dyDescent="0.3">
      <c r="A53" t="s">
        <v>52</v>
      </c>
      <c r="B53" s="1">
        <v>7003</v>
      </c>
      <c r="C53">
        <f>1/490</f>
        <v>2.0408163265306124E-3</v>
      </c>
    </row>
    <row r="54" spans="1:3" x14ac:dyDescent="0.3">
      <c r="A54" t="s">
        <v>53</v>
      </c>
      <c r="B54" s="1">
        <v>6949</v>
      </c>
      <c r="C54">
        <f>1/494</f>
        <v>2.0242914979757085E-3</v>
      </c>
    </row>
    <row r="55" spans="1:3" x14ac:dyDescent="0.3">
      <c r="A55" t="s">
        <v>54</v>
      </c>
      <c r="B55" s="1">
        <v>6914</v>
      </c>
      <c r="C55">
        <f>1/496</f>
        <v>2.0161290322580645E-3</v>
      </c>
    </row>
    <row r="56" spans="1:3" x14ac:dyDescent="0.3">
      <c r="A56" t="s">
        <v>55</v>
      </c>
      <c r="B56" s="1">
        <v>6860</v>
      </c>
      <c r="C56">
        <f>1/500</f>
        <v>2E-3</v>
      </c>
    </row>
    <row r="57" spans="1:3" x14ac:dyDescent="0.3">
      <c r="A57" t="s">
        <v>56</v>
      </c>
      <c r="B57" s="1">
        <v>6720</v>
      </c>
      <c r="C57">
        <f>1/511</f>
        <v>1.9569471624266144E-3</v>
      </c>
    </row>
    <row r="58" spans="1:3" x14ac:dyDescent="0.3">
      <c r="A58" t="s">
        <v>57</v>
      </c>
      <c r="B58" s="1">
        <v>6632</v>
      </c>
      <c r="C58">
        <f>1/517</f>
        <v>1.9342359767891683E-3</v>
      </c>
    </row>
    <row r="59" spans="1:3" x14ac:dyDescent="0.3">
      <c r="A59" t="s">
        <v>58</v>
      </c>
      <c r="B59" s="1">
        <v>6589</v>
      </c>
      <c r="C59">
        <f>1/521</f>
        <v>1.9193857965451055E-3</v>
      </c>
    </row>
    <row r="60" spans="1:3" x14ac:dyDescent="0.3">
      <c r="A60" t="s">
        <v>59</v>
      </c>
      <c r="B60" s="1">
        <v>6527</v>
      </c>
      <c r="C60">
        <f>1/526</f>
        <v>1.9011406844106464E-3</v>
      </c>
    </row>
    <row r="61" spans="1:3" x14ac:dyDescent="0.3">
      <c r="A61" t="s">
        <v>60</v>
      </c>
      <c r="B61" s="1">
        <v>6437</v>
      </c>
      <c r="C61">
        <f>1/533</f>
        <v>1.876172607879925E-3</v>
      </c>
    </row>
    <row r="62" spans="1:3" x14ac:dyDescent="0.3">
      <c r="A62" t="s">
        <v>61</v>
      </c>
      <c r="B62" s="1">
        <v>6334</v>
      </c>
      <c r="C62">
        <f>1/542</f>
        <v>1.8450184501845018E-3</v>
      </c>
    </row>
    <row r="63" spans="1:3" x14ac:dyDescent="0.3">
      <c r="A63" t="s">
        <v>62</v>
      </c>
      <c r="B63" s="1">
        <v>6285</v>
      </c>
      <c r="C63">
        <f>1/546</f>
        <v>1.8315018315018315E-3</v>
      </c>
    </row>
    <row r="64" spans="1:3" x14ac:dyDescent="0.3">
      <c r="A64" t="s">
        <v>63</v>
      </c>
      <c r="B64" s="1">
        <v>6203</v>
      </c>
      <c r="C64">
        <f>1/553</f>
        <v>1.8083182640144665E-3</v>
      </c>
    </row>
    <row r="65" spans="1:3" x14ac:dyDescent="0.3">
      <c r="A65" t="s">
        <v>64</v>
      </c>
      <c r="B65" s="1">
        <v>6041</v>
      </c>
      <c r="C65">
        <f>1/568</f>
        <v>1.7605633802816902E-3</v>
      </c>
    </row>
    <row r="66" spans="1:3" x14ac:dyDescent="0.3">
      <c r="A66" t="s">
        <v>65</v>
      </c>
      <c r="B66" s="1">
        <v>5987</v>
      </c>
      <c r="C66">
        <f>1/573</f>
        <v>1.7452006980802793E-3</v>
      </c>
    </row>
    <row r="67" spans="1:3" x14ac:dyDescent="0.3">
      <c r="A67" t="s">
        <v>66</v>
      </c>
      <c r="B67" s="1">
        <v>5913</v>
      </c>
      <c r="C67">
        <f>1/580</f>
        <v>1.7241379310344827E-3</v>
      </c>
    </row>
    <row r="68" spans="1:3" x14ac:dyDescent="0.3">
      <c r="A68" t="s">
        <v>67</v>
      </c>
      <c r="B68" s="1">
        <v>5783</v>
      </c>
      <c r="C68">
        <f>1/593</f>
        <v>1.6863406408094434E-3</v>
      </c>
    </row>
    <row r="69" spans="1:3" x14ac:dyDescent="0.3">
      <c r="A69" t="s">
        <v>68</v>
      </c>
      <c r="B69" s="1">
        <v>5637</v>
      </c>
      <c r="C69">
        <f>1/609</f>
        <v>1.6420361247947454E-3</v>
      </c>
    </row>
    <row r="70" spans="1:3" x14ac:dyDescent="0.3">
      <c r="A70" t="s">
        <v>69</v>
      </c>
      <c r="B70" s="1">
        <v>5614</v>
      </c>
      <c r="C70">
        <f>1/611</f>
        <v>1.6366612111292963E-3</v>
      </c>
    </row>
    <row r="71" spans="1:3" x14ac:dyDescent="0.3">
      <c r="A71" t="s">
        <v>70</v>
      </c>
      <c r="B71" s="1">
        <v>5605</v>
      </c>
      <c r="C71">
        <f>1/612</f>
        <v>1.6339869281045752E-3</v>
      </c>
    </row>
    <row r="72" spans="1:3" x14ac:dyDescent="0.3">
      <c r="A72" t="s">
        <v>71</v>
      </c>
      <c r="B72" s="1">
        <v>5490</v>
      </c>
      <c r="C72">
        <f>1/625</f>
        <v>1.6000000000000001E-3</v>
      </c>
    </row>
    <row r="73" spans="1:3" x14ac:dyDescent="0.3">
      <c r="A73" t="s">
        <v>72</v>
      </c>
      <c r="B73" s="1">
        <v>5321</v>
      </c>
      <c r="C73">
        <f>1/645</f>
        <v>1.5503875968992248E-3</v>
      </c>
    </row>
    <row r="74" spans="1:3" x14ac:dyDescent="0.3">
      <c r="A74" t="s">
        <v>73</v>
      </c>
      <c r="B74" s="1">
        <v>5161</v>
      </c>
      <c r="C74">
        <f>1/665</f>
        <v>1.5037593984962407E-3</v>
      </c>
    </row>
    <row r="75" spans="1:3" x14ac:dyDescent="0.3">
      <c r="A75" t="s">
        <v>74</v>
      </c>
      <c r="B75" s="1">
        <v>5063</v>
      </c>
      <c r="C75">
        <f>1/678</f>
        <v>1.4749262536873156E-3</v>
      </c>
    </row>
    <row r="76" spans="1:3" x14ac:dyDescent="0.3">
      <c r="A76" t="s">
        <v>75</v>
      </c>
      <c r="B76" s="1">
        <v>4997</v>
      </c>
      <c r="C76">
        <f>1/687</f>
        <v>1.455604075691412E-3</v>
      </c>
    </row>
    <row r="77" spans="1:3" x14ac:dyDescent="0.3">
      <c r="A77" t="s">
        <v>76</v>
      </c>
      <c r="B77" s="1">
        <v>4953</v>
      </c>
      <c r="C77">
        <f>1/693</f>
        <v>1.443001443001443E-3</v>
      </c>
    </row>
    <row r="78" spans="1:3" x14ac:dyDescent="0.3">
      <c r="A78" t="s">
        <v>77</v>
      </c>
      <c r="B78" s="1">
        <v>4887</v>
      </c>
      <c r="C78">
        <f>1/702</f>
        <v>1.4245014245014246E-3</v>
      </c>
    </row>
    <row r="79" spans="1:3" x14ac:dyDescent="0.3">
      <c r="A79" t="s">
        <v>78</v>
      </c>
      <c r="B79" s="1">
        <v>4879</v>
      </c>
      <c r="C79">
        <f>1/703</f>
        <v>1.4224751066856331E-3</v>
      </c>
    </row>
    <row r="80" spans="1:3" x14ac:dyDescent="0.3">
      <c r="A80" t="s">
        <v>79</v>
      </c>
      <c r="B80" s="1">
        <v>4790</v>
      </c>
      <c r="C80">
        <f>1/716</f>
        <v>1.3966480446927375E-3</v>
      </c>
    </row>
    <row r="81" spans="1:3" x14ac:dyDescent="0.3">
      <c r="A81" t="s">
        <v>80</v>
      </c>
      <c r="B81" s="1">
        <v>4627</v>
      </c>
      <c r="C81">
        <f>1/742</f>
        <v>1.3477088948787063E-3</v>
      </c>
    </row>
    <row r="82" spans="1:3" x14ac:dyDescent="0.3">
      <c r="A82" t="s">
        <v>81</v>
      </c>
      <c r="B82" s="1">
        <v>4521</v>
      </c>
      <c r="C82">
        <f>1/759</f>
        <v>1.3175230566534915E-3</v>
      </c>
    </row>
    <row r="83" spans="1:3" x14ac:dyDescent="0.3">
      <c r="A83" t="s">
        <v>82</v>
      </c>
      <c r="B83" s="1">
        <v>4504</v>
      </c>
      <c r="C83">
        <f>1/762</f>
        <v>1.3123359580052493E-3</v>
      </c>
    </row>
    <row r="84" spans="1:3" x14ac:dyDescent="0.3">
      <c r="A84" t="s">
        <v>83</v>
      </c>
      <c r="B84" s="1">
        <v>4458</v>
      </c>
      <c r="C84">
        <f>1/770</f>
        <v>1.2987012987012987E-3</v>
      </c>
    </row>
    <row r="85" spans="1:3" x14ac:dyDescent="0.3">
      <c r="A85" t="s">
        <v>84</v>
      </c>
      <c r="B85" s="1">
        <v>4341</v>
      </c>
      <c r="C85">
        <f>1/791</f>
        <v>1.2642225031605564E-3</v>
      </c>
    </row>
    <row r="86" spans="1:3" x14ac:dyDescent="0.3">
      <c r="A86" t="s">
        <v>85</v>
      </c>
      <c r="B86" s="1">
        <v>4329</v>
      </c>
      <c r="C86">
        <f>1/793</f>
        <v>1.2610340479192938E-3</v>
      </c>
    </row>
    <row r="87" spans="1:3" x14ac:dyDescent="0.3">
      <c r="A87" t="s">
        <v>86</v>
      </c>
      <c r="B87" s="1">
        <v>4240</v>
      </c>
      <c r="C87">
        <f>1/809</f>
        <v>1.2360939431396785E-3</v>
      </c>
    </row>
    <row r="88" spans="1:3" x14ac:dyDescent="0.3">
      <c r="A88" t="s">
        <v>87</v>
      </c>
      <c r="B88" s="1">
        <v>4234</v>
      </c>
      <c r="C88">
        <f>1/811</f>
        <v>1.2330456226880395E-3</v>
      </c>
    </row>
    <row r="89" spans="1:3" x14ac:dyDescent="0.3">
      <c r="A89" t="s">
        <v>88</v>
      </c>
      <c r="B89" s="1">
        <v>4141</v>
      </c>
      <c r="C89">
        <f>1/829</f>
        <v>1.2062726176115801E-3</v>
      </c>
    </row>
    <row r="90" spans="1:3" x14ac:dyDescent="0.3">
      <c r="A90" t="s">
        <v>89</v>
      </c>
      <c r="B90" s="1">
        <v>4074</v>
      </c>
      <c r="C90">
        <f>1/842</f>
        <v>1.1876484560570072E-3</v>
      </c>
    </row>
    <row r="91" spans="1:3" x14ac:dyDescent="0.3">
      <c r="A91" t="s">
        <v>90</v>
      </c>
      <c r="B91" s="1">
        <v>4063</v>
      </c>
      <c r="C91">
        <f>1/845</f>
        <v>1.1834319526627219E-3</v>
      </c>
    </row>
    <row r="92" spans="1:3" x14ac:dyDescent="0.3">
      <c r="A92" t="s">
        <v>91</v>
      </c>
      <c r="B92" s="1">
        <v>4017</v>
      </c>
      <c r="C92">
        <f>1/854</f>
        <v>1.17096018735363E-3</v>
      </c>
    </row>
    <row r="93" spans="1:3" x14ac:dyDescent="0.3">
      <c r="A93" t="s">
        <v>92</v>
      </c>
      <c r="B93" s="1">
        <v>3976</v>
      </c>
      <c r="C93">
        <f>1/863</f>
        <v>1.1587485515643105E-3</v>
      </c>
    </row>
    <row r="94" spans="1:3" x14ac:dyDescent="0.3">
      <c r="A94" t="s">
        <v>93</v>
      </c>
      <c r="B94" s="1">
        <v>3830</v>
      </c>
      <c r="C94">
        <f>1/896</f>
        <v>1.1160714285714285E-3</v>
      </c>
    </row>
    <row r="95" spans="1:3" x14ac:dyDescent="0.3">
      <c r="A95" t="s">
        <v>94</v>
      </c>
      <c r="B95" s="1">
        <v>3801</v>
      </c>
      <c r="C95">
        <f>1/903</f>
        <v>1.1074197120708748E-3</v>
      </c>
    </row>
    <row r="96" spans="1:3" x14ac:dyDescent="0.3">
      <c r="A96" t="s">
        <v>95</v>
      </c>
      <c r="B96" s="1">
        <v>3743</v>
      </c>
      <c r="C96">
        <f>1/917</f>
        <v>1.0905125408942203E-3</v>
      </c>
    </row>
    <row r="97" spans="1:3" x14ac:dyDescent="0.3">
      <c r="A97" t="s">
        <v>96</v>
      </c>
      <c r="B97" s="1">
        <v>3691</v>
      </c>
      <c r="C97">
        <f>1/930</f>
        <v>1.0752688172043011E-3</v>
      </c>
    </row>
    <row r="98" spans="1:3" x14ac:dyDescent="0.3">
      <c r="A98" t="s">
        <v>97</v>
      </c>
      <c r="B98" s="1">
        <v>3686</v>
      </c>
      <c r="C98">
        <f>1/931</f>
        <v>1.0741138560687433E-3</v>
      </c>
    </row>
    <row r="99" spans="1:3" x14ac:dyDescent="0.3">
      <c r="A99" t="s">
        <v>98</v>
      </c>
      <c r="B99" s="1">
        <v>3648</v>
      </c>
      <c r="C99">
        <f>1/941</f>
        <v>1.0626992561105207E-3</v>
      </c>
    </row>
    <row r="100" spans="1:3" x14ac:dyDescent="0.3">
      <c r="A100" t="s">
        <v>99</v>
      </c>
      <c r="B100" s="1">
        <v>3626</v>
      </c>
      <c r="C100">
        <f>1/946</f>
        <v>1.0570824524312897E-3</v>
      </c>
    </row>
    <row r="101" spans="1:3" x14ac:dyDescent="0.3">
      <c r="A101" t="s">
        <v>100</v>
      </c>
      <c r="B101" s="1">
        <v>3613</v>
      </c>
      <c r="C101">
        <f>1/950</f>
        <v>1.0526315789473684E-3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Domínguez</dc:creator>
  <cp:lastModifiedBy>Rodrigo Domínguez</cp:lastModifiedBy>
  <dcterms:created xsi:type="dcterms:W3CDTF">2022-02-22T02:19:29Z</dcterms:created>
  <dcterms:modified xsi:type="dcterms:W3CDTF">2022-02-22T02:44:18Z</dcterms:modified>
</cp:coreProperties>
</file>