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g\Box Sync\Projects\Intragenomic Conflict\WGCNA_Intragenomic_Conflict\output\"/>
    </mc:Choice>
  </mc:AlternateContent>
  <xr:revisionPtr revIDLastSave="0" documentId="13_ncr:40009_{16849D2D-C0D7-4349-A56C-9E6DCDCC25C9}" xr6:coauthVersionLast="43" xr6:coauthVersionMax="43" xr10:uidLastSave="{00000000-0000-0000-0000-000000000000}"/>
  <bookViews>
    <workbookView xWindow="28680" yWindow="-120" windowWidth="29040" windowHeight="17790" activeTab="1"/>
  </bookViews>
  <sheets>
    <sheet name="module_DEG_DML_PSGE_overlap_re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K5" i="2" l="1"/>
  <c r="K6" i="2"/>
  <c r="K7" i="2"/>
  <c r="K12" i="2"/>
  <c r="K13" i="2"/>
  <c r="K4" i="2"/>
  <c r="K22" i="2"/>
  <c r="K14" i="2"/>
  <c r="K8" i="2"/>
  <c r="K9" i="2"/>
  <c r="K15" i="2"/>
  <c r="K10" i="2"/>
  <c r="K23" i="2"/>
  <c r="K24" i="2"/>
  <c r="K25" i="2"/>
  <c r="K26" i="2"/>
  <c r="K27" i="2"/>
  <c r="K16" i="2"/>
  <c r="K28" i="2"/>
  <c r="K29" i="2"/>
  <c r="K30" i="2"/>
  <c r="K11" i="2"/>
  <c r="K17" i="2"/>
  <c r="K18" i="2"/>
  <c r="K19" i="2"/>
  <c r="K20" i="2"/>
  <c r="K31" i="2"/>
  <c r="K21" i="2"/>
  <c r="K32" i="2"/>
  <c r="K33" i="2"/>
  <c r="K3" i="2"/>
</calcChain>
</file>

<file path=xl/sharedStrings.xml><?xml version="1.0" encoding="utf-8"?>
<sst xmlns="http://schemas.openxmlformats.org/spreadsheetml/2006/main" count="154" uniqueCount="110">
  <si>
    <t>module_name</t>
  </si>
  <si>
    <t>module_size</t>
  </si>
  <si>
    <t>active_parent_overlap</t>
  </si>
  <si>
    <t>active_strain_overlap</t>
  </si>
  <si>
    <t>sterile_parent_overlap</t>
  </si>
  <si>
    <t>sterile_strain_overlap</t>
  </si>
  <si>
    <t>active_parentDML_pvalue</t>
  </si>
  <si>
    <t>active_strainDML_pvalue</t>
  </si>
  <si>
    <t>ster_parentDML_pvalue</t>
  </si>
  <si>
    <t>ster_strainDML_pvalue</t>
  </si>
  <si>
    <t>active_PSGE_module_overlap</t>
  </si>
  <si>
    <t>sterile_PSGE_module_overlap</t>
  </si>
  <si>
    <t>DEG_reproductive_module_overlap</t>
  </si>
  <si>
    <t>activePSGE_repstat_pvalue</t>
  </si>
  <si>
    <t>sterilePSGE_repstat_pvalue</t>
  </si>
  <si>
    <t>DEG_repstat_pvalue</t>
  </si>
  <si>
    <t>background</t>
  </si>
  <si>
    <t>ME23</t>
  </si>
  <si>
    <t>ME25</t>
  </si>
  <si>
    <t>ME12</t>
  </si>
  <si>
    <t>ME21</t>
  </si>
  <si>
    <t>ME31</t>
  </si>
  <si>
    <t>ME47</t>
  </si>
  <si>
    <t>ME13</t>
  </si>
  <si>
    <t>ME39</t>
  </si>
  <si>
    <t>ME27</t>
  </si>
  <si>
    <t>ME5</t>
  </si>
  <si>
    <t>ME10</t>
  </si>
  <si>
    <t>ME40</t>
  </si>
  <si>
    <t>ME7</t>
  </si>
  <si>
    <t>ME33</t>
  </si>
  <si>
    <t>ME4</t>
  </si>
  <si>
    <t>ME11</t>
  </si>
  <si>
    <t>ME49</t>
  </si>
  <si>
    <t>ME6</t>
  </si>
  <si>
    <t>ME15</t>
  </si>
  <si>
    <t>ME44</t>
  </si>
  <si>
    <t>ME14</t>
  </si>
  <si>
    <t>ME19</t>
  </si>
  <si>
    <t>ME55</t>
  </si>
  <si>
    <t>ME57</t>
  </si>
  <si>
    <t>ME1</t>
  </si>
  <si>
    <t>ME16</t>
  </si>
  <si>
    <t>ME24</t>
  </si>
  <si>
    <t>ME51</t>
  </si>
  <si>
    <t>ME34</t>
  </si>
  <si>
    <t>ME54</t>
  </si>
  <si>
    <t>ME3</t>
  </si>
  <si>
    <t>ME50</t>
  </si>
  <si>
    <t>ME17</t>
  </si>
  <si>
    <t>ME9</t>
  </si>
  <si>
    <t>ME26</t>
  </si>
  <si>
    <t>ME22</t>
  </si>
  <si>
    <t>ME20</t>
  </si>
  <si>
    <t>ME45</t>
  </si>
  <si>
    <t>ME36</t>
  </si>
  <si>
    <t>ME53</t>
  </si>
  <si>
    <t>ME58</t>
  </si>
  <si>
    <t>ME18</t>
  </si>
  <si>
    <t>ME30</t>
  </si>
  <si>
    <t>ME35</t>
  </si>
  <si>
    <t>ME37</t>
  </si>
  <si>
    <t>ME8</t>
  </si>
  <si>
    <t>ME59</t>
  </si>
  <si>
    <t>ME43</t>
  </si>
  <si>
    <t>ME38</t>
  </si>
  <si>
    <t>ME56</t>
  </si>
  <si>
    <t>ME46</t>
  </si>
  <si>
    <t>ME28</t>
  </si>
  <si>
    <t>ME2</t>
  </si>
  <si>
    <t>ME41</t>
  </si>
  <si>
    <t>ME48</t>
  </si>
  <si>
    <t>ME29</t>
  </si>
  <si>
    <t>ME52</t>
  </si>
  <si>
    <t>ME32</t>
  </si>
  <si>
    <t>ME42</t>
  </si>
  <si>
    <t>ME0</t>
  </si>
  <si>
    <t>Differntially Methylated</t>
  </si>
  <si>
    <t>Parent-of-origin specific genes</t>
  </si>
  <si>
    <t>Differentially Expressed genes</t>
  </si>
  <si>
    <t>Active Parent</t>
  </si>
  <si>
    <t>Active Strain</t>
  </si>
  <si>
    <t>Sterile Parent</t>
  </si>
  <si>
    <t>Sterile Strain</t>
  </si>
  <si>
    <t>Active PSGE</t>
  </si>
  <si>
    <t>Sterile PSGE</t>
  </si>
  <si>
    <t>Size Gene list:</t>
  </si>
  <si>
    <t>Module</t>
  </si>
  <si>
    <t>Module Size</t>
  </si>
  <si>
    <t>Overlaps</t>
  </si>
  <si>
    <t>All DML,DEG,PSGE</t>
  </si>
  <si>
    <t>Active Parent DML, Both PSGE, DEG</t>
  </si>
  <si>
    <t>Active DMLs, Sterile PSGE</t>
  </si>
  <si>
    <t>Active DMLS, DEGs</t>
  </si>
  <si>
    <t>Sterile DMLS, DEGs</t>
  </si>
  <si>
    <t>Sterile Strain, Both PSGE</t>
  </si>
  <si>
    <t>Both PSGE, DEGs</t>
  </si>
  <si>
    <t>Active DMLs</t>
  </si>
  <si>
    <t>Parent DMLs</t>
  </si>
  <si>
    <t>Strain DMLs</t>
  </si>
  <si>
    <t>Sterile DMLS</t>
  </si>
  <si>
    <t>Active Strain, DEG</t>
  </si>
  <si>
    <t>PSGEs</t>
  </si>
  <si>
    <t>Active PSGE, DEGs</t>
  </si>
  <si>
    <t>Sterile PSGE, DEGs</t>
  </si>
  <si>
    <t>Active Parent DML</t>
  </si>
  <si>
    <t>Sterile strain DML</t>
  </si>
  <si>
    <t>Active Strain DML</t>
  </si>
  <si>
    <t>Sterile Parent DML</t>
  </si>
  <si>
    <t>N_sig_overlap_cats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</si>
</sst>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11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Q43" sqref="A1:Q43"/>
    </sheetView>
  </sheetViews>
  <sheetFormatPr defaultRowHeight="14.5" x14ac:dyDescent="0.35"/>
  <cols>
    <col min="7" max="7" width="5.54296875" customWidth="1"/>
    <col min="8" max="8" width="23.26953125" bestFit="1" customWidth="1"/>
    <col min="9" max="9" width="22.453125" bestFit="1" customWidth="1"/>
    <col min="10" max="10" width="21.54296875" bestFit="1" customWidth="1"/>
    <col min="11" max="11" width="21" customWidth="1"/>
    <col min="12" max="12" width="10.6328125" customWidth="1"/>
    <col min="13" max="13" width="11.1796875" customWidth="1"/>
    <col min="14" max="14" width="13.1796875" customWidth="1"/>
    <col min="15" max="15" width="24.36328125" bestFit="1" customWidth="1"/>
    <col min="16" max="16" width="24.81640625" bestFit="1" customWidth="1"/>
    <col min="17" max="17" width="18.26953125" bestFit="1" customWidth="1"/>
  </cols>
  <sheetData>
    <row r="1" spans="1:1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5">
      <c r="A2">
        <v>1</v>
      </c>
      <c r="B2" t="s">
        <v>16</v>
      </c>
      <c r="C2">
        <v>14086</v>
      </c>
      <c r="D2">
        <v>105</v>
      </c>
      <c r="E2">
        <v>220</v>
      </c>
      <c r="F2">
        <v>42</v>
      </c>
      <c r="G2">
        <v>66</v>
      </c>
      <c r="H2">
        <v>0</v>
      </c>
      <c r="I2">
        <v>1</v>
      </c>
      <c r="J2">
        <v>0</v>
      </c>
      <c r="K2">
        <v>0</v>
      </c>
      <c r="L2">
        <v>200</v>
      </c>
      <c r="M2">
        <v>164</v>
      </c>
      <c r="N2">
        <v>2801</v>
      </c>
      <c r="O2">
        <v>1</v>
      </c>
      <c r="P2">
        <v>0</v>
      </c>
      <c r="Q2">
        <v>1</v>
      </c>
    </row>
    <row r="3" spans="1:17" x14ac:dyDescent="0.35">
      <c r="A3">
        <v>58</v>
      </c>
      <c r="B3" t="s">
        <v>73</v>
      </c>
      <c r="C3">
        <v>49</v>
      </c>
      <c r="D3">
        <v>4</v>
      </c>
      <c r="E3">
        <v>2</v>
      </c>
      <c r="F3">
        <v>3</v>
      </c>
      <c r="G3">
        <v>2</v>
      </c>
      <c r="H3" s="1">
        <v>3.0727421786891403E-5</v>
      </c>
      <c r="I3">
        <v>4.1408677795375499E-2</v>
      </c>
      <c r="J3" s="1">
        <v>1.31240589928971E-5</v>
      </c>
      <c r="K3">
        <v>1.5519218270286801E-3</v>
      </c>
      <c r="L3">
        <v>3</v>
      </c>
      <c r="M3">
        <v>3</v>
      </c>
      <c r="N3">
        <v>29</v>
      </c>
      <c r="O3">
        <v>5.1642273572096702E-3</v>
      </c>
      <c r="P3">
        <v>2.4966587012933399E-3</v>
      </c>
      <c r="Q3" s="1">
        <v>3.9374514759771299E-10</v>
      </c>
    </row>
    <row r="4" spans="1:17" x14ac:dyDescent="0.35">
      <c r="A4">
        <v>3</v>
      </c>
      <c r="B4" t="s">
        <v>18</v>
      </c>
      <c r="C4">
        <v>113</v>
      </c>
      <c r="D4">
        <v>3</v>
      </c>
      <c r="E4">
        <v>4</v>
      </c>
      <c r="F4">
        <v>0</v>
      </c>
      <c r="G4">
        <v>1</v>
      </c>
      <c r="H4">
        <v>1.00917630888977E-2</v>
      </c>
      <c r="I4">
        <v>3.2636679075339799E-2</v>
      </c>
      <c r="J4">
        <v>0.28736385326993102</v>
      </c>
      <c r="K4">
        <v>9.8320086435050205E-2</v>
      </c>
      <c r="L4">
        <v>1</v>
      </c>
      <c r="M4">
        <v>3</v>
      </c>
      <c r="N4">
        <v>25</v>
      </c>
      <c r="O4">
        <v>0.48127789556697198</v>
      </c>
      <c r="P4">
        <v>4.2980989788245001E-2</v>
      </c>
      <c r="Q4">
        <v>0.25808089613206397</v>
      </c>
    </row>
    <row r="5" spans="1:17" x14ac:dyDescent="0.35">
      <c r="A5">
        <v>6</v>
      </c>
      <c r="B5" t="s">
        <v>21</v>
      </c>
      <c r="C5">
        <v>97</v>
      </c>
      <c r="D5">
        <v>2</v>
      </c>
      <c r="E5">
        <v>6</v>
      </c>
      <c r="F5">
        <v>0</v>
      </c>
      <c r="G5">
        <v>0</v>
      </c>
      <c r="H5">
        <v>3.5842824028819401E-2</v>
      </c>
      <c r="I5">
        <v>8.2715555596224498E-4</v>
      </c>
      <c r="J5">
        <v>0.25222148564160102</v>
      </c>
      <c r="K5">
        <v>0.36689888451437702</v>
      </c>
      <c r="L5">
        <v>1</v>
      </c>
      <c r="M5">
        <v>3</v>
      </c>
      <c r="N5">
        <v>24</v>
      </c>
      <c r="O5">
        <v>0.40408191903381802</v>
      </c>
      <c r="P5">
        <v>2.66227001630235E-2</v>
      </c>
      <c r="Q5">
        <v>0.10749916758988599</v>
      </c>
    </row>
    <row r="6" spans="1:17" x14ac:dyDescent="0.35">
      <c r="A6">
        <v>26</v>
      </c>
      <c r="B6" t="s">
        <v>41</v>
      </c>
      <c r="C6">
        <v>1210</v>
      </c>
      <c r="D6">
        <v>20</v>
      </c>
      <c r="E6">
        <v>30</v>
      </c>
      <c r="F6">
        <v>5</v>
      </c>
      <c r="G6">
        <v>6</v>
      </c>
      <c r="H6">
        <v>2.0028910919589501E-4</v>
      </c>
      <c r="I6">
        <v>4.4746813663012501E-3</v>
      </c>
      <c r="J6">
        <v>0.14778188417742599</v>
      </c>
      <c r="K6">
        <v>0.33807821000114202</v>
      </c>
      <c r="L6">
        <v>16</v>
      </c>
      <c r="M6">
        <v>12</v>
      </c>
      <c r="N6">
        <v>382</v>
      </c>
      <c r="O6">
        <v>0.56393306759295503</v>
      </c>
      <c r="P6">
        <v>0.66049254676589397</v>
      </c>
      <c r="Q6">
        <v>0</v>
      </c>
    </row>
    <row r="7" spans="1:17" x14ac:dyDescent="0.35">
      <c r="A7">
        <v>31</v>
      </c>
      <c r="B7" t="s">
        <v>46</v>
      </c>
      <c r="C7">
        <v>45</v>
      </c>
      <c r="D7">
        <v>2</v>
      </c>
      <c r="E7">
        <v>2</v>
      </c>
      <c r="F7">
        <v>0</v>
      </c>
      <c r="G7">
        <v>0</v>
      </c>
      <c r="H7">
        <v>4.5505193561934396E-3</v>
      </c>
      <c r="I7">
        <v>3.3364811267552003E-2</v>
      </c>
      <c r="J7">
        <v>0.12592303120589901</v>
      </c>
      <c r="K7">
        <v>0.190772121010711</v>
      </c>
      <c r="L7">
        <v>0</v>
      </c>
      <c r="M7">
        <v>0</v>
      </c>
      <c r="N7">
        <v>2</v>
      </c>
      <c r="O7">
        <v>0.476789796956538</v>
      </c>
      <c r="P7">
        <v>0.41011518602540697</v>
      </c>
      <c r="Q7">
        <v>0.99704982704570599</v>
      </c>
    </row>
    <row r="8" spans="1:17" x14ac:dyDescent="0.35">
      <c r="A8">
        <v>25</v>
      </c>
      <c r="B8" t="s">
        <v>40</v>
      </c>
      <c r="C8">
        <v>40</v>
      </c>
      <c r="D8">
        <v>1</v>
      </c>
      <c r="E8">
        <v>1</v>
      </c>
      <c r="F8">
        <v>2</v>
      </c>
      <c r="G8">
        <v>0</v>
      </c>
      <c r="H8">
        <v>3.57243487563281E-2</v>
      </c>
      <c r="I8">
        <v>0.12987453183875999</v>
      </c>
      <c r="J8">
        <v>2.25538251358071E-4</v>
      </c>
      <c r="K8">
        <v>0.17148617481932699</v>
      </c>
      <c r="L8">
        <v>1</v>
      </c>
      <c r="M8">
        <v>1</v>
      </c>
      <c r="N8">
        <v>2</v>
      </c>
      <c r="O8">
        <v>0.111164725190309</v>
      </c>
      <c r="P8">
        <v>7.8839526340427499E-2</v>
      </c>
      <c r="Q8">
        <v>0.99264285324426305</v>
      </c>
    </row>
    <row r="9" spans="1:17" x14ac:dyDescent="0.35">
      <c r="A9">
        <v>5</v>
      </c>
      <c r="B9" t="s">
        <v>20</v>
      </c>
      <c r="C9">
        <v>170</v>
      </c>
      <c r="D9">
        <v>3</v>
      </c>
      <c r="E9">
        <v>5</v>
      </c>
      <c r="F9">
        <v>1</v>
      </c>
      <c r="G9">
        <v>1</v>
      </c>
      <c r="H9">
        <v>3.82764266623059E-2</v>
      </c>
      <c r="I9">
        <v>5.1596458589716801E-2</v>
      </c>
      <c r="J9">
        <v>9.1145456733761995E-2</v>
      </c>
      <c r="K9">
        <v>0.189328930289766</v>
      </c>
      <c r="L9">
        <v>7</v>
      </c>
      <c r="M9">
        <v>4</v>
      </c>
      <c r="N9">
        <v>43</v>
      </c>
      <c r="O9">
        <v>3.0580940643272201E-3</v>
      </c>
      <c r="P9">
        <v>4.8680620812544498E-2</v>
      </c>
      <c r="Q9">
        <v>4.1400693470308697E-2</v>
      </c>
    </row>
    <row r="10" spans="1:17" x14ac:dyDescent="0.35">
      <c r="A10">
        <v>42</v>
      </c>
      <c r="B10" t="s">
        <v>57</v>
      </c>
      <c r="C10">
        <v>39</v>
      </c>
      <c r="D10">
        <v>1</v>
      </c>
      <c r="E10">
        <v>0</v>
      </c>
      <c r="F10">
        <v>0</v>
      </c>
      <c r="G10">
        <v>0</v>
      </c>
      <c r="H10">
        <v>3.4100868333172898E-2</v>
      </c>
      <c r="I10">
        <v>0.46074947272298</v>
      </c>
      <c r="J10">
        <v>0.110074023491538</v>
      </c>
      <c r="K10">
        <v>0.167575015927836</v>
      </c>
      <c r="L10">
        <v>1</v>
      </c>
      <c r="M10">
        <v>1</v>
      </c>
      <c r="N10">
        <v>3</v>
      </c>
      <c r="O10">
        <v>0.106566504037604</v>
      </c>
      <c r="P10">
        <v>7.5455980067085898E-2</v>
      </c>
      <c r="Q10">
        <v>0.96879355761847796</v>
      </c>
    </row>
    <row r="11" spans="1:17" x14ac:dyDescent="0.35">
      <c r="A11">
        <v>2</v>
      </c>
      <c r="B11" t="s">
        <v>17</v>
      </c>
      <c r="C11">
        <v>122</v>
      </c>
      <c r="D11">
        <v>1</v>
      </c>
      <c r="E11">
        <v>8</v>
      </c>
      <c r="F11">
        <v>0</v>
      </c>
      <c r="G11">
        <v>5</v>
      </c>
      <c r="H11">
        <v>0.230678134287821</v>
      </c>
      <c r="I11">
        <v>1.2873510856270499E-4</v>
      </c>
      <c r="J11">
        <v>0.30641742956507501</v>
      </c>
      <c r="K11" s="1">
        <v>2.21756735353518E-5</v>
      </c>
      <c r="L11">
        <v>1</v>
      </c>
      <c r="M11">
        <v>1</v>
      </c>
      <c r="N11">
        <v>9</v>
      </c>
      <c r="O11">
        <v>0.52194018664113495</v>
      </c>
      <c r="P11">
        <v>0.41665327932476898</v>
      </c>
      <c r="Q11">
        <v>0.99992048157246305</v>
      </c>
    </row>
    <row r="12" spans="1:17" x14ac:dyDescent="0.35">
      <c r="A12">
        <v>13</v>
      </c>
      <c r="B12" t="s">
        <v>28</v>
      </c>
      <c r="C12">
        <v>63</v>
      </c>
      <c r="D12">
        <v>0</v>
      </c>
      <c r="E12">
        <v>1</v>
      </c>
      <c r="F12">
        <v>1</v>
      </c>
      <c r="G12">
        <v>1</v>
      </c>
      <c r="H12">
        <v>0.37650756713623701</v>
      </c>
      <c r="I12">
        <v>0.25991936329413001</v>
      </c>
      <c r="J12">
        <v>1.5110016556087799E-2</v>
      </c>
      <c r="K12">
        <v>3.5159386902263702E-2</v>
      </c>
      <c r="L12">
        <v>0</v>
      </c>
      <c r="M12">
        <v>0</v>
      </c>
      <c r="N12">
        <v>32</v>
      </c>
      <c r="O12">
        <v>0.596454664061291</v>
      </c>
      <c r="P12">
        <v>0.52261680978378</v>
      </c>
      <c r="Q12" s="1">
        <v>1.3409651500317901E-8</v>
      </c>
    </row>
    <row r="13" spans="1:17" x14ac:dyDescent="0.35">
      <c r="A13">
        <v>46</v>
      </c>
      <c r="B13" t="s">
        <v>61</v>
      </c>
      <c r="C13">
        <v>80</v>
      </c>
      <c r="D13">
        <v>1</v>
      </c>
      <c r="E13">
        <v>0</v>
      </c>
      <c r="F13">
        <v>1</v>
      </c>
      <c r="G13">
        <v>2</v>
      </c>
      <c r="H13">
        <v>0.119810503657902</v>
      </c>
      <c r="I13">
        <v>0.71879934460762096</v>
      </c>
      <c r="J13">
        <v>2.36831800814752E-2</v>
      </c>
      <c r="K13">
        <v>6.2428503719827999E-3</v>
      </c>
      <c r="L13">
        <v>2</v>
      </c>
      <c r="M13">
        <v>2</v>
      </c>
      <c r="N13">
        <v>27</v>
      </c>
      <c r="O13">
        <v>0.106283581417212</v>
      </c>
      <c r="P13">
        <v>6.6532792544706995E-2</v>
      </c>
      <c r="Q13">
        <v>1.3999679440974699E-3</v>
      </c>
    </row>
    <row r="14" spans="1:17" x14ac:dyDescent="0.35">
      <c r="A14">
        <v>24</v>
      </c>
      <c r="B14" t="s">
        <v>39</v>
      </c>
      <c r="C14">
        <v>45</v>
      </c>
      <c r="D14">
        <v>0</v>
      </c>
      <c r="E14">
        <v>1</v>
      </c>
      <c r="F14">
        <v>1</v>
      </c>
      <c r="G14">
        <v>2</v>
      </c>
      <c r="H14">
        <v>0.28625167393078998</v>
      </c>
      <c r="I14">
        <v>0.15690287149214199</v>
      </c>
      <c r="J14">
        <v>7.9226404186952797E-3</v>
      </c>
      <c r="K14">
        <v>1.2113305034984201E-3</v>
      </c>
      <c r="L14">
        <v>0</v>
      </c>
      <c r="M14">
        <v>0</v>
      </c>
      <c r="N14">
        <v>0</v>
      </c>
      <c r="O14">
        <v>0.476789796956538</v>
      </c>
      <c r="P14">
        <v>0.41011518602540697</v>
      </c>
      <c r="Q14">
        <v>0.999961251174459</v>
      </c>
    </row>
    <row r="15" spans="1:17" x14ac:dyDescent="0.35">
      <c r="A15">
        <v>48</v>
      </c>
      <c r="B15" t="s">
        <v>63</v>
      </c>
      <c r="C15">
        <v>39</v>
      </c>
      <c r="D15">
        <v>0</v>
      </c>
      <c r="E15">
        <v>1</v>
      </c>
      <c r="F15">
        <v>0</v>
      </c>
      <c r="G15">
        <v>1</v>
      </c>
      <c r="H15">
        <v>0.25337999817992202</v>
      </c>
      <c r="I15">
        <v>0.124610014084039</v>
      </c>
      <c r="J15">
        <v>0.110074023491538</v>
      </c>
      <c r="K15">
        <v>1.43307083179275E-2</v>
      </c>
      <c r="L15">
        <v>2</v>
      </c>
      <c r="M15">
        <v>3</v>
      </c>
      <c r="N15">
        <v>8</v>
      </c>
      <c r="O15">
        <v>1.7944823064988499E-2</v>
      </c>
      <c r="P15">
        <v>1.06057084232558E-3</v>
      </c>
      <c r="Q15">
        <v>0.38626838697876198</v>
      </c>
    </row>
    <row r="16" spans="1:17" x14ac:dyDescent="0.35">
      <c r="A16">
        <v>29</v>
      </c>
      <c r="B16" t="s">
        <v>44</v>
      </c>
      <c r="C16">
        <v>51</v>
      </c>
      <c r="D16">
        <v>0</v>
      </c>
      <c r="E16">
        <v>1</v>
      </c>
      <c r="F16">
        <v>0</v>
      </c>
      <c r="G16">
        <v>1</v>
      </c>
      <c r="H16">
        <v>0.31768927784830098</v>
      </c>
      <c r="I16">
        <v>0.190542383393286</v>
      </c>
      <c r="J16">
        <v>0.14149638174449</v>
      </c>
      <c r="K16">
        <v>2.37887681736343E-2</v>
      </c>
      <c r="L16">
        <v>1</v>
      </c>
      <c r="M16">
        <v>0</v>
      </c>
      <c r="N16">
        <v>5</v>
      </c>
      <c r="O16">
        <v>0.16462151133264699</v>
      </c>
      <c r="P16">
        <v>0.450273054502843</v>
      </c>
      <c r="Q16">
        <v>0.96071607348235999</v>
      </c>
    </row>
    <row r="17" spans="1:17" x14ac:dyDescent="0.35">
      <c r="A17">
        <v>44</v>
      </c>
      <c r="B17" t="s">
        <v>59</v>
      </c>
      <c r="C17">
        <v>98</v>
      </c>
      <c r="D17">
        <v>1</v>
      </c>
      <c r="E17">
        <v>2</v>
      </c>
      <c r="F17">
        <v>0</v>
      </c>
      <c r="G17">
        <v>2</v>
      </c>
      <c r="H17">
        <v>0.16577675648571</v>
      </c>
      <c r="I17">
        <v>0.199270444209111</v>
      </c>
      <c r="J17">
        <v>0.25446658519146498</v>
      </c>
      <c r="K17">
        <v>1.08884804099398E-2</v>
      </c>
      <c r="L17">
        <v>0</v>
      </c>
      <c r="M17">
        <v>1</v>
      </c>
      <c r="N17">
        <v>21</v>
      </c>
      <c r="O17">
        <v>0.75668306898114102</v>
      </c>
      <c r="P17">
        <v>0.31641141666281702</v>
      </c>
      <c r="Q17">
        <v>0.32415351289852001</v>
      </c>
    </row>
    <row r="18" spans="1:17" x14ac:dyDescent="0.35">
      <c r="A18">
        <v>52</v>
      </c>
      <c r="B18" t="s">
        <v>67</v>
      </c>
      <c r="C18">
        <v>59</v>
      </c>
      <c r="D18">
        <v>0</v>
      </c>
      <c r="E18">
        <v>1</v>
      </c>
      <c r="F18">
        <v>0</v>
      </c>
      <c r="G18">
        <v>1</v>
      </c>
      <c r="H18">
        <v>0.35748205966736002</v>
      </c>
      <c r="I18">
        <v>0.236627944915099</v>
      </c>
      <c r="J18">
        <v>0.16184012587654001</v>
      </c>
      <c r="K18">
        <v>3.1171380596194599E-2</v>
      </c>
      <c r="L18">
        <v>0</v>
      </c>
      <c r="M18">
        <v>1</v>
      </c>
      <c r="N18">
        <v>11</v>
      </c>
      <c r="O18">
        <v>0.57246860574749003</v>
      </c>
      <c r="P18">
        <v>0.15039409106142801</v>
      </c>
      <c r="Q18">
        <v>0.53946412336448002</v>
      </c>
    </row>
    <row r="19" spans="1:17" x14ac:dyDescent="0.35">
      <c r="A19">
        <v>60</v>
      </c>
      <c r="B19" t="s">
        <v>75</v>
      </c>
      <c r="C19">
        <v>62</v>
      </c>
      <c r="D19">
        <v>1</v>
      </c>
      <c r="E19">
        <v>1</v>
      </c>
      <c r="F19">
        <v>0</v>
      </c>
      <c r="G19">
        <v>1</v>
      </c>
      <c r="H19">
        <v>7.8014297120865897E-2</v>
      </c>
      <c r="I19">
        <v>0.25409037053188599</v>
      </c>
      <c r="J19">
        <v>0.16934705750436499</v>
      </c>
      <c r="K19">
        <v>3.4144569424255103E-2</v>
      </c>
      <c r="L19">
        <v>1</v>
      </c>
      <c r="M19">
        <v>1</v>
      </c>
      <c r="N19">
        <v>4</v>
      </c>
      <c r="O19">
        <v>0.22151059610332999</v>
      </c>
      <c r="P19">
        <v>0.16263090329983901</v>
      </c>
      <c r="Q19">
        <v>0.99745345564964405</v>
      </c>
    </row>
    <row r="20" spans="1:17" x14ac:dyDescent="0.35">
      <c r="A20">
        <v>61</v>
      </c>
      <c r="B20" t="s">
        <v>76</v>
      </c>
      <c r="C20">
        <v>1797</v>
      </c>
      <c r="D20">
        <v>16</v>
      </c>
      <c r="E20">
        <v>33</v>
      </c>
      <c r="F20">
        <v>7</v>
      </c>
      <c r="G20">
        <v>16</v>
      </c>
      <c r="H20">
        <v>0.179069767174799</v>
      </c>
      <c r="I20">
        <v>0.141038537351345</v>
      </c>
      <c r="J20">
        <v>0.159249309527181</v>
      </c>
      <c r="K20">
        <v>3.1161291052372898E-3</v>
      </c>
      <c r="L20">
        <v>33</v>
      </c>
      <c r="M20">
        <v>22</v>
      </c>
      <c r="N20">
        <v>379</v>
      </c>
      <c r="O20">
        <v>5.1139277795045499E-2</v>
      </c>
      <c r="P20">
        <v>0.34608093314094202</v>
      </c>
      <c r="Q20">
        <v>0.14337998222654599</v>
      </c>
    </row>
    <row r="21" spans="1:17" x14ac:dyDescent="0.35">
      <c r="A21">
        <v>23</v>
      </c>
      <c r="B21" t="s">
        <v>38</v>
      </c>
      <c r="C21">
        <v>175</v>
      </c>
      <c r="D21">
        <v>2</v>
      </c>
      <c r="E21">
        <v>6</v>
      </c>
      <c r="F21">
        <v>1</v>
      </c>
      <c r="G21">
        <v>1</v>
      </c>
      <c r="H21">
        <v>0.142297064581308</v>
      </c>
      <c r="I21">
        <v>2.05401741806788E-2</v>
      </c>
      <c r="J21">
        <v>9.5721294405232596E-2</v>
      </c>
      <c r="K21">
        <v>0.19782260918566799</v>
      </c>
      <c r="L21">
        <v>1</v>
      </c>
      <c r="M21">
        <v>0</v>
      </c>
      <c r="N21">
        <v>67</v>
      </c>
      <c r="O21">
        <v>0.71624201738654303</v>
      </c>
      <c r="P21">
        <v>0.87283592461714499</v>
      </c>
      <c r="Q21" s="1">
        <v>8.5860051290964601E-9</v>
      </c>
    </row>
    <row r="22" spans="1:17" x14ac:dyDescent="0.35">
      <c r="A22">
        <v>53</v>
      </c>
      <c r="B22" t="s">
        <v>68</v>
      </c>
      <c r="C22">
        <v>108</v>
      </c>
      <c r="D22">
        <v>1</v>
      </c>
      <c r="E22">
        <v>4</v>
      </c>
      <c r="F22">
        <v>0</v>
      </c>
      <c r="G22">
        <v>0</v>
      </c>
      <c r="H22">
        <v>0.19247707538405601</v>
      </c>
      <c r="I22">
        <v>2.7570881254124199E-2</v>
      </c>
      <c r="J22">
        <v>0.27655873697384198</v>
      </c>
      <c r="K22">
        <v>0.39900250322828101</v>
      </c>
      <c r="L22">
        <v>2</v>
      </c>
      <c r="M22">
        <v>0</v>
      </c>
      <c r="N22">
        <v>2</v>
      </c>
      <c r="O22">
        <v>0.20022521843145899</v>
      </c>
      <c r="P22">
        <v>0.71907087793797297</v>
      </c>
      <c r="Q22">
        <v>0.99999999017849295</v>
      </c>
    </row>
    <row r="23" spans="1:17" x14ac:dyDescent="0.35">
      <c r="A23">
        <v>20</v>
      </c>
      <c r="B23" t="s">
        <v>35</v>
      </c>
      <c r="C23">
        <v>200</v>
      </c>
      <c r="D23">
        <v>2</v>
      </c>
      <c r="E23">
        <v>4</v>
      </c>
      <c r="F23">
        <v>2</v>
      </c>
      <c r="G23">
        <v>1</v>
      </c>
      <c r="H23">
        <v>0.187444003171155</v>
      </c>
      <c r="I23">
        <v>0.206096362884544</v>
      </c>
      <c r="J23">
        <v>2.1571483674723599E-2</v>
      </c>
      <c r="K23">
        <v>0.240877413931783</v>
      </c>
      <c r="L23">
        <v>2</v>
      </c>
      <c r="M23">
        <v>1</v>
      </c>
      <c r="N23">
        <v>14</v>
      </c>
      <c r="O23">
        <v>0.54615436595252798</v>
      </c>
      <c r="P23">
        <v>0.67958652479898096</v>
      </c>
      <c r="Q23">
        <v>0.999999835659381</v>
      </c>
    </row>
    <row r="24" spans="1:17" x14ac:dyDescent="0.35">
      <c r="A24">
        <v>28</v>
      </c>
      <c r="B24" t="s">
        <v>43</v>
      </c>
      <c r="C24">
        <v>120</v>
      </c>
      <c r="D24">
        <v>0</v>
      </c>
      <c r="E24">
        <v>1</v>
      </c>
      <c r="F24">
        <v>2</v>
      </c>
      <c r="G24">
        <v>0</v>
      </c>
      <c r="H24">
        <v>0.59411455795950296</v>
      </c>
      <c r="I24">
        <v>0.564391916495527</v>
      </c>
      <c r="J24">
        <v>5.4345257525967297E-3</v>
      </c>
      <c r="K24">
        <v>0.43219746944979698</v>
      </c>
      <c r="L24">
        <v>1</v>
      </c>
      <c r="M24">
        <v>2</v>
      </c>
      <c r="N24">
        <v>4</v>
      </c>
      <c r="O24">
        <v>0.51308854219945499</v>
      </c>
      <c r="P24">
        <v>0.164312510928321</v>
      </c>
      <c r="Q24">
        <v>0.99999993650339702</v>
      </c>
    </row>
    <row r="25" spans="1:17" x14ac:dyDescent="0.35">
      <c r="A25">
        <v>59</v>
      </c>
      <c r="B25" t="s">
        <v>74</v>
      </c>
      <c r="C25">
        <v>97</v>
      </c>
      <c r="D25">
        <v>0</v>
      </c>
      <c r="E25">
        <v>0</v>
      </c>
      <c r="F25">
        <v>0</v>
      </c>
      <c r="G25">
        <v>0</v>
      </c>
      <c r="H25">
        <v>0.51725204957717397</v>
      </c>
      <c r="I25">
        <v>0.785452385130046</v>
      </c>
      <c r="J25">
        <v>0.25222148564160102</v>
      </c>
      <c r="K25">
        <v>0.36689888451437702</v>
      </c>
      <c r="L25">
        <v>6</v>
      </c>
      <c r="M25">
        <v>5</v>
      </c>
      <c r="N25">
        <v>49</v>
      </c>
      <c r="O25">
        <v>4.7136880600406899E-4</v>
      </c>
      <c r="P25">
        <v>9.3785787513489495E-4</v>
      </c>
      <c r="Q25" s="1">
        <v>5.6903370904137798E-12</v>
      </c>
    </row>
    <row r="26" spans="1:17" x14ac:dyDescent="0.35">
      <c r="A26">
        <v>30</v>
      </c>
      <c r="B26" t="s">
        <v>45</v>
      </c>
      <c r="C26">
        <v>92</v>
      </c>
      <c r="D26">
        <v>0</v>
      </c>
      <c r="E26">
        <v>0</v>
      </c>
      <c r="F26">
        <v>0</v>
      </c>
      <c r="G26">
        <v>0</v>
      </c>
      <c r="H26">
        <v>0.49872361729854298</v>
      </c>
      <c r="I26">
        <v>0.767675355057575</v>
      </c>
      <c r="J26">
        <v>0.24089661690838901</v>
      </c>
      <c r="K26">
        <v>0.35175360990337701</v>
      </c>
      <c r="L26">
        <v>4</v>
      </c>
      <c r="M26">
        <v>3</v>
      </c>
      <c r="N26">
        <v>8</v>
      </c>
      <c r="O26">
        <v>1.01681984823847E-2</v>
      </c>
      <c r="P26">
        <v>2.2438660844825601E-2</v>
      </c>
      <c r="Q26">
        <v>0.99770119878975905</v>
      </c>
    </row>
    <row r="27" spans="1:17" x14ac:dyDescent="0.35">
      <c r="A27">
        <v>32</v>
      </c>
      <c r="B27" t="s">
        <v>47</v>
      </c>
      <c r="C27">
        <v>1039</v>
      </c>
      <c r="D27">
        <v>3</v>
      </c>
      <c r="E27">
        <v>11</v>
      </c>
      <c r="F27">
        <v>5</v>
      </c>
      <c r="G27">
        <v>2</v>
      </c>
      <c r="H27">
        <v>0.95610461638608801</v>
      </c>
      <c r="I27">
        <v>0.89806563115510696</v>
      </c>
      <c r="J27">
        <v>8.5903454568038801E-2</v>
      </c>
      <c r="K27">
        <v>0.87421532365325505</v>
      </c>
      <c r="L27">
        <v>32</v>
      </c>
      <c r="M27">
        <v>26</v>
      </c>
      <c r="N27">
        <v>219</v>
      </c>
      <c r="O27" s="1">
        <v>1.10586504062926E-5</v>
      </c>
      <c r="P27" s="1">
        <v>6.4624680882641199E-5</v>
      </c>
      <c r="Q27">
        <v>0.21319451206333101</v>
      </c>
    </row>
    <row r="28" spans="1:17" x14ac:dyDescent="0.35">
      <c r="A28">
        <v>56</v>
      </c>
      <c r="B28" t="s">
        <v>71</v>
      </c>
      <c r="C28">
        <v>56</v>
      </c>
      <c r="D28">
        <v>0</v>
      </c>
      <c r="E28">
        <v>2</v>
      </c>
      <c r="F28">
        <v>0</v>
      </c>
      <c r="G28">
        <v>0</v>
      </c>
      <c r="H28">
        <v>0.34283661136059501</v>
      </c>
      <c r="I28">
        <v>5.7592472000431903E-2</v>
      </c>
      <c r="J28">
        <v>0.15426698075502199</v>
      </c>
      <c r="K28">
        <v>0.23165840023697801</v>
      </c>
      <c r="L28">
        <v>3</v>
      </c>
      <c r="M28">
        <v>3</v>
      </c>
      <c r="N28">
        <v>0</v>
      </c>
      <c r="O28">
        <v>8.2880049322197093E-3</v>
      </c>
      <c r="P28">
        <v>4.0643150653059098E-3</v>
      </c>
      <c r="Q28">
        <v>0.999996783231201</v>
      </c>
    </row>
    <row r="29" spans="1:17" x14ac:dyDescent="0.35">
      <c r="A29">
        <v>4</v>
      </c>
      <c r="B29" t="s">
        <v>19</v>
      </c>
      <c r="C29">
        <v>245</v>
      </c>
      <c r="D29">
        <v>2</v>
      </c>
      <c r="E29">
        <v>3</v>
      </c>
      <c r="F29">
        <v>0</v>
      </c>
      <c r="G29">
        <v>0</v>
      </c>
      <c r="H29">
        <v>0.27581267992089997</v>
      </c>
      <c r="I29">
        <v>0.53829056640134698</v>
      </c>
      <c r="J29">
        <v>0.521942509662638</v>
      </c>
      <c r="K29">
        <v>0.68674971765378101</v>
      </c>
      <c r="L29">
        <v>7</v>
      </c>
      <c r="M29">
        <v>4</v>
      </c>
      <c r="N29">
        <v>76</v>
      </c>
      <c r="O29">
        <v>2.4480107499066799E-2</v>
      </c>
      <c r="P29">
        <v>0.15788311947360201</v>
      </c>
      <c r="Q29" s="1">
        <v>1.82005814102215E-5</v>
      </c>
    </row>
    <row r="30" spans="1:17" x14ac:dyDescent="0.35">
      <c r="A30">
        <v>33</v>
      </c>
      <c r="B30" t="s">
        <v>48</v>
      </c>
      <c r="C30">
        <v>51</v>
      </c>
      <c r="D30">
        <v>1</v>
      </c>
      <c r="E30">
        <v>0</v>
      </c>
      <c r="F30">
        <v>0</v>
      </c>
      <c r="G30">
        <v>0</v>
      </c>
      <c r="H30">
        <v>5.54127781625392E-2</v>
      </c>
      <c r="I30">
        <v>0.554227179565425</v>
      </c>
      <c r="J30">
        <v>0.14149638174449</v>
      </c>
      <c r="K30">
        <v>0.21333231953078399</v>
      </c>
      <c r="L30">
        <v>2</v>
      </c>
      <c r="M30">
        <v>1</v>
      </c>
      <c r="N30">
        <v>0</v>
      </c>
      <c r="O30">
        <v>3.6138919079186503E-2</v>
      </c>
      <c r="P30">
        <v>0.11882004324720399</v>
      </c>
      <c r="Q30">
        <v>0.99999002694988604</v>
      </c>
    </row>
    <row r="31" spans="1:17" x14ac:dyDescent="0.35">
      <c r="A31">
        <v>57</v>
      </c>
      <c r="B31" t="s">
        <v>72</v>
      </c>
      <c r="C31">
        <v>105</v>
      </c>
      <c r="D31">
        <v>0</v>
      </c>
      <c r="E31">
        <v>0</v>
      </c>
      <c r="F31">
        <v>0</v>
      </c>
      <c r="G31">
        <v>1</v>
      </c>
      <c r="H31">
        <v>0.54549638605395601</v>
      </c>
      <c r="I31">
        <v>0.81112119357250101</v>
      </c>
      <c r="J31">
        <v>0.26999907614877899</v>
      </c>
      <c r="K31">
        <v>8.6840811133584106E-2</v>
      </c>
      <c r="L31">
        <v>2</v>
      </c>
      <c r="M31">
        <v>4</v>
      </c>
      <c r="N31">
        <v>28</v>
      </c>
      <c r="O31">
        <v>0.18932391763919601</v>
      </c>
      <c r="P31">
        <v>7.6344714444572803E-3</v>
      </c>
      <c r="Q31">
        <v>4.0765674222679397E-2</v>
      </c>
    </row>
    <row r="32" spans="1:17" x14ac:dyDescent="0.35">
      <c r="A32">
        <v>49</v>
      </c>
      <c r="B32" t="s">
        <v>64</v>
      </c>
      <c r="C32">
        <v>61</v>
      </c>
      <c r="D32">
        <v>0</v>
      </c>
      <c r="E32">
        <v>0</v>
      </c>
      <c r="F32">
        <v>0</v>
      </c>
      <c r="G32">
        <v>0</v>
      </c>
      <c r="H32">
        <v>0.36706561513069702</v>
      </c>
      <c r="I32">
        <v>0.61966907026502205</v>
      </c>
      <c r="J32">
        <v>0.16685206904803801</v>
      </c>
      <c r="K32">
        <v>0.24956387935157001</v>
      </c>
      <c r="L32">
        <v>1</v>
      </c>
      <c r="M32">
        <v>3</v>
      </c>
      <c r="N32">
        <v>7</v>
      </c>
      <c r="O32">
        <v>0.21625745640510799</v>
      </c>
      <c r="P32">
        <v>5.5216984320411999E-3</v>
      </c>
      <c r="Q32">
        <v>0.944415545478692</v>
      </c>
    </row>
    <row r="33" spans="1:17" x14ac:dyDescent="0.35">
      <c r="A33">
        <v>50</v>
      </c>
      <c r="B33" t="s">
        <v>65</v>
      </c>
      <c r="C33">
        <v>77</v>
      </c>
      <c r="D33">
        <v>0</v>
      </c>
      <c r="E33">
        <v>1</v>
      </c>
      <c r="F33">
        <v>0</v>
      </c>
      <c r="G33">
        <v>0</v>
      </c>
      <c r="H33">
        <v>0.438806689792135</v>
      </c>
      <c r="I33">
        <v>0.34107203331720298</v>
      </c>
      <c r="J33">
        <v>0.20590812166341499</v>
      </c>
      <c r="K33">
        <v>0.30414437103792202</v>
      </c>
      <c r="L33">
        <v>1</v>
      </c>
      <c r="M33">
        <v>4</v>
      </c>
      <c r="N33">
        <v>17</v>
      </c>
      <c r="O33">
        <v>0.30085297349845003</v>
      </c>
      <c r="P33">
        <v>2.02461184930258E-3</v>
      </c>
      <c r="Q33">
        <v>0.28152448570522598</v>
      </c>
    </row>
    <row r="34" spans="1:17" x14ac:dyDescent="0.35">
      <c r="A34">
        <v>7</v>
      </c>
      <c r="B34" t="s">
        <v>22</v>
      </c>
      <c r="C34">
        <v>57</v>
      </c>
      <c r="D34">
        <v>0</v>
      </c>
      <c r="E34">
        <v>0</v>
      </c>
      <c r="F34">
        <v>0</v>
      </c>
      <c r="G34">
        <v>0</v>
      </c>
      <c r="H34">
        <v>0.34775479780443902</v>
      </c>
      <c r="I34">
        <v>0.59472635184946099</v>
      </c>
      <c r="J34">
        <v>0.15679875458312501</v>
      </c>
      <c r="K34">
        <v>0.23527283684313299</v>
      </c>
      <c r="L34">
        <v>0</v>
      </c>
      <c r="M34">
        <v>0</v>
      </c>
      <c r="N34">
        <v>19</v>
      </c>
      <c r="O34">
        <v>0.55994886059583904</v>
      </c>
      <c r="P34">
        <v>0.48771261185190301</v>
      </c>
      <c r="Q34">
        <v>6.1908761412916603E-3</v>
      </c>
    </row>
    <row r="35" spans="1:17" x14ac:dyDescent="0.35">
      <c r="A35">
        <v>10</v>
      </c>
      <c r="B35" t="s">
        <v>25</v>
      </c>
      <c r="C35">
        <v>111</v>
      </c>
      <c r="D35">
        <v>0</v>
      </c>
      <c r="E35">
        <v>2</v>
      </c>
      <c r="F35">
        <v>0</v>
      </c>
      <c r="G35">
        <v>0</v>
      </c>
      <c r="H35">
        <v>0.56559966969346398</v>
      </c>
      <c r="I35">
        <v>0.25293036350106601</v>
      </c>
      <c r="J35">
        <v>0.283060844938266</v>
      </c>
      <c r="K35">
        <v>0.40747617267420499</v>
      </c>
      <c r="L35">
        <v>2</v>
      </c>
      <c r="M35">
        <v>1</v>
      </c>
      <c r="N35">
        <v>53</v>
      </c>
      <c r="O35">
        <v>0.211272278076371</v>
      </c>
      <c r="P35">
        <v>0.37146509109175402</v>
      </c>
      <c r="Q35" s="1">
        <v>1.5588530466459399E-11</v>
      </c>
    </row>
    <row r="36" spans="1:17" x14ac:dyDescent="0.35">
      <c r="A36">
        <v>21</v>
      </c>
      <c r="B36" t="s">
        <v>36</v>
      </c>
      <c r="C36">
        <v>61</v>
      </c>
      <c r="D36">
        <v>0</v>
      </c>
      <c r="E36">
        <v>1</v>
      </c>
      <c r="F36">
        <v>0</v>
      </c>
      <c r="G36">
        <v>0</v>
      </c>
      <c r="H36">
        <v>0.36706561513069702</v>
      </c>
      <c r="I36">
        <v>0.24826441515765299</v>
      </c>
      <c r="J36">
        <v>0.16685206904803801</v>
      </c>
      <c r="K36">
        <v>0.24956387935157001</v>
      </c>
      <c r="L36">
        <v>2</v>
      </c>
      <c r="M36">
        <v>1</v>
      </c>
      <c r="N36">
        <v>28</v>
      </c>
      <c r="O36">
        <v>5.6394985117201799E-2</v>
      </c>
      <c r="P36">
        <v>0.158531537961729</v>
      </c>
      <c r="Q36" s="1">
        <v>1.42648810907975E-6</v>
      </c>
    </row>
    <row r="37" spans="1:17" x14ac:dyDescent="0.35">
      <c r="A37">
        <v>22</v>
      </c>
      <c r="B37" t="s">
        <v>37</v>
      </c>
      <c r="C37">
        <v>204</v>
      </c>
      <c r="D37">
        <v>3</v>
      </c>
      <c r="E37">
        <v>5</v>
      </c>
      <c r="F37">
        <v>0</v>
      </c>
      <c r="G37">
        <v>0</v>
      </c>
      <c r="H37">
        <v>6.6166783541428104E-2</v>
      </c>
      <c r="I37">
        <v>0.102346106745657</v>
      </c>
      <c r="J37">
        <v>0.45860769698641402</v>
      </c>
      <c r="K37">
        <v>0.61904595020618003</v>
      </c>
      <c r="L37">
        <v>0</v>
      </c>
      <c r="M37">
        <v>0</v>
      </c>
      <c r="N37">
        <v>76</v>
      </c>
      <c r="O37">
        <v>0.94783963131337301</v>
      </c>
      <c r="P37">
        <v>0.90987383394008503</v>
      </c>
      <c r="Q37" s="1">
        <v>4.2325251081720702E-9</v>
      </c>
    </row>
    <row r="38" spans="1:17" x14ac:dyDescent="0.35">
      <c r="A38">
        <v>35</v>
      </c>
      <c r="B38" t="s">
        <v>50</v>
      </c>
      <c r="C38">
        <v>393</v>
      </c>
      <c r="D38">
        <v>0</v>
      </c>
      <c r="E38">
        <v>2</v>
      </c>
      <c r="F38">
        <v>0</v>
      </c>
      <c r="G38">
        <v>0</v>
      </c>
      <c r="H38">
        <v>0.94932530533432602</v>
      </c>
      <c r="I38">
        <v>0.94862914866818404</v>
      </c>
      <c r="J38">
        <v>0.69584469316503705</v>
      </c>
      <c r="K38">
        <v>0.84617854811763904</v>
      </c>
      <c r="L38">
        <v>8</v>
      </c>
      <c r="M38">
        <v>6</v>
      </c>
      <c r="N38">
        <v>125</v>
      </c>
      <c r="O38">
        <v>0.110462410835087</v>
      </c>
      <c r="P38">
        <v>0.174963130211025</v>
      </c>
      <c r="Q38" s="1">
        <v>1.2323188469665099E-8</v>
      </c>
    </row>
    <row r="39" spans="1:17" x14ac:dyDescent="0.35">
      <c r="A39">
        <v>47</v>
      </c>
      <c r="B39" t="s">
        <v>62</v>
      </c>
      <c r="C39">
        <v>478</v>
      </c>
      <c r="D39">
        <v>1</v>
      </c>
      <c r="E39">
        <v>2</v>
      </c>
      <c r="F39">
        <v>2</v>
      </c>
      <c r="G39">
        <v>0</v>
      </c>
      <c r="H39">
        <v>0.87600970336096295</v>
      </c>
      <c r="I39">
        <v>0.98180840621037002</v>
      </c>
      <c r="J39">
        <v>0.16993583498928599</v>
      </c>
      <c r="K39">
        <v>0.89811592809047902</v>
      </c>
      <c r="L39">
        <v>6</v>
      </c>
      <c r="M39">
        <v>8</v>
      </c>
      <c r="N39">
        <v>114</v>
      </c>
      <c r="O39">
        <v>0.52630624799130499</v>
      </c>
      <c r="P39">
        <v>0.10632286436429</v>
      </c>
      <c r="Q39">
        <v>1.9653698343202599E-2</v>
      </c>
    </row>
    <row r="40" spans="1:17" x14ac:dyDescent="0.35">
      <c r="A40">
        <v>8</v>
      </c>
      <c r="B40" t="s">
        <v>23</v>
      </c>
      <c r="C40">
        <v>241</v>
      </c>
      <c r="D40">
        <v>0</v>
      </c>
      <c r="E40">
        <v>5</v>
      </c>
      <c r="F40">
        <v>0</v>
      </c>
      <c r="G40">
        <v>0</v>
      </c>
      <c r="H40">
        <v>0.83777829088399602</v>
      </c>
      <c r="I40">
        <v>0.17866487400949199</v>
      </c>
      <c r="J40">
        <v>0.51609669488169696</v>
      </c>
      <c r="K40">
        <v>0.68070404806280604</v>
      </c>
      <c r="L40">
        <v>0</v>
      </c>
      <c r="M40">
        <v>0</v>
      </c>
      <c r="N40">
        <v>8</v>
      </c>
      <c r="O40">
        <v>0.96961433814464804</v>
      </c>
      <c r="P40">
        <v>0.94197229058047705</v>
      </c>
      <c r="Q40">
        <v>0.99999999999999101</v>
      </c>
    </row>
    <row r="41" spans="1:17" x14ac:dyDescent="0.35">
      <c r="A41">
        <v>9</v>
      </c>
      <c r="B41" t="s">
        <v>24</v>
      </c>
      <c r="C41">
        <v>71</v>
      </c>
      <c r="D41">
        <v>0</v>
      </c>
      <c r="E41">
        <v>2</v>
      </c>
      <c r="F41">
        <v>0</v>
      </c>
      <c r="G41">
        <v>0</v>
      </c>
      <c r="H41">
        <v>0.41290034178901502</v>
      </c>
      <c r="I41">
        <v>0.10050677808877199</v>
      </c>
      <c r="J41">
        <v>0.19147619714425601</v>
      </c>
      <c r="K41">
        <v>0.28415085344318802</v>
      </c>
      <c r="L41">
        <v>0</v>
      </c>
      <c r="M41">
        <v>0</v>
      </c>
      <c r="N41">
        <v>15</v>
      </c>
      <c r="O41">
        <v>0.64048306371374097</v>
      </c>
      <c r="P41">
        <v>0.56550524020559301</v>
      </c>
      <c r="Q41">
        <v>0.35431609119332802</v>
      </c>
    </row>
    <row r="42" spans="1:17" x14ac:dyDescent="0.35">
      <c r="A42">
        <v>11</v>
      </c>
      <c r="B42" t="s">
        <v>26</v>
      </c>
      <c r="C42">
        <v>621</v>
      </c>
      <c r="D42">
        <v>4</v>
      </c>
      <c r="E42">
        <v>9</v>
      </c>
      <c r="F42">
        <v>1</v>
      </c>
      <c r="G42">
        <v>1</v>
      </c>
      <c r="H42">
        <v>0.49527247813261599</v>
      </c>
      <c r="I42">
        <v>0.51241345548593098</v>
      </c>
      <c r="J42">
        <v>0.55828855397935395</v>
      </c>
      <c r="K42">
        <v>0.79443223685214404</v>
      </c>
      <c r="L42">
        <v>10</v>
      </c>
      <c r="M42">
        <v>4</v>
      </c>
      <c r="N42">
        <v>259</v>
      </c>
      <c r="O42">
        <v>0.27364408313065702</v>
      </c>
      <c r="P42">
        <v>0.85448154799722897</v>
      </c>
      <c r="Q42">
        <v>0</v>
      </c>
    </row>
    <row r="43" spans="1:17" x14ac:dyDescent="0.35">
      <c r="A43">
        <v>12</v>
      </c>
      <c r="B43" t="s">
        <v>27</v>
      </c>
      <c r="C43">
        <v>393</v>
      </c>
      <c r="D43">
        <v>2</v>
      </c>
      <c r="E43">
        <v>4</v>
      </c>
      <c r="F43">
        <v>0</v>
      </c>
      <c r="G43">
        <v>1</v>
      </c>
      <c r="H43">
        <v>0.56463369310410205</v>
      </c>
      <c r="I43">
        <v>0.74256526681870205</v>
      </c>
      <c r="J43">
        <v>0.69584469316503705</v>
      </c>
      <c r="K43">
        <v>0.55341212465677403</v>
      </c>
      <c r="L43">
        <v>2</v>
      </c>
      <c r="M43">
        <v>1</v>
      </c>
      <c r="N43">
        <v>173</v>
      </c>
      <c r="O43">
        <v>0.92244138106322704</v>
      </c>
      <c r="P43">
        <v>0.94587885371404201</v>
      </c>
      <c r="Q43">
        <v>0</v>
      </c>
    </row>
    <row r="44" spans="1:17" x14ac:dyDescent="0.35">
      <c r="A44">
        <v>14</v>
      </c>
      <c r="B44" t="s">
        <v>29</v>
      </c>
      <c r="C44">
        <v>566</v>
      </c>
      <c r="D44">
        <v>7</v>
      </c>
      <c r="E44">
        <v>9</v>
      </c>
      <c r="F44">
        <v>1</v>
      </c>
      <c r="G44">
        <v>3</v>
      </c>
      <c r="H44">
        <v>6.0600207135740103E-2</v>
      </c>
      <c r="I44">
        <v>0.39628820485207999</v>
      </c>
      <c r="J44">
        <v>0.50761476080596102</v>
      </c>
      <c r="K44">
        <v>0.27353517642535002</v>
      </c>
      <c r="L44">
        <v>4</v>
      </c>
      <c r="M44">
        <v>2</v>
      </c>
      <c r="N44">
        <v>35</v>
      </c>
      <c r="O44">
        <v>0.91078096497082905</v>
      </c>
      <c r="P44">
        <v>0.96323165244683595</v>
      </c>
      <c r="Q44">
        <v>1</v>
      </c>
    </row>
    <row r="45" spans="1:17" x14ac:dyDescent="0.35">
      <c r="A45">
        <v>15</v>
      </c>
      <c r="B45" t="s">
        <v>30</v>
      </c>
      <c r="C45">
        <v>97</v>
      </c>
      <c r="D45">
        <v>0</v>
      </c>
      <c r="E45">
        <v>1</v>
      </c>
      <c r="F45">
        <v>0</v>
      </c>
      <c r="G45">
        <v>0</v>
      </c>
      <c r="H45">
        <v>0.51725204957717397</v>
      </c>
      <c r="I45">
        <v>0.45142251949222101</v>
      </c>
      <c r="J45">
        <v>0.25222148564160102</v>
      </c>
      <c r="K45">
        <v>0.36689888451437702</v>
      </c>
      <c r="L45">
        <v>1</v>
      </c>
      <c r="M45">
        <v>1</v>
      </c>
      <c r="N45">
        <v>0</v>
      </c>
      <c r="O45">
        <v>0.40408191903381802</v>
      </c>
      <c r="P45">
        <v>0.312123228598713</v>
      </c>
      <c r="Q45">
        <v>0.99999999970457698</v>
      </c>
    </row>
    <row r="46" spans="1:17" x14ac:dyDescent="0.35">
      <c r="A46">
        <v>16</v>
      </c>
      <c r="B46" t="s">
        <v>31</v>
      </c>
      <c r="C46">
        <v>669</v>
      </c>
      <c r="D46">
        <v>3</v>
      </c>
      <c r="E46">
        <v>6</v>
      </c>
      <c r="F46">
        <v>1</v>
      </c>
      <c r="G46">
        <v>0</v>
      </c>
      <c r="H46">
        <v>0.74097440090316802</v>
      </c>
      <c r="I46">
        <v>0.90548124728493196</v>
      </c>
      <c r="J46">
        <v>0.59953160154624896</v>
      </c>
      <c r="K46">
        <v>0.96000898122661604</v>
      </c>
      <c r="L46">
        <v>1</v>
      </c>
      <c r="M46">
        <v>1</v>
      </c>
      <c r="N46">
        <v>10</v>
      </c>
      <c r="O46">
        <v>0.99941194613747697</v>
      </c>
      <c r="P46">
        <v>0.99697274876499298</v>
      </c>
      <c r="Q46">
        <v>1</v>
      </c>
    </row>
    <row r="47" spans="1:17" x14ac:dyDescent="0.35">
      <c r="A47">
        <v>17</v>
      </c>
      <c r="B47" t="s">
        <v>32</v>
      </c>
      <c r="C47">
        <v>366</v>
      </c>
      <c r="D47">
        <v>4</v>
      </c>
      <c r="E47">
        <v>2</v>
      </c>
      <c r="F47">
        <v>0</v>
      </c>
      <c r="G47">
        <v>0</v>
      </c>
      <c r="H47">
        <v>0.138043199907258</v>
      </c>
      <c r="I47">
        <v>0.92959699442993404</v>
      </c>
      <c r="J47">
        <v>0.66956930627842104</v>
      </c>
      <c r="K47">
        <v>0.82476759216185902</v>
      </c>
      <c r="L47">
        <v>0</v>
      </c>
      <c r="M47">
        <v>0</v>
      </c>
      <c r="N47">
        <v>18</v>
      </c>
      <c r="O47">
        <v>0.99515649892101499</v>
      </c>
      <c r="P47">
        <v>0.98700387481097596</v>
      </c>
      <c r="Q47">
        <v>1</v>
      </c>
    </row>
    <row r="48" spans="1:17" x14ac:dyDescent="0.35">
      <c r="A48">
        <v>18</v>
      </c>
      <c r="B48" t="s">
        <v>33</v>
      </c>
      <c r="C48">
        <v>53</v>
      </c>
      <c r="D48">
        <v>1</v>
      </c>
      <c r="E48">
        <v>0</v>
      </c>
      <c r="F48">
        <v>0</v>
      </c>
      <c r="G48">
        <v>0</v>
      </c>
      <c r="H48">
        <v>5.9323304142586901E-2</v>
      </c>
      <c r="I48">
        <v>0.56815573189063695</v>
      </c>
      <c r="J48">
        <v>0.14662705248295901</v>
      </c>
      <c r="K48">
        <v>0.22071384146704101</v>
      </c>
      <c r="L48">
        <v>1</v>
      </c>
      <c r="M48">
        <v>0</v>
      </c>
      <c r="N48">
        <v>2</v>
      </c>
      <c r="O48">
        <v>0.174780471921409</v>
      </c>
      <c r="P48">
        <v>0.46304564565323703</v>
      </c>
      <c r="Q48">
        <v>0.99934494151393904</v>
      </c>
    </row>
    <row r="49" spans="1:17" x14ac:dyDescent="0.35">
      <c r="A49">
        <v>19</v>
      </c>
      <c r="B49" t="s">
        <v>34</v>
      </c>
      <c r="C49">
        <v>601</v>
      </c>
      <c r="D49">
        <v>0</v>
      </c>
      <c r="E49">
        <v>2</v>
      </c>
      <c r="F49">
        <v>1</v>
      </c>
      <c r="G49">
        <v>2</v>
      </c>
      <c r="H49">
        <v>0.98990509493312195</v>
      </c>
      <c r="I49">
        <v>0.99632445121366797</v>
      </c>
      <c r="J49">
        <v>0.54027614427335702</v>
      </c>
      <c r="K49">
        <v>0.53901498653393498</v>
      </c>
      <c r="L49">
        <v>2</v>
      </c>
      <c r="M49">
        <v>1</v>
      </c>
      <c r="N49">
        <v>12</v>
      </c>
      <c r="O49">
        <v>0.99250562582031898</v>
      </c>
      <c r="P49">
        <v>0.99368942153317397</v>
      </c>
      <c r="Q49">
        <v>1</v>
      </c>
    </row>
    <row r="50" spans="1:17" x14ac:dyDescent="0.35">
      <c r="A50">
        <v>27</v>
      </c>
      <c r="B50" t="s">
        <v>42</v>
      </c>
      <c r="C50">
        <v>200</v>
      </c>
      <c r="D50">
        <v>2</v>
      </c>
      <c r="E50">
        <v>3</v>
      </c>
      <c r="F50">
        <v>1</v>
      </c>
      <c r="G50">
        <v>1</v>
      </c>
      <c r="H50">
        <v>0.187444003171155</v>
      </c>
      <c r="I50">
        <v>0.38405814692850498</v>
      </c>
      <c r="J50">
        <v>0.11953037559287299</v>
      </c>
      <c r="K50">
        <v>0.240877413931783</v>
      </c>
      <c r="L50">
        <v>1</v>
      </c>
      <c r="M50">
        <v>2</v>
      </c>
      <c r="N50">
        <v>19</v>
      </c>
      <c r="O50">
        <v>0.782293068340015</v>
      </c>
      <c r="P50">
        <v>0.41262610307716002</v>
      </c>
      <c r="Q50">
        <v>0.999968038325172</v>
      </c>
    </row>
    <row r="51" spans="1:17" x14ac:dyDescent="0.35">
      <c r="A51">
        <v>34</v>
      </c>
      <c r="B51" t="s">
        <v>49</v>
      </c>
      <c r="C51">
        <v>180</v>
      </c>
      <c r="D51">
        <v>2</v>
      </c>
      <c r="E51">
        <v>3</v>
      </c>
      <c r="F51">
        <v>1</v>
      </c>
      <c r="G51">
        <v>2</v>
      </c>
      <c r="H51">
        <v>0.15101221365876499</v>
      </c>
      <c r="I51">
        <v>0.312827725745567</v>
      </c>
      <c r="J51">
        <v>0.100362843436672</v>
      </c>
      <c r="K51">
        <v>5.2304836400545597E-2</v>
      </c>
      <c r="L51">
        <v>0</v>
      </c>
      <c r="M51">
        <v>4</v>
      </c>
      <c r="N51">
        <v>37</v>
      </c>
      <c r="O51">
        <v>0.92600137362105805</v>
      </c>
      <c r="P51">
        <v>5.9390516008588801E-2</v>
      </c>
      <c r="Q51">
        <v>0.40583094289027799</v>
      </c>
    </row>
    <row r="52" spans="1:17" x14ac:dyDescent="0.35">
      <c r="A52">
        <v>36</v>
      </c>
      <c r="B52" t="s">
        <v>51</v>
      </c>
      <c r="C52">
        <v>112</v>
      </c>
      <c r="D52">
        <v>1</v>
      </c>
      <c r="E52">
        <v>2</v>
      </c>
      <c r="F52">
        <v>0</v>
      </c>
      <c r="G52">
        <v>0</v>
      </c>
      <c r="H52">
        <v>0.20331445683316399</v>
      </c>
      <c r="I52">
        <v>0.25715021426587897</v>
      </c>
      <c r="J52">
        <v>0.28521551001966799</v>
      </c>
      <c r="K52">
        <v>0.41027449629520701</v>
      </c>
      <c r="L52">
        <v>1</v>
      </c>
      <c r="M52">
        <v>1</v>
      </c>
      <c r="N52">
        <v>3</v>
      </c>
      <c r="O52">
        <v>0.47663068342259002</v>
      </c>
      <c r="P52">
        <v>0.37563344847282998</v>
      </c>
      <c r="Q52">
        <v>0.999999958733231</v>
      </c>
    </row>
    <row r="53" spans="1:17" x14ac:dyDescent="0.35">
      <c r="A53">
        <v>37</v>
      </c>
      <c r="B53" t="s">
        <v>52</v>
      </c>
      <c r="C53">
        <v>165</v>
      </c>
      <c r="D53">
        <v>0</v>
      </c>
      <c r="E53">
        <v>0</v>
      </c>
      <c r="F53">
        <v>0</v>
      </c>
      <c r="G53">
        <v>0</v>
      </c>
      <c r="H53">
        <v>0.71114264463880095</v>
      </c>
      <c r="I53">
        <v>0.92753813273153896</v>
      </c>
      <c r="J53">
        <v>0.39079955372610797</v>
      </c>
      <c r="K53">
        <v>0.54135659789276802</v>
      </c>
      <c r="L53">
        <v>1</v>
      </c>
      <c r="M53">
        <v>1</v>
      </c>
      <c r="N53">
        <v>31</v>
      </c>
      <c r="O53">
        <v>0.68546141302961405</v>
      </c>
      <c r="P53">
        <v>0.57523907348736203</v>
      </c>
      <c r="Q53">
        <v>0.63021361031155498</v>
      </c>
    </row>
    <row r="54" spans="1:17" x14ac:dyDescent="0.35">
      <c r="A54">
        <v>38</v>
      </c>
      <c r="B54" t="s">
        <v>53</v>
      </c>
      <c r="C54">
        <v>174</v>
      </c>
      <c r="D54">
        <v>2</v>
      </c>
      <c r="E54">
        <v>5</v>
      </c>
      <c r="F54">
        <v>0</v>
      </c>
      <c r="G54">
        <v>1</v>
      </c>
      <c r="H54">
        <v>0.14057509865508799</v>
      </c>
      <c r="I54">
        <v>5.6536113496506599E-2</v>
      </c>
      <c r="J54">
        <v>0.40714772138386401</v>
      </c>
      <c r="K54">
        <v>0.196119839353598</v>
      </c>
      <c r="L54">
        <v>0</v>
      </c>
      <c r="M54">
        <v>1</v>
      </c>
      <c r="N54">
        <v>18</v>
      </c>
      <c r="O54">
        <v>0.91924802491268598</v>
      </c>
      <c r="P54">
        <v>0.60424199661807998</v>
      </c>
      <c r="Q54">
        <v>0.99963194954416701</v>
      </c>
    </row>
    <row r="55" spans="1:17" x14ac:dyDescent="0.35">
      <c r="A55">
        <v>39</v>
      </c>
      <c r="B55" t="s">
        <v>54</v>
      </c>
      <c r="C55">
        <v>60</v>
      </c>
      <c r="D55">
        <v>0</v>
      </c>
      <c r="E55">
        <v>0</v>
      </c>
      <c r="F55">
        <v>0</v>
      </c>
      <c r="G55">
        <v>0</v>
      </c>
      <c r="H55">
        <v>0.36229166854558997</v>
      </c>
      <c r="I55">
        <v>0.61358046936162303</v>
      </c>
      <c r="J55">
        <v>0.164349765479675</v>
      </c>
      <c r="K55">
        <v>0.24601597219091101</v>
      </c>
      <c r="L55">
        <v>0</v>
      </c>
      <c r="M55">
        <v>0</v>
      </c>
      <c r="N55">
        <v>12</v>
      </c>
      <c r="O55">
        <v>0.57859492001602597</v>
      </c>
      <c r="P55">
        <v>0.50547068429779596</v>
      </c>
      <c r="Q55">
        <v>0.437048353216691</v>
      </c>
    </row>
    <row r="56" spans="1:17" x14ac:dyDescent="0.35">
      <c r="A56">
        <v>40</v>
      </c>
      <c r="B56" t="s">
        <v>55</v>
      </c>
      <c r="C56">
        <v>86</v>
      </c>
      <c r="D56">
        <v>0</v>
      </c>
      <c r="E56">
        <v>0</v>
      </c>
      <c r="F56">
        <v>0</v>
      </c>
      <c r="G56">
        <v>0</v>
      </c>
      <c r="H56">
        <v>0.475557754597842</v>
      </c>
      <c r="I56">
        <v>0.74439769822121704</v>
      </c>
      <c r="J56">
        <v>0.227085637421967</v>
      </c>
      <c r="K56">
        <v>0.33310772239272601</v>
      </c>
      <c r="L56">
        <v>1</v>
      </c>
      <c r="M56">
        <v>1</v>
      </c>
      <c r="N56">
        <v>6</v>
      </c>
      <c r="O56">
        <v>0.34799191969696502</v>
      </c>
      <c r="P56">
        <v>0.26469688935135</v>
      </c>
      <c r="Q56">
        <v>0.99937045009401804</v>
      </c>
    </row>
    <row r="57" spans="1:17" x14ac:dyDescent="0.35">
      <c r="A57">
        <v>41</v>
      </c>
      <c r="B57" t="s">
        <v>56</v>
      </c>
      <c r="C57">
        <v>45</v>
      </c>
      <c r="D57">
        <v>0</v>
      </c>
      <c r="E57">
        <v>0</v>
      </c>
      <c r="F57">
        <v>0</v>
      </c>
      <c r="G57">
        <v>0</v>
      </c>
      <c r="H57">
        <v>0.28625167393078998</v>
      </c>
      <c r="I57">
        <v>0.50970102612525903</v>
      </c>
      <c r="J57">
        <v>0.12592303120589901</v>
      </c>
      <c r="K57">
        <v>0.190772121010711</v>
      </c>
      <c r="L57">
        <v>0</v>
      </c>
      <c r="M57">
        <v>0</v>
      </c>
      <c r="N57">
        <v>7</v>
      </c>
      <c r="O57">
        <v>0.476789796956538</v>
      </c>
      <c r="P57">
        <v>0.41011518602540697</v>
      </c>
      <c r="Q57">
        <v>0.71290675335731202</v>
      </c>
    </row>
    <row r="58" spans="1:17" x14ac:dyDescent="0.35">
      <c r="A58">
        <v>43</v>
      </c>
      <c r="B58" t="s">
        <v>58</v>
      </c>
      <c r="C58">
        <v>176</v>
      </c>
      <c r="D58">
        <v>0</v>
      </c>
      <c r="E58">
        <v>4</v>
      </c>
      <c r="F58">
        <v>0</v>
      </c>
      <c r="G58">
        <v>1</v>
      </c>
      <c r="H58">
        <v>0.73423291929818102</v>
      </c>
      <c r="I58">
        <v>0.143630837303442</v>
      </c>
      <c r="J58">
        <v>0.41072206037462899</v>
      </c>
      <c r="K58">
        <v>0.199527286137059</v>
      </c>
      <c r="L58">
        <v>0</v>
      </c>
      <c r="M58">
        <v>1</v>
      </c>
      <c r="N58">
        <v>5</v>
      </c>
      <c r="O58">
        <v>0.92156465350474903</v>
      </c>
      <c r="P58">
        <v>0.61048174709662495</v>
      </c>
      <c r="Q58">
        <v>0.99999999999251199</v>
      </c>
    </row>
    <row r="59" spans="1:17" x14ac:dyDescent="0.35">
      <c r="A59">
        <v>45</v>
      </c>
      <c r="B59" t="s">
        <v>60</v>
      </c>
      <c r="C59">
        <v>92</v>
      </c>
      <c r="D59">
        <v>0</v>
      </c>
      <c r="E59">
        <v>0</v>
      </c>
      <c r="F59">
        <v>0</v>
      </c>
      <c r="G59">
        <v>0</v>
      </c>
      <c r="H59">
        <v>0.49872361729854298</v>
      </c>
      <c r="I59">
        <v>0.767675355057575</v>
      </c>
      <c r="J59">
        <v>0.24089661690838901</v>
      </c>
      <c r="K59">
        <v>0.35175360990337701</v>
      </c>
      <c r="L59">
        <v>1</v>
      </c>
      <c r="M59">
        <v>0</v>
      </c>
      <c r="N59">
        <v>2</v>
      </c>
      <c r="O59">
        <v>0.37884220935914698</v>
      </c>
      <c r="P59">
        <v>0.66072177456030201</v>
      </c>
      <c r="Q59">
        <v>0.99999972775811496</v>
      </c>
    </row>
    <row r="60" spans="1:17" x14ac:dyDescent="0.35">
      <c r="A60">
        <v>51</v>
      </c>
      <c r="B60" t="s">
        <v>66</v>
      </c>
      <c r="C60">
        <v>41</v>
      </c>
      <c r="D60">
        <v>0</v>
      </c>
      <c r="E60">
        <v>1</v>
      </c>
      <c r="F60">
        <v>0</v>
      </c>
      <c r="G60">
        <v>0</v>
      </c>
      <c r="H60">
        <v>0.264500503910302</v>
      </c>
      <c r="I60">
        <v>0.13518985015144899</v>
      </c>
      <c r="J60">
        <v>0.11538794672147799</v>
      </c>
      <c r="K60">
        <v>0.17537923422854801</v>
      </c>
      <c r="L60">
        <v>0</v>
      </c>
      <c r="M60">
        <v>1</v>
      </c>
      <c r="N60">
        <v>1</v>
      </c>
      <c r="O60">
        <v>0.44573237716548098</v>
      </c>
      <c r="P60">
        <v>8.2269805347431793E-2</v>
      </c>
      <c r="Q60">
        <v>0.99890865651577099</v>
      </c>
    </row>
    <row r="61" spans="1:17" x14ac:dyDescent="0.35">
      <c r="A61">
        <v>54</v>
      </c>
      <c r="B61" t="s">
        <v>69</v>
      </c>
      <c r="C61">
        <v>1165</v>
      </c>
      <c r="D61">
        <v>6</v>
      </c>
      <c r="E61">
        <v>18</v>
      </c>
      <c r="F61">
        <v>3</v>
      </c>
      <c r="G61">
        <v>7</v>
      </c>
      <c r="H61">
        <v>0.77557002777722395</v>
      </c>
      <c r="I61">
        <v>0.46500174880967399</v>
      </c>
      <c r="J61">
        <v>0.46220434674504102</v>
      </c>
      <c r="K61">
        <v>0.17663250994704899</v>
      </c>
      <c r="L61">
        <v>22</v>
      </c>
      <c r="M61">
        <v>11</v>
      </c>
      <c r="N61">
        <v>205</v>
      </c>
      <c r="O61">
        <v>6.9628223114391194E-2</v>
      </c>
      <c r="P61">
        <v>0.71308750714047797</v>
      </c>
      <c r="Q61">
        <v>0.98870077314089799</v>
      </c>
    </row>
    <row r="62" spans="1:17" x14ac:dyDescent="0.35">
      <c r="A62">
        <v>55</v>
      </c>
      <c r="B62" t="s">
        <v>70</v>
      </c>
      <c r="C62">
        <v>63</v>
      </c>
      <c r="D62">
        <v>0</v>
      </c>
      <c r="E62">
        <v>1</v>
      </c>
      <c r="F62">
        <v>0</v>
      </c>
      <c r="G62">
        <v>0</v>
      </c>
      <c r="H62">
        <v>0.37650756713623701</v>
      </c>
      <c r="I62">
        <v>0.25991936329413001</v>
      </c>
      <c r="J62">
        <v>0.171834751713208</v>
      </c>
      <c r="K62">
        <v>0.25661043952206902</v>
      </c>
      <c r="L62">
        <v>0</v>
      </c>
      <c r="M62">
        <v>1</v>
      </c>
      <c r="N62">
        <v>11</v>
      </c>
      <c r="O62">
        <v>0.596454664061291</v>
      </c>
      <c r="P62">
        <v>0.166749340713507</v>
      </c>
      <c r="Q62">
        <v>0.63811366340222697</v>
      </c>
    </row>
  </sheetData>
  <sortState xmlns:xlrd2="http://schemas.microsoft.com/office/spreadsheetml/2017/richdata2" ref="A3:Q62">
    <sortCondition sortBy="cellColor" ref="H3:H62" dxfId="8"/>
    <sortCondition sortBy="cellColor" ref="K3:K62" dxfId="7"/>
    <sortCondition sortBy="cellColor" ref="I3:I62" dxfId="6"/>
    <sortCondition sortBy="cellColor" ref="J3:J62" dxfId="5"/>
    <sortCondition sortBy="cellColor" ref="O3:O62" dxfId="4"/>
    <sortCondition sortBy="cellColor" ref="P3:P62" dxfId="3"/>
    <sortCondition sortBy="cellColor" ref="Q3:Q62" dxfId="2"/>
  </sortState>
  <conditionalFormatting sqref="H1:K1 O1:Q1 O3:Q62 H3:K62">
    <cfRule type="cellIs" dxfId="1" priority="1" operator="between">
      <formula>0</formula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J34" sqref="J34"/>
    </sheetView>
  </sheetViews>
  <sheetFormatPr defaultRowHeight="14.5" x14ac:dyDescent="0.35"/>
  <cols>
    <col min="1" max="1" width="13.36328125" bestFit="1" customWidth="1"/>
    <col min="2" max="2" width="12.81640625" customWidth="1"/>
    <col min="3" max="3" width="12.26953125" bestFit="1" customWidth="1"/>
    <col min="4" max="4" width="11.81640625" bestFit="1" customWidth="1"/>
    <col min="5" max="5" width="12.6328125" bestFit="1" customWidth="1"/>
    <col min="6" max="6" width="11.81640625" bestFit="1" customWidth="1"/>
    <col min="7" max="7" width="16.1796875" customWidth="1"/>
    <col min="8" max="8" width="15.6328125" customWidth="1"/>
    <col min="9" max="9" width="27.26953125" bestFit="1" customWidth="1"/>
    <col min="10" max="10" width="33" customWidth="1"/>
    <col min="11" max="11" width="17.453125" bestFit="1" customWidth="1"/>
  </cols>
  <sheetData>
    <row r="1" spans="1:11" ht="28" customHeight="1" x14ac:dyDescent="0.35">
      <c r="A1" s="5"/>
      <c r="B1" s="5"/>
      <c r="C1" s="2" t="s">
        <v>77</v>
      </c>
      <c r="D1" s="2"/>
      <c r="E1" s="2"/>
      <c r="F1" s="2"/>
      <c r="G1" s="3" t="s">
        <v>78</v>
      </c>
      <c r="H1" s="3"/>
      <c r="I1" s="4" t="s">
        <v>79</v>
      </c>
      <c r="J1" t="s">
        <v>89</v>
      </c>
      <c r="K1" t="s">
        <v>109</v>
      </c>
    </row>
    <row r="2" spans="1:11" x14ac:dyDescent="0.35">
      <c r="A2" s="5" t="s">
        <v>87</v>
      </c>
      <c r="B2" s="5" t="s">
        <v>88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15</v>
      </c>
    </row>
    <row r="3" spans="1:11" x14ac:dyDescent="0.35">
      <c r="A3" s="5" t="s">
        <v>73</v>
      </c>
      <c r="B3" s="5">
        <v>49</v>
      </c>
      <c r="C3" s="6">
        <v>3.0727421786891403E-5</v>
      </c>
      <c r="D3" s="5">
        <v>4.1408677795375499E-2</v>
      </c>
      <c r="E3" s="6">
        <v>1.31240589928971E-5</v>
      </c>
      <c r="F3" s="5">
        <v>1.5519218270286801E-3</v>
      </c>
      <c r="G3" s="5">
        <v>5.1642273572096702E-3</v>
      </c>
      <c r="H3" s="5">
        <v>2.4966587012933399E-3</v>
      </c>
      <c r="I3" s="6">
        <v>3.9374514759771299E-10</v>
      </c>
      <c r="J3" t="s">
        <v>90</v>
      </c>
      <c r="K3">
        <f>COUNTIF(C3:I3, "&lt;.05")</f>
        <v>7</v>
      </c>
    </row>
    <row r="4" spans="1:11" x14ac:dyDescent="0.35">
      <c r="A4" s="5" t="s">
        <v>20</v>
      </c>
      <c r="B4" s="5">
        <v>170</v>
      </c>
      <c r="C4" s="5">
        <v>3.82764266623059E-2</v>
      </c>
      <c r="D4" s="5">
        <v>5.1596458589716801E-2</v>
      </c>
      <c r="E4" s="5">
        <v>9.1145456733761995E-2</v>
      </c>
      <c r="F4" s="5">
        <v>0.189328930289766</v>
      </c>
      <c r="G4" s="5">
        <v>3.0580940643272201E-3</v>
      </c>
      <c r="H4" s="5">
        <v>4.8680620812544498E-2</v>
      </c>
      <c r="I4" s="5">
        <v>4.1400693470308697E-2</v>
      </c>
      <c r="J4" t="s">
        <v>91</v>
      </c>
      <c r="K4">
        <f>COUNTIF(C4:I4, "&lt;.05")</f>
        <v>4</v>
      </c>
    </row>
    <row r="5" spans="1:11" x14ac:dyDescent="0.35">
      <c r="A5" s="5" t="s">
        <v>18</v>
      </c>
      <c r="B5" s="5">
        <v>113</v>
      </c>
      <c r="C5" s="5">
        <v>1.00917630888977E-2</v>
      </c>
      <c r="D5" s="5">
        <v>3.2636679075339799E-2</v>
      </c>
      <c r="E5" s="5">
        <v>0.28736385326993102</v>
      </c>
      <c r="F5" s="5">
        <v>9.8320086435050205E-2</v>
      </c>
      <c r="G5" s="5">
        <v>0.48127789556697198</v>
      </c>
      <c r="H5" s="5">
        <v>4.2980989788245001E-2</v>
      </c>
      <c r="I5" s="5">
        <v>0.25808089613206397</v>
      </c>
      <c r="J5" t="s">
        <v>92</v>
      </c>
      <c r="K5">
        <f>COUNTIF(C5:I5, "&lt;.05")</f>
        <v>3</v>
      </c>
    </row>
    <row r="6" spans="1:11" x14ac:dyDescent="0.35">
      <c r="A6" s="5" t="s">
        <v>21</v>
      </c>
      <c r="B6" s="5">
        <v>97</v>
      </c>
      <c r="C6" s="5">
        <v>3.5842824028819401E-2</v>
      </c>
      <c r="D6" s="5">
        <v>8.2715555596224498E-4</v>
      </c>
      <c r="E6" s="5">
        <v>0.25222148564160102</v>
      </c>
      <c r="F6" s="5">
        <v>0.36689888451437702</v>
      </c>
      <c r="G6" s="5">
        <v>0.40408191903381802</v>
      </c>
      <c r="H6" s="5">
        <v>2.66227001630235E-2</v>
      </c>
      <c r="I6" s="5">
        <v>0.10749916758988599</v>
      </c>
      <c r="J6" t="s">
        <v>92</v>
      </c>
      <c r="K6">
        <f>COUNTIF(C6:I6, "&lt;.05")</f>
        <v>3</v>
      </c>
    </row>
    <row r="7" spans="1:11" x14ac:dyDescent="0.35">
      <c r="A7" s="5" t="s">
        <v>41</v>
      </c>
      <c r="B7" s="5">
        <v>1210</v>
      </c>
      <c r="C7" s="5">
        <v>2.0028910919589501E-4</v>
      </c>
      <c r="D7" s="5">
        <v>4.4746813663012501E-3</v>
      </c>
      <c r="E7" s="5">
        <v>0.14778188417742599</v>
      </c>
      <c r="F7" s="5">
        <v>0.33807821000114202</v>
      </c>
      <c r="G7" s="5">
        <v>0.56393306759295503</v>
      </c>
      <c r="H7" s="5">
        <v>0.66049254676589397</v>
      </c>
      <c r="I7" s="5">
        <v>0</v>
      </c>
      <c r="J7" t="s">
        <v>93</v>
      </c>
      <c r="K7">
        <f>COUNTIF(C7:I7, "&lt;.05")</f>
        <v>3</v>
      </c>
    </row>
    <row r="8" spans="1:11" x14ac:dyDescent="0.35">
      <c r="A8" s="5" t="s">
        <v>28</v>
      </c>
      <c r="B8" s="5">
        <v>63</v>
      </c>
      <c r="C8" s="5">
        <v>0.37650756713623701</v>
      </c>
      <c r="D8" s="5">
        <v>0.25991936329413001</v>
      </c>
      <c r="E8" s="5">
        <v>1.5110016556087799E-2</v>
      </c>
      <c r="F8" s="5">
        <v>3.5159386902263702E-2</v>
      </c>
      <c r="G8" s="5">
        <v>0.596454664061291</v>
      </c>
      <c r="H8" s="5">
        <v>0.52261680978378</v>
      </c>
      <c r="I8" s="6">
        <v>1.3409651500317901E-8</v>
      </c>
      <c r="J8" t="s">
        <v>94</v>
      </c>
      <c r="K8">
        <f>COUNTIF(C8:I8, "&lt;.05")</f>
        <v>3</v>
      </c>
    </row>
    <row r="9" spans="1:11" x14ac:dyDescent="0.35">
      <c r="A9" s="5" t="s">
        <v>61</v>
      </c>
      <c r="B9" s="5">
        <v>80</v>
      </c>
      <c r="C9" s="5">
        <v>0.119810503657902</v>
      </c>
      <c r="D9" s="5">
        <v>0.71879934460762096</v>
      </c>
      <c r="E9" s="5">
        <v>2.36831800814752E-2</v>
      </c>
      <c r="F9" s="5">
        <v>6.2428503719827999E-3</v>
      </c>
      <c r="G9" s="5">
        <v>0.106283581417212</v>
      </c>
      <c r="H9" s="5">
        <v>6.6532792544706995E-2</v>
      </c>
      <c r="I9" s="5">
        <v>1.3999679440974699E-3</v>
      </c>
      <c r="J9" t="s">
        <v>94</v>
      </c>
      <c r="K9">
        <f>COUNTIF(C9:I9, "&lt;.05")</f>
        <v>3</v>
      </c>
    </row>
    <row r="10" spans="1:11" x14ac:dyDescent="0.35">
      <c r="A10" s="5" t="s">
        <v>63</v>
      </c>
      <c r="B10" s="5">
        <v>39</v>
      </c>
      <c r="C10" s="5">
        <v>0.25337999817992202</v>
      </c>
      <c r="D10" s="5">
        <v>0.124610014084039</v>
      </c>
      <c r="E10" s="5">
        <v>0.110074023491538</v>
      </c>
      <c r="F10" s="5">
        <v>1.43307083179275E-2</v>
      </c>
      <c r="G10" s="5">
        <v>1.7944823064988499E-2</v>
      </c>
      <c r="H10" s="5">
        <v>1.06057084232558E-3</v>
      </c>
      <c r="I10" s="5">
        <v>0.38626838697876198</v>
      </c>
      <c r="J10" t="s">
        <v>95</v>
      </c>
      <c r="K10">
        <f>COUNTIF(C10:I10, "&lt;.05")</f>
        <v>3</v>
      </c>
    </row>
    <row r="11" spans="1:11" x14ac:dyDescent="0.35">
      <c r="A11" s="5" t="s">
        <v>74</v>
      </c>
      <c r="B11" s="5">
        <v>97</v>
      </c>
      <c r="C11" s="5">
        <v>0.51725204957717397</v>
      </c>
      <c r="D11" s="5">
        <v>0.785452385130046</v>
      </c>
      <c r="E11" s="5">
        <v>0.25222148564160102</v>
      </c>
      <c r="F11" s="5">
        <v>0.36689888451437702</v>
      </c>
      <c r="G11" s="5">
        <v>4.7136880600406899E-4</v>
      </c>
      <c r="H11" s="5">
        <v>9.3785787513489495E-4</v>
      </c>
      <c r="I11" s="6">
        <v>5.6903370904137798E-12</v>
      </c>
      <c r="J11" t="s">
        <v>96</v>
      </c>
      <c r="K11">
        <f>COUNTIF(C11:I11, "&lt;.05")</f>
        <v>3</v>
      </c>
    </row>
    <row r="12" spans="1:11" x14ac:dyDescent="0.35">
      <c r="A12" s="5" t="s">
        <v>46</v>
      </c>
      <c r="B12" s="5">
        <v>45</v>
      </c>
      <c r="C12" s="5">
        <v>4.5505193561934396E-3</v>
      </c>
      <c r="D12" s="5">
        <v>3.3364811267552003E-2</v>
      </c>
      <c r="E12" s="5">
        <v>0.12592303120589901</v>
      </c>
      <c r="F12" s="5">
        <v>0.190772121010711</v>
      </c>
      <c r="G12" s="5">
        <v>0.476789796956538</v>
      </c>
      <c r="H12" s="5">
        <v>0.41011518602540697</v>
      </c>
      <c r="I12" s="5">
        <v>0.99704982704570599</v>
      </c>
      <c r="J12" t="s">
        <v>97</v>
      </c>
      <c r="K12">
        <f>COUNTIF(C12:I12, "&lt;.05")</f>
        <v>2</v>
      </c>
    </row>
    <row r="13" spans="1:11" x14ac:dyDescent="0.35">
      <c r="A13" s="5" t="s">
        <v>40</v>
      </c>
      <c r="B13" s="5">
        <v>40</v>
      </c>
      <c r="C13" s="5">
        <v>3.57243487563281E-2</v>
      </c>
      <c r="D13" s="5">
        <v>0.12987453183875999</v>
      </c>
      <c r="E13" s="5">
        <v>2.25538251358071E-4</v>
      </c>
      <c r="F13" s="5">
        <v>0.17148617481932699</v>
      </c>
      <c r="G13" s="5">
        <v>0.111164725190309</v>
      </c>
      <c r="H13" s="5">
        <v>7.8839526340427499E-2</v>
      </c>
      <c r="I13" s="5">
        <v>0.99264285324426305</v>
      </c>
      <c r="J13" t="s">
        <v>98</v>
      </c>
      <c r="K13">
        <f>COUNTIF(C13:I13, "&lt;.05")</f>
        <v>2</v>
      </c>
    </row>
    <row r="14" spans="1:11" x14ac:dyDescent="0.35">
      <c r="A14" s="5" t="s">
        <v>17</v>
      </c>
      <c r="B14" s="5">
        <v>122</v>
      </c>
      <c r="C14" s="5">
        <v>0.230678134287821</v>
      </c>
      <c r="D14" s="5">
        <v>1.2873510856270499E-4</v>
      </c>
      <c r="E14" s="5">
        <v>0.30641742956507501</v>
      </c>
      <c r="F14" s="6">
        <v>2.21756735353518E-5</v>
      </c>
      <c r="G14" s="5">
        <v>0.52194018664113495</v>
      </c>
      <c r="H14" s="5">
        <v>0.41665327932476898</v>
      </c>
      <c r="I14" s="5">
        <v>0.99992048157246305</v>
      </c>
      <c r="J14" t="s">
        <v>99</v>
      </c>
      <c r="K14">
        <f>COUNTIF(C14:I14, "&lt;.05")</f>
        <v>2</v>
      </c>
    </row>
    <row r="15" spans="1:11" x14ac:dyDescent="0.35">
      <c r="A15" s="5" t="s">
        <v>39</v>
      </c>
      <c r="B15" s="5">
        <v>45</v>
      </c>
      <c r="C15" s="5">
        <v>0.28625167393078998</v>
      </c>
      <c r="D15" s="5">
        <v>0.15690287149214199</v>
      </c>
      <c r="E15" s="5">
        <v>7.9226404186952797E-3</v>
      </c>
      <c r="F15" s="5">
        <v>1.2113305034984201E-3</v>
      </c>
      <c r="G15" s="5">
        <v>0.476789796956538</v>
      </c>
      <c r="H15" s="5">
        <v>0.41011518602540697</v>
      </c>
      <c r="I15" s="5">
        <v>0.999961251174459</v>
      </c>
      <c r="J15" t="s">
        <v>100</v>
      </c>
      <c r="K15">
        <f>COUNTIF(C15:I15, "&lt;.05")</f>
        <v>2</v>
      </c>
    </row>
    <row r="16" spans="1:11" x14ac:dyDescent="0.35">
      <c r="A16" s="5" t="s">
        <v>38</v>
      </c>
      <c r="B16" s="5">
        <v>175</v>
      </c>
      <c r="C16" s="5">
        <v>0.142297064581308</v>
      </c>
      <c r="D16" s="5">
        <v>2.05401741806788E-2</v>
      </c>
      <c r="E16" s="5">
        <v>9.5721294405232596E-2</v>
      </c>
      <c r="F16" s="5">
        <v>0.19782260918566799</v>
      </c>
      <c r="G16" s="5">
        <v>0.71624201738654303</v>
      </c>
      <c r="H16" s="5">
        <v>0.87283592461714499</v>
      </c>
      <c r="I16" s="6">
        <v>8.5860051290964601E-9</v>
      </c>
      <c r="J16" t="s">
        <v>101</v>
      </c>
      <c r="K16">
        <f>COUNTIF(C16:I16, "&lt;.05")</f>
        <v>2</v>
      </c>
    </row>
    <row r="17" spans="1:11" x14ac:dyDescent="0.35">
      <c r="A17" s="5" t="s">
        <v>45</v>
      </c>
      <c r="B17" s="5">
        <v>92</v>
      </c>
      <c r="C17" s="5">
        <v>0.49872361729854298</v>
      </c>
      <c r="D17" s="5">
        <v>0.767675355057575</v>
      </c>
      <c r="E17" s="5">
        <v>0.24089661690838901</v>
      </c>
      <c r="F17" s="5">
        <v>0.35175360990337701</v>
      </c>
      <c r="G17" s="5">
        <v>1.01681984823847E-2</v>
      </c>
      <c r="H17" s="5">
        <v>2.2438660844825601E-2</v>
      </c>
      <c r="I17" s="5">
        <v>0.99770119878975905</v>
      </c>
      <c r="J17" t="s">
        <v>102</v>
      </c>
      <c r="K17">
        <f>COUNTIF(C17:I17, "&lt;.05")</f>
        <v>2</v>
      </c>
    </row>
    <row r="18" spans="1:11" x14ac:dyDescent="0.35">
      <c r="A18" s="5" t="s">
        <v>47</v>
      </c>
      <c r="B18" s="5">
        <v>1039</v>
      </c>
      <c r="C18" s="5">
        <v>0.95610461638608801</v>
      </c>
      <c r="D18" s="5">
        <v>0.89806563115510696</v>
      </c>
      <c r="E18" s="5">
        <v>8.5903454568038801E-2</v>
      </c>
      <c r="F18" s="5">
        <v>0.87421532365325505</v>
      </c>
      <c r="G18" s="6">
        <v>1.10586504062926E-5</v>
      </c>
      <c r="H18" s="6">
        <v>6.4624680882641199E-5</v>
      </c>
      <c r="I18" s="5">
        <v>0.21319451206333101</v>
      </c>
      <c r="J18" t="s">
        <v>102</v>
      </c>
      <c r="K18">
        <f>COUNTIF(C18:I18, "&lt;.05")</f>
        <v>2</v>
      </c>
    </row>
    <row r="19" spans="1:11" x14ac:dyDescent="0.35">
      <c r="A19" s="5" t="s">
        <v>71</v>
      </c>
      <c r="B19" s="5">
        <v>56</v>
      </c>
      <c r="C19" s="5">
        <v>0.34283661136059501</v>
      </c>
      <c r="D19" s="5">
        <v>5.7592472000431903E-2</v>
      </c>
      <c r="E19" s="5">
        <v>0.15426698075502199</v>
      </c>
      <c r="F19" s="5">
        <v>0.23165840023697801</v>
      </c>
      <c r="G19" s="5">
        <v>8.2880049322197093E-3</v>
      </c>
      <c r="H19" s="5">
        <v>4.0643150653059098E-3</v>
      </c>
      <c r="I19" s="5">
        <v>0.999996783231201</v>
      </c>
      <c r="J19" t="s">
        <v>102</v>
      </c>
      <c r="K19">
        <f>COUNTIF(C19:I19, "&lt;.05")</f>
        <v>2</v>
      </c>
    </row>
    <row r="20" spans="1:11" x14ac:dyDescent="0.35">
      <c r="A20" s="5" t="s">
        <v>19</v>
      </c>
      <c r="B20" s="5">
        <v>245</v>
      </c>
      <c r="C20" s="5">
        <v>0.27581267992089997</v>
      </c>
      <c r="D20" s="5">
        <v>0.53829056640134698</v>
      </c>
      <c r="E20" s="5">
        <v>0.521942509662638</v>
      </c>
      <c r="F20" s="5">
        <v>0.68674971765378101</v>
      </c>
      <c r="G20" s="5">
        <v>2.4480107499066799E-2</v>
      </c>
      <c r="H20" s="5">
        <v>0.15788311947360201</v>
      </c>
      <c r="I20" s="6">
        <v>1.82005814102215E-5</v>
      </c>
      <c r="J20" t="s">
        <v>103</v>
      </c>
      <c r="K20">
        <f>COUNTIF(C20:I20, "&lt;.05")</f>
        <v>2</v>
      </c>
    </row>
    <row r="21" spans="1:11" x14ac:dyDescent="0.35">
      <c r="A21" s="5" t="s">
        <v>72</v>
      </c>
      <c r="B21" s="5">
        <v>105</v>
      </c>
      <c r="C21" s="5">
        <v>0.54549638605395601</v>
      </c>
      <c r="D21" s="5">
        <v>0.81112119357250101</v>
      </c>
      <c r="E21" s="5">
        <v>0.26999907614877899</v>
      </c>
      <c r="F21" s="5">
        <v>8.6840811133584106E-2</v>
      </c>
      <c r="G21" s="5">
        <v>0.18932391763919601</v>
      </c>
      <c r="H21" s="5">
        <v>7.6344714444572803E-3</v>
      </c>
      <c r="I21" s="5">
        <v>4.0765674222679397E-2</v>
      </c>
      <c r="J21" t="s">
        <v>104</v>
      </c>
      <c r="K21">
        <f>COUNTIF(C21:I21, "&lt;.05")</f>
        <v>2</v>
      </c>
    </row>
    <row r="22" spans="1:11" x14ac:dyDescent="0.35">
      <c r="A22" s="5" t="s">
        <v>57</v>
      </c>
      <c r="B22" s="5">
        <v>39</v>
      </c>
      <c r="C22" s="5">
        <v>3.4100868333172898E-2</v>
      </c>
      <c r="D22" s="5">
        <v>0.46074947272298</v>
      </c>
      <c r="E22" s="5">
        <v>0.110074023491538</v>
      </c>
      <c r="F22" s="5">
        <v>0.167575015927836</v>
      </c>
      <c r="G22" s="5">
        <v>0.106566504037604</v>
      </c>
      <c r="H22" s="5">
        <v>7.5455980067085898E-2</v>
      </c>
      <c r="I22" s="5">
        <v>0.96879355761847796</v>
      </c>
      <c r="J22" t="s">
        <v>105</v>
      </c>
      <c r="K22">
        <f>COUNTIF(C22:I22, "&lt;.05")</f>
        <v>1</v>
      </c>
    </row>
    <row r="23" spans="1:11" x14ac:dyDescent="0.35">
      <c r="A23" s="5" t="s">
        <v>44</v>
      </c>
      <c r="B23" s="5">
        <v>51</v>
      </c>
      <c r="C23" s="5">
        <v>0.31768927784830098</v>
      </c>
      <c r="D23" s="5">
        <v>0.190542383393286</v>
      </c>
      <c r="E23" s="5">
        <v>0.14149638174449</v>
      </c>
      <c r="F23" s="5">
        <v>2.37887681736343E-2</v>
      </c>
      <c r="G23" s="5">
        <v>0.16462151133264699</v>
      </c>
      <c r="H23" s="5">
        <v>0.450273054502843</v>
      </c>
      <c r="I23" s="5">
        <v>0.96071607348235999</v>
      </c>
      <c r="J23" t="s">
        <v>106</v>
      </c>
      <c r="K23">
        <f>COUNTIF(C23:I23, "&lt;.05")</f>
        <v>1</v>
      </c>
    </row>
    <row r="24" spans="1:11" x14ac:dyDescent="0.35">
      <c r="A24" s="5" t="s">
        <v>59</v>
      </c>
      <c r="B24" s="5">
        <v>98</v>
      </c>
      <c r="C24" s="5">
        <v>0.16577675648571</v>
      </c>
      <c r="D24" s="5">
        <v>0.199270444209111</v>
      </c>
      <c r="E24" s="5">
        <v>0.25446658519146498</v>
      </c>
      <c r="F24" s="5">
        <v>1.08884804099398E-2</v>
      </c>
      <c r="G24" s="5">
        <v>0.75668306898114102</v>
      </c>
      <c r="H24" s="5">
        <v>0.31641141666281702</v>
      </c>
      <c r="I24" s="5">
        <v>0.32415351289852001</v>
      </c>
      <c r="J24" t="s">
        <v>106</v>
      </c>
      <c r="K24">
        <f>COUNTIF(C24:I24, "&lt;.05")</f>
        <v>1</v>
      </c>
    </row>
    <row r="25" spans="1:11" x14ac:dyDescent="0.35">
      <c r="A25" s="5" t="s">
        <v>67</v>
      </c>
      <c r="B25" s="5">
        <v>59</v>
      </c>
      <c r="C25" s="5">
        <v>0.35748205966736002</v>
      </c>
      <c r="D25" s="5">
        <v>0.236627944915099</v>
      </c>
      <c r="E25" s="5">
        <v>0.16184012587654001</v>
      </c>
      <c r="F25" s="5">
        <v>3.1171380596194599E-2</v>
      </c>
      <c r="G25" s="5">
        <v>0.57246860574749003</v>
      </c>
      <c r="H25" s="5">
        <v>0.15039409106142801</v>
      </c>
      <c r="I25" s="5">
        <v>0.53946412336448002</v>
      </c>
      <c r="J25" t="s">
        <v>106</v>
      </c>
      <c r="K25">
        <f>COUNTIF(C25:I25, "&lt;.05")</f>
        <v>1</v>
      </c>
    </row>
    <row r="26" spans="1:11" x14ac:dyDescent="0.35">
      <c r="A26" s="5" t="s">
        <v>75</v>
      </c>
      <c r="B26" s="5">
        <v>62</v>
      </c>
      <c r="C26" s="5">
        <v>7.8014297120865897E-2</v>
      </c>
      <c r="D26" s="5">
        <v>0.25409037053188599</v>
      </c>
      <c r="E26" s="5">
        <v>0.16934705750436499</v>
      </c>
      <c r="F26" s="5">
        <v>3.4144569424255103E-2</v>
      </c>
      <c r="G26" s="5">
        <v>0.22151059610332999</v>
      </c>
      <c r="H26" s="5">
        <v>0.16263090329983901</v>
      </c>
      <c r="I26" s="5">
        <v>0.99745345564964405</v>
      </c>
      <c r="J26" t="s">
        <v>106</v>
      </c>
      <c r="K26">
        <f>COUNTIF(C26:I26, "&lt;.05")</f>
        <v>1</v>
      </c>
    </row>
    <row r="27" spans="1:11" x14ac:dyDescent="0.35">
      <c r="A27" s="5" t="s">
        <v>76</v>
      </c>
      <c r="B27" s="5">
        <v>1797</v>
      </c>
      <c r="C27" s="5">
        <v>0.179069767174799</v>
      </c>
      <c r="D27" s="5">
        <v>0.141038537351345</v>
      </c>
      <c r="E27" s="5">
        <v>0.159249309527181</v>
      </c>
      <c r="F27" s="5">
        <v>3.1161291052372898E-3</v>
      </c>
      <c r="G27" s="5">
        <v>5.1139277795045499E-2</v>
      </c>
      <c r="H27" s="5">
        <v>0.34608093314094202</v>
      </c>
      <c r="I27" s="5">
        <v>0.14337998222654599</v>
      </c>
      <c r="J27" t="s">
        <v>106</v>
      </c>
      <c r="K27">
        <f>COUNTIF(C27:I27, "&lt;.05")</f>
        <v>1</v>
      </c>
    </row>
    <row r="28" spans="1:11" x14ac:dyDescent="0.35">
      <c r="A28" s="5" t="s">
        <v>68</v>
      </c>
      <c r="B28" s="5">
        <v>108</v>
      </c>
      <c r="C28" s="5">
        <v>0.19247707538405601</v>
      </c>
      <c r="D28" s="5">
        <v>2.7570881254124199E-2</v>
      </c>
      <c r="E28" s="5">
        <v>0.27655873697384198</v>
      </c>
      <c r="F28" s="5">
        <v>0.39900250322828101</v>
      </c>
      <c r="G28" s="5">
        <v>0.20022521843145899</v>
      </c>
      <c r="H28" s="5">
        <v>0.71907087793797297</v>
      </c>
      <c r="I28" s="5">
        <v>0.99999999017849295</v>
      </c>
      <c r="J28" t="s">
        <v>107</v>
      </c>
      <c r="K28">
        <f>COUNTIF(C28:I28, "&lt;.05")</f>
        <v>1</v>
      </c>
    </row>
    <row r="29" spans="1:11" x14ac:dyDescent="0.35">
      <c r="A29" s="5" t="s">
        <v>35</v>
      </c>
      <c r="B29" s="5">
        <v>200</v>
      </c>
      <c r="C29" s="5">
        <v>0.187444003171155</v>
      </c>
      <c r="D29" s="5">
        <v>0.206096362884544</v>
      </c>
      <c r="E29" s="5">
        <v>2.1571483674723599E-2</v>
      </c>
      <c r="F29" s="5">
        <v>0.240877413931783</v>
      </c>
      <c r="G29" s="5">
        <v>0.54615436595252798</v>
      </c>
      <c r="H29" s="5">
        <v>0.67958652479898096</v>
      </c>
      <c r="I29" s="5">
        <v>0.999999835659381</v>
      </c>
      <c r="J29" t="s">
        <v>108</v>
      </c>
      <c r="K29">
        <f>COUNTIF(C29:I29, "&lt;.05")</f>
        <v>1</v>
      </c>
    </row>
    <row r="30" spans="1:11" x14ac:dyDescent="0.35">
      <c r="A30" s="5" t="s">
        <v>43</v>
      </c>
      <c r="B30" s="5">
        <v>120</v>
      </c>
      <c r="C30" s="5">
        <v>0.59411455795950296</v>
      </c>
      <c r="D30" s="5">
        <v>0.564391916495527</v>
      </c>
      <c r="E30" s="5">
        <v>5.4345257525967297E-3</v>
      </c>
      <c r="F30" s="5">
        <v>0.43219746944979698</v>
      </c>
      <c r="G30" s="5">
        <v>0.51308854219945499</v>
      </c>
      <c r="H30" s="5">
        <v>0.164312510928321</v>
      </c>
      <c r="I30" s="5">
        <v>0.99999993650339702</v>
      </c>
      <c r="J30" t="s">
        <v>108</v>
      </c>
      <c r="K30">
        <f>COUNTIF(C30:I30, "&lt;.05")</f>
        <v>1</v>
      </c>
    </row>
    <row r="31" spans="1:11" x14ac:dyDescent="0.35">
      <c r="A31" s="5" t="s">
        <v>48</v>
      </c>
      <c r="B31" s="5">
        <v>51</v>
      </c>
      <c r="C31" s="5">
        <v>5.54127781625392E-2</v>
      </c>
      <c r="D31" s="5">
        <v>0.554227179565425</v>
      </c>
      <c r="E31" s="5">
        <v>0.14149638174449</v>
      </c>
      <c r="F31" s="5">
        <v>0.21333231953078399</v>
      </c>
      <c r="G31" s="5">
        <v>3.6138919079186503E-2</v>
      </c>
      <c r="H31" s="5">
        <v>0.11882004324720399</v>
      </c>
      <c r="I31" s="5">
        <v>0.99999002694988604</v>
      </c>
      <c r="J31" t="s">
        <v>103</v>
      </c>
      <c r="K31">
        <f>COUNTIF(C31:I31, "&lt;.05")</f>
        <v>1</v>
      </c>
    </row>
    <row r="32" spans="1:11" x14ac:dyDescent="0.35">
      <c r="A32" s="5" t="s">
        <v>64</v>
      </c>
      <c r="B32" s="5">
        <v>61</v>
      </c>
      <c r="C32" s="5">
        <v>0.36706561513069702</v>
      </c>
      <c r="D32" s="5">
        <v>0.61966907026502205</v>
      </c>
      <c r="E32" s="5">
        <v>0.16685206904803801</v>
      </c>
      <c r="F32" s="5">
        <v>0.24956387935157001</v>
      </c>
      <c r="G32" s="5">
        <v>0.21625745640510799</v>
      </c>
      <c r="H32" s="5">
        <v>5.5216984320411999E-3</v>
      </c>
      <c r="I32" s="5">
        <v>0.944415545478692</v>
      </c>
      <c r="J32" t="s">
        <v>85</v>
      </c>
      <c r="K32">
        <f>COUNTIF(C32:I32, "&lt;.05")</f>
        <v>1</v>
      </c>
    </row>
    <row r="33" spans="1:11" x14ac:dyDescent="0.35">
      <c r="A33" s="5" t="s">
        <v>65</v>
      </c>
      <c r="B33" s="5">
        <v>77</v>
      </c>
      <c r="C33" s="5">
        <v>0.438806689792135</v>
      </c>
      <c r="D33" s="5">
        <v>0.34107203331720298</v>
      </c>
      <c r="E33" s="5">
        <v>0.20590812166341499</v>
      </c>
      <c r="F33" s="5">
        <v>0.30414437103792202</v>
      </c>
      <c r="G33" s="5">
        <v>0.30085297349845003</v>
      </c>
      <c r="H33" s="5">
        <v>2.02461184930258E-3</v>
      </c>
      <c r="I33" s="5">
        <v>0.28152448570522598</v>
      </c>
      <c r="J33" t="s">
        <v>85</v>
      </c>
      <c r="K33">
        <f>COUNTIF(C33:I33, "&lt;.05")</f>
        <v>1</v>
      </c>
    </row>
    <row r="35" spans="1:11" x14ac:dyDescent="0.35">
      <c r="B35" s="5" t="s">
        <v>86</v>
      </c>
      <c r="C35" s="5">
        <v>105</v>
      </c>
      <c r="D35" s="5">
        <v>220</v>
      </c>
      <c r="E35" s="5">
        <v>42</v>
      </c>
      <c r="F35" s="5">
        <v>66</v>
      </c>
      <c r="G35" s="5">
        <v>200</v>
      </c>
      <c r="H35" s="5">
        <v>164</v>
      </c>
      <c r="I35" s="5">
        <v>2801</v>
      </c>
    </row>
  </sheetData>
  <sortState xmlns:xlrd2="http://schemas.microsoft.com/office/spreadsheetml/2017/richdata2" ref="A3:K33">
    <sortCondition descending="1" ref="K3:K33"/>
  </sortState>
  <mergeCells count="2">
    <mergeCell ref="C1:F1"/>
    <mergeCell ref="G1:H1"/>
  </mergeCells>
  <conditionalFormatting sqref="C2:I33">
    <cfRule type="cellIs" dxfId="0" priority="1" operator="between">
      <formula>0</formula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module_DEG_DML_PSGE_overlap_res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Rong Ma</cp:lastModifiedBy>
  <dcterms:created xsi:type="dcterms:W3CDTF">2019-05-16T14:20:36Z</dcterms:created>
  <dcterms:modified xsi:type="dcterms:W3CDTF">2019-05-16T14:58:09Z</dcterms:modified>
</cp:coreProperties>
</file>