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10" i="1" l="1"/>
  <c r="F10" i="1" s="1"/>
  <c r="J10" i="1" s="1"/>
  <c r="G10" i="1"/>
  <c r="E19" i="1"/>
  <c r="F19" i="1" s="1"/>
  <c r="J19" i="1" s="1"/>
  <c r="G19" i="1"/>
  <c r="G7" i="1"/>
  <c r="G8" i="1"/>
  <c r="G9" i="1"/>
  <c r="G11" i="1"/>
  <c r="G12" i="1"/>
  <c r="G13" i="1"/>
  <c r="G14" i="1"/>
  <c r="G15" i="1"/>
  <c r="G16" i="1"/>
  <c r="G17" i="1"/>
  <c r="G18" i="1"/>
  <c r="G6" i="1"/>
  <c r="E7" i="1"/>
  <c r="F7" i="1" s="1"/>
  <c r="J7" i="1" s="1"/>
  <c r="E8" i="1"/>
  <c r="F8" i="1" s="1"/>
  <c r="J8" i="1" s="1"/>
  <c r="E9" i="1"/>
  <c r="F9" i="1" s="1"/>
  <c r="J9" i="1" s="1"/>
  <c r="E11" i="1"/>
  <c r="F11" i="1" s="1"/>
  <c r="J11" i="1" s="1"/>
  <c r="E12" i="1"/>
  <c r="F12" i="1" s="1"/>
  <c r="J12" i="1" s="1"/>
  <c r="E13" i="1"/>
  <c r="F13" i="1" s="1"/>
  <c r="J13" i="1" s="1"/>
  <c r="E14" i="1"/>
  <c r="F14" i="1" s="1"/>
  <c r="J14" i="1" s="1"/>
  <c r="E15" i="1"/>
  <c r="F15" i="1" s="1"/>
  <c r="J15" i="1" s="1"/>
  <c r="E16" i="1"/>
  <c r="F16" i="1" s="1"/>
  <c r="J16" i="1" s="1"/>
  <c r="E17" i="1"/>
  <c r="F17" i="1" s="1"/>
  <c r="J17" i="1" s="1"/>
  <c r="E18" i="1"/>
  <c r="F18" i="1" s="1"/>
  <c r="J18" i="1" s="1"/>
  <c r="E6" i="1"/>
  <c r="F6" i="1" s="1"/>
  <c r="J6" i="1" s="1"/>
</calcChain>
</file>

<file path=xl/sharedStrings.xml><?xml version="1.0" encoding="utf-8"?>
<sst xmlns="http://schemas.openxmlformats.org/spreadsheetml/2006/main" count="10" uniqueCount="10">
  <si>
    <t>I</t>
  </si>
  <si>
    <t>B</t>
  </si>
  <si>
    <t>H</t>
  </si>
  <si>
    <t>Tubing</t>
  </si>
  <si>
    <t>Wall</t>
  </si>
  <si>
    <t>I Full</t>
  </si>
  <si>
    <t>A</t>
  </si>
  <si>
    <t>Deflection</t>
  </si>
  <si>
    <t>Span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</si>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</sst>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0\&quot;"/>
    <numFmt numFmtId="168" formatCode="00000\ \l\b"/>
    <numFmt numFmtId="169" formatCode="0.0000\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Sheet1!$F$6:$F$20</c:f>
              <c:numCache>
                <c:formatCode>General</c:formatCode>
                <c:ptCount val="15"/>
                <c:pt idx="0">
                  <c:v>0.91145833333333326</c:v>
                </c:pt>
                <c:pt idx="1">
                  <c:v>0.55175781249999989</c:v>
                </c:pt>
                <c:pt idx="2">
                  <c:v>0.37814271999999982</c:v>
                </c:pt>
                <c:pt idx="3">
                  <c:v>0.29233472000000016</c:v>
                </c:pt>
                <c:pt idx="4">
                  <c:v>0.162648031232</c:v>
                </c:pt>
                <c:pt idx="5">
                  <c:v>5.3072916666666661</c:v>
                </c:pt>
                <c:pt idx="6">
                  <c:v>2.9762369791666661</c:v>
                </c:pt>
                <c:pt idx="7">
                  <c:v>1.9844573866666657</c:v>
                </c:pt>
                <c:pt idx="8">
                  <c:v>1.5155987199999998</c:v>
                </c:pt>
                <c:pt idx="9">
                  <c:v>15.203125</c:v>
                </c:pt>
                <c:pt idx="10">
                  <c:v>8.2757161458333321</c:v>
                </c:pt>
                <c:pt idx="11">
                  <c:v>5.4595720533333356</c:v>
                </c:pt>
                <c:pt idx="12">
                  <c:v>4.1500627200000082</c:v>
                </c:pt>
                <c:pt idx="13">
                  <c:v>2.2552835085653342</c:v>
                </c:pt>
              </c:numCache>
            </c:numRef>
          </c:xVal>
          <c:yVal>
            <c:numRef>
              <c:f>Sheet1!$G$6:$G$20</c:f>
              <c:numCache>
                <c:formatCode>General</c:formatCode>
                <c:ptCount val="15"/>
                <c:pt idx="0">
                  <c:v>1.75</c:v>
                </c:pt>
                <c:pt idx="1">
                  <c:v>0.9375</c:v>
                </c:pt>
                <c:pt idx="2">
                  <c:v>0.61439999999999984</c:v>
                </c:pt>
                <c:pt idx="3">
                  <c:v>0.46560000000000024</c:v>
                </c:pt>
                <c:pt idx="4">
                  <c:v>0.25190400000000013</c:v>
                </c:pt>
                <c:pt idx="5">
                  <c:v>2.75</c:v>
                </c:pt>
                <c:pt idx="6">
                  <c:v>1.4375</c:v>
                </c:pt>
                <c:pt idx="7">
                  <c:v>0.93440000000000012</c:v>
                </c:pt>
                <c:pt idx="8">
                  <c:v>0.70560000000000045</c:v>
                </c:pt>
                <c:pt idx="9">
                  <c:v>3.75</c:v>
                </c:pt>
                <c:pt idx="10">
                  <c:v>1.9375</c:v>
                </c:pt>
                <c:pt idx="11">
                  <c:v>1.2544000000000004</c:v>
                </c:pt>
                <c:pt idx="12">
                  <c:v>0.94560000000000066</c:v>
                </c:pt>
                <c:pt idx="13">
                  <c:v>0.50790399999999991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5632"/>
        <c:axId val="46084096"/>
      </c:scatterChart>
      <c:valAx>
        <c:axId val="4608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084096"/>
        <c:crosses val="autoZero"/>
        <c:crossBetween val="midCat"/>
      </c:valAx>
      <c:valAx>
        <c:axId val="4608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85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409575</xdr:colOff>
      <xdr:row>4</xdr:row>
      <xdr:rowOff>104774</xdr:rowOff>
    </xdr:from>
    <xdr:to>
      <xdr:col>27</xdr:col>
      <xdr:colOff>66675</xdr:colOff>
      <xdr:row>27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9"/>
  <sheetViews>
    <sheetView tabSelected="1" workbookViewId="0">
      <selection activeCell="L18" sqref="L18"/>
    </sheetView>
  </sheetViews>
  <sheetFormatPr defaultRowHeight="15" x14ac:dyDescent="0.25"/>
  <sheetData>
    <row r="4" spans="2:10" x14ac:dyDescent="0.25">
      <c r="C4" s="1" t="s">
        <v>3</v>
      </c>
    </row>
    <row r="5" spans="2:10" x14ac:dyDescent="0.25">
      <c r="B5" t="s">
        <v>1</v>
      </c>
      <c r="C5" s="1" t="s">
        <v>2</v>
      </c>
      <c r="D5" t="s">
        <v>4</v>
      </c>
      <c r="E5" t="s">
        <v>5</v>
      </c>
      <c r="F5" t="s">
        <v>0</v>
      </c>
      <c r="G5" t="s">
        <v>6</v>
      </c>
      <c r="H5" t="s">
        <v>8</v>
      </c>
      <c r="I5" t="s">
        <v>9</v>
      </c>
      <c r="J5" t="s">
        <v>7</v>
      </c>
    </row>
    <row r="6" spans="2:10" x14ac:dyDescent="0.25">
      <c r="B6">
        <v>2</v>
      </c>
      <c r="C6">
        <v>2</v>
      </c>
      <c r="D6" s="1">
        <v>0.25</v>
      </c>
      <c r="E6">
        <f>(B6*C6^3)/12</f>
        <v>1.3333333333333333</v>
      </c>
      <c r="F6">
        <f>E6-(((B6-(D6*2))*(C6-(D6*2))^3)/12)</f>
        <v>0.91145833333333326</v>
      </c>
      <c r="G6">
        <f>(B6*C6)-((B6-(D6*2))*(C6-(D6*2)))</f>
        <v>1.75</v>
      </c>
      <c r="H6" s="2">
        <v>20</v>
      </c>
      <c r="I6" s="3">
        <v>10000</v>
      </c>
      <c r="J6" s="4">
        <f>(I6*(H6^3))/(48*29000000*F6)</f>
        <v>6.3054187192118222E-2</v>
      </c>
    </row>
    <row r="7" spans="2:10" x14ac:dyDescent="0.25">
      <c r="B7">
        <v>2</v>
      </c>
      <c r="C7">
        <v>2</v>
      </c>
      <c r="D7">
        <v>0.125</v>
      </c>
      <c r="E7">
        <f t="shared" ref="E7:E18" si="0">(B7*C7^3)/12</f>
        <v>1.3333333333333333</v>
      </c>
      <c r="F7">
        <f t="shared" ref="F7:F18" si="1">E7-(((B7-(D7*2))*(C7-(D7*2))^3)/12)</f>
        <v>0.55175781249999989</v>
      </c>
      <c r="G7">
        <f t="shared" ref="G7:G18" si="2">(B7*C7)-((B7-(D7*2))*(C7-(D7*2)))</f>
        <v>0.9375</v>
      </c>
      <c r="H7" s="2">
        <v>20</v>
      </c>
      <c r="I7" s="3">
        <v>10000</v>
      </c>
      <c r="J7" s="4">
        <f t="shared" ref="J7:J19" si="3">(I7*(H7^3))/(48*29000000*F7)</f>
        <v>0.10416030922591803</v>
      </c>
    </row>
    <row r="8" spans="2:10" x14ac:dyDescent="0.25">
      <c r="B8">
        <v>2</v>
      </c>
      <c r="C8">
        <v>2</v>
      </c>
      <c r="D8">
        <v>0.08</v>
      </c>
      <c r="E8">
        <f t="shared" si="0"/>
        <v>1.3333333333333333</v>
      </c>
      <c r="F8">
        <f t="shared" si="1"/>
        <v>0.37814271999999982</v>
      </c>
      <c r="G8">
        <f t="shared" si="2"/>
        <v>0.61439999999999984</v>
      </c>
      <c r="H8" s="2">
        <v>20</v>
      </c>
      <c r="I8" s="3">
        <v>10000</v>
      </c>
      <c r="J8" s="4">
        <f t="shared" si="3"/>
        <v>0.1519829982917987</v>
      </c>
    </row>
    <row r="9" spans="2:10" x14ac:dyDescent="0.25">
      <c r="B9">
        <v>2</v>
      </c>
      <c r="C9">
        <v>2</v>
      </c>
      <c r="D9">
        <v>0.06</v>
      </c>
      <c r="E9">
        <f t="shared" si="0"/>
        <v>1.3333333333333333</v>
      </c>
      <c r="F9">
        <f t="shared" si="1"/>
        <v>0.29233472000000016</v>
      </c>
      <c r="G9">
        <f t="shared" si="2"/>
        <v>0.46560000000000024</v>
      </c>
      <c r="H9" s="2">
        <v>20</v>
      </c>
      <c r="I9" s="3">
        <v>10000</v>
      </c>
      <c r="J9" s="4">
        <f t="shared" si="3"/>
        <v>0.1965940424996937</v>
      </c>
    </row>
    <row r="10" spans="2:10" x14ac:dyDescent="0.25">
      <c r="B10">
        <v>2</v>
      </c>
      <c r="C10">
        <v>2</v>
      </c>
      <c r="D10">
        <v>3.2000000000000001E-2</v>
      </c>
      <c r="E10">
        <f t="shared" ref="E10" si="4">(B10*C10^3)/12</f>
        <v>1.3333333333333333</v>
      </c>
      <c r="F10">
        <f t="shared" ref="F10" si="5">E10-(((B10-(D10*2))*(C10-(D10*2))^3)/12)</f>
        <v>0.162648031232</v>
      </c>
      <c r="G10">
        <f t="shared" ref="G10" si="6">(B10*C10)-((B10-(D10*2))*(C10-(D10*2)))</f>
        <v>0.25190400000000013</v>
      </c>
      <c r="H10" s="2">
        <v>20</v>
      </c>
      <c r="I10" s="3">
        <v>10000</v>
      </c>
      <c r="J10" s="4">
        <f t="shared" ref="J10" si="7">(I10*(H10^3))/(48*29000000*F10)</f>
        <v>0.35334743330424634</v>
      </c>
    </row>
    <row r="11" spans="2:10" x14ac:dyDescent="0.25">
      <c r="B11">
        <v>2</v>
      </c>
      <c r="C11">
        <v>4</v>
      </c>
      <c r="D11" s="1">
        <v>0.25</v>
      </c>
      <c r="E11">
        <f t="shared" si="0"/>
        <v>10.666666666666666</v>
      </c>
      <c r="F11">
        <f t="shared" si="1"/>
        <v>5.3072916666666661</v>
      </c>
      <c r="G11">
        <f t="shared" si="2"/>
        <v>2.75</v>
      </c>
      <c r="H11" s="2">
        <v>20</v>
      </c>
      <c r="I11" s="3">
        <v>10000</v>
      </c>
      <c r="J11" s="4">
        <f t="shared" si="3"/>
        <v>1.0828736760177322E-2</v>
      </c>
    </row>
    <row r="12" spans="2:10" x14ac:dyDescent="0.25">
      <c r="B12">
        <v>2</v>
      </c>
      <c r="C12">
        <v>4</v>
      </c>
      <c r="D12">
        <v>0.125</v>
      </c>
      <c r="E12">
        <f t="shared" si="0"/>
        <v>10.666666666666666</v>
      </c>
      <c r="F12">
        <f t="shared" si="1"/>
        <v>2.9762369791666661</v>
      </c>
      <c r="G12">
        <f t="shared" si="2"/>
        <v>1.4375</v>
      </c>
      <c r="H12" s="2">
        <v>20</v>
      </c>
      <c r="I12" s="3">
        <v>10000</v>
      </c>
      <c r="J12" s="4">
        <f t="shared" si="3"/>
        <v>1.9310043108162648E-2</v>
      </c>
    </row>
    <row r="13" spans="2:10" x14ac:dyDescent="0.25">
      <c r="B13">
        <v>2</v>
      </c>
      <c r="C13">
        <v>4</v>
      </c>
      <c r="D13">
        <v>0.08</v>
      </c>
      <c r="E13">
        <f t="shared" si="0"/>
        <v>10.666666666666666</v>
      </c>
      <c r="F13">
        <f t="shared" si="1"/>
        <v>1.9844573866666657</v>
      </c>
      <c r="G13">
        <f t="shared" si="2"/>
        <v>0.93440000000000012</v>
      </c>
      <c r="H13" s="2">
        <v>20</v>
      </c>
      <c r="I13" s="3">
        <v>10000</v>
      </c>
      <c r="J13" s="4">
        <f t="shared" si="3"/>
        <v>2.8960694623103883E-2</v>
      </c>
    </row>
    <row r="14" spans="2:10" x14ac:dyDescent="0.25">
      <c r="B14">
        <v>2</v>
      </c>
      <c r="C14">
        <v>4</v>
      </c>
      <c r="D14">
        <v>0.06</v>
      </c>
      <c r="E14">
        <f t="shared" si="0"/>
        <v>10.666666666666666</v>
      </c>
      <c r="F14">
        <f t="shared" si="1"/>
        <v>1.5155987199999998</v>
      </c>
      <c r="G14">
        <f t="shared" si="2"/>
        <v>0.70560000000000045</v>
      </c>
      <c r="H14" s="2">
        <v>20</v>
      </c>
      <c r="I14" s="3">
        <v>10000</v>
      </c>
      <c r="J14" s="4">
        <f t="shared" si="3"/>
        <v>3.7919842244137088E-2</v>
      </c>
    </row>
    <row r="15" spans="2:10" x14ac:dyDescent="0.25">
      <c r="B15">
        <v>2</v>
      </c>
      <c r="C15">
        <v>6</v>
      </c>
      <c r="D15" s="1">
        <v>0.25</v>
      </c>
      <c r="E15">
        <f t="shared" si="0"/>
        <v>36</v>
      </c>
      <c r="F15">
        <f t="shared" si="1"/>
        <v>15.203125</v>
      </c>
      <c r="G15">
        <f t="shared" si="2"/>
        <v>3.75</v>
      </c>
      <c r="H15" s="2">
        <v>20</v>
      </c>
      <c r="I15" s="3">
        <v>10000</v>
      </c>
      <c r="J15" s="4">
        <f t="shared" si="3"/>
        <v>3.7802270498871839E-3</v>
      </c>
    </row>
    <row r="16" spans="2:10" x14ac:dyDescent="0.25">
      <c r="B16">
        <v>2</v>
      </c>
      <c r="C16">
        <v>6</v>
      </c>
      <c r="D16">
        <v>0.125</v>
      </c>
      <c r="E16">
        <f t="shared" si="0"/>
        <v>36</v>
      </c>
      <c r="F16">
        <f t="shared" si="1"/>
        <v>8.2757161458333321</v>
      </c>
      <c r="G16">
        <f t="shared" si="2"/>
        <v>1.9375</v>
      </c>
      <c r="H16" s="2">
        <v>20</v>
      </c>
      <c r="I16" s="3">
        <v>10000</v>
      </c>
      <c r="J16" s="4">
        <f t="shared" si="3"/>
        <v>6.9445668936762408E-3</v>
      </c>
    </row>
    <row r="17" spans="2:10" x14ac:dyDescent="0.25">
      <c r="B17">
        <v>2</v>
      </c>
      <c r="C17">
        <v>6</v>
      </c>
      <c r="D17">
        <v>0.08</v>
      </c>
      <c r="E17">
        <f t="shared" si="0"/>
        <v>36</v>
      </c>
      <c r="F17">
        <f t="shared" si="1"/>
        <v>5.4595720533333356</v>
      </c>
      <c r="G17">
        <f t="shared" si="2"/>
        <v>1.2544000000000004</v>
      </c>
      <c r="H17" s="2">
        <v>20</v>
      </c>
      <c r="I17" s="3">
        <v>10000</v>
      </c>
      <c r="J17" s="4">
        <f t="shared" si="3"/>
        <v>1.0526697661720038E-2</v>
      </c>
    </row>
    <row r="18" spans="2:10" x14ac:dyDescent="0.25">
      <c r="B18">
        <v>2</v>
      </c>
      <c r="C18">
        <v>6</v>
      </c>
      <c r="D18">
        <v>0.06</v>
      </c>
      <c r="E18">
        <f t="shared" si="0"/>
        <v>36</v>
      </c>
      <c r="F18">
        <f t="shared" si="1"/>
        <v>4.1500627200000082</v>
      </c>
      <c r="G18">
        <f t="shared" si="2"/>
        <v>0.94560000000000066</v>
      </c>
      <c r="H18" s="2">
        <v>20</v>
      </c>
      <c r="I18" s="3">
        <v>10000</v>
      </c>
      <c r="J18" s="4">
        <f t="shared" si="3"/>
        <v>1.3848288145345423E-2</v>
      </c>
    </row>
    <row r="19" spans="2:10" x14ac:dyDescent="0.25">
      <c r="B19">
        <v>2</v>
      </c>
      <c r="C19">
        <v>6</v>
      </c>
      <c r="D19">
        <v>3.2000000000000001E-2</v>
      </c>
      <c r="E19">
        <f t="shared" ref="E19" si="8">(B19*C19^3)/12</f>
        <v>36</v>
      </c>
      <c r="F19">
        <f t="shared" ref="F19" si="9">E19-(((B19-(D19*2))*(C19-(D19*2))^3)/12)</f>
        <v>2.2552835085653342</v>
      </c>
      <c r="G19">
        <f t="shared" ref="G19" si="10">(B19*C19)-((B19-(D19*2))*(C19-(D19*2)))</f>
        <v>0.50790399999999991</v>
      </c>
      <c r="H19" s="2">
        <v>20</v>
      </c>
      <c r="I19" s="3">
        <v>10000</v>
      </c>
      <c r="J19" s="4">
        <f t="shared" si="3"/>
        <v>2.5482944450019768E-2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2013-11-12T23:54:37Z</dcterms:created>
  <dcterms:modified xsi:type="dcterms:W3CDTF">2013-11-13T02:14:04Z</dcterms:modified>
</cp:coreProperties>
</file>