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6" i="1" l="1"/>
  <c r="F10" i="1"/>
  <c r="G10" i="1"/>
  <c r="E10" i="1"/>
  <c r="E6" i="1"/>
  <c r="E8" i="1" s="1"/>
  <c r="F11" i="1" l="1"/>
  <c r="F12" i="1" s="1"/>
  <c r="E11" i="1"/>
  <c r="E12" i="1" s="1"/>
  <c r="G11" i="1"/>
  <c r="G12" i="1" s="1"/>
</calcChain>
</file>

<file path=xl/sharedStrings.xml><?xml version="1.0" encoding="utf-8"?>
<sst xmlns="http://schemas.openxmlformats.org/spreadsheetml/2006/main" count="9" uniqueCount="8">
  <si>
    <t>Piston Bore</t>
  </si>
  <si>
    <t>Piston area</t>
  </si>
  <si>
    <t>PSI</t>
  </si>
  <si>
    <t>Force</t>
  </si>
  <si>
    <t>Pump Volume per sec</t>
  </si>
  <si>
    <t>Piston speed</t>
  </si>
  <si>
    <t>Time to move 4"</t>
  </si>
  <si>
    <t>Pump 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</si>
</sst>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\&quot;"/>
    <numFmt numFmtId="165" formatCode="0&quot;lb&quot;"/>
    <numFmt numFmtId="166" formatCode="0&quot;PSI&quot;"/>
    <numFmt numFmtId="167" formatCode="0.0&quot;In³/sec&quot;"/>
    <numFmt numFmtId="168" formatCode="0.0&quot;gpm&quot;"/>
    <numFmt numFmtId="169" formatCode="0.00&quot;in/s&quot;"/>
    <numFmt numFmtId="170" formatCode="0.0&quot;s&quot;"/>
    <numFmt numFmtId="171" formatCode="0&quot;RPM&quot;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0" fillId="2" borderId="0" xfId="0" applyNumberFormat="1" applyFill="1"/>
    <xf numFmtId="166" fontId="0" fillId="2" borderId="0" xfId="0" applyNumberFormat="1" applyFill="1"/>
    <xf numFmtId="167" fontId="0" fillId="0" borderId="0" xfId="0" applyNumberFormat="1"/>
    <xf numFmtId="168" fontId="0" fillId="2" borderId="0" xfId="0" applyNumberFormat="1" applyFill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G16"/>
  <sheetViews>
    <sheetView tabSelected="1" workbookViewId="0">
      <selection activeCell="E7" sqref="E7"/>
    </sheetView>
  </sheetViews>
  <sheetFormatPr defaultRowHeight="15" x14ac:dyDescent="0.25"/>
  <cols>
    <col min="4" max="4" width="22.85546875" customWidth="1"/>
    <col min="5" max="5" width="11.85546875" bestFit="1" customWidth="1"/>
    <col min="6" max="6" width="10" bestFit="1" customWidth="1"/>
    <col min="7" max="7" width="10.85546875" bestFit="1" customWidth="1"/>
  </cols>
  <sheetData>
    <row r="5" spans="4:7" x14ac:dyDescent="0.25">
      <c r="D5" t="s">
        <v>0</v>
      </c>
      <c r="E5" s="3">
        <v>4</v>
      </c>
    </row>
    <row r="6" spans="4:7" x14ac:dyDescent="0.25">
      <c r="D6" t="s">
        <v>1</v>
      </c>
      <c r="E6" s="1">
        <f>PI()*POWER(E5/2,2)</f>
        <v>12.566370614359172</v>
      </c>
    </row>
    <row r="7" spans="4:7" x14ac:dyDescent="0.25">
      <c r="D7" t="s">
        <v>2</v>
      </c>
      <c r="E7" s="4">
        <v>1500</v>
      </c>
    </row>
    <row r="8" spans="4:7" x14ac:dyDescent="0.25">
      <c r="D8" t="s">
        <v>3</v>
      </c>
      <c r="E8" s="2">
        <f>E7*E6</f>
        <v>18849.555921538758</v>
      </c>
    </row>
    <row r="9" spans="4:7" x14ac:dyDescent="0.25">
      <c r="D9" t="s">
        <v>4</v>
      </c>
      <c r="E9" s="6">
        <v>0.7</v>
      </c>
      <c r="F9" s="6">
        <v>0.8</v>
      </c>
      <c r="G9" s="6">
        <v>1.6</v>
      </c>
    </row>
    <row r="10" spans="4:7" x14ac:dyDescent="0.25">
      <c r="D10" t="s">
        <v>4</v>
      </c>
      <c r="E10" s="5">
        <f>E9*231/60</f>
        <v>2.6949999999999998</v>
      </c>
      <c r="F10" s="5">
        <f t="shared" ref="F10:G10" si="0">F9*231/60</f>
        <v>3.08</v>
      </c>
      <c r="G10" s="5">
        <f t="shared" si="0"/>
        <v>6.16</v>
      </c>
    </row>
    <row r="11" spans="4:7" x14ac:dyDescent="0.25">
      <c r="D11" t="s">
        <v>5</v>
      </c>
      <c r="E11" s="7">
        <f>E10/$E6</f>
        <v>0.21446128581632895</v>
      </c>
      <c r="F11" s="7">
        <f t="shared" ref="F11:G11" si="1">F10/$E6</f>
        <v>0.24509861236151884</v>
      </c>
      <c r="G11" s="7">
        <f t="shared" si="1"/>
        <v>0.49019722472303767</v>
      </c>
    </row>
    <row r="12" spans="4:7" x14ac:dyDescent="0.25">
      <c r="D12" t="s">
        <v>6</v>
      </c>
      <c r="E12" s="8">
        <f>4/E11</f>
        <v>18.651384956377253</v>
      </c>
      <c r="F12" s="8">
        <f t="shared" ref="F12:G12" si="2">4/F11</f>
        <v>16.319961836830092</v>
      </c>
      <c r="G12" s="8">
        <f t="shared" si="2"/>
        <v>8.1599809184150462</v>
      </c>
    </row>
    <row r="13" spans="4:7" x14ac:dyDescent="0.25">
      <c r="D13" t="s">
        <v>7</v>
      </c>
      <c r="E13" s="9">
        <v>1200</v>
      </c>
      <c r="F13" s="9">
        <v>1800</v>
      </c>
      <c r="G13" s="9">
        <v>3600</v>
      </c>
    </row>
    <row r="16" spans="4:7" x14ac:dyDescent="0.25">
      <c r="D16">
        <f>20000*4*16</f>
        <v>1280000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2014-01-23T01:37:28Z</dcterms:modified>
</cp:coreProperties>
</file>