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0610" windowHeight="116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1" i="1" l="1"/>
  <c r="F12" i="1"/>
  <c r="F13" i="1"/>
  <c r="F14" i="1"/>
  <c r="F2" i="1"/>
  <c r="F3" i="1"/>
  <c r="F4" i="1"/>
  <c r="F5" i="1"/>
  <c r="F6" i="1"/>
  <c r="F7" i="1"/>
  <c r="F8" i="1"/>
  <c r="F9" i="1"/>
  <c r="F15" i="1"/>
  <c r="F10" i="1"/>
  <c r="F16" i="1" l="1"/>
</calcChain>
</file>

<file path=xl/sharedStrings.xml><?xml version="1.0" encoding="utf-8"?>
<sst xmlns="http://schemas.openxmlformats.org/spreadsheetml/2006/main" count="27" uniqueCount="26">
  <si>
    <t>Name</t>
  </si>
  <si>
    <t>Link</t>
  </si>
  <si>
    <t>Qt</t>
  </si>
  <si>
    <t xml:space="preserve">Price </t>
  </si>
  <si>
    <t>Shipping</t>
  </si>
  <si>
    <t>Total</t>
  </si>
  <si>
    <t>Pump</t>
  </si>
  <si>
    <t>http://www.grainger.com/product/HALDEX-BARNES-Pump-4F651?s_pp=false</t>
  </si>
  <si>
    <t>Motor</t>
  </si>
  <si>
    <t>http://www.automationdirect.com/adc/Shopping/Catalog/Motors/AC_Motors_-_General_Purpose_and_Inverter_Duty_(0.25_-_300HP)/AC_Motors-General_Purpose,_Rolled_Steel,_IronHorse_(0.33_-_2HP)/1-Phase_Motors,_56C_(0.33_-_1.5HP)/MTR-001-1AB18</t>
  </si>
  <si>
    <t>Cylinder</t>
  </si>
  <si>
    <t>http://www.grainger.com/product/MAXIM-Hydraulic-Cylinder-6FDA8?Pid=search</t>
  </si>
  <si>
    <t>Sensor (0-5V)</t>
  </si>
  <si>
    <t>http://www.instrumart.com/products/30859/ashcroft-a2-heavy-industrial-pressure-transmitter?gclid=CNm0wdGv9LoCFU4OOgod_VEAbg</t>
  </si>
  <si>
    <t>Valve</t>
  </si>
  <si>
    <t>http://www.northerntool.com/shop/tools/product_472_472</t>
  </si>
  <si>
    <t>Tank</t>
  </si>
  <si>
    <t>http://www.northerntool.com/shop/tools/product_200466862_200466862</t>
  </si>
  <si>
    <t>Filter housing</t>
  </si>
  <si>
    <t>http://www.grainger.com/product/Spin-on-Filter-3KML8?s_pp=false</t>
  </si>
  <si>
    <t>Filter Cartridge</t>
  </si>
  <si>
    <t>http://www.grainger.com/product/PARKER-Filter-Element-1R412?opr=OAPD&amp;pbi=3KML8</t>
  </si>
  <si>
    <t>Castors</t>
  </si>
  <si>
    <t>http://www.mcmaster.com/#22665t31/=qjbaja</t>
  </si>
  <si>
    <t>Aluminum plate 1'x6'x.5"</t>
  </si>
  <si>
    <t>http://www.mcmaster.com/#9246k65/=qjbgg9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</si>
</sst>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8" xfId="2" applyBorder="1"/>
    <xf numFmtId="0" fontId="0" fillId="0" borderId="2" xfId="0" applyBorder="1"/>
    <xf numFmtId="0" fontId="0" fillId="0" borderId="3" xfId="0" applyBorder="1"/>
    <xf numFmtId="44" fontId="0" fillId="0" borderId="3" xfId="1" applyFont="1" applyBorder="1"/>
    <xf numFmtId="44" fontId="0" fillId="0" borderId="4" xfId="1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44" fontId="0" fillId="0" borderId="8" xfId="1" applyFont="1" applyBorder="1"/>
    <xf numFmtId="44" fontId="0" fillId="0" borderId="9" xfId="1" applyFont="1" applyBorder="1"/>
    <xf numFmtId="0" fontId="3" fillId="0" borderId="3" xfId="2" applyBorder="1"/>
    <xf numFmtId="0" fontId="0" fillId="0" borderId="1" xfId="0" applyBorder="1"/>
    <xf numFmtId="44" fontId="0" fillId="0" borderId="1" xfId="1" applyFont="1" applyBorder="1"/>
    <xf numFmtId="44" fontId="0" fillId="0" borderId="6" xfId="1" applyFont="1" applyBorder="1"/>
    <xf numFmtId="0" fontId="3" fillId="0" borderId="1" xfId="2" applyBorder="1"/>
    <xf numFmtId="0" fontId="2" fillId="0" borderId="10" xfId="0" applyFont="1" applyBorder="1"/>
    <xf numFmtId="44" fontId="2" fillId="0" borderId="11" xfId="0" applyNumberFormat="1" applyFont="1" applyBorder="1"/>
    <xf numFmtId="44" fontId="0" fillId="0" borderId="12" xfId="1" applyFont="1" applyBorder="1"/>
    <xf numFmtId="44" fontId="0" fillId="0" borderId="13" xfId="1" applyFont="1" applyBorder="1"/>
    <xf numFmtId="0" fontId="3" fillId="0" borderId="0" xfId="2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44" fontId="0" fillId="0" borderId="17" xfId="1" applyFont="1" applyBorder="1"/>
    <xf numFmtId="44" fontId="0" fillId="0" borderId="18" xfId="1" applyFont="1" applyBorder="1"/>
    <xf numFmtId="8" fontId="0" fillId="0" borderId="1" xfId="1" applyNumberFormat="1" applyFont="1" applyBorder="1"/>
    <xf numFmtId="0" fontId="0" fillId="0" borderId="19" xfId="0" applyBorder="1"/>
    <xf numFmtId="44" fontId="0" fillId="0" borderId="19" xfId="1" applyFont="1" applyBorder="1"/>
    <xf numFmtId="44" fontId="0" fillId="0" borderId="20" xfId="1" applyFont="1" applyBorder="1"/>
    <xf numFmtId="44" fontId="0" fillId="0" borderId="15" xfId="1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cmaster.com/" TargetMode="External"/><Relationship Id="rId3" Type="http://schemas.openxmlformats.org/officeDocument/2006/relationships/hyperlink" Target="http://www.automationdirect.com/adc/Shopping/Catalog/Motors/AC_Motors_-_General_Purpose_and_Inverter_Duty_(0.25_-_300HP)/AC_Motors-General_Purpose,_Rolled_Steel,_IronHorse_(0.33_-_2HP)/1-Phase_Motors,_56C_(0.33_-_1.5HP)/MTR-001-1AB18" TargetMode="External"/><Relationship Id="rId7" Type="http://schemas.openxmlformats.org/officeDocument/2006/relationships/hyperlink" Target="http://www.grainger.com/product/PARKER-Filter-Element-1R412?opr=OAPD&amp;pbi=3KML8" TargetMode="External"/><Relationship Id="rId2" Type="http://schemas.openxmlformats.org/officeDocument/2006/relationships/hyperlink" Target="http://www.instrumart.com/products/30859/ashcroft-a2-heavy-industrial-pressure-transmitter?gclid=CNm0wdGv9LoCFU4OOgod_VEAbg" TargetMode="External"/><Relationship Id="rId1" Type="http://schemas.openxmlformats.org/officeDocument/2006/relationships/hyperlink" Target="http://www.grainger.com/product/MAXIM-Hydraulic-Cylinder-6FDA8?Pid=search" TargetMode="External"/><Relationship Id="rId6" Type="http://schemas.openxmlformats.org/officeDocument/2006/relationships/hyperlink" Target="http://www.grainger.com/product/Spin-on-Filter-3KML8?s_pp=false" TargetMode="External"/><Relationship Id="rId5" Type="http://schemas.openxmlformats.org/officeDocument/2006/relationships/hyperlink" Target="http://www.northerntool.com/shop/tools/product_200466862_20046686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grainger.com/product/HALDEX-BARNES-Pump-4F651?s_pp=false" TargetMode="External"/><Relationship Id="rId9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11" sqref="B11"/>
    </sheetView>
  </sheetViews>
  <sheetFormatPr defaultRowHeight="15" x14ac:dyDescent="0.25"/>
  <cols>
    <col min="1" max="1" width="26.85546875" customWidth="1"/>
    <col min="2" max="2" width="43.7109375" customWidth="1"/>
    <col min="6" max="6" width="11" customWidth="1"/>
  </cols>
  <sheetData>
    <row r="1" spans="1:6" ht="15.75" thickBot="1" x14ac:dyDescent="0.3">
      <c r="A1" s="21" t="s">
        <v>0</v>
      </c>
      <c r="B1" s="27" t="s">
        <v>1</v>
      </c>
      <c r="C1" s="27" t="s">
        <v>2</v>
      </c>
      <c r="D1" s="28" t="s">
        <v>3</v>
      </c>
      <c r="E1" s="29" t="s">
        <v>4</v>
      </c>
      <c r="F1" s="30" t="s">
        <v>5</v>
      </c>
    </row>
    <row r="2" spans="1:6" x14ac:dyDescent="0.25">
      <c r="A2" s="2" t="s">
        <v>6</v>
      </c>
      <c r="B2" s="11" t="s">
        <v>7</v>
      </c>
      <c r="C2" s="3">
        <v>1</v>
      </c>
      <c r="D2" s="4">
        <v>171.75</v>
      </c>
      <c r="E2" s="18">
        <v>24.32</v>
      </c>
      <c r="F2" s="5">
        <f t="shared" ref="F2:F15" si="0">(D2*C2)+(E2)</f>
        <v>196.07</v>
      </c>
    </row>
    <row r="3" spans="1:6" x14ac:dyDescent="0.25">
      <c r="A3" s="6" t="s">
        <v>8</v>
      </c>
      <c r="B3" s="15" t="s">
        <v>9</v>
      </c>
      <c r="C3" s="12">
        <v>1</v>
      </c>
      <c r="D3" s="13">
        <v>123</v>
      </c>
      <c r="E3" s="19">
        <v>0</v>
      </c>
      <c r="F3" s="14">
        <f t="shared" si="0"/>
        <v>123</v>
      </c>
    </row>
    <row r="4" spans="1:6" x14ac:dyDescent="0.25">
      <c r="A4" s="6" t="s">
        <v>10</v>
      </c>
      <c r="B4" s="20" t="s">
        <v>11</v>
      </c>
      <c r="C4" s="12">
        <v>1</v>
      </c>
      <c r="D4" s="13">
        <v>236.5</v>
      </c>
      <c r="E4" s="19">
        <v>0</v>
      </c>
      <c r="F4" s="14">
        <f t="shared" si="0"/>
        <v>236.5</v>
      </c>
    </row>
    <row r="5" spans="1:6" x14ac:dyDescent="0.25">
      <c r="A5" s="6" t="s">
        <v>12</v>
      </c>
      <c r="B5" s="20" t="s">
        <v>13</v>
      </c>
      <c r="C5" s="12">
        <v>1</v>
      </c>
      <c r="D5" s="26">
        <v>391.5</v>
      </c>
      <c r="E5" s="19">
        <v>0</v>
      </c>
      <c r="F5" s="14">
        <f t="shared" si="0"/>
        <v>391.5</v>
      </c>
    </row>
    <row r="6" spans="1:6" x14ac:dyDescent="0.25">
      <c r="A6" s="6" t="s">
        <v>14</v>
      </c>
      <c r="B6" s="15" t="s">
        <v>15</v>
      </c>
      <c r="C6" s="12">
        <v>1</v>
      </c>
      <c r="D6" s="13">
        <v>85</v>
      </c>
      <c r="E6" s="19">
        <v>0</v>
      </c>
      <c r="F6" s="14">
        <f t="shared" si="0"/>
        <v>85</v>
      </c>
    </row>
    <row r="7" spans="1:6" x14ac:dyDescent="0.25">
      <c r="A7" s="6" t="s">
        <v>16</v>
      </c>
      <c r="B7" s="15" t="s">
        <v>17</v>
      </c>
      <c r="C7" s="12">
        <v>1</v>
      </c>
      <c r="D7" s="13">
        <v>70</v>
      </c>
      <c r="E7" s="19">
        <v>0</v>
      </c>
      <c r="F7" s="14">
        <f t="shared" si="0"/>
        <v>70</v>
      </c>
    </row>
    <row r="8" spans="1:6" x14ac:dyDescent="0.25">
      <c r="A8" s="6" t="s">
        <v>18</v>
      </c>
      <c r="B8" s="15" t="s">
        <v>19</v>
      </c>
      <c r="C8" s="12">
        <v>1</v>
      </c>
      <c r="D8" s="13">
        <v>40</v>
      </c>
      <c r="E8" s="19">
        <v>0</v>
      </c>
      <c r="F8" s="14">
        <f t="shared" si="0"/>
        <v>40</v>
      </c>
    </row>
    <row r="9" spans="1:6" x14ac:dyDescent="0.25">
      <c r="A9" s="6" t="s">
        <v>20</v>
      </c>
      <c r="B9" s="15" t="s">
        <v>21</v>
      </c>
      <c r="C9" s="12">
        <v>1</v>
      </c>
      <c r="D9" s="13">
        <v>20</v>
      </c>
      <c r="E9" s="19">
        <v>0</v>
      </c>
      <c r="F9" s="14">
        <f t="shared" si="0"/>
        <v>20</v>
      </c>
    </row>
    <row r="10" spans="1:6" x14ac:dyDescent="0.25">
      <c r="A10" s="22" t="s">
        <v>22</v>
      </c>
      <c r="B10" s="20" t="s">
        <v>23</v>
      </c>
      <c r="C10" s="23">
        <v>4</v>
      </c>
      <c r="D10" s="24">
        <v>47.88</v>
      </c>
      <c r="E10" s="25">
        <v>0</v>
      </c>
      <c r="F10" s="14">
        <f t="shared" si="0"/>
        <v>191.52</v>
      </c>
    </row>
    <row r="11" spans="1:6" x14ac:dyDescent="0.25">
      <c r="A11" s="6" t="s">
        <v>24</v>
      </c>
      <c r="B11" s="15" t="s">
        <v>25</v>
      </c>
      <c r="C11" s="12">
        <v>1</v>
      </c>
      <c r="D11" s="13">
        <v>185.21</v>
      </c>
      <c r="E11" s="19">
        <v>0</v>
      </c>
      <c r="F11" s="14">
        <f t="shared" si="0"/>
        <v>185.21</v>
      </c>
    </row>
    <row r="12" spans="1:6" x14ac:dyDescent="0.25">
      <c r="A12" s="6"/>
      <c r="B12" s="15"/>
      <c r="C12" s="12"/>
      <c r="D12" s="13"/>
      <c r="E12" s="13"/>
      <c r="F12" s="14">
        <f t="shared" si="0"/>
        <v>0</v>
      </c>
    </row>
    <row r="13" spans="1:6" x14ac:dyDescent="0.25">
      <c r="A13" s="6"/>
      <c r="B13" s="15"/>
      <c r="C13" s="12"/>
      <c r="D13" s="13"/>
      <c r="E13" s="13"/>
      <c r="F13" s="14">
        <f t="shared" si="0"/>
        <v>0</v>
      </c>
    </row>
    <row r="14" spans="1:6" x14ac:dyDescent="0.25">
      <c r="A14" s="6"/>
      <c r="B14" s="15"/>
      <c r="C14" s="12"/>
      <c r="D14" s="13"/>
      <c r="E14" s="13"/>
      <c r="F14" s="14">
        <f t="shared" si="0"/>
        <v>0</v>
      </c>
    </row>
    <row r="15" spans="1:6" ht="15.75" thickBot="1" x14ac:dyDescent="0.3">
      <c r="A15" s="7"/>
      <c r="B15" s="1"/>
      <c r="C15" s="8"/>
      <c r="D15" s="9"/>
      <c r="E15" s="9"/>
      <c r="F15" s="10">
        <f t="shared" si="0"/>
        <v>0</v>
      </c>
    </row>
    <row r="16" spans="1:6" ht="15.75" thickBot="1" x14ac:dyDescent="0.3">
      <c r="E16" s="16" t="s">
        <v>5</v>
      </c>
      <c r="F16" s="17">
        <f>SUM(F2:F15)</f>
        <v>1538.8</v>
      </c>
    </row>
  </sheetData>
  <hyperlinks>
    <hyperlink ref="B4" r:id="rId1"/>
    <hyperlink ref="B5" r:id="rId2"/>
    <hyperlink ref="B3" r:id="rId3"/>
    <hyperlink ref="B2" r:id="rId4"/>
    <hyperlink ref="B7" r:id="rId5"/>
    <hyperlink ref="B8" r:id="rId6"/>
    <hyperlink ref="B9" r:id="rId7"/>
    <hyperlink ref="B10" r:id="rId8" location="22665t31/=qjbaja" display="http://www.mcmaster.com/ - 22665t31/=qjbaja"/>
    <hyperlink ref="B11" r:id="rId9" location="9246k65/=qjbgg9"/>
  </hyperlinks>
  <pageMargins left="0.7" right="0.7" top="0.75" bottom="0.75" header="0.3" footer="0.3"/>
  <pageSetup orientation="landscape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cp:lastPrinted>2014-02-11T18:46:54Z</cp:lastPrinted>
  <dcterms:created xsi:type="dcterms:W3CDTF">2014-02-10T21:49:51Z</dcterms:created>
  <dcterms:modified xsi:type="dcterms:W3CDTF">2014-02-11T18:52:41Z</dcterms:modified>
</cp:coreProperties>
</file>