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66925"/>
  <bookViews>
    <workbookView xWindow="0" yWindow="0" windowWidth="21600" windowHeight="1005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1" i="1"/>
  <c r="G62" i="1"/>
  <c r="G59" i="1"/>
  <c r="F63" i="1"/>
  <c r="F62" i="1"/>
  <c r="F60" i="1"/>
  <c r="F61" i="1"/>
  <c r="F59" i="1"/>
  <c r="I58" i="1"/>
  <c r="J58" i="1"/>
  <c r="K58" i="1"/>
  <c r="L58" i="1"/>
  <c r="M58" i="1"/>
  <c r="N58" i="1"/>
  <c r="O58" i="1"/>
  <c r="P58" i="1"/>
  <c r="Q58" i="1"/>
  <c r="H58" i="1"/>
  <c r="S64" i="1"/>
  <c r="S61" i="1"/>
  <c r="S63" i="1"/>
  <c r="S62" i="1"/>
  <c r="S60" i="1"/>
</calcChain>
</file>

<file path=xl/sharedStrings.xml><?xml version="1.0" encoding="utf-8"?>
<sst xmlns="http://schemas.openxmlformats.org/spreadsheetml/2006/main" count="344" uniqueCount="127">
  <si>
    <t>Nationality</t>
  </si>
  <si>
    <t>Language</t>
  </si>
  <si>
    <t>Q1 - How did you address your teachers?</t>
  </si>
  <si>
    <t>Q2 - Whtat your feeling about grade 2?</t>
  </si>
  <si>
    <t>Q3 Does your language provide a distinction for formal addressing</t>
  </si>
  <si>
    <t>Q4 How do you address following people?</t>
  </si>
  <si>
    <t>Q5 MOC training - how do people address you</t>
  </si>
  <si>
    <t>Policeman</t>
  </si>
  <si>
    <t>Grandma</t>
  </si>
  <si>
    <t>Head of State</t>
  </si>
  <si>
    <t>Customers</t>
  </si>
  <si>
    <t>Mrs Smith</t>
  </si>
  <si>
    <t>Pauline</t>
  </si>
  <si>
    <t>Other</t>
  </si>
  <si>
    <t>Yes</t>
  </si>
  <si>
    <t>No</t>
  </si>
  <si>
    <t>Formal</t>
  </si>
  <si>
    <t>Informal</t>
  </si>
  <si>
    <t>Given Name</t>
  </si>
  <si>
    <t>Surname</t>
  </si>
  <si>
    <t>Greece</t>
  </si>
  <si>
    <t>Greek</t>
  </si>
  <si>
    <t>Bad</t>
  </si>
  <si>
    <t>Harsh</t>
  </si>
  <si>
    <t>Always</t>
  </si>
  <si>
    <t>Austria</t>
  </si>
  <si>
    <t>German</t>
  </si>
  <si>
    <t>Herr/Frau/Prof</t>
  </si>
  <si>
    <t>Annoying</t>
  </si>
  <si>
    <t>Swiss</t>
  </si>
  <si>
    <t>Blank</t>
  </si>
  <si>
    <t>?</t>
  </si>
  <si>
    <t>Italy</t>
  </si>
  <si>
    <t>Italian</t>
  </si>
  <si>
    <t>Never</t>
  </si>
  <si>
    <t>Germany</t>
  </si>
  <si>
    <t>Good</t>
  </si>
  <si>
    <t>Netherlands</t>
  </si>
  <si>
    <t>Dutch</t>
  </si>
  <si>
    <t>Meester (teacher)</t>
  </si>
  <si>
    <t>Disappointing</t>
  </si>
  <si>
    <t>Belgium</t>
  </si>
  <si>
    <t>Dutch/Flemish</t>
  </si>
  <si>
    <t>Weird</t>
  </si>
  <si>
    <t>cute</t>
  </si>
  <si>
    <t>Almost never</t>
  </si>
  <si>
    <t>UK</t>
  </si>
  <si>
    <t>English</t>
  </si>
  <si>
    <t>Juf/Meester</t>
  </si>
  <si>
    <t>Negative</t>
  </si>
  <si>
    <t>grades are stupid - development should be measured</t>
  </si>
  <si>
    <t>Positive</t>
  </si>
  <si>
    <t>better than average</t>
  </si>
  <si>
    <t>Poland</t>
  </si>
  <si>
    <t>Polish</t>
  </si>
  <si>
    <t>Unsatisfactory - failed to pass exam</t>
  </si>
  <si>
    <t>Teacher</t>
  </si>
  <si>
    <t>Damm?</t>
  </si>
  <si>
    <t>Inferior</t>
  </si>
  <si>
    <t>Nickname 50%</t>
  </si>
  <si>
    <t>Sweden</t>
  </si>
  <si>
    <t>Swedish</t>
  </si>
  <si>
    <t>Poor</t>
  </si>
  <si>
    <t>Turkey</t>
  </si>
  <si>
    <t>Degrading</t>
  </si>
  <si>
    <t>Sir (always)</t>
  </si>
  <si>
    <t>Failure</t>
  </si>
  <si>
    <t>Almost Always</t>
  </si>
  <si>
    <t>Romania</t>
  </si>
  <si>
    <t>Romanian</t>
  </si>
  <si>
    <t>Nostalgia</t>
  </si>
  <si>
    <t>Sir/Madame</t>
  </si>
  <si>
    <t>Investigate and evolve</t>
  </si>
  <si>
    <t>Moderate</t>
  </si>
  <si>
    <t>Unknown</t>
  </si>
  <si>
    <t>Ehi (80%)</t>
  </si>
  <si>
    <t>Almost fail</t>
  </si>
  <si>
    <t>Portugal</t>
  </si>
  <si>
    <t>Portuguese</t>
  </si>
  <si>
    <t>Integer</t>
  </si>
  <si>
    <t>France</t>
  </si>
  <si>
    <t>French</t>
  </si>
  <si>
    <t>Familiar</t>
  </si>
  <si>
    <t>kindergarden</t>
  </si>
  <si>
    <t>Can't remember</t>
  </si>
  <si>
    <t>Terrible</t>
  </si>
  <si>
    <t>Sir/Ma'am</t>
  </si>
  <si>
    <t>No feeling</t>
  </si>
  <si>
    <t>Mostly</t>
  </si>
  <si>
    <t xml:space="preserve">Never in India </t>
  </si>
  <si>
    <t>Sir/Chief/Mr</t>
  </si>
  <si>
    <t>Finland</t>
  </si>
  <si>
    <t>Finnish</t>
  </si>
  <si>
    <t>Teacher 50%</t>
  </si>
  <si>
    <t>Miss/Sir</t>
  </si>
  <si>
    <t>Could do better</t>
  </si>
  <si>
    <t>Croatia/Italy</t>
  </si>
  <si>
    <t>Croatian/Italian</t>
  </si>
  <si>
    <t>Teacher made a mistake</t>
  </si>
  <si>
    <t>Lithuania</t>
  </si>
  <si>
    <t>Lithuanian</t>
  </si>
  <si>
    <t>F*ck</t>
  </si>
  <si>
    <t>Better than ok - nearly</t>
  </si>
  <si>
    <t>Denmark</t>
  </si>
  <si>
    <t>Danish</t>
  </si>
  <si>
    <t>Still happy about school</t>
  </si>
  <si>
    <t>20% Teacher</t>
  </si>
  <si>
    <t>Awesome!!!</t>
  </si>
  <si>
    <t>Elementary</t>
  </si>
  <si>
    <t>Mrs.</t>
  </si>
  <si>
    <t>Australia</t>
  </si>
  <si>
    <t>Low</t>
  </si>
  <si>
    <t>Fear</t>
  </si>
  <si>
    <t>Dude</t>
  </si>
  <si>
    <t>Sri Lanka</t>
  </si>
  <si>
    <t>Tamil</t>
  </si>
  <si>
    <t>Mr</t>
  </si>
  <si>
    <t>[  46  ]    [  8   ] Policeman </t>
  </si>
  <si>
    <t>Given Name Always</t>
  </si>
  <si>
    <t>[  12  ]    [  42 ] Your Grandma </t>
  </si>
  <si>
    <t>Given Name Never</t>
  </si>
  <si>
    <t>[  48  ]    [   7  ] Your Head of State (Queen/King, President …) </t>
  </si>
  <si>
    <t>Given Name 50%</t>
  </si>
  <si>
    <t>[  35  ]    [  28 ] Your customers </t>
  </si>
  <si>
    <t>Surname Always</t>
  </si>
  <si>
    <t>Surname Never</t>
  </si>
  <si>
    <t>Surname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</si>
</sst>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Calibri"/>
      <family val="3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56-4A41-8B2B-FF897DE0A5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56-4A41-8B2B-FF897DE0A5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56-4A41-8B2B-FF897DE0A5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56-4A41-8B2B-FF897DE0A5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56-4A41-8B2B-FF897DE0A5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56-4A41-8B2B-FF897DE0A5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56-4A41-8B2B-FF897DE0A549}"/>
              </c:ext>
            </c:extLst>
          </c:dPt>
          <c:cat>
            <c:strRef>
              <c:f>Sheet1!$R$59:$R$65</c:f>
              <c:strCache>
                <c:ptCount val="7"/>
                <c:pt idx="0">
                  <c:v>Given Name Always</c:v>
                </c:pt>
                <c:pt idx="1">
                  <c:v>Given Name Never</c:v>
                </c:pt>
                <c:pt idx="2">
                  <c:v>Given Name 50%</c:v>
                </c:pt>
                <c:pt idx="3">
                  <c:v>Surname Always</c:v>
                </c:pt>
                <c:pt idx="4">
                  <c:v>Surname Never</c:v>
                </c:pt>
                <c:pt idx="5">
                  <c:v>Surname 50%</c:v>
                </c:pt>
                <c:pt idx="6">
                  <c:v>Other</c:v>
                </c:pt>
              </c:strCache>
            </c:strRef>
          </c:cat>
          <c:val>
            <c:numRef>
              <c:f>Sheet1!$S$59:$S$65</c:f>
              <c:numCache>
                <c:formatCode>General</c:formatCode>
                <c:ptCount val="7"/>
                <c:pt idx="0">
                  <c:v>34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23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387-8E8E-B5C6B437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89593145134393"/>
          <c:y val="9.476707802411502E-2"/>
          <c:w val="0.3542548779556694"/>
          <c:h val="0.791887614894297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2730500</xdr:colOff>
      <xdr:row>46</xdr:row>
      <xdr:rowOff>137966</xdr:rowOff>
    </xdr:from>
    <xdr:to>
      <xdr:col>16</xdr:col>
      <xdr:colOff>305955</xdr:colOff>
      <xdr:row>65</xdr:row>
      <xdr:rowOff>46181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DDC8B-6ECF-4DF0-8F78-25A3046C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H40" zoomScale="110" zoomScaleNormal="110" workbookViewId="0">
      <selection activeCell="H42" sqref="H42"/>
    </sheetView>
  </sheetViews>
  <sheetFormatPr defaultRowHeight="15" x14ac:dyDescent="0.25"/>
  <cols>
    <col min="3" max="3" width="35.42578125" bestFit="1" customWidth="1"/>
    <col min="7" max="7" width="33.5703125" bestFit="1" customWidth="1"/>
    <col min="8" max="8" width="56.7109375" bestFit="1" customWidth="1"/>
    <col min="18" max="18" width="17.7109375" customWidth="1"/>
  </cols>
  <sheetData>
    <row r="1" spans="1:20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J1" t="s">
        <v>5</v>
      </c>
      <c r="R1" t="s">
        <v>6</v>
      </c>
    </row>
    <row r="2" spans="1:20" x14ac:dyDescent="0.25">
      <c r="J2" t="s">
        <v>7</v>
      </c>
      <c r="L2" t="s">
        <v>8</v>
      </c>
      <c r="N2" t="s">
        <v>9</v>
      </c>
      <c r="P2" t="s">
        <v>10</v>
      </c>
    </row>
    <row r="3" spans="1:20" x14ac:dyDescent="0.25">
      <c r="C3" t="s">
        <v>11</v>
      </c>
      <c r="D3" t="s">
        <v>12</v>
      </c>
      <c r="E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16</v>
      </c>
      <c r="M3" t="s">
        <v>17</v>
      </c>
      <c r="N3" t="s">
        <v>16</v>
      </c>
      <c r="O3" t="s">
        <v>17</v>
      </c>
      <c r="P3" t="s">
        <v>16</v>
      </c>
      <c r="Q3" t="s">
        <v>17</v>
      </c>
      <c r="R3" t="s">
        <v>18</v>
      </c>
      <c r="S3" t="s">
        <v>19</v>
      </c>
      <c r="T3" t="s">
        <v>13</v>
      </c>
    </row>
    <row r="4" spans="1:20" x14ac:dyDescent="0.25">
      <c r="A4" t="s">
        <v>20</v>
      </c>
      <c r="B4" t="s">
        <v>21</v>
      </c>
      <c r="C4">
        <v>1</v>
      </c>
      <c r="F4" t="s">
        <v>22</v>
      </c>
      <c r="G4" t="s">
        <v>23</v>
      </c>
      <c r="H4">
        <v>1</v>
      </c>
      <c r="J4">
        <v>1</v>
      </c>
      <c r="M4">
        <v>1</v>
      </c>
      <c r="N4">
        <v>1</v>
      </c>
      <c r="P4">
        <v>1</v>
      </c>
      <c r="R4" t="s">
        <v>24</v>
      </c>
    </row>
    <row r="5" spans="1:20" x14ac:dyDescent="0.25">
      <c r="A5" t="s">
        <v>25</v>
      </c>
      <c r="B5" t="s">
        <v>26</v>
      </c>
      <c r="E5" t="s">
        <v>27</v>
      </c>
      <c r="F5" t="s">
        <v>22</v>
      </c>
      <c r="G5" t="s">
        <v>28</v>
      </c>
      <c r="H5">
        <v>1</v>
      </c>
      <c r="J5">
        <v>1</v>
      </c>
      <c r="M5">
        <v>1</v>
      </c>
      <c r="N5">
        <v>1</v>
      </c>
      <c r="P5">
        <v>1</v>
      </c>
      <c r="Q5">
        <v>1</v>
      </c>
      <c r="R5" s="1">
        <v>0.5</v>
      </c>
      <c r="S5" s="1">
        <v>0.5</v>
      </c>
    </row>
    <row r="6" spans="1:20" x14ac:dyDescent="0.25">
      <c r="A6" t="s">
        <v>29</v>
      </c>
      <c r="B6" t="s">
        <v>26</v>
      </c>
      <c r="C6">
        <v>1</v>
      </c>
      <c r="F6" t="s">
        <v>30</v>
      </c>
      <c r="G6" t="s">
        <v>31</v>
      </c>
      <c r="H6">
        <v>1</v>
      </c>
      <c r="J6">
        <v>1</v>
      </c>
      <c r="L6">
        <v>1</v>
      </c>
      <c r="N6">
        <v>1</v>
      </c>
      <c r="P6">
        <v>1</v>
      </c>
      <c r="S6" t="s">
        <v>24</v>
      </c>
    </row>
    <row r="7" spans="1:20" x14ac:dyDescent="0.25">
      <c r="A7" t="s">
        <v>32</v>
      </c>
      <c r="B7" t="s">
        <v>33</v>
      </c>
      <c r="C7">
        <v>1</v>
      </c>
      <c r="F7" t="s">
        <v>30</v>
      </c>
      <c r="G7" t="s">
        <v>31</v>
      </c>
      <c r="H7">
        <v>1</v>
      </c>
      <c r="J7">
        <v>1</v>
      </c>
      <c r="M7">
        <v>1</v>
      </c>
      <c r="N7">
        <v>1</v>
      </c>
      <c r="P7">
        <v>1</v>
      </c>
      <c r="R7" t="s">
        <v>24</v>
      </c>
      <c r="S7" t="s">
        <v>34</v>
      </c>
    </row>
    <row r="8" spans="1:20" x14ac:dyDescent="0.25">
      <c r="A8" t="s">
        <v>35</v>
      </c>
      <c r="B8" t="s">
        <v>26</v>
      </c>
      <c r="C8">
        <v>1</v>
      </c>
      <c r="F8" t="s">
        <v>36</v>
      </c>
      <c r="G8" t="s">
        <v>36</v>
      </c>
      <c r="H8">
        <v>1</v>
      </c>
      <c r="J8">
        <v>1</v>
      </c>
      <c r="M8">
        <v>1</v>
      </c>
      <c r="N8">
        <v>1</v>
      </c>
      <c r="P8">
        <v>1</v>
      </c>
      <c r="R8" s="1">
        <v>0.5</v>
      </c>
      <c r="S8" s="1">
        <v>0.5</v>
      </c>
    </row>
    <row r="9" spans="1:20" x14ac:dyDescent="0.25">
      <c r="A9" t="s">
        <v>37</v>
      </c>
      <c r="B9" t="s">
        <v>38</v>
      </c>
      <c r="E9" t="s">
        <v>39</v>
      </c>
      <c r="F9" t="s">
        <v>22</v>
      </c>
      <c r="G9" t="s">
        <v>40</v>
      </c>
      <c r="H9">
        <v>1</v>
      </c>
      <c r="J9">
        <v>1</v>
      </c>
      <c r="L9">
        <v>1</v>
      </c>
      <c r="N9">
        <v>1</v>
      </c>
      <c r="Q9">
        <v>1</v>
      </c>
      <c r="R9" t="s">
        <v>24</v>
      </c>
      <c r="S9" t="s">
        <v>34</v>
      </c>
    </row>
    <row r="10" spans="1:20" x14ac:dyDescent="0.25">
      <c r="A10" t="s">
        <v>41</v>
      </c>
      <c r="B10" t="s">
        <v>42</v>
      </c>
      <c r="C10">
        <v>1</v>
      </c>
      <c r="F10" t="s">
        <v>43</v>
      </c>
      <c r="G10" t="s">
        <v>44</v>
      </c>
      <c r="H10">
        <v>1</v>
      </c>
      <c r="J10">
        <v>1</v>
      </c>
      <c r="M10">
        <v>1</v>
      </c>
      <c r="N10">
        <v>1</v>
      </c>
      <c r="P10">
        <v>1</v>
      </c>
      <c r="Q10">
        <v>1</v>
      </c>
      <c r="R10" t="s">
        <v>24</v>
      </c>
      <c r="S10" t="s">
        <v>45</v>
      </c>
    </row>
    <row r="11" spans="1:20" x14ac:dyDescent="0.25">
      <c r="A11" t="s">
        <v>46</v>
      </c>
      <c r="B11" t="s">
        <v>47</v>
      </c>
      <c r="C11">
        <v>1</v>
      </c>
      <c r="F11" t="s">
        <v>22</v>
      </c>
      <c r="G11" t="s">
        <v>40</v>
      </c>
      <c r="I11">
        <v>1</v>
      </c>
      <c r="J11">
        <v>1</v>
      </c>
      <c r="M11">
        <v>1</v>
      </c>
      <c r="N11">
        <v>1</v>
      </c>
      <c r="P11">
        <v>1</v>
      </c>
      <c r="R11" t="s">
        <v>24</v>
      </c>
      <c r="S11" t="s">
        <v>34</v>
      </c>
    </row>
    <row r="12" spans="1:20" x14ac:dyDescent="0.25">
      <c r="A12" t="s">
        <v>37</v>
      </c>
      <c r="B12" t="s">
        <v>38</v>
      </c>
      <c r="C12">
        <v>1</v>
      </c>
      <c r="F12" t="s">
        <v>30</v>
      </c>
      <c r="G12" t="s">
        <v>31</v>
      </c>
      <c r="H12">
        <v>1</v>
      </c>
      <c r="J12">
        <v>1</v>
      </c>
      <c r="L12">
        <v>1</v>
      </c>
      <c r="N12">
        <v>1</v>
      </c>
      <c r="P12">
        <v>1</v>
      </c>
      <c r="R12" t="s">
        <v>24</v>
      </c>
      <c r="S12" t="s">
        <v>34</v>
      </c>
    </row>
    <row r="13" spans="1:20" x14ac:dyDescent="0.25">
      <c r="A13" t="s">
        <v>37</v>
      </c>
      <c r="B13" t="s">
        <v>38</v>
      </c>
      <c r="E13" t="s">
        <v>48</v>
      </c>
      <c r="F13" t="s">
        <v>49</v>
      </c>
      <c r="G13" t="s">
        <v>50</v>
      </c>
      <c r="H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t="s">
        <v>24</v>
      </c>
    </row>
    <row r="14" spans="1:20" x14ac:dyDescent="0.25">
      <c r="A14" t="s">
        <v>35</v>
      </c>
      <c r="B14" t="s">
        <v>26</v>
      </c>
      <c r="C14">
        <v>1</v>
      </c>
      <c r="F14" t="s">
        <v>51</v>
      </c>
      <c r="G14" t="s">
        <v>52</v>
      </c>
      <c r="H14">
        <v>1</v>
      </c>
      <c r="J14">
        <v>1</v>
      </c>
      <c r="M14">
        <v>1</v>
      </c>
      <c r="N14">
        <v>1</v>
      </c>
      <c r="P14">
        <v>1</v>
      </c>
      <c r="R14" s="1">
        <v>0.5</v>
      </c>
      <c r="S14" s="1">
        <v>0.5</v>
      </c>
    </row>
    <row r="15" spans="1:20" x14ac:dyDescent="0.25">
      <c r="A15" t="s">
        <v>46</v>
      </c>
      <c r="B15" t="s">
        <v>47</v>
      </c>
      <c r="C15">
        <v>1</v>
      </c>
      <c r="F15" t="s">
        <v>49</v>
      </c>
      <c r="G15" t="s">
        <v>40</v>
      </c>
      <c r="I15">
        <v>1</v>
      </c>
      <c r="J15">
        <v>1</v>
      </c>
      <c r="M15">
        <v>1</v>
      </c>
      <c r="N15">
        <v>1</v>
      </c>
      <c r="Q15">
        <v>1</v>
      </c>
      <c r="R15" t="s">
        <v>24</v>
      </c>
      <c r="S15" t="s">
        <v>34</v>
      </c>
    </row>
    <row r="16" spans="1:20" x14ac:dyDescent="0.25">
      <c r="A16" t="s">
        <v>53</v>
      </c>
      <c r="B16" t="s">
        <v>54</v>
      </c>
      <c r="C16">
        <v>1</v>
      </c>
      <c r="F16" t="s">
        <v>49</v>
      </c>
      <c r="G16" t="s">
        <v>55</v>
      </c>
      <c r="H16">
        <v>1</v>
      </c>
      <c r="J16">
        <v>1</v>
      </c>
      <c r="M16">
        <v>1</v>
      </c>
      <c r="N16">
        <v>1</v>
      </c>
      <c r="P16">
        <v>1</v>
      </c>
      <c r="T16" t="s">
        <v>56</v>
      </c>
    </row>
    <row r="17" spans="1:20" x14ac:dyDescent="0.25">
      <c r="A17" t="s">
        <v>46</v>
      </c>
      <c r="B17" t="s">
        <v>47</v>
      </c>
      <c r="C17">
        <v>1</v>
      </c>
      <c r="F17" t="s">
        <v>49</v>
      </c>
      <c r="G17" t="s">
        <v>22</v>
      </c>
      <c r="I17">
        <v>1</v>
      </c>
      <c r="J17">
        <v>1</v>
      </c>
      <c r="M17">
        <v>1</v>
      </c>
      <c r="O17">
        <v>1</v>
      </c>
      <c r="Q17">
        <v>1</v>
      </c>
      <c r="R17" t="s">
        <v>24</v>
      </c>
    </row>
    <row r="18" spans="1:20" x14ac:dyDescent="0.25">
      <c r="A18" t="s">
        <v>41</v>
      </c>
      <c r="B18" t="s">
        <v>38</v>
      </c>
      <c r="D18">
        <v>1</v>
      </c>
      <c r="F18" t="s">
        <v>49</v>
      </c>
      <c r="G18" t="s">
        <v>57</v>
      </c>
      <c r="H18">
        <v>1</v>
      </c>
      <c r="J18">
        <v>1</v>
      </c>
      <c r="L18">
        <v>1</v>
      </c>
      <c r="N18">
        <v>1</v>
      </c>
      <c r="P18">
        <v>1</v>
      </c>
      <c r="Q18">
        <v>1</v>
      </c>
      <c r="R18" t="s">
        <v>24</v>
      </c>
      <c r="S18" t="s">
        <v>34</v>
      </c>
    </row>
    <row r="19" spans="1:20" x14ac:dyDescent="0.25">
      <c r="A19" t="s">
        <v>37</v>
      </c>
      <c r="B19" t="s">
        <v>38</v>
      </c>
      <c r="C19">
        <v>1</v>
      </c>
      <c r="F19" t="s">
        <v>49</v>
      </c>
      <c r="G19" t="s">
        <v>58</v>
      </c>
      <c r="H19">
        <v>1</v>
      </c>
      <c r="K19">
        <v>1</v>
      </c>
      <c r="M19">
        <v>1</v>
      </c>
      <c r="N19">
        <v>1</v>
      </c>
      <c r="Q19">
        <v>1</v>
      </c>
      <c r="R19" t="s">
        <v>24</v>
      </c>
      <c r="S19" t="s">
        <v>34</v>
      </c>
    </row>
    <row r="20" spans="1:20" x14ac:dyDescent="0.25">
      <c r="A20" t="s">
        <v>31</v>
      </c>
      <c r="E20" t="s">
        <v>56</v>
      </c>
      <c r="F20" t="s">
        <v>30</v>
      </c>
      <c r="G20" t="s">
        <v>31</v>
      </c>
      <c r="I20">
        <v>1</v>
      </c>
      <c r="J20">
        <v>1</v>
      </c>
      <c r="M20">
        <v>1</v>
      </c>
      <c r="N20">
        <v>1</v>
      </c>
      <c r="P20">
        <v>1</v>
      </c>
      <c r="Q20">
        <v>1</v>
      </c>
      <c r="R20" t="s">
        <v>24</v>
      </c>
      <c r="S20" t="s">
        <v>34</v>
      </c>
      <c r="T20" t="s">
        <v>59</v>
      </c>
    </row>
    <row r="21" spans="1:20" x14ac:dyDescent="0.25">
      <c r="A21" t="s">
        <v>35</v>
      </c>
      <c r="B21" t="s">
        <v>26</v>
      </c>
      <c r="C21">
        <v>1</v>
      </c>
      <c r="F21" t="s">
        <v>51</v>
      </c>
      <c r="G21" t="s">
        <v>36</v>
      </c>
      <c r="H21">
        <v>1</v>
      </c>
      <c r="J21">
        <v>1</v>
      </c>
      <c r="M21">
        <v>1</v>
      </c>
      <c r="N21">
        <v>1</v>
      </c>
      <c r="P21">
        <v>1</v>
      </c>
      <c r="Q21">
        <v>1</v>
      </c>
      <c r="R21" t="s">
        <v>24</v>
      </c>
    </row>
    <row r="22" spans="1:20" x14ac:dyDescent="0.25">
      <c r="A22" t="s">
        <v>60</v>
      </c>
      <c r="B22" t="s">
        <v>61</v>
      </c>
      <c r="D22">
        <v>1</v>
      </c>
      <c r="F22" t="s">
        <v>49</v>
      </c>
      <c r="G22" t="s">
        <v>62</v>
      </c>
      <c r="H22">
        <v>1</v>
      </c>
      <c r="J22">
        <v>1</v>
      </c>
      <c r="M22">
        <v>1</v>
      </c>
      <c r="N22">
        <v>1</v>
      </c>
      <c r="Q22">
        <v>1</v>
      </c>
      <c r="R22" t="s">
        <v>24</v>
      </c>
      <c r="S22" t="s">
        <v>34</v>
      </c>
    </row>
    <row r="23" spans="1:20" x14ac:dyDescent="0.25">
      <c r="A23" t="s">
        <v>63</v>
      </c>
      <c r="B23" t="s">
        <v>21</v>
      </c>
      <c r="C23">
        <v>1</v>
      </c>
      <c r="F23" t="s">
        <v>49</v>
      </c>
      <c r="G23" t="s">
        <v>64</v>
      </c>
      <c r="H23">
        <v>1</v>
      </c>
      <c r="J23">
        <v>1</v>
      </c>
      <c r="M23">
        <v>1</v>
      </c>
      <c r="N23">
        <v>1</v>
      </c>
      <c r="P23">
        <v>1</v>
      </c>
      <c r="T23" t="s">
        <v>65</v>
      </c>
    </row>
    <row r="24" spans="1:20" x14ac:dyDescent="0.25">
      <c r="A24" t="s">
        <v>37</v>
      </c>
      <c r="B24" t="s">
        <v>38</v>
      </c>
      <c r="C24">
        <v>1</v>
      </c>
      <c r="F24" t="s">
        <v>49</v>
      </c>
      <c r="G24" t="s">
        <v>66</v>
      </c>
      <c r="H24">
        <v>1</v>
      </c>
      <c r="J24">
        <v>1</v>
      </c>
      <c r="M24">
        <v>1</v>
      </c>
      <c r="N24">
        <v>1</v>
      </c>
      <c r="P24">
        <v>1</v>
      </c>
      <c r="R24" t="s">
        <v>24</v>
      </c>
    </row>
    <row r="25" spans="1:20" x14ac:dyDescent="0.25">
      <c r="A25" t="s">
        <v>35</v>
      </c>
      <c r="B25" t="s">
        <v>26</v>
      </c>
      <c r="C25">
        <v>1</v>
      </c>
      <c r="F25" t="s">
        <v>51</v>
      </c>
      <c r="G25" t="s">
        <v>36</v>
      </c>
      <c r="H25">
        <v>1</v>
      </c>
      <c r="J25">
        <v>1</v>
      </c>
      <c r="N25">
        <v>1</v>
      </c>
      <c r="P25">
        <v>1</v>
      </c>
      <c r="S25" t="s">
        <v>67</v>
      </c>
    </row>
    <row r="26" spans="1:20" x14ac:dyDescent="0.25">
      <c r="A26" t="s">
        <v>68</v>
      </c>
      <c r="B26" t="s">
        <v>69</v>
      </c>
      <c r="C26">
        <v>1</v>
      </c>
      <c r="F26" t="s">
        <v>43</v>
      </c>
      <c r="G26" t="s">
        <v>70</v>
      </c>
      <c r="H26">
        <v>1</v>
      </c>
      <c r="J26">
        <v>1</v>
      </c>
      <c r="L26">
        <v>1</v>
      </c>
      <c r="N26">
        <v>1</v>
      </c>
      <c r="P26">
        <v>1</v>
      </c>
      <c r="R26" t="s">
        <v>24</v>
      </c>
    </row>
    <row r="27" spans="1:20" x14ac:dyDescent="0.25">
      <c r="A27" t="s">
        <v>20</v>
      </c>
      <c r="B27" t="s">
        <v>21</v>
      </c>
      <c r="C27">
        <v>1</v>
      </c>
      <c r="E27" t="s">
        <v>71</v>
      </c>
      <c r="F27" t="s">
        <v>49</v>
      </c>
      <c r="G27" t="s">
        <v>72</v>
      </c>
      <c r="H27">
        <v>1</v>
      </c>
      <c r="J27">
        <v>1</v>
      </c>
      <c r="M27">
        <v>1</v>
      </c>
      <c r="N27">
        <v>1</v>
      </c>
      <c r="P27">
        <v>1</v>
      </c>
      <c r="R27" t="s">
        <v>24</v>
      </c>
    </row>
    <row r="28" spans="1:20" x14ac:dyDescent="0.25">
      <c r="A28" t="s">
        <v>20</v>
      </c>
      <c r="B28" t="s">
        <v>21</v>
      </c>
      <c r="C28">
        <v>1</v>
      </c>
      <c r="F28" t="s">
        <v>51</v>
      </c>
      <c r="G28" t="s">
        <v>73</v>
      </c>
      <c r="I28">
        <v>1</v>
      </c>
      <c r="J28">
        <v>1</v>
      </c>
      <c r="L28">
        <v>1</v>
      </c>
      <c r="N28">
        <v>1</v>
      </c>
      <c r="P28">
        <v>1</v>
      </c>
      <c r="R28" t="s">
        <v>24</v>
      </c>
      <c r="S28" t="s">
        <v>34</v>
      </c>
    </row>
    <row r="29" spans="1:20" x14ac:dyDescent="0.25">
      <c r="A29" t="s">
        <v>32</v>
      </c>
      <c r="B29" t="s">
        <v>33</v>
      </c>
      <c r="C29">
        <v>1</v>
      </c>
      <c r="F29" t="s">
        <v>43</v>
      </c>
      <c r="G29" t="s">
        <v>74</v>
      </c>
      <c r="H29">
        <v>1</v>
      </c>
      <c r="J29">
        <v>1</v>
      </c>
      <c r="M29">
        <v>1</v>
      </c>
      <c r="N29">
        <v>1</v>
      </c>
      <c r="P29">
        <v>1</v>
      </c>
      <c r="S29" s="1">
        <v>0.2</v>
      </c>
      <c r="T29" t="s">
        <v>75</v>
      </c>
    </row>
    <row r="30" spans="1:20" x14ac:dyDescent="0.25">
      <c r="A30" t="s">
        <v>20</v>
      </c>
      <c r="B30" t="s">
        <v>21</v>
      </c>
      <c r="C30">
        <v>1</v>
      </c>
      <c r="F30" t="s">
        <v>49</v>
      </c>
      <c r="G30" t="s">
        <v>22</v>
      </c>
      <c r="H30">
        <v>1</v>
      </c>
      <c r="J30">
        <v>1</v>
      </c>
      <c r="M30">
        <v>1</v>
      </c>
      <c r="N30">
        <v>1</v>
      </c>
      <c r="P30">
        <v>1</v>
      </c>
      <c r="R30" t="s">
        <v>24</v>
      </c>
      <c r="S30" t="s">
        <v>34</v>
      </c>
    </row>
    <row r="31" spans="1:20" x14ac:dyDescent="0.25">
      <c r="A31" t="s">
        <v>20</v>
      </c>
      <c r="B31" t="s">
        <v>21</v>
      </c>
      <c r="E31" t="s">
        <v>56</v>
      </c>
      <c r="F31" t="s">
        <v>49</v>
      </c>
      <c r="G31" t="s">
        <v>76</v>
      </c>
      <c r="H31">
        <v>1</v>
      </c>
      <c r="J31">
        <v>1</v>
      </c>
      <c r="M31">
        <v>1</v>
      </c>
      <c r="N31">
        <v>1</v>
      </c>
      <c r="Q31">
        <v>1</v>
      </c>
      <c r="T31" t="s">
        <v>56</v>
      </c>
    </row>
    <row r="32" spans="1:20" x14ac:dyDescent="0.25">
      <c r="A32" t="s">
        <v>77</v>
      </c>
      <c r="B32" t="s">
        <v>78</v>
      </c>
      <c r="E32" t="s">
        <v>56</v>
      </c>
      <c r="F32" t="s">
        <v>43</v>
      </c>
      <c r="G32" t="s">
        <v>79</v>
      </c>
      <c r="H32">
        <v>1</v>
      </c>
      <c r="J32">
        <v>1</v>
      </c>
      <c r="M32">
        <v>1</v>
      </c>
      <c r="N32">
        <v>1</v>
      </c>
      <c r="O32">
        <v>1</v>
      </c>
      <c r="P32">
        <v>1</v>
      </c>
      <c r="R32" t="s">
        <v>24</v>
      </c>
      <c r="S32" t="s">
        <v>34</v>
      </c>
    </row>
    <row r="33" spans="1:20" x14ac:dyDescent="0.25">
      <c r="A33" t="s">
        <v>35</v>
      </c>
      <c r="B33" t="s">
        <v>26</v>
      </c>
      <c r="C33">
        <v>1</v>
      </c>
      <c r="F33" t="s">
        <v>51</v>
      </c>
      <c r="G33" t="s">
        <v>36</v>
      </c>
      <c r="H33">
        <v>1</v>
      </c>
      <c r="J33">
        <v>1</v>
      </c>
      <c r="M33">
        <v>1</v>
      </c>
      <c r="N33">
        <v>1</v>
      </c>
      <c r="P33">
        <v>1</v>
      </c>
      <c r="R33" s="1">
        <v>0.5</v>
      </c>
      <c r="S33" s="1">
        <v>0.5</v>
      </c>
    </row>
    <row r="34" spans="1:20" x14ac:dyDescent="0.25">
      <c r="A34" t="s">
        <v>80</v>
      </c>
      <c r="B34" t="s">
        <v>81</v>
      </c>
      <c r="C34">
        <v>1</v>
      </c>
      <c r="F34" t="s">
        <v>43</v>
      </c>
      <c r="G34" t="s">
        <v>82</v>
      </c>
      <c r="H34">
        <v>1</v>
      </c>
      <c r="J34">
        <v>1</v>
      </c>
      <c r="M34">
        <v>1</v>
      </c>
      <c r="N34">
        <v>1</v>
      </c>
      <c r="P34">
        <v>1</v>
      </c>
      <c r="R34" t="s">
        <v>34</v>
      </c>
      <c r="S34" t="s">
        <v>24</v>
      </c>
    </row>
    <row r="35" spans="1:20" x14ac:dyDescent="0.25">
      <c r="A35" t="s">
        <v>37</v>
      </c>
      <c r="B35" t="s">
        <v>38</v>
      </c>
      <c r="C35">
        <v>1</v>
      </c>
      <c r="F35" t="s">
        <v>43</v>
      </c>
      <c r="G35" t="s">
        <v>83</v>
      </c>
      <c r="H35">
        <v>1</v>
      </c>
      <c r="J35">
        <v>1</v>
      </c>
      <c r="L35">
        <v>1</v>
      </c>
      <c r="M35">
        <v>1</v>
      </c>
      <c r="N35">
        <v>1</v>
      </c>
      <c r="P35">
        <v>1</v>
      </c>
      <c r="R35" t="s">
        <v>24</v>
      </c>
      <c r="S35" t="s">
        <v>24</v>
      </c>
    </row>
    <row r="36" spans="1:20" x14ac:dyDescent="0.25">
      <c r="A36" t="s">
        <v>37</v>
      </c>
      <c r="B36" t="s">
        <v>38</v>
      </c>
      <c r="D36">
        <v>1</v>
      </c>
      <c r="F36" t="s">
        <v>43</v>
      </c>
      <c r="G36" t="s">
        <v>84</v>
      </c>
      <c r="H36">
        <v>1</v>
      </c>
      <c r="J36">
        <v>1</v>
      </c>
      <c r="L36">
        <v>1</v>
      </c>
      <c r="N36">
        <v>1</v>
      </c>
      <c r="Q36">
        <v>1</v>
      </c>
      <c r="R36" t="s">
        <v>24</v>
      </c>
      <c r="S36" t="s">
        <v>34</v>
      </c>
    </row>
    <row r="37" spans="1:20" x14ac:dyDescent="0.25">
      <c r="A37" t="s">
        <v>37</v>
      </c>
      <c r="B37" t="s">
        <v>38</v>
      </c>
      <c r="D37">
        <v>1</v>
      </c>
      <c r="F37" t="s">
        <v>43</v>
      </c>
      <c r="G37" t="s">
        <v>15</v>
      </c>
      <c r="H37">
        <v>1</v>
      </c>
      <c r="J37">
        <v>1</v>
      </c>
      <c r="L37">
        <v>1</v>
      </c>
      <c r="N37">
        <v>1</v>
      </c>
      <c r="Q37">
        <v>1</v>
      </c>
      <c r="R37" t="s">
        <v>24</v>
      </c>
      <c r="S37" t="s">
        <v>34</v>
      </c>
    </row>
    <row r="38" spans="1:20" x14ac:dyDescent="0.25">
      <c r="A38" t="s">
        <v>60</v>
      </c>
      <c r="B38" t="s">
        <v>61</v>
      </c>
      <c r="D38">
        <v>1</v>
      </c>
      <c r="F38" t="s">
        <v>49</v>
      </c>
      <c r="G38" t="s">
        <v>85</v>
      </c>
      <c r="I38">
        <v>1</v>
      </c>
      <c r="K38">
        <v>1</v>
      </c>
      <c r="M38">
        <v>1</v>
      </c>
      <c r="N38">
        <v>1</v>
      </c>
      <c r="Q38">
        <v>1</v>
      </c>
      <c r="R38" t="s">
        <v>24</v>
      </c>
      <c r="S38" t="s">
        <v>34</v>
      </c>
    </row>
    <row r="39" spans="1:20" x14ac:dyDescent="0.25">
      <c r="A39" t="s">
        <v>37</v>
      </c>
      <c r="B39" t="s">
        <v>38</v>
      </c>
      <c r="C39">
        <v>1</v>
      </c>
      <c r="F39" t="s">
        <v>30</v>
      </c>
      <c r="G39" t="s">
        <v>31</v>
      </c>
      <c r="H39">
        <v>1</v>
      </c>
      <c r="J39">
        <v>1</v>
      </c>
      <c r="L39">
        <v>1</v>
      </c>
      <c r="N39">
        <v>1</v>
      </c>
      <c r="Q39">
        <v>1</v>
      </c>
      <c r="R39" s="1">
        <v>0.1</v>
      </c>
      <c r="S39" s="1">
        <v>0.9</v>
      </c>
    </row>
    <row r="40" spans="1:20" x14ac:dyDescent="0.25">
      <c r="A40" t="s">
        <v>31</v>
      </c>
      <c r="E40" t="s">
        <v>86</v>
      </c>
      <c r="F40" t="s">
        <v>43</v>
      </c>
      <c r="G40" t="s">
        <v>87</v>
      </c>
      <c r="H40">
        <v>1</v>
      </c>
      <c r="I40">
        <v>1</v>
      </c>
      <c r="J40">
        <v>1</v>
      </c>
      <c r="M40">
        <v>1</v>
      </c>
      <c r="N40">
        <v>1</v>
      </c>
      <c r="P40">
        <v>1</v>
      </c>
      <c r="Q40">
        <v>1</v>
      </c>
      <c r="R40" t="s">
        <v>88</v>
      </c>
      <c r="S40" t="s">
        <v>89</v>
      </c>
      <c r="T40" t="s">
        <v>90</v>
      </c>
    </row>
    <row r="41" spans="1:20" x14ac:dyDescent="0.25">
      <c r="A41" t="s">
        <v>91</v>
      </c>
      <c r="B41" t="s">
        <v>92</v>
      </c>
      <c r="E41" t="s">
        <v>56</v>
      </c>
      <c r="F41" t="s">
        <v>49</v>
      </c>
      <c r="G41" t="s">
        <v>62</v>
      </c>
      <c r="H41">
        <v>1</v>
      </c>
      <c r="J41">
        <v>1</v>
      </c>
      <c r="M41">
        <v>1</v>
      </c>
      <c r="N41">
        <v>1</v>
      </c>
      <c r="Q41">
        <v>1</v>
      </c>
      <c r="R41" s="1">
        <v>0.5</v>
      </c>
      <c r="T41" t="s">
        <v>93</v>
      </c>
    </row>
    <row r="42" spans="1:20" x14ac:dyDescent="0.25">
      <c r="A42" t="s">
        <v>46</v>
      </c>
      <c r="B42" t="s">
        <v>47</v>
      </c>
      <c r="E42" t="s">
        <v>94</v>
      </c>
      <c r="F42" t="s">
        <v>49</v>
      </c>
      <c r="G42" t="s">
        <v>95</v>
      </c>
      <c r="I42">
        <v>1</v>
      </c>
      <c r="J42">
        <v>1</v>
      </c>
      <c r="M42">
        <v>1</v>
      </c>
      <c r="N42">
        <v>1</v>
      </c>
      <c r="Q42">
        <v>1</v>
      </c>
      <c r="R42" t="s">
        <v>24</v>
      </c>
      <c r="S42" t="s">
        <v>34</v>
      </c>
    </row>
    <row r="43" spans="1:20" x14ac:dyDescent="0.25">
      <c r="A43" t="s">
        <v>96</v>
      </c>
      <c r="B43" t="s">
        <v>97</v>
      </c>
      <c r="E43" t="s">
        <v>56</v>
      </c>
      <c r="F43" t="s">
        <v>43</v>
      </c>
      <c r="G43" t="s">
        <v>98</v>
      </c>
      <c r="H43">
        <v>1</v>
      </c>
      <c r="J43">
        <v>1</v>
      </c>
      <c r="M43">
        <v>1</v>
      </c>
      <c r="O43">
        <v>1</v>
      </c>
      <c r="P43">
        <v>1</v>
      </c>
      <c r="R43" t="s">
        <v>24</v>
      </c>
      <c r="S43" t="s">
        <v>34</v>
      </c>
    </row>
    <row r="44" spans="1:20" x14ac:dyDescent="0.25">
      <c r="A44" t="s">
        <v>99</v>
      </c>
      <c r="B44" t="s">
        <v>100</v>
      </c>
      <c r="C44">
        <v>1</v>
      </c>
      <c r="F44" t="s">
        <v>49</v>
      </c>
      <c r="G44" t="s">
        <v>22</v>
      </c>
      <c r="H44">
        <v>1</v>
      </c>
      <c r="J44">
        <v>1</v>
      </c>
      <c r="M44">
        <v>1</v>
      </c>
      <c r="N44">
        <v>1</v>
      </c>
      <c r="P44">
        <v>1</v>
      </c>
      <c r="R44" s="1">
        <v>0.25</v>
      </c>
      <c r="S44" t="s">
        <v>34</v>
      </c>
      <c r="T44" s="1">
        <v>0.75</v>
      </c>
    </row>
    <row r="45" spans="1:20" x14ac:dyDescent="0.25">
      <c r="A45" t="s">
        <v>77</v>
      </c>
      <c r="B45" t="s">
        <v>78</v>
      </c>
      <c r="C45">
        <v>1</v>
      </c>
      <c r="F45" t="s">
        <v>49</v>
      </c>
      <c r="G45" t="s">
        <v>101</v>
      </c>
      <c r="H45">
        <v>1</v>
      </c>
      <c r="J45">
        <v>1</v>
      </c>
      <c r="M45">
        <v>1</v>
      </c>
      <c r="N45">
        <v>1</v>
      </c>
      <c r="P45">
        <v>1</v>
      </c>
    </row>
    <row r="46" spans="1:20" x14ac:dyDescent="0.25">
      <c r="A46" t="s">
        <v>46</v>
      </c>
      <c r="B46" t="s">
        <v>47</v>
      </c>
      <c r="C46">
        <v>1</v>
      </c>
      <c r="F46" t="s">
        <v>51</v>
      </c>
      <c r="G46" t="s">
        <v>102</v>
      </c>
      <c r="I46">
        <v>1</v>
      </c>
      <c r="J46">
        <v>1</v>
      </c>
      <c r="M46">
        <v>1</v>
      </c>
      <c r="N46">
        <v>1</v>
      </c>
      <c r="P46">
        <v>1</v>
      </c>
      <c r="R46" t="s">
        <v>24</v>
      </c>
      <c r="S46" t="s">
        <v>34</v>
      </c>
      <c r="T46" t="s">
        <v>34</v>
      </c>
    </row>
    <row r="47" spans="1:20" x14ac:dyDescent="0.25">
      <c r="A47" t="s">
        <v>35</v>
      </c>
      <c r="B47" t="s">
        <v>26</v>
      </c>
      <c r="C47">
        <v>1</v>
      </c>
      <c r="F47" t="s">
        <v>51</v>
      </c>
      <c r="G47" t="s">
        <v>36</v>
      </c>
      <c r="H47">
        <v>1</v>
      </c>
      <c r="J47">
        <v>1</v>
      </c>
      <c r="M47">
        <v>1</v>
      </c>
      <c r="N47">
        <v>1</v>
      </c>
      <c r="P47">
        <v>1</v>
      </c>
      <c r="R47" s="1">
        <v>0.5</v>
      </c>
      <c r="S47" s="1">
        <v>0.5</v>
      </c>
    </row>
    <row r="48" spans="1:20" x14ac:dyDescent="0.25">
      <c r="A48" t="s">
        <v>103</v>
      </c>
      <c r="B48" t="s">
        <v>104</v>
      </c>
      <c r="C48">
        <v>1</v>
      </c>
      <c r="D48">
        <v>1</v>
      </c>
      <c r="E48" t="s">
        <v>56</v>
      </c>
      <c r="F48" t="s">
        <v>51</v>
      </c>
      <c r="G48" t="s">
        <v>105</v>
      </c>
      <c r="H48">
        <v>1</v>
      </c>
      <c r="K48">
        <v>1</v>
      </c>
      <c r="M48">
        <v>1</v>
      </c>
      <c r="N48">
        <v>1</v>
      </c>
      <c r="Q48">
        <v>1</v>
      </c>
      <c r="R48" t="s">
        <v>24</v>
      </c>
      <c r="S48" t="s">
        <v>34</v>
      </c>
      <c r="T48" t="s">
        <v>106</v>
      </c>
    </row>
    <row r="49" spans="1:20" x14ac:dyDescent="0.25">
      <c r="A49" t="s">
        <v>77</v>
      </c>
      <c r="B49" t="s">
        <v>78</v>
      </c>
      <c r="C49">
        <v>1</v>
      </c>
      <c r="F49" t="s">
        <v>51</v>
      </c>
      <c r="G49" t="s">
        <v>107</v>
      </c>
      <c r="H49">
        <v>1</v>
      </c>
      <c r="J49">
        <v>1</v>
      </c>
      <c r="M49">
        <v>1</v>
      </c>
      <c r="N49">
        <v>1</v>
      </c>
      <c r="P49">
        <v>1</v>
      </c>
      <c r="Q49">
        <v>1</v>
      </c>
      <c r="R49" t="s">
        <v>24</v>
      </c>
    </row>
    <row r="50" spans="1:20" x14ac:dyDescent="0.25">
      <c r="A50" t="s">
        <v>29</v>
      </c>
      <c r="B50" t="s">
        <v>81</v>
      </c>
      <c r="E50" t="s">
        <v>56</v>
      </c>
      <c r="F50" t="s">
        <v>43</v>
      </c>
      <c r="G50" t="s">
        <v>108</v>
      </c>
      <c r="H50">
        <v>1</v>
      </c>
      <c r="J50">
        <v>1</v>
      </c>
      <c r="M50">
        <v>1</v>
      </c>
      <c r="N50">
        <v>1</v>
      </c>
      <c r="P50">
        <v>1</v>
      </c>
      <c r="Q50">
        <v>1</v>
      </c>
      <c r="S50" t="s">
        <v>24</v>
      </c>
    </row>
    <row r="51" spans="1:20" x14ac:dyDescent="0.25">
      <c r="A51" t="s">
        <v>29</v>
      </c>
      <c r="B51" t="s">
        <v>81</v>
      </c>
      <c r="D51">
        <v>1</v>
      </c>
      <c r="F51" t="s">
        <v>43</v>
      </c>
      <c r="G51" t="s">
        <v>108</v>
      </c>
      <c r="H51">
        <v>1</v>
      </c>
      <c r="J51">
        <v>1</v>
      </c>
      <c r="M51">
        <v>1</v>
      </c>
      <c r="N51">
        <v>1</v>
      </c>
      <c r="P51">
        <v>1</v>
      </c>
      <c r="Q51">
        <v>1</v>
      </c>
      <c r="S51" t="s">
        <v>24</v>
      </c>
    </row>
    <row r="52" spans="1:20" x14ac:dyDescent="0.25">
      <c r="A52" t="s">
        <v>35</v>
      </c>
      <c r="B52" t="s">
        <v>26</v>
      </c>
      <c r="E52" t="s">
        <v>109</v>
      </c>
      <c r="F52" t="s">
        <v>51</v>
      </c>
      <c r="G52" t="s">
        <v>36</v>
      </c>
      <c r="H52">
        <v>1</v>
      </c>
      <c r="J52">
        <v>1</v>
      </c>
      <c r="M52">
        <v>1</v>
      </c>
      <c r="N52">
        <v>1</v>
      </c>
      <c r="P52">
        <v>1</v>
      </c>
      <c r="Q52">
        <v>1</v>
      </c>
      <c r="R52" t="s">
        <v>24</v>
      </c>
      <c r="S52" t="s">
        <v>34</v>
      </c>
    </row>
    <row r="53" spans="1:20" x14ac:dyDescent="0.25">
      <c r="A53" t="s">
        <v>110</v>
      </c>
      <c r="B53" t="s">
        <v>47</v>
      </c>
      <c r="C53">
        <v>1</v>
      </c>
      <c r="F53" t="s">
        <v>49</v>
      </c>
      <c r="G53" t="s">
        <v>111</v>
      </c>
      <c r="I53">
        <v>1</v>
      </c>
      <c r="K53">
        <v>1</v>
      </c>
      <c r="M53">
        <v>1</v>
      </c>
      <c r="O53">
        <v>1</v>
      </c>
      <c r="Q53">
        <v>1</v>
      </c>
      <c r="R53" t="s">
        <v>24</v>
      </c>
      <c r="S53" t="s">
        <v>34</v>
      </c>
    </row>
    <row r="54" spans="1:20" x14ac:dyDescent="0.25">
      <c r="A54" t="s">
        <v>60</v>
      </c>
      <c r="B54" t="s">
        <v>92</v>
      </c>
      <c r="D54">
        <v>1</v>
      </c>
      <c r="F54" t="s">
        <v>30</v>
      </c>
      <c r="G54" t="s">
        <v>31</v>
      </c>
      <c r="H54">
        <v>1</v>
      </c>
      <c r="K54">
        <v>1</v>
      </c>
      <c r="M54">
        <v>1</v>
      </c>
      <c r="N54">
        <v>1</v>
      </c>
      <c r="Q54">
        <v>1</v>
      </c>
      <c r="R54" t="s">
        <v>24</v>
      </c>
      <c r="S54" t="s">
        <v>34</v>
      </c>
    </row>
    <row r="56" spans="1:20" x14ac:dyDescent="0.25">
      <c r="A56" t="s">
        <v>60</v>
      </c>
      <c r="B56" t="s">
        <v>61</v>
      </c>
      <c r="D56">
        <v>1</v>
      </c>
      <c r="F56" t="s">
        <v>43</v>
      </c>
      <c r="G56" t="s">
        <v>112</v>
      </c>
      <c r="I56">
        <v>1</v>
      </c>
      <c r="K56">
        <v>1</v>
      </c>
      <c r="M56">
        <v>1</v>
      </c>
      <c r="O56">
        <v>1</v>
      </c>
      <c r="Q56">
        <v>1</v>
      </c>
      <c r="R56" t="s">
        <v>24</v>
      </c>
      <c r="T56" t="s">
        <v>113</v>
      </c>
    </row>
    <row r="57" spans="1:20" x14ac:dyDescent="0.25">
      <c r="A57" t="s">
        <v>114</v>
      </c>
      <c r="B57" t="s">
        <v>115</v>
      </c>
      <c r="E57" t="s">
        <v>116</v>
      </c>
      <c r="F57" t="s">
        <v>30</v>
      </c>
      <c r="G57" t="s">
        <v>31</v>
      </c>
      <c r="H57">
        <v>1</v>
      </c>
      <c r="K57">
        <v>1</v>
      </c>
      <c r="L57">
        <v>1</v>
      </c>
      <c r="O57">
        <v>1</v>
      </c>
      <c r="Q57">
        <v>1</v>
      </c>
      <c r="R57" t="s">
        <v>24</v>
      </c>
    </row>
    <row r="58" spans="1:20" x14ac:dyDescent="0.25">
      <c r="H58" s="2">
        <f>+COUNT(H4:H57)</f>
        <v>43</v>
      </c>
      <c r="I58" s="2">
        <f t="shared" ref="I58:Q58" si="0">+COUNT(I4:I57)</f>
        <v>11</v>
      </c>
      <c r="J58" s="2">
        <f t="shared" si="0"/>
        <v>46</v>
      </c>
      <c r="K58" s="2">
        <f t="shared" si="0"/>
        <v>8</v>
      </c>
      <c r="L58" s="2">
        <f t="shared" si="0"/>
        <v>12</v>
      </c>
      <c r="M58" s="2">
        <f t="shared" si="0"/>
        <v>42</v>
      </c>
      <c r="N58" s="2">
        <f t="shared" si="0"/>
        <v>48</v>
      </c>
      <c r="O58" s="2">
        <f t="shared" si="0"/>
        <v>7</v>
      </c>
      <c r="P58" s="2">
        <f t="shared" si="0"/>
        <v>36</v>
      </c>
      <c r="Q58" s="2">
        <f t="shared" si="0"/>
        <v>28</v>
      </c>
    </row>
    <row r="59" spans="1:20" x14ac:dyDescent="0.25">
      <c r="E59" t="s">
        <v>49</v>
      </c>
      <c r="F59">
        <f>COUNTIF($F$4:$F$57,E59)</f>
        <v>18</v>
      </c>
      <c r="G59" s="3">
        <f>F59/$F$63</f>
        <v>0.375</v>
      </c>
      <c r="H59" s="2" t="s">
        <v>117</v>
      </c>
      <c r="R59" t="s">
        <v>118</v>
      </c>
      <c r="S59">
        <v>34</v>
      </c>
    </row>
    <row r="60" spans="1:20" x14ac:dyDescent="0.25">
      <c r="E60" t="s">
        <v>51</v>
      </c>
      <c r="F60">
        <f t="shared" ref="F60:F62" si="1">COUNTIF($F$4:$F$57,E60)</f>
        <v>10</v>
      </c>
      <c r="G60" s="3">
        <f t="shared" ref="G60:G62" si="2">F60/$F$63</f>
        <v>0.20833333333333334</v>
      </c>
      <c r="H60" s="2" t="s">
        <v>119</v>
      </c>
      <c r="R60" t="s">
        <v>120</v>
      </c>
      <c r="S60">
        <f>COUNTIF($R$4:$R$54,"Never")</f>
        <v>1</v>
      </c>
    </row>
    <row r="61" spans="1:20" x14ac:dyDescent="0.25">
      <c r="E61" t="s">
        <v>43</v>
      </c>
      <c r="F61">
        <f t="shared" si="1"/>
        <v>13</v>
      </c>
      <c r="G61" s="3">
        <f t="shared" si="2"/>
        <v>0.27083333333333331</v>
      </c>
      <c r="H61" s="2" t="s">
        <v>121</v>
      </c>
      <c r="R61" t="s">
        <v>122</v>
      </c>
      <c r="S61">
        <f>COUNTIF($R$4:$R$54,"50%")</f>
        <v>6</v>
      </c>
    </row>
    <row r="62" spans="1:20" x14ac:dyDescent="0.25">
      <c r="E62" t="s">
        <v>30</v>
      </c>
      <c r="F62">
        <f t="shared" si="1"/>
        <v>7</v>
      </c>
      <c r="G62" s="3">
        <f t="shared" si="2"/>
        <v>0.14583333333333334</v>
      </c>
      <c r="H62" s="2" t="s">
        <v>123</v>
      </c>
      <c r="R62" t="s">
        <v>124</v>
      </c>
      <c r="S62">
        <f>COUNTIF($S$4:$S$54,"Always")</f>
        <v>5</v>
      </c>
    </row>
    <row r="63" spans="1:20" x14ac:dyDescent="0.25">
      <c r="F63">
        <f>SUM(F59:F62)</f>
        <v>48</v>
      </c>
      <c r="R63" t="s">
        <v>125</v>
      </c>
      <c r="S63">
        <f>COUNTIF($S$4:$S$54,"Never")</f>
        <v>23</v>
      </c>
    </row>
    <row r="64" spans="1:20" x14ac:dyDescent="0.25">
      <c r="R64" t="s">
        <v>126</v>
      </c>
      <c r="S64">
        <f>COUNTIF($S$4:$S$54,"50%")</f>
        <v>5</v>
      </c>
    </row>
    <row r="65" spans="18:19" x14ac:dyDescent="0.25">
      <c r="R65" t="s">
        <v>13</v>
      </c>
      <c r="S65">
        <v>10</v>
      </c>
    </row>
  </sheetData>
  <pageMargins left="0.7" right="0.7" top="0.75" bottom="0.75" header="0.3" footer="0.3"/>
  <pageSetup paperSize="9"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2017-07-09T17:34:07Z</dcterms:created>
  <dcterms:modified xsi:type="dcterms:W3CDTF">2017-07-09T17:34:24Z</dcterms:modified>
  <cp:category/>
  <cp:contentStatus/>
</cp:coreProperties>
</file>