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ipesworld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<sst xmlns="http://schemas.openxmlformats.org/spreadsheetml/2006/main" count="49" uniqueCount="22">
  <si>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</si>
  <si>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</si>
  <si>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</si>
  <si>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</si>
  <si>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</si>
  <si>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</si>
  <si>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</si>
  <si>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</si>
  <si>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</si>
  <si>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</si>
  <si>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</si>
  <si>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</si>
  <si>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</si>
  <si>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</si>
  <si>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</si>
  <si>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</si>
  <si>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pipesworld_graphplan/p01-net1-b6-g2-t50.pl</t>
  </si>
  <si>
    <t xml:space="preserve">pipesworld_graphplan/p03-net1-b8-g3-t80.pl</t>
  </si>
  <si>
    <t xml:space="preserve">pipesworld_graphplan/p05-net1-b10-g4-t50.pl</t>
  </si>
  <si>
    <t xml:space="preserve">pipesworld_graphplan/p06-net1-b10-g6-t50.pl</t>
  </si>
  <si>
    <t xml:space="preserve">pipesworld_graphplan/p07-net1-b12-g5-t80.pl</t>
  </si>
  <si>
    <t xml:space="preserve">pipesworld_graphplan/p08-net1-b12-g7-t80.pl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</si>
</sst>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38.2040816326531"/>
    <col collapsed="false" hidden="false" max="2" min="2" style="0" width="15.3520408163265"/>
    <col collapsed="false" hidden="false" max="3" min="3" style="0" width="12.5714285714286"/>
    <col collapsed="false" hidden="false" max="4" min="4" style="0" width="14.0102040816327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  <c r="AF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15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16</v>
      </c>
      <c r="B3" s="0" t="n">
        <v>5</v>
      </c>
      <c r="C3" s="0" t="n">
        <v>6</v>
      </c>
      <c r="D3" s="0" t="n">
        <v>0.10066662</v>
      </c>
      <c r="E3" s="0" t="n">
        <f aca="false">IF(B3,MINA($B3,$G3,$L3,$Q3,$V3,$AA3,$AF3)/B3,0)</f>
        <v>1</v>
      </c>
      <c r="F3" s="0" t="n">
        <f aca="false">IF(C3,MINA($C3,$H3,$M3,$R3,$W3,$AB3,$AG3)/C3,0)</f>
        <v>1</v>
      </c>
      <c r="G3" s="0" t="n">
        <v>5</v>
      </c>
      <c r="H3" s="0" t="n">
        <v>6</v>
      </c>
      <c r="I3" s="0" t="n">
        <v>0.101049023</v>
      </c>
      <c r="J3" s="0" t="n">
        <f aca="false">IF(G3,MINA($B3,$G3,$L3,$Q3,$V3,$AA3,$AF3)/G3,0)</f>
        <v>1</v>
      </c>
      <c r="K3" s="0" t="n">
        <f aca="false">IF(H3,MINA($C3,$H3,$M3,$R3,$W3,$AB3,$AG3)/H3,0)</f>
        <v>1</v>
      </c>
      <c r="L3" s="0" t="n">
        <v>5</v>
      </c>
      <c r="M3" s="0" t="n">
        <v>6</v>
      </c>
      <c r="N3" s="0" t="n">
        <v>0.104310054</v>
      </c>
      <c r="O3" s="0" t="n">
        <f aca="false">IF(L3,MINA($B3,$G3,$L3,$Q3,$V3,$AA3,$AF3)/L3,0)</f>
        <v>1</v>
      </c>
      <c r="P3" s="0" t="n">
        <f aca="false">IF(M3,MINA($C3,$H3,$M3,$R3,$W3,$AB3,$AG3)/M3,0)</f>
        <v>1</v>
      </c>
      <c r="Q3" s="0" t="n">
        <v>5</v>
      </c>
      <c r="R3" s="0" t="n">
        <v>6</v>
      </c>
      <c r="S3" s="0" t="n">
        <v>0.100766023</v>
      </c>
      <c r="T3" s="0" t="n">
        <f aca="false">IF(Q3,MINA($B3,$G3,$L3,$Q3,$V3,$AA3,$AF3)/Q3,0)</f>
        <v>1</v>
      </c>
      <c r="U3" s="0" t="n">
        <f aca="false">IF(R3,MINA($C3,$H3,$M3,$R3,$W3,$AB3,$AG3)/R3,0)</f>
        <v>1</v>
      </c>
      <c r="V3" s="0" t="n">
        <v>5</v>
      </c>
      <c r="W3" s="0" t="n">
        <v>6</v>
      </c>
      <c r="X3" s="0" t="n">
        <v>0.104474177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5</v>
      </c>
      <c r="AB3" s="0" t="n">
        <v>60</v>
      </c>
      <c r="AC3" s="0" t="n">
        <v>0.17</v>
      </c>
      <c r="AD3" s="0" t="n">
        <f aca="false">IF(AA3,MINA($B3,$G3,$L3,$Q3,$V3,$AA3,$AF3)/AA3,0)</f>
        <v>1</v>
      </c>
      <c r="AE3" s="0" t="n">
        <f aca="false">IF(AB3,MINA($C3,$H3,$M3,$R3,$W3,$AB3,$AG3)/AB3,0)</f>
        <v>0.1</v>
      </c>
      <c r="AF3" s="0" t="n">
        <v>6</v>
      </c>
      <c r="AG3" s="0" t="n">
        <v>19</v>
      </c>
      <c r="AH3" s="0" t="n">
        <v>0.002853</v>
      </c>
      <c r="AI3" s="0" t="n">
        <f aca="false">IF(AF3,MINA($B3,$G3,$L3,$Q3,$V3,$AA3,$AF3)/AF3,0)</f>
        <v>0.833333333333333</v>
      </c>
      <c r="AJ3" s="0" t="n">
        <f aca="false">IF(AG3,MINA($C3,$H3,$M3,$R3,$W3,$AB3,$AG3)/AG3,0)</f>
        <v>0.31578947368421</v>
      </c>
    </row>
    <row r="4" customFormat="false" ht="12.8" hidden="false" customHeight="false" outlineLevel="0" collapsed="false">
      <c r="A4" s="0" t="s">
        <v>17</v>
      </c>
      <c r="B4" s="0" t="n">
        <v>9</v>
      </c>
      <c r="C4" s="0" t="n">
        <v>1145</v>
      </c>
      <c r="D4" s="0" t="n">
        <v>117.339863174</v>
      </c>
      <c r="E4" s="0" t="n">
        <f aca="false">IF(B4,MINA($B4,$G4,$L4,$Q4,$V4,$AA4,$AF4)/B4,0)</f>
        <v>0.888888888888889</v>
      </c>
      <c r="F4" s="0" t="n">
        <f aca="false">IF(C4,MINA($C4,$H4,$M4,$R4,$W4,$AB4,$AG4)/C4,0)</f>
        <v>0.00960698689956332</v>
      </c>
      <c r="G4" s="0" t="n">
        <v>9</v>
      </c>
      <c r="H4" s="0" t="n">
        <v>496</v>
      </c>
      <c r="I4" s="0" t="n">
        <v>164.376392145</v>
      </c>
      <c r="J4" s="0" t="n">
        <f aca="false">IF(G4,MINA($B4,$G4,$L4,$Q4,$V4,$AA4,$AF4)/G4,0)</f>
        <v>0.888888888888889</v>
      </c>
      <c r="K4" s="0" t="n">
        <f aca="false">IF(H4,MINA($C4,$H4,$M4,$R4,$W4,$AB4,$AG4)/H4,0)</f>
        <v>0.0221774193548387</v>
      </c>
      <c r="L4" s="0" t="n">
        <v>8</v>
      </c>
      <c r="M4" s="0" t="n">
        <v>463</v>
      </c>
      <c r="N4" s="0" t="n">
        <v>175.940848004</v>
      </c>
      <c r="O4" s="0" t="n">
        <f aca="false">IF(L4,MINA($B4,$G4,$L4,$Q4,$V4,$AA4,$AF4)/L4,0)</f>
        <v>1</v>
      </c>
      <c r="P4" s="0" t="n">
        <f aca="false">IF(M4,MINA($C4,$H4,$M4,$R4,$W4,$AB4,$AG4)/M4,0)</f>
        <v>0.0237580993520518</v>
      </c>
      <c r="Q4" s="0" t="n">
        <v>10</v>
      </c>
      <c r="R4" s="0" t="n">
        <v>11</v>
      </c>
      <c r="S4" s="0" t="n">
        <v>29.540912256</v>
      </c>
      <c r="T4" s="0" t="n">
        <f aca="false">IF(Q4,MINA($B4,$G4,$L4,$Q4,$V4,$AA4,$AF4)/Q4,0)</f>
        <v>0.8</v>
      </c>
      <c r="U4" s="0" t="n">
        <f aca="false">IF(R4,MINA($C4,$H4,$M4,$R4,$W4,$AB4,$AG4)/R4,0)</f>
        <v>1</v>
      </c>
      <c r="V4" s="0" t="n">
        <v>12</v>
      </c>
      <c r="W4" s="0" t="n">
        <v>14</v>
      </c>
      <c r="X4" s="0" t="n">
        <v>31.299955286</v>
      </c>
      <c r="Y4" s="0" t="n">
        <f aca="false">IF(V4,MINA($B4,$G4,$L4,$Q4,$V4,$AA4,$AF4)/V4,0)</f>
        <v>0.666666666666667</v>
      </c>
      <c r="Z4" s="0" t="n">
        <f aca="false">IF(W4,MINA($C4,$H4,$M4,$R4,$W4,$AB4,$AG4)/W4,0)</f>
        <v>0.785714285714286</v>
      </c>
      <c r="AA4" s="0" t="n">
        <v>9</v>
      </c>
      <c r="AB4" s="0" t="n">
        <v>619</v>
      </c>
      <c r="AC4" s="0" t="n">
        <v>0.32</v>
      </c>
      <c r="AD4" s="0" t="n">
        <f aca="false">IF(AA4,MINA($B4,$G4,$L4,$Q4,$V4,$AA4,$AF4)/AA4,0)</f>
        <v>0.888888888888889</v>
      </c>
      <c r="AE4" s="0" t="n">
        <f aca="false">IF(AB4,MINA($C4,$H4,$M4,$R4,$W4,$AB4,$AG4)/AB4,0)</f>
        <v>0.0177705977382876</v>
      </c>
      <c r="AF4" s="0" t="n">
        <v>10</v>
      </c>
      <c r="AG4" s="0" t="n">
        <v>197</v>
      </c>
      <c r="AH4" s="0" t="n">
        <v>0.031323</v>
      </c>
      <c r="AI4" s="0" t="n">
        <f aca="false">IF(AF4,MINA($B4,$G4,$L4,$Q4,$V4,$AA4,$AF4)/AF4,0)</f>
        <v>0.8</v>
      </c>
      <c r="AJ4" s="0" t="n">
        <f aca="false">IF(AG4,MINA($C4,$H4,$M4,$R4,$W4,$AB4,$AG4)/AG4,0)</f>
        <v>0.0558375634517767</v>
      </c>
    </row>
    <row r="5" customFormat="false" ht="12.8" hidden="false" customHeight="false" outlineLevel="0" collapsed="false">
      <c r="A5" s="0" t="s">
        <v>18</v>
      </c>
      <c r="B5" s="0" t="n">
        <v>9</v>
      </c>
      <c r="C5" s="0" t="n">
        <v>1088</v>
      </c>
      <c r="D5" s="0" t="n">
        <v>47.73388542</v>
      </c>
      <c r="E5" s="0" t="n">
        <f aca="false">IF(B5,MINA($B5,$G5,$L5,$Q5,$V5,$AA5,$AF5)/B5,0)</f>
        <v>1</v>
      </c>
      <c r="F5" s="0" t="n">
        <f aca="false">IF(C5,MINA($C5,$H5,$M5,$R5,$W5,$AB5,$AG5)/C5,0)</f>
        <v>0.0165441176470588</v>
      </c>
      <c r="G5" s="0" t="n">
        <v>9</v>
      </c>
      <c r="H5" s="0" t="n">
        <v>307</v>
      </c>
      <c r="I5" s="0" t="n">
        <v>14.341207932</v>
      </c>
      <c r="J5" s="0" t="n">
        <f aca="false">IF(G5,MINA($B5,$G5,$L5,$Q5,$V5,$AA5,$AF5)/G5,0)</f>
        <v>1</v>
      </c>
      <c r="K5" s="0" t="n">
        <f aca="false">IF(H5,MINA($C5,$H5,$M5,$R5,$W5,$AB5,$AG5)/H5,0)</f>
        <v>0.0586319218241042</v>
      </c>
      <c r="L5" s="0" t="n">
        <v>9</v>
      </c>
      <c r="M5" s="0" t="n">
        <v>290</v>
      </c>
      <c r="N5" s="0" t="n">
        <v>14.990166339</v>
      </c>
      <c r="O5" s="0" t="n">
        <f aca="false">IF(L5,MINA($B5,$G5,$L5,$Q5,$V5,$AA5,$AF5)/L5,0)</f>
        <v>1</v>
      </c>
      <c r="P5" s="0" t="n">
        <f aca="false">IF(M5,MINA($C5,$H5,$M5,$R5,$W5,$AB5,$AG5)/M5,0)</f>
        <v>0.0620689655172414</v>
      </c>
      <c r="Q5" s="0" t="n">
        <v>16</v>
      </c>
      <c r="R5" s="0" t="n">
        <v>19</v>
      </c>
      <c r="S5" s="0" t="n">
        <v>1.803393421</v>
      </c>
      <c r="T5" s="0" t="n">
        <f aca="false">IF(Q5,MINA($B5,$G5,$L5,$Q5,$V5,$AA5,$AF5)/Q5,0)</f>
        <v>0.5625</v>
      </c>
      <c r="U5" s="0" t="n">
        <f aca="false">IF(R5,MINA($C5,$H5,$M5,$R5,$W5,$AB5,$AG5)/R5,0)</f>
        <v>0.947368421052632</v>
      </c>
      <c r="V5" s="0" t="n">
        <v>9</v>
      </c>
      <c r="W5" s="0" t="n">
        <v>18</v>
      </c>
      <c r="X5" s="0" t="n">
        <v>1.919614738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9</v>
      </c>
      <c r="AB5" s="0" t="n">
        <v>100</v>
      </c>
      <c r="AC5" s="0" t="n">
        <v>0.34</v>
      </c>
      <c r="AD5" s="0" t="n">
        <f aca="false">IF(AA5,MINA($B5,$G5,$L5,$Q5,$V5,$AA5,$AF5)/AA5,0)</f>
        <v>1</v>
      </c>
      <c r="AE5" s="0" t="n">
        <f aca="false">IF(AB5,MINA($C5,$H5,$M5,$R5,$W5,$AB5,$AG5)/AB5,0)</f>
        <v>0.18</v>
      </c>
      <c r="AF5" s="0" t="n">
        <v>9</v>
      </c>
      <c r="AG5" s="0" t="n">
        <v>49</v>
      </c>
      <c r="AH5" s="0" t="n">
        <v>0.010791</v>
      </c>
      <c r="AI5" s="0" t="n">
        <f aca="false">IF(AF5,MINA($B5,$G5,$L5,$Q5,$V5,$AA5,$AF5)/AF5,0)</f>
        <v>1</v>
      </c>
      <c r="AJ5" s="0" t="n">
        <f aca="false">IF(AG5,MINA($C5,$H5,$M5,$R5,$W5,$AB5,$AG5)/AG5,0)</f>
        <v>0.36734693877551</v>
      </c>
    </row>
    <row r="6" customFormat="false" ht="12.8" hidden="false" customHeight="false" outlineLevel="0" collapsed="false">
      <c r="A6" s="0" t="s">
        <v>19</v>
      </c>
      <c r="B6" s="0" t="n">
        <v>11</v>
      </c>
      <c r="C6" s="0" t="n">
        <v>2900</v>
      </c>
      <c r="D6" s="0" t="n">
        <v>165.310461954</v>
      </c>
      <c r="E6" s="0" t="n">
        <f aca="false">IF(B6,MINA($B6,$G6,$L6,$Q6,$V6,$AA6,$AF6)/B6,0)</f>
        <v>1</v>
      </c>
      <c r="F6" s="0" t="n">
        <f aca="false">IF(C6,MINA($C6,$H6,$M6,$R6,$W6,$AB6,$AG6)/C6,0)</f>
        <v>0.00620689655172414</v>
      </c>
      <c r="G6" s="0" t="n">
        <v>11</v>
      </c>
      <c r="H6" s="0" t="n">
        <v>426</v>
      </c>
      <c r="I6" s="0" t="n">
        <v>21.090984998</v>
      </c>
      <c r="J6" s="0" t="n">
        <f aca="false">IF(G6,MINA($B6,$G6,$L6,$Q6,$V6,$AA6,$AF6)/G6,0)</f>
        <v>1</v>
      </c>
      <c r="K6" s="0" t="n">
        <f aca="false">IF(H6,MINA($C6,$H6,$M6,$R6,$W6,$AB6,$AG6)/H6,0)</f>
        <v>0.0422535211267606</v>
      </c>
      <c r="L6" s="0" t="n">
        <v>11</v>
      </c>
      <c r="M6" s="0" t="n">
        <v>831</v>
      </c>
      <c r="N6" s="0" t="n">
        <v>46.623773942</v>
      </c>
      <c r="O6" s="0" t="n">
        <f aca="false">IF(L6,MINA($B6,$G6,$L6,$Q6,$V6,$AA6,$AF6)/L6,0)</f>
        <v>1</v>
      </c>
      <c r="P6" s="0" t="n">
        <f aca="false">IF(M6,MINA($C6,$H6,$M6,$R6,$W6,$AB6,$AG6)/M6,0)</f>
        <v>0.0216606498194946</v>
      </c>
      <c r="Q6" s="0" t="n">
        <v>15</v>
      </c>
      <c r="R6" s="0" t="n">
        <v>18</v>
      </c>
      <c r="S6" s="0" t="n">
        <v>2.578277083</v>
      </c>
      <c r="T6" s="0" t="n">
        <f aca="false">IF(Q6,MINA($B6,$G6,$L6,$Q6,$V6,$AA6,$AF6)/Q6,0)</f>
        <v>0.733333333333333</v>
      </c>
      <c r="U6" s="0" t="n">
        <f aca="false">IF(R6,MINA($C6,$H6,$M6,$R6,$W6,$AB6,$AG6)/R6,0)</f>
        <v>1</v>
      </c>
      <c r="V6" s="0" t="n">
        <v>12</v>
      </c>
      <c r="W6" s="0" t="n">
        <v>28</v>
      </c>
      <c r="X6" s="0" t="n">
        <v>3.624516656</v>
      </c>
      <c r="Y6" s="0" t="n">
        <f aca="false">IF(V6,MINA($B6,$G6,$L6,$Q6,$V6,$AA6,$AF6)/V6,0)</f>
        <v>0.916666666666667</v>
      </c>
      <c r="Z6" s="0" t="n">
        <f aca="false">IF(W6,MINA($C6,$H6,$M6,$R6,$W6,$AB6,$AG6)/W6,0)</f>
        <v>0.642857142857143</v>
      </c>
      <c r="AA6" s="0" t="n">
        <v>11</v>
      </c>
      <c r="AB6" s="0" t="n">
        <v>120</v>
      </c>
      <c r="AC6" s="0" t="n">
        <v>0.33</v>
      </c>
      <c r="AD6" s="0" t="n">
        <f aca="false">IF(AA6,MINA($B6,$G6,$L6,$Q6,$V6,$AA6,$AF6)/AA6,0)</f>
        <v>1</v>
      </c>
      <c r="AE6" s="0" t="n">
        <f aca="false">IF(AB6,MINA($C6,$H6,$M6,$R6,$W6,$AB6,$AG6)/AB6,0)</f>
        <v>0.15</v>
      </c>
      <c r="AF6" s="0" t="n">
        <v>12</v>
      </c>
      <c r="AG6" s="0" t="n">
        <v>45</v>
      </c>
      <c r="AH6" s="0" t="n">
        <v>0.01351</v>
      </c>
      <c r="AI6" s="0" t="n">
        <f aca="false">IF(AF6,MINA($B6,$G6,$L6,$Q6,$V6,$AA6,$AF6)/AF6,0)</f>
        <v>0.916666666666667</v>
      </c>
      <c r="AJ6" s="0" t="n">
        <f aca="false">IF(AG6,MINA($C6,$H6,$M6,$R6,$W6,$AB6,$AG6)/AG6,0)</f>
        <v>0.4</v>
      </c>
    </row>
    <row r="7" customFormat="false" ht="12.8" hidden="false" customHeight="false" outlineLevel="0" collapsed="false">
      <c r="A7" s="0" t="s">
        <v>20</v>
      </c>
      <c r="B7" s="0" t="n">
        <v>9</v>
      </c>
      <c r="C7" s="0" t="n">
        <v>30</v>
      </c>
      <c r="D7" s="0" t="n">
        <v>136.761454604</v>
      </c>
      <c r="E7" s="0" t="n">
        <f aca="false">IF(B7,MINA($B7,$G7,$L7,$Q7,$V7,$AA7,$AF7)/B7,0)</f>
        <v>1</v>
      </c>
      <c r="F7" s="0" t="n">
        <f aca="false">IF(C7,MINA($C7,$H7,$M7,$R7,$W7,$AB7,$AG7)/C7,0)</f>
        <v>0.333333333333333</v>
      </c>
      <c r="G7" s="0" t="n">
        <v>9</v>
      </c>
      <c r="H7" s="0" t="n">
        <v>31</v>
      </c>
      <c r="I7" s="0" t="n">
        <v>115.015236533</v>
      </c>
      <c r="J7" s="0" t="n">
        <f aca="false">IF(G7,MINA($B7,$G7,$L7,$Q7,$V7,$AA7,$AF7)/G7,0)</f>
        <v>1</v>
      </c>
      <c r="K7" s="0" t="n">
        <f aca="false">IF(H7,MINA($C7,$H7,$M7,$R7,$W7,$AB7,$AG7)/H7,0)</f>
        <v>0.32258064516129</v>
      </c>
      <c r="L7" s="0" t="n">
        <v>9</v>
      </c>
      <c r="M7" s="0" t="n">
        <v>33</v>
      </c>
      <c r="N7" s="0" t="n">
        <v>112.706879989</v>
      </c>
      <c r="O7" s="0" t="n">
        <f aca="false">IF(L7,MINA($B7,$G7,$L7,$Q7,$V7,$AA7,$AF7)/L7,0)</f>
        <v>1</v>
      </c>
      <c r="P7" s="0" t="n">
        <f aca="false">IF(M7,MINA($C7,$H7,$M7,$R7,$W7,$AB7,$AG7)/M7,0)</f>
        <v>0.303030303030303</v>
      </c>
      <c r="Q7" s="0" t="n">
        <v>9</v>
      </c>
      <c r="R7" s="0" t="n">
        <v>10</v>
      </c>
      <c r="S7" s="0" t="n">
        <v>66.400425185</v>
      </c>
      <c r="T7" s="0" t="n">
        <f aca="false">IF(Q7,MINA($B7,$G7,$L7,$Q7,$V7,$AA7,$AF7)/Q7,0)</f>
        <v>1</v>
      </c>
      <c r="U7" s="0" t="n">
        <f aca="false">IF(R7,MINA($C7,$H7,$M7,$R7,$W7,$AB7,$AG7)/R7,0)</f>
        <v>1</v>
      </c>
      <c r="V7" s="0" t="n">
        <v>10</v>
      </c>
      <c r="W7" s="0" t="n">
        <v>11</v>
      </c>
      <c r="X7" s="0" t="n">
        <v>72.236715348</v>
      </c>
      <c r="Y7" s="0" t="n">
        <f aca="false">IF(V7,MINA($B7,$G7,$L7,$Q7,$V7,$AA7,$AF7)/V7,0)</f>
        <v>0.9</v>
      </c>
      <c r="Z7" s="0" t="n">
        <f aca="false">IF(W7,MINA($C7,$H7,$M7,$R7,$W7,$AB7,$AG7)/W7,0)</f>
        <v>0.909090909090909</v>
      </c>
      <c r="AA7" s="0" t="n">
        <v>9</v>
      </c>
      <c r="AB7" s="0" t="n">
        <v>470</v>
      </c>
      <c r="AC7" s="0" t="n">
        <v>1.04</v>
      </c>
      <c r="AD7" s="0" t="n">
        <f aca="false">IF(AA7,MINA($B7,$G7,$L7,$Q7,$V7,$AA7,$AF7)/AA7,0)</f>
        <v>1</v>
      </c>
      <c r="AE7" s="0" t="n">
        <f aca="false">IF(AB7,MINA($C7,$H7,$M7,$R7,$W7,$AB7,$AG7)/AB7,0)</f>
        <v>0.0212765957446808</v>
      </c>
      <c r="AF7" s="0" t="n">
        <v>9</v>
      </c>
      <c r="AG7" s="0" t="n">
        <v>55</v>
      </c>
      <c r="AH7" s="0" t="n">
        <v>0.082694</v>
      </c>
      <c r="AI7" s="0" t="n">
        <f aca="false">IF(AF7,MINA($B7,$G7,$L7,$Q7,$V7,$AA7,$AF7)/AF7,0)</f>
        <v>1</v>
      </c>
      <c r="AJ7" s="0" t="n">
        <f aca="false">IF(AG7,MINA($C7,$H7,$M7,$R7,$W7,$AB7,$AG7)/AG7,0)</f>
        <v>0.181818181818182</v>
      </c>
    </row>
    <row r="8" customFormat="false" ht="12.8" hidden="false" customHeight="false" outlineLevel="0" collapsed="false">
      <c r="A8" s="0" t="s">
        <v>21</v>
      </c>
      <c r="B8" s="0" t="n">
        <v>12</v>
      </c>
      <c r="C8" s="0" t="n">
        <v>41</v>
      </c>
      <c r="D8" s="0" t="n">
        <v>78.569236647</v>
      </c>
      <c r="E8" s="0" t="n">
        <f aca="false">IF(B8,MINA($B8,$G8,$L8,$Q8,$V8,$AA8,$AF8)/B8,0)</f>
        <v>0.916666666666667</v>
      </c>
      <c r="F8" s="0" t="n">
        <f aca="false">IF(C8,MINA($C8,$H8,$M8,$R8,$W8,$AB8,$AG8)/C8,0)</f>
        <v>0.317073170731707</v>
      </c>
      <c r="G8" s="0" t="n">
        <v>12</v>
      </c>
      <c r="H8" s="0" t="n">
        <v>41</v>
      </c>
      <c r="I8" s="0" t="n">
        <v>77.798969787</v>
      </c>
      <c r="J8" s="0" t="n">
        <f aca="false">IF(G8,MINA($B8,$G8,$L8,$Q8,$V8,$AA8,$AF8)/G8,0)</f>
        <v>0.916666666666667</v>
      </c>
      <c r="K8" s="0" t="n">
        <f aca="false">IF(H8,MINA($C8,$H8,$M8,$R8,$W8,$AB8,$AG8)/H8,0)</f>
        <v>0.317073170731707</v>
      </c>
      <c r="L8" s="0" t="n">
        <v>12</v>
      </c>
      <c r="M8" s="0" t="n">
        <v>43</v>
      </c>
      <c r="N8" s="0" t="n">
        <v>87.340748116</v>
      </c>
      <c r="O8" s="0" t="n">
        <f aca="false">IF(L8,MINA($B8,$G8,$L8,$Q8,$V8,$AA8,$AF8)/L8,0)</f>
        <v>0.916666666666667</v>
      </c>
      <c r="P8" s="0" t="n">
        <f aca="false">IF(M8,MINA($C8,$H8,$M8,$R8,$W8,$AB8,$AG8)/M8,0)</f>
        <v>0.302325581395349</v>
      </c>
      <c r="Q8" s="0" t="n">
        <v>12</v>
      </c>
      <c r="R8" s="0" t="n">
        <v>13</v>
      </c>
      <c r="S8" s="0" t="n">
        <v>41.925075762</v>
      </c>
      <c r="T8" s="0" t="n">
        <f aca="false">IF(Q8,MINA($B8,$G8,$L8,$Q8,$V8,$AA8,$AF8)/Q8,0)</f>
        <v>0.916666666666667</v>
      </c>
      <c r="U8" s="0" t="n">
        <f aca="false">IF(R8,MINA($C8,$H8,$M8,$R8,$W8,$AB8,$AG8)/R8,0)</f>
        <v>1</v>
      </c>
      <c r="V8" s="0" t="n">
        <v>13</v>
      </c>
      <c r="W8" s="0" t="n">
        <v>14</v>
      </c>
      <c r="X8" s="0" t="n">
        <v>49.671738491</v>
      </c>
      <c r="Y8" s="0" t="n">
        <f aca="false">IF(V8,MINA($B8,$G8,$L8,$Q8,$V8,$AA8,$AF8)/V8,0)</f>
        <v>0.846153846153846</v>
      </c>
      <c r="Z8" s="0" t="n">
        <f aca="false">IF(W8,MINA($C8,$H8,$M8,$R8,$W8,$AB8,$AG8)/W8,0)</f>
        <v>0.928571428571429</v>
      </c>
      <c r="AA8" s="0" t="n">
        <v>11</v>
      </c>
      <c r="AB8" s="0" t="n">
        <v>120</v>
      </c>
      <c r="AC8" s="0" t="n">
        <v>0.88</v>
      </c>
      <c r="AD8" s="0" t="n">
        <f aca="false">IF(AA8,MINA($B8,$G8,$L8,$Q8,$V8,$AA8,$AF8)/AA8,0)</f>
        <v>1</v>
      </c>
      <c r="AE8" s="0" t="n">
        <f aca="false">IF(AB8,MINA($C8,$H8,$M8,$R8,$W8,$AB8,$AG8)/AB8,0)</f>
        <v>0.108333333333333</v>
      </c>
      <c r="AF8" s="0" t="n">
        <v>11</v>
      </c>
      <c r="AG8" s="0" t="n">
        <v>45</v>
      </c>
      <c r="AH8" s="0" t="n">
        <v>0.082319</v>
      </c>
      <c r="AI8" s="0" t="n">
        <f aca="false">IF(AF8,MINA($B8,$G8,$L8,$Q8,$V8,$AA8,$AF8)/AF8,0)</f>
        <v>1</v>
      </c>
      <c r="AJ8" s="0" t="n">
        <f aca="false">IF(AG8,MINA($C8,$H8,$M8,$R8,$W8,$AB8,$AG8)/AG8,0)</f>
        <v>0.288888888888889</v>
      </c>
    </row>
    <row r="9" customFormat="false" ht="12.8" hidden="false" customHeight="false" outlineLevel="0" collapsed="false">
      <c r="B9" s="0" t="n">
        <f aca="false">AVERAGE(B3:B8)</f>
        <v>9.16666666666667</v>
      </c>
      <c r="C9" s="0" t="n">
        <f aca="false">AVERAGE(C3:C8)</f>
        <v>868.333333333333</v>
      </c>
      <c r="D9" s="0" t="n">
        <f aca="false">AVERAGE(D3:D8)</f>
        <v>90.9692614031667</v>
      </c>
      <c r="E9" s="2" t="n">
        <f aca="false">SUM(E$3:E8)</f>
        <v>5.80555555555556</v>
      </c>
      <c r="F9" s="2" t="n">
        <f aca="false">SUM(F$3:F8)</f>
        <v>1.68276450516339</v>
      </c>
      <c r="G9" s="0" t="n">
        <f aca="false">AVERAGE(G3:G8)</f>
        <v>9.16666666666667</v>
      </c>
      <c r="H9" s="0" t="n">
        <f aca="false">AVERAGE(H3:H8)</f>
        <v>217.833333333333</v>
      </c>
      <c r="I9" s="0" t="n">
        <f aca="false">AVERAGE(I3:I8)</f>
        <v>65.453973403</v>
      </c>
      <c r="J9" s="2" t="n">
        <f aca="false">SUM(J$3:J8)</f>
        <v>5.80555555555556</v>
      </c>
      <c r="K9" s="2" t="n">
        <f aca="false">SUM(K$3:K8)</f>
        <v>1.7627166781987</v>
      </c>
      <c r="L9" s="0" t="n">
        <f aca="false">AVERAGE(L3:L8)</f>
        <v>9</v>
      </c>
      <c r="M9" s="0" t="n">
        <f aca="false">AVERAGE(M3:M8)</f>
        <v>277.666666666667</v>
      </c>
      <c r="N9" s="0" t="n">
        <f aca="false">AVERAGE(N3:N8)</f>
        <v>72.951121074</v>
      </c>
      <c r="O9" s="2" t="n">
        <f aca="false">SUM(O$3:O8)</f>
        <v>5.91666666666667</v>
      </c>
      <c r="P9" s="2" t="n">
        <f aca="false">SUM(P$3:P8)</f>
        <v>1.71284359911444</v>
      </c>
      <c r="Q9" s="0" t="n">
        <f aca="false">AVERAGE(Q3:Q8)</f>
        <v>11.1666666666667</v>
      </c>
      <c r="R9" s="0" t="n">
        <f aca="false">AVERAGE(R3:R8)</f>
        <v>12.8333333333333</v>
      </c>
      <c r="S9" s="0" t="n">
        <f aca="false">AVERAGE(S3:S8)</f>
        <v>23.7248082883333</v>
      </c>
      <c r="T9" s="2" t="n">
        <f aca="false">SUM(T$3:T8)</f>
        <v>5.0125</v>
      </c>
      <c r="U9" s="2" t="n">
        <f aca="false">SUM(U$3:U8)</f>
        <v>5.94736842105263</v>
      </c>
      <c r="V9" s="0" t="n">
        <f aca="false">AVERAGE(V3:V8)</f>
        <v>10.1666666666667</v>
      </c>
      <c r="W9" s="0" t="n">
        <f aca="false">AVERAGE(W3:W8)</f>
        <v>15.1666666666667</v>
      </c>
      <c r="X9" s="0" t="n">
        <f aca="false">AVERAGE(X3:X8)</f>
        <v>26.476169116</v>
      </c>
      <c r="Y9" s="2" t="n">
        <f aca="false">SUM(Y$3:Y8)</f>
        <v>5.32948717948718</v>
      </c>
      <c r="Z9" s="2" t="n">
        <f aca="false">SUM(Z$3:Z8)</f>
        <v>5.26623376623377</v>
      </c>
      <c r="AD9" s="2" t="n">
        <f aca="false">SUM(AD$3:AD8)</f>
        <v>5.88888888888889</v>
      </c>
      <c r="AE9" s="2" t="n">
        <f aca="false">SUM(AE$3:AE8)</f>
        <v>0.577380526816302</v>
      </c>
      <c r="AI9" s="2" t="n">
        <f aca="false">SUM(AI$3:AI8)</f>
        <v>5.55</v>
      </c>
      <c r="AJ9" s="2" t="n">
        <f aca="false">SUM(AJ$3:AJ8)</f>
        <v>1.60968104661857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2023-10-23T17:14:19Z</dcterms:modified>
  <cp:revision>7</cp:revision>
  <dc:subject/>
  <dc:title/>
</cp:coreProperties>
</file>