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Swimming CS/Time importer/"/>
    </mc:Choice>
  </mc:AlternateContent>
  <xr:revisionPtr revIDLastSave="0" documentId="13_ncr:1_{BFDA6003-B98E-5045-A078-8089A7DA2A3E}" xr6:coauthVersionLast="47" xr6:coauthVersionMax="47" xr10:uidLastSave="{00000000-0000-0000-0000-000000000000}"/>
  <bookViews>
    <workbookView xWindow="0" yWindow="7740" windowWidth="28800" windowHeight="16300" xr2:uid="{56946622-EE27-D84C-A322-0663A06B8BA3}"/>
  </bookViews>
  <sheets>
    <sheet name="RQAL" sheetId="13" r:id="rId1"/>
    <sheet name="Time Sheet" sheetId="10" r:id="rId2"/>
    <sheet name="Time Standards" sheetId="7" r:id="rId3"/>
    <sheet name="Boys" sheetId="6" r:id="rId4"/>
    <sheet name="Girl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" l="1"/>
  <c r="L1" i="13"/>
  <c r="L2" i="13" a="1"/>
  <c r="L2" i="13" s="1"/>
  <c r="A2" i="13" a="1"/>
  <c r="A2" i="13" s="1"/>
  <c r="B3" i="11" a="1"/>
  <c r="B3" i="11"/>
  <c r="C3" i="11" a="1"/>
  <c r="C3" i="11"/>
  <c r="D3" i="11" a="1"/>
  <c r="D3" i="11"/>
  <c r="E3" i="11" a="1"/>
  <c r="E3" i="11"/>
  <c r="F3" i="11" a="1"/>
  <c r="F3" i="11"/>
  <c r="G3" i="11" a="1"/>
  <c r="G3" i="11"/>
  <c r="H3" i="11" a="1"/>
  <c r="H3" i="11"/>
  <c r="I3" i="11" a="1"/>
  <c r="I3" i="11"/>
  <c r="B4" i="11" a="1"/>
  <c r="B4" i="11"/>
  <c r="C4" i="11" a="1"/>
  <c r="C4" i="11"/>
  <c r="D4" i="11" a="1"/>
  <c r="D4" i="11"/>
  <c r="E4" i="11" a="1"/>
  <c r="E4" i="11"/>
  <c r="F4" i="11" a="1"/>
  <c r="F4" i="11"/>
  <c r="G4" i="11" a="1"/>
  <c r="G4" i="11"/>
  <c r="H4" i="11" a="1"/>
  <c r="H4" i="11"/>
  <c r="I4" i="11" a="1"/>
  <c r="I4" i="11"/>
  <c r="B5" i="11" a="1"/>
  <c r="B5" i="11"/>
  <c r="C5" i="11" a="1"/>
  <c r="C5" i="11"/>
  <c r="D5" i="11" a="1"/>
  <c r="D5" i="11"/>
  <c r="E5" i="11" a="1"/>
  <c r="E5" i="11"/>
  <c r="F5" i="11" a="1"/>
  <c r="F5" i="11"/>
  <c r="G5" i="11" a="1"/>
  <c r="G5" i="11"/>
  <c r="H5" i="11" a="1"/>
  <c r="H5" i="11"/>
  <c r="I5" i="11" a="1"/>
  <c r="I5" i="11"/>
  <c r="B6" i="11" a="1"/>
  <c r="B6" i="11"/>
  <c r="C6" i="11" a="1"/>
  <c r="C6" i="11"/>
  <c r="D6" i="11" a="1"/>
  <c r="D6" i="11"/>
  <c r="E6" i="11" a="1"/>
  <c r="E6" i="11"/>
  <c r="F6" i="11" a="1"/>
  <c r="F6" i="11"/>
  <c r="G6" i="11" a="1"/>
  <c r="G6" i="11"/>
  <c r="H6" i="11" a="1"/>
  <c r="H6" i="11"/>
  <c r="I6" i="11" a="1"/>
  <c r="I6" i="11"/>
  <c r="B7" i="11" a="1"/>
  <c r="B7" i="11"/>
  <c r="C7" i="11" a="1"/>
  <c r="C7" i="11"/>
  <c r="D7" i="11" a="1"/>
  <c r="D7" i="11"/>
  <c r="E7" i="11" a="1"/>
  <c r="E7" i="11"/>
  <c r="F7" i="11" a="1"/>
  <c r="F7" i="11"/>
  <c r="G7" i="11" a="1"/>
  <c r="G7" i="11"/>
  <c r="H7" i="11" a="1"/>
  <c r="H7" i="11"/>
  <c r="I7" i="11" a="1"/>
  <c r="I7" i="11"/>
  <c r="B8" i="11" a="1"/>
  <c r="B8" i="11"/>
  <c r="C8" i="11" a="1"/>
  <c r="C8" i="11"/>
  <c r="D8" i="11" a="1"/>
  <c r="D8" i="11"/>
  <c r="E8" i="11" a="1"/>
  <c r="E8" i="11"/>
  <c r="F8" i="11" a="1"/>
  <c r="F8" i="11"/>
  <c r="G8" i="11" a="1"/>
  <c r="G8" i="11"/>
  <c r="H8" i="11" a="1"/>
  <c r="H8" i="11"/>
  <c r="I8" i="11" a="1"/>
  <c r="I8" i="11"/>
  <c r="B9" i="11" a="1"/>
  <c r="B9" i="11"/>
  <c r="C9" i="11" a="1"/>
  <c r="C9" i="11"/>
  <c r="D9" i="11" a="1"/>
  <c r="D9" i="11"/>
  <c r="E9" i="11" a="1"/>
  <c r="E9" i="11"/>
  <c r="F9" i="11" a="1"/>
  <c r="F9" i="11"/>
  <c r="G9" i="11" a="1"/>
  <c r="G9" i="11"/>
  <c r="H9" i="11" a="1"/>
  <c r="H9" i="11"/>
  <c r="I9" i="11" a="1"/>
  <c r="I9" i="11"/>
  <c r="B10" i="11" a="1"/>
  <c r="B10" i="11"/>
  <c r="C10" i="11" a="1"/>
  <c r="C10" i="11"/>
  <c r="D10" i="11" a="1"/>
  <c r="D10" i="11"/>
  <c r="E10" i="11" a="1"/>
  <c r="E10" i="11"/>
  <c r="F10" i="11" a="1"/>
  <c r="F10" i="11"/>
  <c r="G10" i="11" a="1"/>
  <c r="G10" i="11"/>
  <c r="H10" i="11" a="1"/>
  <c r="H10" i="11"/>
  <c r="I10" i="11" a="1"/>
  <c r="I10" i="11"/>
  <c r="B11" i="11" a="1"/>
  <c r="B11" i="11"/>
  <c r="C11" i="11" a="1"/>
  <c r="C11" i="11"/>
  <c r="D11" i="11" a="1"/>
  <c r="D11" i="11"/>
  <c r="E11" i="11" a="1"/>
  <c r="E11" i="11"/>
  <c r="F11" i="11" a="1"/>
  <c r="F11" i="11"/>
  <c r="G11" i="11" a="1"/>
  <c r="G11" i="11"/>
  <c r="H11" i="11" a="1"/>
  <c r="H11" i="11"/>
  <c r="I11" i="11" a="1"/>
  <c r="I11" i="11"/>
  <c r="B12" i="11" a="1"/>
  <c r="B12" i="11"/>
  <c r="C12" i="11" a="1"/>
  <c r="C12" i="11"/>
  <c r="D12" i="11" a="1"/>
  <c r="D12" i="11"/>
  <c r="E12" i="11" a="1"/>
  <c r="E12" i="11"/>
  <c r="F12" i="11" a="1"/>
  <c r="F12" i="11"/>
  <c r="G12" i="11" a="1"/>
  <c r="G12" i="11"/>
  <c r="H12" i="11" a="1"/>
  <c r="H12" i="11"/>
  <c r="I12" i="11" a="1"/>
  <c r="I12" i="11"/>
  <c r="B13" i="11" a="1"/>
  <c r="B13" i="11"/>
  <c r="C13" i="11" a="1"/>
  <c r="C13" i="11"/>
  <c r="D13" i="11" a="1"/>
  <c r="D13" i="11"/>
  <c r="E13" i="11" a="1"/>
  <c r="E13" i="11"/>
  <c r="F13" i="11" a="1"/>
  <c r="F13" i="11"/>
  <c r="G13" i="11" a="1"/>
  <c r="G13" i="11"/>
  <c r="H13" i="11" a="1"/>
  <c r="H13" i="11"/>
  <c r="I13" i="11" a="1"/>
  <c r="I13" i="11"/>
  <c r="B14" i="11" a="1"/>
  <c r="B14" i="11"/>
  <c r="C14" i="11" a="1"/>
  <c r="C14" i="11"/>
  <c r="D14" i="11" a="1"/>
  <c r="D14" i="11"/>
  <c r="E14" i="11" a="1"/>
  <c r="E14" i="11"/>
  <c r="F14" i="11" a="1"/>
  <c r="F14" i="11"/>
  <c r="G14" i="11" a="1"/>
  <c r="G14" i="11"/>
  <c r="H14" i="11" a="1"/>
  <c r="H14" i="11"/>
  <c r="I14" i="11" a="1"/>
  <c r="I14" i="11"/>
  <c r="B15" i="11" a="1"/>
  <c r="B15" i="11"/>
  <c r="C15" i="11" a="1"/>
  <c r="C15" i="11"/>
  <c r="D15" i="11" a="1"/>
  <c r="D15" i="11"/>
  <c r="E15" i="11" a="1"/>
  <c r="E15" i="11"/>
  <c r="F15" i="11" a="1"/>
  <c r="F15" i="11"/>
  <c r="G15" i="11" a="1"/>
  <c r="G15" i="11"/>
  <c r="H15" i="11" a="1"/>
  <c r="H15" i="11"/>
  <c r="I15" i="11" a="1"/>
  <c r="I15" i="11"/>
  <c r="B16" i="11" a="1"/>
  <c r="B16" i="11"/>
  <c r="C16" i="11" a="1"/>
  <c r="C16" i="11"/>
  <c r="D16" i="11" a="1"/>
  <c r="D16" i="11"/>
  <c r="E16" i="11" a="1"/>
  <c r="E16" i="11"/>
  <c r="F16" i="11" a="1"/>
  <c r="F16" i="11"/>
  <c r="G16" i="11" a="1"/>
  <c r="G16" i="11"/>
  <c r="H16" i="11" a="1"/>
  <c r="H16" i="11"/>
  <c r="I16" i="11" a="1"/>
  <c r="I16" i="11"/>
  <c r="B17" i="11" a="1"/>
  <c r="B17" i="11"/>
  <c r="C17" i="11" a="1"/>
  <c r="C17" i="11"/>
  <c r="D17" i="11" a="1"/>
  <c r="D17" i="11"/>
  <c r="E17" i="11" a="1"/>
  <c r="E17" i="11"/>
  <c r="F17" i="11" a="1"/>
  <c r="F17" i="11"/>
  <c r="G17" i="11" a="1"/>
  <c r="G17" i="11"/>
  <c r="H17" i="11" a="1"/>
  <c r="H17" i="11"/>
  <c r="I17" i="11" a="1"/>
  <c r="I17" i="11"/>
  <c r="B18" i="11" a="1"/>
  <c r="B18" i="11"/>
  <c r="C18" i="11" a="1"/>
  <c r="C18" i="11"/>
  <c r="D18" i="11" a="1"/>
  <c r="D18" i="11"/>
  <c r="E18" i="11" a="1"/>
  <c r="E18" i="11"/>
  <c r="F18" i="11" a="1"/>
  <c r="F18" i="11"/>
  <c r="G18" i="11" a="1"/>
  <c r="G18" i="11"/>
  <c r="H18" i="11" a="1"/>
  <c r="H18" i="11"/>
  <c r="I18" i="11" a="1"/>
  <c r="I18" i="11"/>
  <c r="B19" i="11" a="1"/>
  <c r="B19" i="11"/>
  <c r="C19" i="11" a="1"/>
  <c r="C19" i="11"/>
  <c r="D19" i="11" a="1"/>
  <c r="D19" i="11"/>
  <c r="E19" i="11" a="1"/>
  <c r="E19" i="11"/>
  <c r="F19" i="11" a="1"/>
  <c r="F19" i="11"/>
  <c r="G19" i="11" a="1"/>
  <c r="G19" i="11"/>
  <c r="H19" i="11" a="1"/>
  <c r="H19" i="11"/>
  <c r="I19" i="11" a="1"/>
  <c r="I19" i="11"/>
  <c r="B20" i="11" a="1"/>
  <c r="B20" i="11"/>
  <c r="C20" i="11" a="1"/>
  <c r="C20" i="11"/>
  <c r="D20" i="11" a="1"/>
  <c r="D20" i="11"/>
  <c r="E20" i="11" a="1"/>
  <c r="E20" i="11"/>
  <c r="F20" i="11" a="1"/>
  <c r="F20" i="11"/>
  <c r="G20" i="11" a="1"/>
  <c r="G20" i="11"/>
  <c r="H20" i="11" a="1"/>
  <c r="H20" i="11"/>
  <c r="I20" i="11" a="1"/>
  <c r="I20" i="11"/>
  <c r="B21" i="11" a="1"/>
  <c r="B21" i="11"/>
  <c r="C21" i="11" a="1"/>
  <c r="C21" i="11"/>
  <c r="D21" i="11" a="1"/>
  <c r="D21" i="11"/>
  <c r="E21" i="11" a="1"/>
  <c r="E21" i="11"/>
  <c r="F21" i="11" a="1"/>
  <c r="F21" i="11"/>
  <c r="G21" i="11" a="1"/>
  <c r="G21" i="11"/>
  <c r="H21" i="11" a="1"/>
  <c r="H21" i="11"/>
  <c r="I21" i="11" a="1"/>
  <c r="I21" i="11"/>
  <c r="B22" i="11" a="1"/>
  <c r="B22" i="11"/>
  <c r="C22" i="11" a="1"/>
  <c r="C22" i="11"/>
  <c r="D22" i="11" a="1"/>
  <c r="D22" i="11"/>
  <c r="E22" i="11" a="1"/>
  <c r="E22" i="11"/>
  <c r="F22" i="11" a="1"/>
  <c r="F22" i="11"/>
  <c r="G22" i="11" a="1"/>
  <c r="G22" i="11"/>
  <c r="H22" i="11" a="1"/>
  <c r="H22" i="11"/>
  <c r="I22" i="11" a="1"/>
  <c r="I22" i="11"/>
  <c r="B23" i="11" a="1"/>
  <c r="B23" i="11"/>
  <c r="C23" i="11" a="1"/>
  <c r="C23" i="11"/>
  <c r="D23" i="11" a="1"/>
  <c r="D23" i="11"/>
  <c r="E23" i="11" a="1"/>
  <c r="E23" i="11"/>
  <c r="F23" i="11" a="1"/>
  <c r="F23" i="11"/>
  <c r="G23" i="11" a="1"/>
  <c r="G23" i="11"/>
  <c r="H23" i="11" a="1"/>
  <c r="H23" i="11"/>
  <c r="I23" i="11" a="1"/>
  <c r="I23" i="11"/>
  <c r="B24" i="11" a="1"/>
  <c r="B24" i="11"/>
  <c r="C24" i="11" a="1"/>
  <c r="C24" i="11"/>
  <c r="D24" i="11" a="1"/>
  <c r="D24" i="11"/>
  <c r="E24" i="11" a="1"/>
  <c r="E24" i="11"/>
  <c r="F24" i="11" a="1"/>
  <c r="F24" i="11"/>
  <c r="G24" i="11" a="1"/>
  <c r="G24" i="11"/>
  <c r="H24" i="11" a="1"/>
  <c r="H24" i="11"/>
  <c r="I24" i="11" a="1"/>
  <c r="I24" i="11"/>
  <c r="B25" i="11" a="1"/>
  <c r="B25" i="11"/>
  <c r="C25" i="11" a="1"/>
  <c r="C25" i="11"/>
  <c r="D25" i="11" a="1"/>
  <c r="D25" i="11"/>
  <c r="E25" i="11" a="1"/>
  <c r="E25" i="11"/>
  <c r="F25" i="11" a="1"/>
  <c r="F25" i="11"/>
  <c r="G25" i="11" a="1"/>
  <c r="G25" i="11"/>
  <c r="H25" i="11" a="1"/>
  <c r="H25" i="11" s="1"/>
  <c r="I25" i="11" a="1"/>
  <c r="I25" i="11"/>
  <c r="B26" i="11" a="1"/>
  <c r="B26" i="11"/>
  <c r="C26" i="11" a="1"/>
  <c r="C26" i="11"/>
  <c r="D26" i="11" a="1"/>
  <c r="D26" i="11" s="1"/>
  <c r="E26" i="11" a="1"/>
  <c r="E26" i="11"/>
  <c r="F26" i="11" a="1"/>
  <c r="F26" i="11"/>
  <c r="G26" i="11" a="1"/>
  <c r="G26" i="11"/>
  <c r="H26" i="11" a="1"/>
  <c r="H26" i="11" s="1"/>
  <c r="I26" i="11" a="1"/>
  <c r="I26" i="11"/>
  <c r="B27" i="11" a="1"/>
  <c r="B27" i="11" s="1"/>
  <c r="J27" i="11" s="1"/>
  <c r="C27" i="11" a="1"/>
  <c r="C2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I27" i="11" a="1"/>
  <c r="I27" i="11" s="1"/>
  <c r="C2" i="11" a="1"/>
  <c r="C2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B2" i="11" a="1"/>
  <c r="B2" i="11" s="1"/>
  <c r="J2" i="11" s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B16" i="6" a="1"/>
  <c r="B16" i="6"/>
  <c r="C16" i="6" a="1"/>
  <c r="C16" i="6" s="1"/>
  <c r="D16" i="6" a="1"/>
  <c r="D16" i="6"/>
  <c r="E16" i="6" a="1"/>
  <c r="E16" i="6" s="1"/>
  <c r="F16" i="6" a="1"/>
  <c r="F16" i="6"/>
  <c r="G16" i="6" a="1"/>
  <c r="G16" i="6" s="1"/>
  <c r="H16" i="6" a="1"/>
  <c r="H16" i="6"/>
  <c r="I16" i="6" a="1"/>
  <c r="I16" i="6" s="1"/>
  <c r="B17" i="6" a="1"/>
  <c r="B17" i="6" s="1"/>
  <c r="C17" i="6" a="1"/>
  <c r="C17" i="6" s="1"/>
  <c r="D17" i="6" a="1"/>
  <c r="D17" i="6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B18" i="6" a="1"/>
  <c r="B18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B19" i="6" a="1"/>
  <c r="B19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B20" i="6" a="1"/>
  <c r="B20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B21" i="6" a="1"/>
  <c r="B21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B22" i="6" a="1"/>
  <c r="B22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B23" i="6" a="1"/>
  <c r="B23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B24" i="6" a="1"/>
  <c r="B24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B25" i="6" a="1"/>
  <c r="B25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B26" i="6" a="1"/>
  <c r="B26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B27" i="6" a="1"/>
  <c r="B27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C2" i="6" a="1"/>
  <c r="C2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B2" i="6" a="1"/>
  <c r="B2" i="6" s="1"/>
  <c r="R35" i="11"/>
  <c r="R34" i="11"/>
  <c r="L34" i="11"/>
  <c r="K34" i="11"/>
  <c r="J34" i="11"/>
  <c r="R33" i="11"/>
  <c r="I33" i="11"/>
  <c r="I33" i="11" a="1"/>
  <c r="H33" i="11"/>
  <c r="H33" i="11" a="1"/>
  <c r="G33" i="11" a="1"/>
  <c r="G33" i="11" s="1"/>
  <c r="F33" i="11" a="1"/>
  <c r="F33" i="11" s="1"/>
  <c r="E33" i="11"/>
  <c r="E33" i="11" a="1"/>
  <c r="D33" i="11"/>
  <c r="L33" i="11" s="1"/>
  <c r="D33" i="11" a="1"/>
  <c r="C33" i="11" a="1"/>
  <c r="C33" i="11" s="1"/>
  <c r="K33" i="11" s="1"/>
  <c r="B33" i="11" a="1"/>
  <c r="B33" i="11" s="1"/>
  <c r="J33" i="11" s="1"/>
  <c r="R32" i="11"/>
  <c r="I32" i="11" a="1"/>
  <c r="I32" i="11" s="1"/>
  <c r="H32" i="11" a="1"/>
  <c r="H32" i="11" s="1"/>
  <c r="G32" i="11"/>
  <c r="G32" i="11" a="1"/>
  <c r="F32" i="11"/>
  <c r="F32" i="11" a="1"/>
  <c r="E32" i="11" a="1"/>
  <c r="E32" i="11" s="1"/>
  <c r="D32" i="11" a="1"/>
  <c r="D32" i="11" s="1"/>
  <c r="L32" i="11" s="1"/>
  <c r="C32" i="11"/>
  <c r="K32" i="11" s="1"/>
  <c r="C32" i="11" a="1"/>
  <c r="B32" i="11"/>
  <c r="J32" i="11" s="1"/>
  <c r="B32" i="11" a="1"/>
  <c r="R31" i="11"/>
  <c r="N31" i="11"/>
  <c r="I31" i="11" a="1"/>
  <c r="I31" i="11" s="1"/>
  <c r="Q31" i="11" s="1"/>
  <c r="H31" i="11" a="1"/>
  <c r="H31" i="11" s="1"/>
  <c r="P31" i="11" s="1"/>
  <c r="G31" i="11" a="1"/>
  <c r="G31" i="11" s="1"/>
  <c r="O31" i="11" s="1"/>
  <c r="F31" i="11"/>
  <c r="F31" i="11" a="1"/>
  <c r="E31" i="11" a="1"/>
  <c r="E31" i="11" s="1"/>
  <c r="M31" i="11" s="1"/>
  <c r="D31" i="11" a="1"/>
  <c r="D31" i="11" s="1"/>
  <c r="L31" i="11" s="1"/>
  <c r="C31" i="11" a="1"/>
  <c r="C31" i="11" s="1"/>
  <c r="K31" i="11" s="1"/>
  <c r="B31" i="11"/>
  <c r="J31" i="11" s="1"/>
  <c r="B31" i="11" a="1"/>
  <c r="R30" i="11"/>
  <c r="O30" i="11"/>
  <c r="I30" i="11" a="1"/>
  <c r="I30" i="11" s="1"/>
  <c r="Q30" i="11" s="1"/>
  <c r="H30" i="11"/>
  <c r="P30" i="11" s="1"/>
  <c r="H30" i="11" a="1"/>
  <c r="G30" i="11"/>
  <c r="G30" i="11" a="1"/>
  <c r="F30" i="11" a="1"/>
  <c r="F30" i="11" s="1"/>
  <c r="N30" i="11" s="1"/>
  <c r="E30" i="11" a="1"/>
  <c r="E30" i="11" s="1"/>
  <c r="M30" i="11" s="1"/>
  <c r="D30" i="11"/>
  <c r="L30" i="11" s="1"/>
  <c r="D30" i="11" a="1"/>
  <c r="C30" i="11"/>
  <c r="K30" i="11" s="1"/>
  <c r="C30" i="11" a="1"/>
  <c r="B30" i="11" a="1"/>
  <c r="B30" i="11" s="1"/>
  <c r="J30" i="11" s="1"/>
  <c r="R29" i="11"/>
  <c r="P29" i="11"/>
  <c r="O29" i="11"/>
  <c r="K29" i="11"/>
  <c r="I29" i="11" a="1"/>
  <c r="I29" i="11" s="1"/>
  <c r="Q29" i="11" s="1"/>
  <c r="H29" i="11" a="1"/>
  <c r="H29" i="11" s="1"/>
  <c r="G29" i="11"/>
  <c r="G29" i="11" a="1"/>
  <c r="F29" i="11" a="1"/>
  <c r="F29" i="11" s="1"/>
  <c r="N29" i="11" s="1"/>
  <c r="E29" i="11" a="1"/>
  <c r="E29" i="11" s="1"/>
  <c r="M29" i="11" s="1"/>
  <c r="D29" i="11" a="1"/>
  <c r="D29" i="11" s="1"/>
  <c r="L29" i="11" s="1"/>
  <c r="C29" i="11"/>
  <c r="C29" i="11" a="1"/>
  <c r="B29" i="11" a="1"/>
  <c r="B29" i="11" s="1"/>
  <c r="J29" i="11" s="1"/>
  <c r="R28" i="11"/>
  <c r="Q28" i="11"/>
  <c r="I28" i="11"/>
  <c r="I28" i="11" a="1"/>
  <c r="H28" i="11"/>
  <c r="P28" i="11" s="1"/>
  <c r="H28" i="11" a="1"/>
  <c r="G28" i="11" a="1"/>
  <c r="G28" i="11" s="1"/>
  <c r="O28" i="11" s="1"/>
  <c r="F28" i="11" a="1"/>
  <c r="F28" i="11" s="1"/>
  <c r="N28" i="11" s="1"/>
  <c r="E28" i="11"/>
  <c r="M28" i="11" s="1"/>
  <c r="E28" i="11" a="1"/>
  <c r="D28" i="11"/>
  <c r="L28" i="11" s="1"/>
  <c r="D28" i="11" a="1"/>
  <c r="C28" i="11" a="1"/>
  <c r="C28" i="11" s="1"/>
  <c r="K28" i="11" s="1"/>
  <c r="B28" i="11" a="1"/>
  <c r="B28" i="11" s="1"/>
  <c r="J28" i="11" s="1"/>
  <c r="S27" i="11"/>
  <c r="S26" i="11"/>
  <c r="S25" i="11"/>
  <c r="S24" i="11"/>
  <c r="S23" i="11"/>
  <c r="S22" i="11"/>
  <c r="S21" i="11"/>
  <c r="S20" i="11"/>
  <c r="P20" i="11"/>
  <c r="S19" i="11"/>
  <c r="Q19" i="11"/>
  <c r="S18" i="11"/>
  <c r="S17" i="11"/>
  <c r="S16" i="11"/>
  <c r="P16" i="11"/>
  <c r="S15" i="11"/>
  <c r="P15" i="11"/>
  <c r="S14" i="11"/>
  <c r="M14" i="11"/>
  <c r="S13" i="11"/>
  <c r="S12" i="11"/>
  <c r="P12" i="11"/>
  <c r="S11" i="11"/>
  <c r="Q11" i="11"/>
  <c r="S10" i="11"/>
  <c r="S9" i="11"/>
  <c r="S8" i="11"/>
  <c r="P8" i="11"/>
  <c r="S7" i="11"/>
  <c r="K7" i="11"/>
  <c r="S6" i="11"/>
  <c r="S5" i="11"/>
  <c r="S4" i="11"/>
  <c r="P4" i="11"/>
  <c r="S3" i="11"/>
  <c r="Q3" i="11"/>
  <c r="S2" i="11"/>
  <c r="S27" i="6"/>
  <c r="S10" i="6"/>
  <c r="S13" i="6"/>
  <c r="S9" i="6"/>
  <c r="S11" i="6"/>
  <c r="S15" i="6"/>
  <c r="S14" i="6"/>
  <c r="S19" i="6"/>
  <c r="S17" i="6"/>
  <c r="S8" i="6"/>
  <c r="S18" i="6"/>
  <c r="S20" i="6"/>
  <c r="S22" i="6"/>
  <c r="S21" i="6"/>
  <c r="S23" i="6"/>
  <c r="S24" i="6"/>
  <c r="S25" i="6"/>
  <c r="S16" i="6"/>
  <c r="S26" i="6"/>
  <c r="S4" i="6"/>
  <c r="S2" i="6"/>
  <c r="S7" i="6"/>
  <c r="S3" i="6"/>
  <c r="S5" i="6"/>
  <c r="S6" i="6"/>
  <c r="S12" i="6"/>
  <c r="R28" i="6"/>
  <c r="R29" i="6"/>
  <c r="R30" i="6"/>
  <c r="R31" i="6"/>
  <c r="R32" i="6"/>
  <c r="R33" i="6"/>
  <c r="R34" i="6"/>
  <c r="R35" i="6"/>
  <c r="L34" i="6"/>
  <c r="K34" i="6"/>
  <c r="J34" i="6"/>
  <c r="H30" i="6" a="1"/>
  <c r="H30" i="6" s="1"/>
  <c r="P30" i="6" s="1"/>
  <c r="Q27" i="11" l="1"/>
  <c r="Q26" i="11"/>
  <c r="Q24" i="11"/>
  <c r="Q22" i="11"/>
  <c r="Q20" i="11"/>
  <c r="Q17" i="11"/>
  <c r="Q16" i="11"/>
  <c r="Q15" i="11"/>
  <c r="Q12" i="11"/>
  <c r="Q10" i="11"/>
  <c r="Q8" i="11"/>
  <c r="Q5" i="11"/>
  <c r="Q4" i="11"/>
  <c r="Q25" i="11"/>
  <c r="Q14" i="11"/>
  <c r="Q13" i="11"/>
  <c r="Q7" i="11"/>
  <c r="Q23" i="11"/>
  <c r="P25" i="11"/>
  <c r="P13" i="11"/>
  <c r="P9" i="11"/>
  <c r="P23" i="11"/>
  <c r="P21" i="11"/>
  <c r="P19" i="11"/>
  <c r="P18" i="11"/>
  <c r="P11" i="11"/>
  <c r="P6" i="11"/>
  <c r="P3" i="11"/>
  <c r="P14" i="11"/>
  <c r="P7" i="11"/>
  <c r="P27" i="11"/>
  <c r="P26" i="11"/>
  <c r="P24" i="11"/>
  <c r="P22" i="11"/>
  <c r="N14" i="11"/>
  <c r="N6" i="11"/>
  <c r="N35" i="11"/>
  <c r="N27" i="11"/>
  <c r="N26" i="11"/>
  <c r="N25" i="11"/>
  <c r="N24" i="11"/>
  <c r="N22" i="11"/>
  <c r="N21" i="11"/>
  <c r="N20" i="11"/>
  <c r="N17" i="11"/>
  <c r="N16" i="11"/>
  <c r="N15" i="11"/>
  <c r="N13" i="11"/>
  <c r="N12" i="11"/>
  <c r="N10" i="11"/>
  <c r="N9" i="11"/>
  <c r="N8" i="11"/>
  <c r="N5" i="11"/>
  <c r="N4" i="11"/>
  <c r="N7" i="11"/>
  <c r="N23" i="11"/>
  <c r="N19" i="11"/>
  <c r="N18" i="11"/>
  <c r="N11" i="11"/>
  <c r="N3" i="11"/>
  <c r="O21" i="11"/>
  <c r="O27" i="11"/>
  <c r="O26" i="11"/>
  <c r="O24" i="11"/>
  <c r="O22" i="11"/>
  <c r="O20" i="11"/>
  <c r="O17" i="11"/>
  <c r="O16" i="11"/>
  <c r="O15" i="11"/>
  <c r="O12" i="11"/>
  <c r="O10" i="11"/>
  <c r="O9" i="11"/>
  <c r="O8" i="11"/>
  <c r="O5" i="11"/>
  <c r="O4" i="11"/>
  <c r="O23" i="11"/>
  <c r="O19" i="11"/>
  <c r="O18" i="11"/>
  <c r="O11" i="11"/>
  <c r="O6" i="11"/>
  <c r="O3" i="11"/>
  <c r="O25" i="11"/>
  <c r="O14" i="11"/>
  <c r="O7" i="11"/>
  <c r="P5" i="11"/>
  <c r="Q9" i="11"/>
  <c r="O13" i="11"/>
  <c r="P17" i="11"/>
  <c r="Q21" i="11"/>
  <c r="M7" i="11"/>
  <c r="M18" i="11"/>
  <c r="M2" i="11"/>
  <c r="M23" i="11"/>
  <c r="M19" i="11"/>
  <c r="M11" i="11"/>
  <c r="M3" i="11"/>
  <c r="M27" i="11"/>
  <c r="M26" i="11"/>
  <c r="M25" i="11"/>
  <c r="M24" i="11"/>
  <c r="M22" i="11"/>
  <c r="M21" i="11"/>
  <c r="M20" i="11"/>
  <c r="M17" i="11"/>
  <c r="R17" i="11" s="1"/>
  <c r="M16" i="11"/>
  <c r="M15" i="11"/>
  <c r="M13" i="11"/>
  <c r="M12" i="11"/>
  <c r="R12" i="11" s="1"/>
  <c r="M10" i="11"/>
  <c r="M9" i="11"/>
  <c r="M8" i="11"/>
  <c r="M6" i="11"/>
  <c r="M5" i="11"/>
  <c r="M4" i="11"/>
  <c r="L23" i="11"/>
  <c r="L19" i="11"/>
  <c r="L11" i="11"/>
  <c r="L7" i="11"/>
  <c r="R7" i="11" s="1"/>
  <c r="L3" i="11"/>
  <c r="L2" i="11"/>
  <c r="L27" i="11"/>
  <c r="L26" i="11"/>
  <c r="L25" i="11"/>
  <c r="L24" i="11"/>
  <c r="L22" i="11"/>
  <c r="L21" i="11"/>
  <c r="L20" i="11"/>
  <c r="L18" i="11"/>
  <c r="L17" i="11"/>
  <c r="L16" i="11"/>
  <c r="L15" i="11"/>
  <c r="L14" i="11"/>
  <c r="R14" i="11" s="1"/>
  <c r="L13" i="11"/>
  <c r="L12" i="11"/>
  <c r="L10" i="11"/>
  <c r="L9" i="11"/>
  <c r="R9" i="11" s="1"/>
  <c r="L8" i="11"/>
  <c r="L6" i="11"/>
  <c r="L5" i="11"/>
  <c r="L4" i="11"/>
  <c r="P35" i="11"/>
  <c r="Q6" i="11"/>
  <c r="P10" i="11"/>
  <c r="Q18" i="11"/>
  <c r="K27" i="11"/>
  <c r="K26" i="11"/>
  <c r="K25" i="11"/>
  <c r="R25" i="11" s="1"/>
  <c r="K24" i="11"/>
  <c r="R24" i="11" s="1"/>
  <c r="K22" i="11"/>
  <c r="K21" i="11"/>
  <c r="R21" i="11" s="1"/>
  <c r="K20" i="11"/>
  <c r="K19" i="11"/>
  <c r="K18" i="11"/>
  <c r="K17" i="11"/>
  <c r="K16" i="11"/>
  <c r="R16" i="11" s="1"/>
  <c r="K15" i="11"/>
  <c r="R15" i="11" s="1"/>
  <c r="K14" i="11"/>
  <c r="K13" i="11"/>
  <c r="K12" i="11"/>
  <c r="K11" i="11"/>
  <c r="R11" i="11" s="1"/>
  <c r="K10" i="11"/>
  <c r="K9" i="11"/>
  <c r="K8" i="11"/>
  <c r="K6" i="11"/>
  <c r="R6" i="11" s="1"/>
  <c r="K5" i="11"/>
  <c r="K4" i="11"/>
  <c r="K3" i="11"/>
  <c r="K23" i="11"/>
  <c r="R23" i="11" s="1"/>
  <c r="K2" i="11"/>
  <c r="P27" i="6"/>
  <c r="O27" i="6"/>
  <c r="Q19" i="6"/>
  <c r="Q26" i="6"/>
  <c r="Q27" i="6"/>
  <c r="N27" i="6"/>
  <c r="N14" i="6"/>
  <c r="M14" i="6"/>
  <c r="M25" i="6"/>
  <c r="M27" i="6"/>
  <c r="M23" i="6"/>
  <c r="L27" i="6"/>
  <c r="L14" i="6"/>
  <c r="K14" i="6"/>
  <c r="K27" i="6"/>
  <c r="J14" i="6"/>
  <c r="J27" i="6"/>
  <c r="R27" i="6" s="1"/>
  <c r="R20" i="11"/>
  <c r="O35" i="11"/>
  <c r="R27" i="11"/>
  <c r="N2" i="11"/>
  <c r="R22" i="11"/>
  <c r="R5" i="11"/>
  <c r="R10" i="11"/>
  <c r="Q35" i="11"/>
  <c r="R26" i="11"/>
  <c r="O2" i="11"/>
  <c r="P2" i="11"/>
  <c r="Q2" i="11"/>
  <c r="P22" i="6"/>
  <c r="P14" i="6"/>
  <c r="C33" i="6" a="1"/>
  <c r="C33" i="6" s="1"/>
  <c r="K33" i="6" s="1"/>
  <c r="I31" i="6" a="1"/>
  <c r="I31" i="6" s="1"/>
  <c r="Q31" i="6" s="1"/>
  <c r="I28" i="6" a="1"/>
  <c r="I28" i="6" s="1"/>
  <c r="Q28" i="6" s="1"/>
  <c r="I29" i="6" a="1"/>
  <c r="I29" i="6" s="1"/>
  <c r="Q29" i="6" s="1"/>
  <c r="I30" i="6" a="1"/>
  <c r="I30" i="6" s="1"/>
  <c r="Q30" i="6" s="1"/>
  <c r="G32" i="6" a="1"/>
  <c r="G32" i="6" s="1"/>
  <c r="B33" i="6" a="1"/>
  <c r="B33" i="6" s="1"/>
  <c r="J33" i="6" s="1"/>
  <c r="G33" i="6" a="1"/>
  <c r="G33" i="6" s="1"/>
  <c r="B28" i="6" a="1"/>
  <c r="B28" i="6" s="1"/>
  <c r="J28" i="6" s="1"/>
  <c r="B29" i="6" a="1"/>
  <c r="B29" i="6" s="1"/>
  <c r="J29" i="6" s="1"/>
  <c r="B30" i="6" a="1"/>
  <c r="B30" i="6" s="1"/>
  <c r="J30" i="6" s="1"/>
  <c r="B31" i="6" a="1"/>
  <c r="B31" i="6" s="1"/>
  <c r="J31" i="6" s="1"/>
  <c r="B32" i="6" a="1"/>
  <c r="B32" i="6" s="1"/>
  <c r="J32" i="6" s="1"/>
  <c r="C32" i="6" a="1"/>
  <c r="C32" i="6" s="1"/>
  <c r="K32" i="6" s="1"/>
  <c r="L6" i="6"/>
  <c r="K4" i="6"/>
  <c r="C28" i="6" a="1"/>
  <c r="C28" i="6" s="1"/>
  <c r="K28" i="6" s="1"/>
  <c r="C29" i="6" a="1"/>
  <c r="C29" i="6" s="1"/>
  <c r="K29" i="6" s="1"/>
  <c r="C30" i="6" a="1"/>
  <c r="C30" i="6" s="1"/>
  <c r="K30" i="6" s="1"/>
  <c r="D31" i="6" a="1"/>
  <c r="D31" i="6" s="1"/>
  <c r="L31" i="6" s="1"/>
  <c r="H32" i="6" a="1"/>
  <c r="H32" i="6" s="1"/>
  <c r="D33" i="6" a="1"/>
  <c r="D33" i="6" s="1"/>
  <c r="L33" i="6" s="1"/>
  <c r="H33" i="6" a="1"/>
  <c r="H33" i="6" s="1"/>
  <c r="D28" i="6" a="1"/>
  <c r="D28" i="6" s="1"/>
  <c r="L28" i="6" s="1"/>
  <c r="D29" i="6" a="1"/>
  <c r="D29" i="6" s="1"/>
  <c r="L29" i="6" s="1"/>
  <c r="D30" i="6" a="1"/>
  <c r="D30" i="6" s="1"/>
  <c r="L30" i="6" s="1"/>
  <c r="E31" i="6" a="1"/>
  <c r="E31" i="6" s="1"/>
  <c r="M31" i="6" s="1"/>
  <c r="D32" i="6" a="1"/>
  <c r="D32" i="6" s="1"/>
  <c r="L32" i="6" s="1"/>
  <c r="C31" i="6" a="1"/>
  <c r="C31" i="6" s="1"/>
  <c r="K31" i="6" s="1"/>
  <c r="E28" i="6" a="1"/>
  <c r="E28" i="6" s="1"/>
  <c r="M28" i="6" s="1"/>
  <c r="E29" i="6" a="1"/>
  <c r="E29" i="6" s="1"/>
  <c r="M29" i="6" s="1"/>
  <c r="E30" i="6" a="1"/>
  <c r="E30" i="6" s="1"/>
  <c r="M30" i="6" s="1"/>
  <c r="F31" i="6" a="1"/>
  <c r="F31" i="6" s="1"/>
  <c r="N31" i="6" s="1"/>
  <c r="E32" i="6" a="1"/>
  <c r="E32" i="6" s="1"/>
  <c r="I32" i="6" a="1"/>
  <c r="I32" i="6" s="1"/>
  <c r="E33" i="6" a="1"/>
  <c r="E33" i="6" s="1"/>
  <c r="I33" i="6" a="1"/>
  <c r="I33" i="6" s="1"/>
  <c r="N4" i="6"/>
  <c r="F28" i="6" a="1"/>
  <c r="F28" i="6" s="1"/>
  <c r="N28" i="6" s="1"/>
  <c r="F29" i="6" a="1"/>
  <c r="F29" i="6" s="1"/>
  <c r="N29" i="6" s="1"/>
  <c r="F30" i="6" a="1"/>
  <c r="F30" i="6" s="1"/>
  <c r="N30" i="6" s="1"/>
  <c r="G31" i="6" a="1"/>
  <c r="G31" i="6" s="1"/>
  <c r="O31" i="6" s="1"/>
  <c r="G28" i="6" a="1"/>
  <c r="G28" i="6" s="1"/>
  <c r="O28" i="6" s="1"/>
  <c r="G29" i="6" a="1"/>
  <c r="G29" i="6" s="1"/>
  <c r="O29" i="6" s="1"/>
  <c r="G30" i="6" a="1"/>
  <c r="G30" i="6" s="1"/>
  <c r="O30" i="6" s="1"/>
  <c r="H31" i="6" a="1"/>
  <c r="H31" i="6" s="1"/>
  <c r="P31" i="6" s="1"/>
  <c r="F32" i="6" a="1"/>
  <c r="F32" i="6" s="1"/>
  <c r="F33" i="6" a="1"/>
  <c r="F33" i="6" s="1"/>
  <c r="H28" i="6" a="1"/>
  <c r="H28" i="6" s="1"/>
  <c r="P28" i="6" s="1"/>
  <c r="H29" i="6" a="1"/>
  <c r="H29" i="6" s="1"/>
  <c r="P29" i="6" s="1"/>
  <c r="R19" i="11" l="1"/>
  <c r="R18" i="11"/>
  <c r="R3" i="11"/>
  <c r="R4" i="11"/>
  <c r="R13" i="11"/>
  <c r="R8" i="11"/>
  <c r="R2" i="11"/>
  <c r="Q18" i="6"/>
  <c r="P16" i="6"/>
  <c r="M4" i="6"/>
  <c r="O26" i="6"/>
  <c r="J13" i="6"/>
  <c r="J18" i="6"/>
  <c r="J26" i="6"/>
  <c r="J9" i="6"/>
  <c r="J20" i="6"/>
  <c r="J24" i="6"/>
  <c r="J16" i="6"/>
  <c r="J8" i="6"/>
  <c r="J11" i="6"/>
  <c r="J22" i="6"/>
  <c r="J15" i="6"/>
  <c r="J21" i="6"/>
  <c r="J19" i="6"/>
  <c r="J10" i="6"/>
  <c r="J23" i="6"/>
  <c r="J17" i="6"/>
  <c r="J25" i="6"/>
  <c r="Q20" i="6"/>
  <c r="Q24" i="6"/>
  <c r="P9" i="6"/>
  <c r="O17" i="6"/>
  <c r="O25" i="6"/>
  <c r="O10" i="6"/>
  <c r="O8" i="6"/>
  <c r="O16" i="6"/>
  <c r="O13" i="6"/>
  <c r="O18" i="6"/>
  <c r="O9" i="6"/>
  <c r="O15" i="6"/>
  <c r="O21" i="6"/>
  <c r="O11" i="6"/>
  <c r="O22" i="6"/>
  <c r="O14" i="6"/>
  <c r="O19" i="6"/>
  <c r="N13" i="6"/>
  <c r="N18" i="6"/>
  <c r="N26" i="6"/>
  <c r="N9" i="6"/>
  <c r="N20" i="6"/>
  <c r="N11" i="6"/>
  <c r="N22" i="6"/>
  <c r="N15" i="6"/>
  <c r="N21" i="6"/>
  <c r="N19" i="6"/>
  <c r="N24" i="6"/>
  <c r="N23" i="6"/>
  <c r="N17" i="6"/>
  <c r="N25" i="6"/>
  <c r="N10" i="6"/>
  <c r="N8" i="6"/>
  <c r="N16" i="6"/>
  <c r="P23" i="6"/>
  <c r="P17" i="6"/>
  <c r="O23" i="6"/>
  <c r="P20" i="6"/>
  <c r="Q11" i="6"/>
  <c r="P25" i="6"/>
  <c r="P13" i="6"/>
  <c r="Q10" i="6"/>
  <c r="M11" i="6"/>
  <c r="M22" i="6"/>
  <c r="M15" i="6"/>
  <c r="M21" i="6"/>
  <c r="M19" i="6"/>
  <c r="M24" i="6"/>
  <c r="M10" i="6"/>
  <c r="M8" i="6"/>
  <c r="M16" i="6"/>
  <c r="M17" i="6"/>
  <c r="M13" i="6"/>
  <c r="M18" i="6"/>
  <c r="M26" i="6"/>
  <c r="M9" i="6"/>
  <c r="M20" i="6"/>
  <c r="K17" i="6"/>
  <c r="K25" i="6"/>
  <c r="K10" i="6"/>
  <c r="K8" i="6"/>
  <c r="K16" i="6"/>
  <c r="K13" i="6"/>
  <c r="K18" i="6"/>
  <c r="K26" i="6"/>
  <c r="K9" i="6"/>
  <c r="K20" i="6"/>
  <c r="K15" i="6"/>
  <c r="K21" i="6"/>
  <c r="K11" i="6"/>
  <c r="K22" i="6"/>
  <c r="K23" i="6"/>
  <c r="K19" i="6"/>
  <c r="K24" i="6"/>
  <c r="Q22" i="6"/>
  <c r="Q14" i="6"/>
  <c r="P18" i="6"/>
  <c r="Q8" i="6"/>
  <c r="O20" i="6"/>
  <c r="P19" i="6"/>
  <c r="Q23" i="6"/>
  <c r="P26" i="6"/>
  <c r="Q16" i="6"/>
  <c r="P4" i="6"/>
  <c r="Q4" i="6"/>
  <c r="P15" i="6"/>
  <c r="P24" i="6"/>
  <c r="P10" i="6"/>
  <c r="Q17" i="6"/>
  <c r="P11" i="6"/>
  <c r="P21" i="6"/>
  <c r="Q15" i="6"/>
  <c r="P8" i="6"/>
  <c r="Q25" i="6"/>
  <c r="Q13" i="6"/>
  <c r="L2" i="6"/>
  <c r="L23" i="6"/>
  <c r="L19" i="6"/>
  <c r="L24" i="6"/>
  <c r="L17" i="6"/>
  <c r="L25" i="6"/>
  <c r="L10" i="6"/>
  <c r="L8" i="6"/>
  <c r="L16" i="6"/>
  <c r="L9" i="6"/>
  <c r="L20" i="6"/>
  <c r="L13" i="6"/>
  <c r="L18" i="6"/>
  <c r="L26" i="6"/>
  <c r="L11" i="6"/>
  <c r="L22" i="6"/>
  <c r="L15" i="6"/>
  <c r="L21" i="6"/>
  <c r="Q9" i="6"/>
  <c r="Q21" i="6"/>
  <c r="O24" i="6"/>
  <c r="Q6" i="6"/>
  <c r="L3" i="6"/>
  <c r="O5" i="6"/>
  <c r="N12" i="6"/>
  <c r="M12" i="6"/>
  <c r="K6" i="6"/>
  <c r="O6" i="6"/>
  <c r="N5" i="6"/>
  <c r="K5" i="6"/>
  <c r="J12" i="6"/>
  <c r="O4" i="6"/>
  <c r="M6" i="6"/>
  <c r="J6" i="6"/>
  <c r="O12" i="6"/>
  <c r="K3" i="6"/>
  <c r="N6" i="6"/>
  <c r="M5" i="6"/>
  <c r="K2" i="6"/>
  <c r="J7" i="6"/>
  <c r="Q3" i="6"/>
  <c r="J3" i="6"/>
  <c r="J5" i="6"/>
  <c r="O2" i="6"/>
  <c r="N7" i="6"/>
  <c r="L4" i="6"/>
  <c r="K7" i="6"/>
  <c r="L12" i="6"/>
  <c r="O3" i="6"/>
  <c r="N2" i="6"/>
  <c r="N3" i="6"/>
  <c r="M2" i="6"/>
  <c r="L7" i="6"/>
  <c r="J4" i="6"/>
  <c r="K12" i="6"/>
  <c r="Q7" i="6"/>
  <c r="M3" i="6"/>
  <c r="O7" i="6"/>
  <c r="L5" i="6"/>
  <c r="J2" i="6"/>
  <c r="M7" i="6"/>
  <c r="Q5" i="6"/>
  <c r="Q12" i="6"/>
  <c r="P2" i="6"/>
  <c r="P12" i="6"/>
  <c r="P6" i="6"/>
  <c r="P3" i="6"/>
  <c r="Q2" i="6"/>
  <c r="P7" i="6"/>
  <c r="P5" i="6"/>
  <c r="O35" i="6"/>
  <c r="N35" i="6"/>
  <c r="Q35" i="6"/>
  <c r="P35" i="6"/>
  <c r="R15" i="6" l="1"/>
  <c r="R26" i="6"/>
  <c r="R17" i="6"/>
  <c r="R23" i="6"/>
  <c r="R16" i="6"/>
  <c r="R8" i="6"/>
  <c r="R24" i="6"/>
  <c r="R10" i="6"/>
  <c r="R19" i="6"/>
  <c r="R20" i="6"/>
  <c r="R21" i="6"/>
  <c r="R9" i="6"/>
  <c r="R22" i="6"/>
  <c r="R18" i="6"/>
  <c r="R25" i="6"/>
  <c r="R14" i="6"/>
  <c r="R11" i="6"/>
  <c r="R13" i="6"/>
  <c r="R4" i="6"/>
  <c r="R5" i="6"/>
  <c r="R7" i="6"/>
  <c r="R6" i="6"/>
  <c r="R3" i="6"/>
  <c r="R2" i="6"/>
  <c r="R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<sst xmlns="http://schemas.openxmlformats.org/spreadsheetml/2006/main" count="49" uniqueCount="22">
  <si>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</si>
  <si>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</si>
  <si>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</si>
  <si>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</si>
  <si>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</si>
  <si>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</si>
  <si>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</si>
  <si>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</si>
  <si>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</si>
  <si>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P</t>
  </si>
  <si>
    <t>P2</t>
  </si>
  <si>
    <t>P3</t>
  </si>
  <si>
    <t>P4</t>
  </si>
  <si>
    <t>P5</t>
  </si>
  <si>
    <t>P6</t>
  </si>
  <si>
    <t>P7</t>
  </si>
  <si>
    <t>P8</t>
  </si>
  <si>
    <t>Average</t>
  </si>
  <si>
    <t>Name Again</t>
  </si>
  <si>
    <t>Women Regional Qal</t>
  </si>
  <si>
    <t>Men Regional Qal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</si>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</sst>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mm:ss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45"/>
    <tableColumn id="3" xr3:uid="{E8C10198-6A28-BC42-8BDB-6BA633CBCEEC}" name="100 Y Free" dataDxfId="44"/>
    <tableColumn id="4" xr3:uid="{A41CF943-2D30-8E4D-8B60-CBEFF3B6137B}" name="200 Y Free" dataDxfId="43"/>
    <tableColumn id="5" xr3:uid="{60ABB0B9-2E5D-5F47-9A8F-60BA44FF5566}" name="500 Y Free" dataDxfId="42"/>
    <tableColumn id="6" xr3:uid="{0F6ECB06-C6BF-E54C-A732-A129A8F720F5}" name="100 Y Back" dataDxfId="41"/>
    <tableColumn id="7" xr3:uid="{05C2BE11-C7F4-314B-8F3A-4E942C58B18B}" name="100 Y Breast" dataDxfId="40"/>
    <tableColumn id="8" xr3:uid="{D3A68AA5-D627-2449-B222-C9689F610562}" name="100 Y Fly" dataDxfId="39"/>
    <tableColumn id="9" xr3:uid="{8A190457-C5F1-9C41-B779-E09B7F21FDB7}" name="200 Y IM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87AA6-E653-A14D-A499-5C3322363763}" name="Table57" displayName="Table57" ref="A1:S27" totalsRowShown="0">
  <autoFilter ref="A1:S27" xr:uid="{2C5C779E-4B04-414B-824D-1A0B56546218}"/>
  <sortState xmlns:xlrd2="http://schemas.microsoft.com/office/spreadsheetml/2017/richdata2" ref="A2:S26">
    <sortCondition ref="R1:R26"/>
  </sortState>
  <tableColumns count="19">
    <tableColumn id="1" xr3:uid="{9905C974-7C70-894A-8EC0-36E500F6D0F9}" name="Name"/>
    <tableColumn id="2" xr3:uid="{FB03B66C-44B5-E342-AA6D-8F455D1F8177}" name="50 Y Free" dataDxfId="37">
      <calculatedColumnFormula array="1">IFERROR(VLOOKUP($A2,_xlfn._xlws.SORT(_xlfn._xlws.FILTER('Time Sheet'!$A:$G,'Time Sheet'!$B:$B=B$1),7,1),7,FALSE),"")</calculatedColumnFormula>
    </tableColumn>
    <tableColumn id="4" xr3:uid="{D4A7DE71-CDB5-9B4E-9336-EEA5C1835618}" name="100 Y Free" dataDxfId="36">
      <calculatedColumnFormula array="1">IFERROR(VLOOKUP($A2,_xlfn._xlws.SORT(_xlfn._xlws.FILTER('Time Sheet'!$A:$G,'Time Sheet'!$B:$B=C$1),7,1),7,FALSE),"")</calculatedColumnFormula>
    </tableColumn>
    <tableColumn id="6" xr3:uid="{69B95DB0-1054-014A-A068-4BAFF8C6EA13}" name="200 Y Free" dataDxfId="35">
      <calculatedColumnFormula array="1">IFERROR(VLOOKUP($A2,_xlfn._xlws.SORT(_xlfn._xlws.FILTER('Time Sheet'!$A:$G,'Time Sheet'!$B:$B=D$1),7,1),7,FALSE),"")</calculatedColumnFormula>
    </tableColumn>
    <tableColumn id="8" xr3:uid="{463CEEA1-481D-4149-9EEB-1763A40A0163}" name="500 Y Free" dataDxfId="34">
      <calculatedColumnFormula array="1">IFERROR(VLOOKUP($A2,_xlfn._xlws.SORT(_xlfn._xlws.FILTER('Time Sheet'!$A:$G,'Time Sheet'!$B:$B=E$1),7,1),7,FALSE),"")</calculatedColumnFormula>
    </tableColumn>
    <tableColumn id="10" xr3:uid="{08B26535-2AA9-464E-8EB3-42C4BECD0F79}" name="100 Y Back" dataDxfId="33">
      <calculatedColumnFormula array="1">IFERROR(VLOOKUP($A2,_xlfn._xlws.SORT(_xlfn._xlws.FILTER('Time Sheet'!$A:$G,'Time Sheet'!$B:$B=F$1),7,1),7,FALSE),"")</calculatedColumnFormula>
    </tableColumn>
    <tableColumn id="12" xr3:uid="{56175118-4021-DB44-8C5E-45B8F08A5DB7}" name="100 Y Breast" dataDxfId="32">
      <calculatedColumnFormula array="1">IFERROR(VLOOKUP($A2,_xlfn._xlws.SORT(_xlfn._xlws.FILTER('Time Sheet'!$A:$G,'Time Sheet'!$B:$B=G$1),7,1),7,FALSE),"")</calculatedColumnFormula>
    </tableColumn>
    <tableColumn id="14" xr3:uid="{2E14E2E3-9603-DE4B-A9E6-FB88A0DB4588}" name="100 Y Fly" dataDxfId="31">
      <calculatedColumnFormula array="1">IFERROR(VLOOKUP($A2,_xlfn._xlws.SORT(_xlfn._xlws.FILTER('Time Sheet'!$A:$G,'Time Sheet'!$B:$B=H$1),7,1),7,FALSE),"")</calculatedColumnFormula>
    </tableColumn>
    <tableColumn id="16" xr3:uid="{E32A9583-03E0-114F-9D84-830924F577B2}" name="200 Y IM" dataDxfId="30">
      <calculatedColumnFormula array="1">IFERROR(VLOOKUP($A2,_xlfn._xlws.SORT(_xlfn._xlws.FILTER('Time Sheet'!$A:$G,'Time Sheet'!$B:$B=I$1),7,1),7,FALSE),"")</calculatedColumnFormula>
    </tableColumn>
    <tableColumn id="19" xr3:uid="{886B4302-63C8-DE4F-ADF2-5CC9946C73C2}" name="P" dataDxfId="29">
      <calculatedColumnFormula>IFERROR(_xlfn.RANK.EQ(B2,B:B,1),"")</calculatedColumnFormula>
    </tableColumn>
    <tableColumn id="20" xr3:uid="{FA8BC883-D3D4-C047-93BA-5EC727F850D1}" name="P2" dataDxfId="28">
      <calculatedColumnFormula>IFERROR(_xlfn.RANK.EQ(C2,C:C,1),"")</calculatedColumnFormula>
    </tableColumn>
    <tableColumn id="21" xr3:uid="{6678E383-37B9-C549-90D3-218FF4A210C2}" name="P3" dataDxfId="27">
      <calculatedColumnFormula>IFERROR(_xlfn.RANK.EQ(D2,D:D,1),"")</calculatedColumnFormula>
    </tableColumn>
    <tableColumn id="22" xr3:uid="{AF251594-C390-2C43-8B9A-5C609934AA8A}" name="P4" dataDxfId="26">
      <calculatedColumnFormula>IFERROR(_xlfn.RANK.EQ(E2,E:E,1),"")</calculatedColumnFormula>
    </tableColumn>
    <tableColumn id="23" xr3:uid="{B6484281-A85B-C940-A513-B3B7B6DDA32F}" name="P5" dataDxfId="25">
      <calculatedColumnFormula>IFERROR(_xlfn.RANK.EQ(F2,F:F,1),"")</calculatedColumnFormula>
    </tableColumn>
    <tableColumn id="24" xr3:uid="{41D30D06-D6A5-6643-A271-D2F2C8EBDCBB}" name="P6" dataDxfId="24">
      <calculatedColumnFormula>IFERROR(_xlfn.RANK.EQ(G2,G:G,1),"")</calculatedColumnFormula>
    </tableColumn>
    <tableColumn id="25" xr3:uid="{202D74A1-64AA-594D-A831-EC4B3E861241}" name="P7" dataDxfId="23">
      <calculatedColumnFormula>IFERROR(_xlfn.RANK.EQ(H2,H:H,1),"")</calculatedColumnFormula>
    </tableColumn>
    <tableColumn id="26" xr3:uid="{E26D904C-4129-2941-996A-CE9C941044D4}" name="P8" dataDxfId="22">
      <calculatedColumnFormula>IFERROR(_xlfn.RANK.EQ(I2,I:I,1),"")</calculatedColumnFormula>
    </tableColumn>
    <tableColumn id="27" xr3:uid="{00A5AF6A-64DD-4C4F-8A33-469C266F86D1}" name="Average" dataDxfId="21">
      <calculatedColumnFormula>IFERROR(AVERAGE(Table57[[#This Row],[P]:[P8]]),"")</calculatedColumnFormula>
    </tableColumn>
    <tableColumn id="28" xr3:uid="{0B593E57-F33C-E14A-AB2E-0ADB20F8FBA2}" name="Name Again" dataDxfId="20">
      <calculatedColumnFormula>Table57[[#This Row],[Name]]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Table572" displayName="Table572" ref="A1:S27" totalsRowShown="0">
  <autoFilter ref="A1:S27" xr:uid="{2C5C779E-4B04-414B-824D-1A0B56546218}"/>
  <sortState xmlns:xlrd2="http://schemas.microsoft.com/office/spreadsheetml/2017/richdata2" ref="A2:S26">
    <sortCondition ref="R1:R26"/>
  </sortState>
  <tableColumns count="19">
    <tableColumn id="1" xr3:uid="{5359D727-0636-C64B-9752-1CE8EB5FD1B8}" name="Name"/>
    <tableColumn id="2" xr3:uid="{3A2B1998-83B1-C040-BA59-4BC9644DC63C}" name="50 Y Free" dataDxfId="19">
      <calculatedColumnFormula array="1">IFERROR(VLOOKUP($A2,_xlfn._xlws.SORT(_xlfn._xlws.FILTER('Time Sheet'!$A:$G,'Time Sheet'!$B:$B=B$1),7,1),7,FALSE),"")</calculatedColumnFormula>
    </tableColumn>
    <tableColumn id="4" xr3:uid="{CA1B9330-BFB4-7D44-9C42-950CF3A9AFB5}" name="100 Y Free" dataDxfId="18">
      <calculatedColumnFormula array="1">IFERROR(VLOOKUP($A2,_xlfn._xlws.SORT(_xlfn._xlws.FILTER('Time Sheet'!$A:$G,'Time Sheet'!$B:$B=C$1),7,1),7,FALSE),"")</calculatedColumnFormula>
    </tableColumn>
    <tableColumn id="6" xr3:uid="{98D6866D-DFED-E34F-9118-BA6BA78FD2C6}" name="200 Y Free" dataDxfId="17">
      <calculatedColumnFormula array="1">IFERROR(VLOOKUP($A2,_xlfn._xlws.SORT(_xlfn._xlws.FILTER('Time Sheet'!$A:$G,'Time Sheet'!$B:$B=D$1),7,1),7,FALSE),"")</calculatedColumnFormula>
    </tableColumn>
    <tableColumn id="8" xr3:uid="{AFCA9470-810E-DE4D-8044-5B42E000E46E}" name="500 Y Free" dataDxfId="16">
      <calculatedColumnFormula array="1">IFERROR(VLOOKUP($A2,_xlfn._xlws.SORT(_xlfn._xlws.FILTER('Time Sheet'!$A:$G,'Time Sheet'!$B:$B=E$1),7,1),7,FALSE),"")</calculatedColumnFormula>
    </tableColumn>
    <tableColumn id="10" xr3:uid="{88B9F8E2-3AD0-6241-AA48-A62B5C4E1D43}" name="100 Y Back" dataDxfId="15">
      <calculatedColumnFormula array="1">IFERROR(VLOOKUP($A2,_xlfn._xlws.SORT(_xlfn._xlws.FILTER('Time Sheet'!$A:$G,'Time Sheet'!$B:$B=F$1),7,1),7,FALSE),"")</calculatedColumnFormula>
    </tableColumn>
    <tableColumn id="12" xr3:uid="{588A30BE-E5F0-F84C-8A6E-0C67BC55C1AB}" name="100 Y Breast" dataDxfId="14">
      <calculatedColumnFormula array="1">IFERROR(VLOOKUP($A2,_xlfn._xlws.SORT(_xlfn._xlws.FILTER('Time Sheet'!$A:$G,'Time Sheet'!$B:$B=G$1),7,1),7,FALSE),"")</calculatedColumnFormula>
    </tableColumn>
    <tableColumn id="14" xr3:uid="{F06DF7B6-3795-044F-BAC1-B1A0B6A5E1CB}" name="100 Y Fly" dataDxfId="13">
      <calculatedColumnFormula array="1">IFERROR(VLOOKUP($A2,_xlfn._xlws.SORT(_xlfn._xlws.FILTER('Time Sheet'!$A:$G,'Time Sheet'!$B:$B=H$1),7,1),7,FALSE),"")</calculatedColumnFormula>
    </tableColumn>
    <tableColumn id="16" xr3:uid="{B39848A9-E014-F049-B1B8-F4467E34BEDA}" name="200 Y IM" dataDxfId="12">
      <calculatedColumnFormula array="1">IFERROR(VLOOKUP($A2,_xlfn._xlws.SORT(_xlfn._xlws.FILTER('Time Sheet'!$A:$G,'Time Sheet'!$B:$B=I$1),7,1),7,FALSE),"")</calculatedColumnFormula>
    </tableColumn>
    <tableColumn id="19" xr3:uid="{56D8A02D-46AB-C246-AD61-B543091B0230}" name="P" dataDxfId="11">
      <calculatedColumnFormula>IFERROR(_xlfn.RANK.EQ(B2,B:B,1),"")</calculatedColumnFormula>
    </tableColumn>
    <tableColumn id="20" xr3:uid="{DEE3B59F-2538-2F49-8130-C0216D970CB9}" name="P2" dataDxfId="10">
      <calculatedColumnFormula>IFERROR(_xlfn.RANK.EQ(C2,C:C,1),"")</calculatedColumnFormula>
    </tableColumn>
    <tableColumn id="21" xr3:uid="{0D93E8AF-1556-284A-99E3-C316E4B6F2F1}" name="P3" dataDxfId="9">
      <calculatedColumnFormula>IFERROR(_xlfn.RANK.EQ(D2,D:D,1),"")</calculatedColumnFormula>
    </tableColumn>
    <tableColumn id="22" xr3:uid="{CA69A339-9789-114C-B21A-4CFEAC4A86CC}" name="P4" dataDxfId="8">
      <calculatedColumnFormula>IFERROR(_xlfn.RANK.EQ(E2,E:E,1),"")</calculatedColumnFormula>
    </tableColumn>
    <tableColumn id="23" xr3:uid="{91385C48-901A-BE47-97E7-2FEB2D0A0E4B}" name="P5" dataDxfId="7">
      <calculatedColumnFormula>IFERROR(_xlfn.RANK.EQ(F2,F:F,1),"")</calculatedColumnFormula>
    </tableColumn>
    <tableColumn id="24" xr3:uid="{66A5EAD8-D131-BB44-8676-CB7BF9E91165}" name="P6" dataDxfId="6">
      <calculatedColumnFormula>IFERROR(_xlfn.RANK.EQ(G2,G:G,1),"")</calculatedColumnFormula>
    </tableColumn>
    <tableColumn id="25" xr3:uid="{EA04F11B-AC57-2D4D-ACD2-0B4E5548591A}" name="P7" dataDxfId="5">
      <calculatedColumnFormula>IFERROR(_xlfn.RANK.EQ(H2,H:H,1),"")</calculatedColumnFormula>
    </tableColumn>
    <tableColumn id="26" xr3:uid="{841655E0-EA65-5540-9279-019F666AA7E9}" name="P8" dataDxfId="4">
      <calculatedColumnFormula>IFERROR(_xlfn.RANK.EQ(I2,I:I,1),"")</calculatedColumnFormula>
    </tableColumn>
    <tableColumn id="27" xr3:uid="{CD68426D-020C-1C46-88C5-BA33948CB641}" name="Average" dataDxfId="3">
      <calculatedColumnFormula>IFERROR(AVERAGE(Table572[[#This Row],[P]:[P8]]),"")</calculatedColumnFormula>
    </tableColumn>
    <tableColumn id="28" xr3:uid="{4538C50C-785E-4642-B15A-C294EE1DD731}" name="Name Again" dataDxfId="2">
      <calculatedColumnFormula>Table572[[#This Row],[Name]]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8CFD-72FA-2340-B366-38D5A43E126E}">
  <dimension ref="A1:L2"/>
  <sheetViews>
    <sheetView tabSelected="1" workbookViewId="0">
      <selection activeCell="M9" sqref="M9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 customWidth="1"/>
    <col min="6" max="6" width="19.33203125" customWidth="1"/>
    <col min="7" max="7" width="0" style="2" hidden="1" customWidth="1"/>
    <col min="8" max="9" width="0" hidden="1" customWidth="1"/>
    <col min="12" max="12" width="17" customWidth="1"/>
    <col min="13" max="13" width="19.5" customWidth="1"/>
    <col min="14" max="14" width="20" customWidth="1"/>
    <col min="15" max="16" width="0" hidden="1" customWidth="1"/>
    <col min="18" max="20" width="0" hidden="1" customWidth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cm="1" vm="1">
        <f t="array" ref="A2">_xlfn._xlws.FILTER('Time Sheet'!$A:$I,('Time Sheet'!$I:$I=TRUE)*('Time Sheet'!$H:$H=TRUE))</f>
        <v>#VALUE!</v>
      </c>
      <c r="L2" t="e" cm="1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G16" sqref="G1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21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19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">
      <c r="A3" t="s">
        <v>20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4:7" x14ac:dyDescent="0.2">
      <c r="D18"/>
      <c r="E18" s="1"/>
      <c r="G18" s="1"/>
    </row>
    <row r="19" spans="4:7" x14ac:dyDescent="0.2">
      <c r="E19" s="1"/>
      <c r="F19" s="1"/>
      <c r="G19" s="1"/>
    </row>
    <row r="20" spans="4:7" x14ac:dyDescent="0.2">
      <c r="E20" s="1"/>
      <c r="F20" s="1"/>
      <c r="G20" s="1"/>
    </row>
    <row r="22" spans="4:7" x14ac:dyDescent="0.2">
      <c r="E22" s="1"/>
      <c r="F22" s="1"/>
      <c r="G22" s="1"/>
    </row>
    <row r="23" spans="4:7" x14ac:dyDescent="0.2">
      <c r="E23" s="1"/>
      <c r="G23" s="1"/>
    </row>
    <row r="24" spans="4:7" x14ac:dyDescent="0.2">
      <c r="E24" s="1"/>
      <c r="F24" s="1"/>
      <c r="G24" s="1"/>
    </row>
    <row r="25" spans="4:7" x14ac:dyDescent="0.2">
      <c r="E25" s="1"/>
      <c r="F25" s="1"/>
      <c r="G25" s="1"/>
    </row>
    <row r="26" spans="4:7" x14ac:dyDescent="0.2">
      <c r="E26" s="1"/>
      <c r="F26" s="1"/>
      <c r="G26" s="1"/>
    </row>
    <row r="27" spans="4:7" x14ac:dyDescent="0.2">
      <c r="E27" s="1"/>
      <c r="F27" s="1"/>
      <c r="G27" s="1"/>
    </row>
    <row r="28" spans="4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EC-EE45-D74B-8A92-08174E7062B9}">
  <dimension ref="A1:S35"/>
  <sheetViews>
    <sheetView zoomScale="125" workbookViewId="0">
      <pane xSplit="1" topLeftCell="B1" activePane="topRight" state="frozen"/>
      <selection pane="topRight" activeCell="G24" sqref="G24"/>
    </sheetView>
  </sheetViews>
  <sheetFormatPr baseColWidth="10" defaultRowHeight="16" x14ac:dyDescent="0.2"/>
  <cols>
    <col min="1" max="1" width="15.83203125" bestFit="1" customWidth="1"/>
    <col min="2" max="7" width="12.6640625" style="2" customWidth="1"/>
    <col min="8" max="8" width="12.83203125" style="2" customWidth="1"/>
    <col min="9" max="9" width="12.6640625" style="2" customWidth="1"/>
    <col min="10" max="10" width="4.6640625" bestFit="1" customWidth="1"/>
    <col min="11" max="17" width="5.6640625" bestFit="1" customWidth="1"/>
    <col min="19" max="19" width="15.83203125" customWidth="1"/>
  </cols>
  <sheetData>
    <row r="1" spans="1:19" x14ac:dyDescent="0.2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s="2" t="str" cm="1">
        <f t="array" ref="B2">IFERROR(VLOOKUP($A2,_xlfn._xlws.SORT(_xlfn._xlws.FILTER('Time Sheet'!$A:$G,'Time Sheet'!$B:$B=B$1),7,1),7,FALSE),"")</f>
        <v/>
      </c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t="str">
        <f t="shared" ref="J2:J31" si="0">IFERROR(_xlfn.RANK.EQ(B2,B:B,1),"")</f>
        <v/>
      </c>
      <c r="K2" t="str">
        <f t="shared" ref="K2:K31" si="1">IFERROR(_xlfn.RANK.EQ(C2,C:C,1),"")</f>
        <v/>
      </c>
      <c r="L2" t="str">
        <f t="shared" ref="L2:L31" si="2">IFERROR(_xlfn.RANK.EQ(D2,D:D,1),"")</f>
        <v/>
      </c>
      <c r="M2" t="str">
        <f t="shared" ref="M2:M31" si="3">IFERROR(_xlfn.RANK.EQ(E2,E:E,1),"")</f>
        <v/>
      </c>
      <c r="N2" t="str">
        <f t="shared" ref="N2:N31" si="4">IFERROR(_xlfn.RANK.EQ(F2,F:F,1),"")</f>
        <v/>
      </c>
      <c r="O2" t="str">
        <f t="shared" ref="O2:O31" si="5">IFERROR(_xlfn.RANK.EQ(G2,G:G,1),"")</f>
        <v/>
      </c>
      <c r="P2" t="str">
        <f t="shared" ref="P2:P31" si="6">IFERROR(_xlfn.RANK.EQ(H2,H:H,1),"")</f>
        <v/>
      </c>
      <c r="Q2" t="str">
        <f t="shared" ref="Q2:Q31" si="7">IFERROR(_xlfn.RANK.EQ(I2,I:I,1),"")</f>
        <v/>
      </c>
      <c r="R2" s="3" t="str">
        <f>IFERROR(AVERAGE(Table57[[#This Row],[P]:[P8]]),"")</f>
        <v/>
      </c>
      <c r="S2" s="2">
        <f>Table57[[#This Row],[Name]]</f>
        <v>0</v>
      </c>
    </row>
    <row r="3" spans="1:19" x14ac:dyDescent="0.2">
      <c r="B3" s="2" t="str" cm="1">
        <f t="array" ref="B3">IFERROR(VLOOKUP($A3,_xlfn._xlws.SORT(_xlfn._xlws.FILTER('Time Sheet'!$A:$G,'Time Sheet'!$B:$B=B$1),7,1),7,FALSE),"")</f>
        <v/>
      </c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t="str">
        <f t="shared" si="0"/>
        <v/>
      </c>
      <c r="K3" t="str">
        <f t="shared" si="1"/>
        <v/>
      </c>
      <c r="L3" t="str">
        <f t="shared" si="2"/>
        <v/>
      </c>
      <c r="M3" t="str">
        <f t="shared" si="3"/>
        <v/>
      </c>
      <c r="N3" t="str">
        <f t="shared" si="4"/>
        <v/>
      </c>
      <c r="O3" t="str">
        <f t="shared" si="5"/>
        <v/>
      </c>
      <c r="P3" t="str">
        <f t="shared" si="6"/>
        <v/>
      </c>
      <c r="Q3" t="str">
        <f t="shared" si="7"/>
        <v/>
      </c>
      <c r="R3" s="3" t="str">
        <f>IFERROR(AVERAGE(Table57[[#This Row],[P]:[P8]]),"")</f>
        <v/>
      </c>
      <c r="S3" s="2">
        <f>Table57[[#This Row],[Name]]</f>
        <v>0</v>
      </c>
    </row>
    <row r="4" spans="1:19" x14ac:dyDescent="0.2">
      <c r="B4" s="2" t="str" cm="1">
        <f t="array" ref="B4">IFERROR(VLOOKUP($A4,_xlfn._xlws.SORT(_xlfn._xlws.FILTER('Time Sheet'!$A:$G,'Time Sheet'!$B:$B=B$1),7,1),7,FALSE),"")</f>
        <v/>
      </c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t="str">
        <f t="shared" si="0"/>
        <v/>
      </c>
      <c r="K4" t="str">
        <f t="shared" si="1"/>
        <v/>
      </c>
      <c r="L4" t="str">
        <f t="shared" si="2"/>
        <v/>
      </c>
      <c r="M4" t="str">
        <f t="shared" si="3"/>
        <v/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s="3" t="str">
        <f>IFERROR(AVERAGE(Table57[[#This Row],[P]:[P8]]),"")</f>
        <v/>
      </c>
      <c r="S4" s="2">
        <f>Table57[[#This Row],[Name]]</f>
        <v>0</v>
      </c>
    </row>
    <row r="5" spans="1:19" x14ac:dyDescent="0.2">
      <c r="B5" s="2" t="str" cm="1">
        <f t="array" ref="B5">IFERROR(VLOOKUP($A5,_xlfn._xlws.SORT(_xlfn._xlws.FILTER('Time Sheet'!$A:$G,'Time Sheet'!$B:$B=B$1),7,1),7,FALSE),"")</f>
        <v/>
      </c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t="str">
        <f t="shared" si="0"/>
        <v/>
      </c>
      <c r="K5" t="str">
        <f t="shared" si="1"/>
        <v/>
      </c>
      <c r="L5" t="str">
        <f t="shared" si="2"/>
        <v/>
      </c>
      <c r="M5" t="str">
        <f t="shared" si="3"/>
        <v/>
      </c>
      <c r="N5" t="str">
        <f t="shared" si="4"/>
        <v/>
      </c>
      <c r="O5" t="str">
        <f t="shared" si="5"/>
        <v/>
      </c>
      <c r="P5" t="str">
        <f t="shared" si="6"/>
        <v/>
      </c>
      <c r="Q5" t="str">
        <f t="shared" si="7"/>
        <v/>
      </c>
      <c r="R5" s="3" t="str">
        <f>IFERROR(AVERAGE(Table57[[#This Row],[P]:[P8]]),"")</f>
        <v/>
      </c>
      <c r="S5" s="2">
        <f>Table57[[#This Row],[Name]]</f>
        <v>0</v>
      </c>
    </row>
    <row r="6" spans="1:19" x14ac:dyDescent="0.2">
      <c r="B6" s="2" t="str" cm="1">
        <f t="array" ref="B6">IFERROR(VLOOKUP($A6,_xlfn._xlws.SORT(_xlfn._xlws.FILTER('Time Sheet'!$A:$G,'Time Sheet'!$B:$B=B$1),7,1),7,FALSE),"")</f>
        <v/>
      </c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t="str">
        <f t="shared" si="0"/>
        <v/>
      </c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  <c r="P6" t="str">
        <f t="shared" si="6"/>
        <v/>
      </c>
      <c r="Q6" t="str">
        <f t="shared" si="7"/>
        <v/>
      </c>
      <c r="R6" s="3" t="str">
        <f>IFERROR(AVERAGE(Table57[[#This Row],[P]:[P8]]),"")</f>
        <v/>
      </c>
      <c r="S6" s="2">
        <f>Table57[[#This Row],[Name]]</f>
        <v>0</v>
      </c>
    </row>
    <row r="7" spans="1:19" x14ac:dyDescent="0.2">
      <c r="B7" s="2" t="str" cm="1">
        <f t="array" ref="B7">IFERROR(VLOOKUP($A7,_xlfn._xlws.SORT(_xlfn._xlws.FILTER('Time Sheet'!$A:$G,'Time Sheet'!$B:$B=B$1),7,1),7,FALSE),"")</f>
        <v/>
      </c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t="str">
        <f t="shared" si="0"/>
        <v/>
      </c>
      <c r="K7" t="str">
        <f t="shared" si="1"/>
        <v/>
      </c>
      <c r="L7" t="str">
        <f t="shared" si="2"/>
        <v/>
      </c>
      <c r="M7" t="str">
        <f t="shared" si="3"/>
        <v/>
      </c>
      <c r="N7" t="str">
        <f t="shared" si="4"/>
        <v/>
      </c>
      <c r="O7" t="str">
        <f t="shared" si="5"/>
        <v/>
      </c>
      <c r="P7" t="str">
        <f t="shared" si="6"/>
        <v/>
      </c>
      <c r="Q7" t="str">
        <f t="shared" si="7"/>
        <v/>
      </c>
      <c r="R7" s="3" t="str">
        <f>IFERROR(AVERAGE(Table57[[#This Row],[P]:[P8]]),"")</f>
        <v/>
      </c>
      <c r="S7" s="2">
        <f>Table57[[#This Row],[Name]]</f>
        <v>0</v>
      </c>
    </row>
    <row r="8" spans="1:19" x14ac:dyDescent="0.2">
      <c r="B8" s="2" t="str" cm="1">
        <f t="array" ref="B8">IFERROR(VLOOKUP($A8,_xlfn._xlws.SORT(_xlfn._xlws.FILTER('Time Sheet'!$A:$G,'Time Sheet'!$B:$B=B$1),7,1),7,FALSE),"")</f>
        <v/>
      </c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t="str">
        <f t="shared" si="0"/>
        <v/>
      </c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  <c r="P8" t="str">
        <f t="shared" si="6"/>
        <v/>
      </c>
      <c r="Q8" t="str">
        <f t="shared" si="7"/>
        <v/>
      </c>
      <c r="R8" s="3" t="str">
        <f>IFERROR(AVERAGE(Table57[[#This Row],[P]:[P8]]),"")</f>
        <v/>
      </c>
      <c r="S8" s="2">
        <f>Table57[[#This Row],[Name]]</f>
        <v>0</v>
      </c>
    </row>
    <row r="9" spans="1:19" x14ac:dyDescent="0.2">
      <c r="B9" s="2" t="str" cm="1">
        <f t="array" ref="B9">IFERROR(VLOOKUP($A9,_xlfn._xlws.SORT(_xlfn._xlws.FILTER('Time Sheet'!$A:$G,'Time Sheet'!$B:$B=B$1),7,1),7,FALSE),"")</f>
        <v/>
      </c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t="str">
        <f t="shared" si="0"/>
        <v/>
      </c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s="3" t="str">
        <f>IFERROR(AVERAGE(Table57[[#This Row],[P]:[P8]]),"")</f>
        <v/>
      </c>
      <c r="S9" s="2">
        <f>Table57[[#This Row],[Name]]</f>
        <v>0</v>
      </c>
    </row>
    <row r="10" spans="1:19" x14ac:dyDescent="0.2">
      <c r="B10" s="2" t="str" cm="1">
        <f t="array" ref="B10">IFERROR(VLOOKUP($A10,_xlfn._xlws.SORT(_xlfn._xlws.FILTER('Time Sheet'!$A:$G,'Time Sheet'!$B:$B=B$1),7,1),7,FALSE),"")</f>
        <v/>
      </c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t="str">
        <f t="shared" si="7"/>
        <v/>
      </c>
      <c r="R10" s="3" t="str">
        <f>IFERROR(AVERAGE(Table57[[#This Row],[P]:[P8]]),"")</f>
        <v/>
      </c>
      <c r="S10" s="2">
        <f>Table57[[#This Row],[Name]]</f>
        <v>0</v>
      </c>
    </row>
    <row r="11" spans="1:19" x14ac:dyDescent="0.2">
      <c r="B11" s="2" t="str" cm="1">
        <f t="array" ref="B11">IFERROR(VLOOKUP($A11,_xlfn._xlws.SORT(_xlfn._xlws.FILTER('Time Sheet'!$A:$G,'Time Sheet'!$B:$B=B$1),7,1),7,FALSE),"")</f>
        <v/>
      </c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t="str">
        <f t="shared" si="0"/>
        <v/>
      </c>
      <c r="K11" t="str">
        <f t="shared" si="1"/>
        <v/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s="3" t="str">
        <f>IFERROR(AVERAGE(Table57[[#This Row],[P]:[P8]]),"")</f>
        <v/>
      </c>
      <c r="S11" s="2">
        <f>Table57[[#This Row],[Name]]</f>
        <v>0</v>
      </c>
    </row>
    <row r="12" spans="1:19" x14ac:dyDescent="0.2">
      <c r="B12" s="2" t="str" cm="1">
        <f t="array" ref="B12">IFERROR(VLOOKUP($A12,_xlfn._xlws.SORT(_xlfn._xlws.FILTER('Time Sheet'!$A:$G,'Time Sheet'!$B:$B=B$1),7,1),7,FALSE),"")</f>
        <v/>
      </c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s="3" t="str">
        <f>IFERROR(AVERAGE(Table57[[#This Row],[P]:[P8]]),"")</f>
        <v/>
      </c>
      <c r="S12" s="2">
        <f>Table57[[#This Row],[Name]]</f>
        <v>0</v>
      </c>
    </row>
    <row r="13" spans="1:19" x14ac:dyDescent="0.2">
      <c r="B13" s="2" t="str" cm="1">
        <f t="array" ref="B13">IFERROR(VLOOKUP($A13,_xlfn._xlws.SORT(_xlfn._xlws.FILTER('Time Sheet'!$A:$G,'Time Sheet'!$B:$B=B$1),7,1),7,FALSE),"")</f>
        <v/>
      </c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t="str">
        <f t="shared" si="0"/>
        <v/>
      </c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s="3" t="str">
        <f>IFERROR(AVERAGE(Table57[[#This Row],[P]:[P8]]),"")</f>
        <v/>
      </c>
      <c r="S13" s="2">
        <f>Table57[[#This Row],[Name]]</f>
        <v>0</v>
      </c>
    </row>
    <row r="14" spans="1:19" x14ac:dyDescent="0.2">
      <c r="B14" s="2" t="str" cm="1">
        <f t="array" ref="B14">IFERROR(VLOOKUP($A14,_xlfn._xlws.SORT(_xlfn._xlws.FILTER('Time Sheet'!$A:$G,'Time Sheet'!$B:$B=B$1),7,1),7,FALSE),"")</f>
        <v/>
      </c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s="3" t="str">
        <f>IFERROR(AVERAGE(Table57[[#This Row],[P]:[P8]]),"")</f>
        <v/>
      </c>
      <c r="S14" s="2">
        <f>Table57[[#This Row],[Name]]</f>
        <v>0</v>
      </c>
    </row>
    <row r="15" spans="1:19" x14ac:dyDescent="0.2">
      <c r="B15" s="2" t="str" cm="1">
        <f t="array" ref="B15">IFERROR(VLOOKUP($A15,_xlfn._xlws.SORT(_xlfn._xlws.FILTER('Time Sheet'!$A:$G,'Time Sheet'!$B:$B=B$1),7,1),7,FALSE),"")</f>
        <v/>
      </c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t="str">
        <f t="shared" si="0"/>
        <v/>
      </c>
      <c r="K15" t="str">
        <f t="shared" si="1"/>
        <v/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/>
      </c>
      <c r="P15" t="str">
        <f t="shared" si="6"/>
        <v/>
      </c>
      <c r="Q15" t="str">
        <f t="shared" si="7"/>
        <v/>
      </c>
      <c r="R15" s="3" t="str">
        <f>IFERROR(AVERAGE(Table57[[#This Row],[P]:[P8]]),"")</f>
        <v/>
      </c>
      <c r="S15" s="2">
        <f>Table57[[#This Row],[Name]]</f>
        <v>0</v>
      </c>
    </row>
    <row r="16" spans="1:19" x14ac:dyDescent="0.2">
      <c r="B16" s="2" t="str" cm="1">
        <f t="array" ref="B16">IFERROR(VLOOKUP($A16,_xlfn._xlws.SORT(_xlfn._xlws.FILTER('Time Sheet'!$A:$G,'Time Sheet'!$B:$B=B$1),7,1),7,FALSE),"")</f>
        <v/>
      </c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t="str">
        <f t="shared" si="0"/>
        <v/>
      </c>
      <c r="K16" t="str">
        <f t="shared" si="1"/>
        <v/>
      </c>
      <c r="L16" t="str">
        <f t="shared" si="2"/>
        <v/>
      </c>
      <c r="M16" t="str">
        <f t="shared" si="3"/>
        <v/>
      </c>
      <c r="N16" t="str">
        <f t="shared" si="4"/>
        <v/>
      </c>
      <c r="O16" t="str">
        <f t="shared" si="5"/>
        <v/>
      </c>
      <c r="P16" t="str">
        <f t="shared" si="6"/>
        <v/>
      </c>
      <c r="Q16" t="str">
        <f t="shared" si="7"/>
        <v/>
      </c>
      <c r="R16" s="3" t="str">
        <f>IFERROR(AVERAGE(Table57[[#This Row],[P]:[P8]]),"")</f>
        <v/>
      </c>
      <c r="S16" s="2">
        <f>Table57[[#This Row],[Name]]</f>
        <v>0</v>
      </c>
    </row>
    <row r="17" spans="2:19" x14ac:dyDescent="0.2">
      <c r="B17" s="2" t="str" cm="1">
        <f t="array" ref="B17">IFERROR(VLOOKUP($A17,_xlfn._xlws.SORT(_xlfn._xlws.FILTER('Time Sheet'!$A:$G,'Time Sheet'!$B:$B=B$1),7,1),7,FALSE),"")</f>
        <v/>
      </c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t="str">
        <f t="shared" si="0"/>
        <v/>
      </c>
      <c r="K17" t="str">
        <f t="shared" si="1"/>
        <v/>
      </c>
      <c r="L17" t="str">
        <f t="shared" si="2"/>
        <v/>
      </c>
      <c r="M17" t="str">
        <f t="shared" si="3"/>
        <v/>
      </c>
      <c r="N17" t="str">
        <f t="shared" si="4"/>
        <v/>
      </c>
      <c r="O17" t="str">
        <f t="shared" si="5"/>
        <v/>
      </c>
      <c r="P17" t="str">
        <f t="shared" si="6"/>
        <v/>
      </c>
      <c r="Q17" t="str">
        <f t="shared" si="7"/>
        <v/>
      </c>
      <c r="R17" s="3" t="str">
        <f>IFERROR(AVERAGE(Table57[[#This Row],[P]:[P8]]),"")</f>
        <v/>
      </c>
      <c r="S17" s="2">
        <f>Table57[[#This Row],[Name]]</f>
        <v>0</v>
      </c>
    </row>
    <row r="18" spans="2:19" x14ac:dyDescent="0.2">
      <c r="B18" s="2" t="str" cm="1">
        <f t="array" ref="B18">IFERROR(VLOOKUP($A18,_xlfn._xlws.SORT(_xlfn._xlws.FILTER('Time Sheet'!$A:$G,'Time Sheet'!$B:$B=B$1),7,1),7,FALSE),"")</f>
        <v/>
      </c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t="str">
        <f t="shared" si="0"/>
        <v/>
      </c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s="3" t="str">
        <f>IFERROR(AVERAGE(Table57[[#This Row],[P]:[P8]]),"")</f>
        <v/>
      </c>
      <c r="S18" s="2">
        <f>Table57[[#This Row],[Name]]</f>
        <v>0</v>
      </c>
    </row>
    <row r="19" spans="2:19" x14ac:dyDescent="0.2">
      <c r="B19" s="2" t="str" cm="1">
        <f t="array" ref="B19">IFERROR(VLOOKUP($A19,_xlfn._xlws.SORT(_xlfn._xlws.FILTER('Time Sheet'!$A:$G,'Time Sheet'!$B:$B=B$1),7,1),7,FALSE),"")</f>
        <v/>
      </c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t="str">
        <f t="shared" si="0"/>
        <v/>
      </c>
      <c r="K19" t="str">
        <f t="shared" si="1"/>
        <v/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Q19" t="str">
        <f t="shared" si="7"/>
        <v/>
      </c>
      <c r="R19" s="3" t="str">
        <f>IFERROR(AVERAGE(Table57[[#This Row],[P]:[P8]]),"")</f>
        <v/>
      </c>
      <c r="S19" s="2">
        <f>Table57[[#This Row],[Name]]</f>
        <v>0</v>
      </c>
    </row>
    <row r="20" spans="2:19" x14ac:dyDescent="0.2">
      <c r="B20" s="2" t="str" cm="1">
        <f t="array" ref="B20">IFERROR(VLOOKUP($A20,_xlfn._xlws.SORT(_xlfn._xlws.FILTER('Time Sheet'!$A:$G,'Time Sheet'!$B:$B=B$1),7,1),7,FALSE),"")</f>
        <v/>
      </c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t="str">
        <f t="shared" si="0"/>
        <v/>
      </c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Q20" t="str">
        <f t="shared" si="7"/>
        <v/>
      </c>
      <c r="R20" s="3" t="str">
        <f>IFERROR(AVERAGE(Table57[[#This Row],[P]:[P8]]),"")</f>
        <v/>
      </c>
      <c r="S20" s="2">
        <f>Table57[[#This Row],[Name]]</f>
        <v>0</v>
      </c>
    </row>
    <row r="21" spans="2:19" x14ac:dyDescent="0.2">
      <c r="B21" s="2" t="str" cm="1">
        <f t="array" ref="B21">IFERROR(VLOOKUP($A21,_xlfn._xlws.SORT(_xlfn._xlws.FILTER('Time Sheet'!$A:$G,'Time Sheet'!$B:$B=B$1),7,1),7,FALSE),"")</f>
        <v/>
      </c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t="str">
        <f t="shared" si="0"/>
        <v/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/>
      </c>
      <c r="R21" s="3" t="str">
        <f>IFERROR(AVERAGE(Table57[[#This Row],[P]:[P8]]),"")</f>
        <v/>
      </c>
      <c r="S21" s="2">
        <f>Table57[[#This Row],[Name]]</f>
        <v>0</v>
      </c>
    </row>
    <row r="22" spans="2:19" x14ac:dyDescent="0.2">
      <c r="B22" s="2" t="str" cm="1">
        <f t="array" ref="B22">IFERROR(VLOOKUP($A22,_xlfn._xlws.SORT(_xlfn._xlws.FILTER('Time Sheet'!$A:$G,'Time Sheet'!$B:$B=B$1),7,1),7,FALSE),"")</f>
        <v/>
      </c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t="str">
        <f t="shared" si="0"/>
        <v/>
      </c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/>
      </c>
      <c r="R22" s="3" t="str">
        <f>IFERROR(AVERAGE(Table57[[#This Row],[P]:[P8]]),"")</f>
        <v/>
      </c>
      <c r="S22" s="2">
        <f>Table57[[#This Row],[Name]]</f>
        <v>0</v>
      </c>
    </row>
    <row r="23" spans="2:19" x14ac:dyDescent="0.2">
      <c r="B23" s="2" t="str" cm="1">
        <f t="array" ref="B23">IFERROR(VLOOKUP($A23,_xlfn._xlws.SORT(_xlfn._xlws.FILTER('Time Sheet'!$A:$G,'Time Sheet'!$B:$B=B$1),7,1),7,FALSE),"")</f>
        <v/>
      </c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t="str">
        <f t="shared" si="0"/>
        <v/>
      </c>
      <c r="K23" t="str">
        <f t="shared" si="1"/>
        <v/>
      </c>
      <c r="L23" t="str">
        <f t="shared" si="2"/>
        <v/>
      </c>
      <c r="M23" t="str">
        <f t="shared" si="3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7"/>
        <v/>
      </c>
      <c r="R23" s="3" t="str">
        <f>IFERROR(AVERAGE(Table57[[#This Row],[P]:[P8]]),"")</f>
        <v/>
      </c>
      <c r="S23" s="2">
        <f>Table57[[#This Row],[Name]]</f>
        <v>0</v>
      </c>
    </row>
    <row r="24" spans="2:19" x14ac:dyDescent="0.2">
      <c r="B24" s="2" t="str" cm="1">
        <f t="array" ref="B24">IFERROR(VLOOKUP($A24,_xlfn._xlws.SORT(_xlfn._xlws.FILTER('Time Sheet'!$A:$G,'Time Sheet'!$B:$B=B$1),7,1),7,FALSE),"")</f>
        <v/>
      </c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t="str">
        <f t="shared" si="0"/>
        <v/>
      </c>
      <c r="K24" t="str">
        <f t="shared" si="1"/>
        <v/>
      </c>
      <c r="L24" t="str">
        <f t="shared" si="2"/>
        <v/>
      </c>
      <c r="M24" t="str">
        <f t="shared" si="3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Q24" t="str">
        <f t="shared" si="7"/>
        <v/>
      </c>
      <c r="R24" s="3" t="str">
        <f>IFERROR(AVERAGE(Table57[[#This Row],[P]:[P8]]),"")</f>
        <v/>
      </c>
      <c r="S24" s="2">
        <f>Table57[[#This Row],[Name]]</f>
        <v>0</v>
      </c>
    </row>
    <row r="25" spans="2:19" x14ac:dyDescent="0.2">
      <c r="B25" s="2" t="str" cm="1">
        <f t="array" ref="B25">IFERROR(VLOOKUP($A25,_xlfn._xlws.SORT(_xlfn._xlws.FILTER('Time Sheet'!$A:$G,'Time Sheet'!$B:$B=B$1),7,1),7,FALSE),"")</f>
        <v/>
      </c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t="str">
        <f t="shared" si="0"/>
        <v/>
      </c>
      <c r="K25" t="str">
        <f t="shared" si="1"/>
        <v/>
      </c>
      <c r="L25" t="str">
        <f t="shared" si="2"/>
        <v/>
      </c>
      <c r="M25" t="str">
        <f t="shared" si="3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/>
      </c>
      <c r="R25" s="3" t="str">
        <f>IFERROR(AVERAGE(Table57[[#This Row],[P]:[P8]]),"")</f>
        <v/>
      </c>
      <c r="S25" s="2">
        <f>Table57[[#This Row],[Name]]</f>
        <v>0</v>
      </c>
    </row>
    <row r="26" spans="2:19" x14ac:dyDescent="0.2">
      <c r="B26" s="2" t="str" cm="1">
        <f t="array" ref="B26">IFERROR(VLOOKUP($A26,_xlfn._xlws.SORT(_xlfn._xlws.FILTER('Time Sheet'!$A:$G,'Time Sheet'!$B:$B=B$1),7,1),7,FALSE),"")</f>
        <v/>
      </c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t="str">
        <f t="shared" si="0"/>
        <v/>
      </c>
      <c r="K26" t="str">
        <f t="shared" si="1"/>
        <v/>
      </c>
      <c r="L26" t="str">
        <f t="shared" si="2"/>
        <v/>
      </c>
      <c r="M26" t="str">
        <f t="shared" si="3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/>
      </c>
      <c r="R26" s="3" t="str">
        <f>IFERROR(AVERAGE(Table57[[#This Row],[P]:[P8]]),"")</f>
        <v/>
      </c>
      <c r="S26" s="2">
        <f>Table57[[#This Row],[Name]]</f>
        <v>0</v>
      </c>
    </row>
    <row r="27" spans="2:19" x14ac:dyDescent="0.2">
      <c r="B27" s="2" t="str" cm="1">
        <f t="array" ref="B27">IFERROR(VLOOKUP($A27,_xlfn._xlws.SORT(_xlfn._xlws.FILTER('Time Sheet'!$A:$G,'Time Sheet'!$B:$B=B$1),7,1),7,FALSE),"")</f>
        <v/>
      </c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t="str">
        <f t="shared" si="0"/>
        <v/>
      </c>
      <c r="K27" t="str">
        <f t="shared" si="1"/>
        <v/>
      </c>
      <c r="L27" t="str">
        <f t="shared" si="2"/>
        <v/>
      </c>
      <c r="M27" t="str">
        <f t="shared" si="3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Q27" t="str">
        <f t="shared" si="7"/>
        <v/>
      </c>
      <c r="R27" s="3" t="str">
        <f>IFERROR(AVERAGE(Table57[[#This Row],[P]:[P8]]),"")</f>
        <v/>
      </c>
      <c r="S27" s="2">
        <f>Table57[[#This Row],[Name]]</f>
        <v>0</v>
      </c>
    </row>
    <row r="28" spans="2:19" x14ac:dyDescent="0.2">
      <c r="B28" s="2" t="str" cm="1">
        <f t="array" ref="B28">IFERROR(VLOOKUP($A28,_xlfn._xlws.SORT(_xlfn._xlws.FILTER(#REF!,#REF!=B$1),7,1),7,FALSE),"")</f>
        <v/>
      </c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t="str">
        <f t="shared" si="0"/>
        <v/>
      </c>
      <c r="K28" t="str">
        <f t="shared" si="1"/>
        <v/>
      </c>
      <c r="L28" t="str">
        <f t="shared" si="2"/>
        <v/>
      </c>
      <c r="M28" t="str">
        <f t="shared" si="3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7"/>
        <v/>
      </c>
      <c r="R28" s="3" t="str">
        <f>IFERROR(AVERAGE(Table57[[#This Row],[P]:[P8]]),"")</f>
        <v/>
      </c>
    </row>
    <row r="29" spans="2:19" x14ac:dyDescent="0.2">
      <c r="B29" s="2" t="str" cm="1">
        <f t="array" ref="B29">IFERROR(VLOOKUP($A29,_xlfn._xlws.SORT(_xlfn._xlws.FILTER(#REF!,#REF!=B$1),7,1),7,FALSE),"")</f>
        <v/>
      </c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t="str">
        <f t="shared" si="0"/>
        <v/>
      </c>
      <c r="K29" t="str">
        <f t="shared" si="1"/>
        <v/>
      </c>
      <c r="L29" t="str">
        <f t="shared" si="2"/>
        <v/>
      </c>
      <c r="M29" t="str">
        <f t="shared" si="3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Q29" t="str">
        <f t="shared" si="7"/>
        <v/>
      </c>
      <c r="R29" s="3" t="str">
        <f>IFERROR(AVERAGE(Table57[[#This Row],[P]:[P8]]),"")</f>
        <v/>
      </c>
    </row>
    <row r="30" spans="2:19" x14ac:dyDescent="0.2">
      <c r="B30" s="2" t="str" cm="1">
        <f t="array" ref="B30">IFERROR(VLOOKUP($A30,_xlfn._xlws.SORT(_xlfn._xlws.FILTER(#REF!,#REF!=B$1),7,1),7,FALSE),"")</f>
        <v/>
      </c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t="str">
        <f t="shared" si="0"/>
        <v/>
      </c>
      <c r="K30" t="str">
        <f t="shared" si="1"/>
        <v/>
      </c>
      <c r="L30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Q30" t="str">
        <f t="shared" si="7"/>
        <v/>
      </c>
      <c r="R30" s="3" t="str">
        <f>IFERROR(AVERAGE(Table57[[#This Row],[P]:[P8]]),"")</f>
        <v/>
      </c>
    </row>
    <row r="31" spans="2:19" x14ac:dyDescent="0.2">
      <c r="B31" s="2" t="str" cm="1">
        <f t="array" ref="B31">IFERROR(VLOOKUP($A31,_xlfn._xlws.SORT(_xlfn._xlws.FILTER(#REF!,#REF!=B$1),7,1),7,FALSE),"")</f>
        <v/>
      </c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t="str">
        <f t="shared" si="0"/>
        <v/>
      </c>
      <c r="K31" t="str">
        <f t="shared" si="1"/>
        <v/>
      </c>
      <c r="L31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/>
      </c>
      <c r="R31" s="3" t="str">
        <f>IFERROR(AVERAGE(Table57[[#This Row],[P]:[P8]]),"")</f>
        <v/>
      </c>
    </row>
    <row r="32" spans="2:19" x14ac:dyDescent="0.2">
      <c r="B32" s="2" t="str" cm="1">
        <f t="array" ref="B32">IFERROR(VLOOKUP($A32,_xlfn._xlws.SORT(_xlfn._xlws.FILTER(#REF!,#REF!=B$1),7,1),7,FALSE),"")</f>
        <v/>
      </c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t="str">
        <f t="shared" ref="J32:L33" si="8">IFERROR(_xlfn.RANK.EQ(B32,B:B,1),"")</f>
        <v/>
      </c>
      <c r="K32" t="str">
        <f t="shared" si="8"/>
        <v/>
      </c>
      <c r="L32" t="str">
        <f t="shared" si="8"/>
        <v/>
      </c>
      <c r="R32" s="3" t="str">
        <f>IFERROR(AVERAGE(Table57[[#This Row],[P]:[P8]]),"")</f>
        <v/>
      </c>
    </row>
    <row r="33" spans="2:18" x14ac:dyDescent="0.2">
      <c r="B33" s="2" t="str" cm="1">
        <f t="array" ref="B33">IFERROR(VLOOKUP($A33,_xlfn._xlws.SORT(_xlfn._xlws.FILTER(#REF!,#REF!=B$1),7,1),7,FALSE),"")</f>
        <v/>
      </c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t="str">
        <f t="shared" si="8"/>
        <v/>
      </c>
      <c r="K33" t="str">
        <f t="shared" si="8"/>
        <v/>
      </c>
      <c r="L33" t="str">
        <f t="shared" si="8"/>
        <v/>
      </c>
      <c r="R33" s="3" t="str">
        <f>IFERROR(AVERAGE(Table57[[#This Row],[P]:[P8]]),"")</f>
        <v/>
      </c>
    </row>
    <row r="34" spans="2:18" x14ac:dyDescent="0.2">
      <c r="J34" t="str">
        <f>IFERROR(_xlfn.RANK.EQ(#REF!,B:B,1),"")</f>
        <v/>
      </c>
      <c r="K34" t="str">
        <f>IFERROR(_xlfn.RANK.EQ(#REF!,C:C,1),"")</f>
        <v/>
      </c>
      <c r="L34" t="str">
        <f>IFERROR(_xlfn.RANK.EQ(#REF!,D:D,1),"")</f>
        <v/>
      </c>
      <c r="R34" s="3" t="str">
        <f>IFERROR(AVERAGE(Table57[[#This Row],[P]:[P8]]),"")</f>
        <v/>
      </c>
    </row>
    <row r="35" spans="2:18" x14ac:dyDescent="0.2">
      <c r="N35" t="str">
        <f>IFERROR(_xlfn.RANK.EQ(F35,F:F,1),"")</f>
        <v/>
      </c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s="3" t="str">
        <f>IFERROR(AVERAGE(Table57[[#This Row],[P]:[P8]]),"")</f>
        <v/>
      </c>
    </row>
  </sheetData>
  <conditionalFormatting sqref="J2:Q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C994F29-9C45-344B-B563-DAE802E989CD}">
            <xm:f>B2&lt;='Time Standards'!B$3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B2:I27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S35"/>
  <sheetViews>
    <sheetView zoomScale="125" workbookViewId="0">
      <pane xSplit="1" topLeftCell="B1" activePane="topRight" state="frozen"/>
      <selection pane="topRight" activeCell="T2" sqref="T2"/>
    </sheetView>
  </sheetViews>
  <sheetFormatPr baseColWidth="10" defaultRowHeight="16" x14ac:dyDescent="0.2"/>
  <cols>
    <col min="1" max="1" width="15.83203125" bestFit="1" customWidth="1"/>
    <col min="2" max="7" width="12.6640625" style="2" customWidth="1"/>
    <col min="8" max="8" width="12.83203125" style="2" customWidth="1"/>
    <col min="9" max="9" width="12.6640625" style="2" customWidth="1"/>
    <col min="10" max="10" width="4.6640625" bestFit="1" customWidth="1"/>
    <col min="11" max="17" width="5.6640625" bestFit="1" customWidth="1"/>
    <col min="19" max="19" width="15.83203125" customWidth="1"/>
  </cols>
  <sheetData>
    <row r="1" spans="1:19" x14ac:dyDescent="0.2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s="2" t="str" cm="1">
        <f t="array" ref="B2">IFERROR(VLOOKUP($A2,_xlfn._xlws.SORT(_xlfn._xlws.FILTER('Time Sheet'!$A:$G,'Time Sheet'!$B:$B=B$1),7,1),7,FALSE),"")</f>
        <v/>
      </c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t="str">
        <f t="shared" ref="J2:J31" si="0">IFERROR(_xlfn.RANK.EQ(B2,B:B,1),"")</f>
        <v/>
      </c>
      <c r="K2" t="str">
        <f t="shared" ref="K2:K31" si="1">IFERROR(_xlfn.RANK.EQ(C2,C:C,1),"")</f>
        <v/>
      </c>
      <c r="L2" t="str">
        <f t="shared" ref="L2:L31" si="2">IFERROR(_xlfn.RANK.EQ(D2,D:D,1),"")</f>
        <v/>
      </c>
      <c r="M2" t="str">
        <f t="shared" ref="M2:M31" si="3">IFERROR(_xlfn.RANK.EQ(E2,E:E,1),"")</f>
        <v/>
      </c>
      <c r="N2" t="str">
        <f t="shared" ref="N2:N31" si="4">IFERROR(_xlfn.RANK.EQ(F2,F:F,1),"")</f>
        <v/>
      </c>
      <c r="O2" t="str">
        <f t="shared" ref="O2:O31" si="5">IFERROR(_xlfn.RANK.EQ(G2,G:G,1),"")</f>
        <v/>
      </c>
      <c r="P2" t="str">
        <f t="shared" ref="P2:P31" si="6">IFERROR(_xlfn.RANK.EQ(H2,H:H,1),"")</f>
        <v/>
      </c>
      <c r="Q2" t="str">
        <f t="shared" ref="Q2:Q31" si="7">IFERROR(_xlfn.RANK.EQ(I2,I:I,1),"")</f>
        <v/>
      </c>
      <c r="R2" s="3" t="str">
        <f>IFERROR(AVERAGE(Table572[[#This Row],[P]:[P8]]),"")</f>
        <v/>
      </c>
      <c r="S2" s="2">
        <f>Table572[[#This Row],[Name]]</f>
        <v>0</v>
      </c>
    </row>
    <row r="3" spans="1:19" x14ac:dyDescent="0.2">
      <c r="B3" s="2" t="str" cm="1">
        <f t="array" ref="B3">IFERROR(VLOOKUP($A3,_xlfn._xlws.SORT(_xlfn._xlws.FILTER('Time Sheet'!$A:$G,'Time Sheet'!$B:$B=B$1),7,1),7,FALSE),"")</f>
        <v/>
      </c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t="str">
        <f t="shared" si="0"/>
        <v/>
      </c>
      <c r="K3" t="str">
        <f t="shared" si="1"/>
        <v/>
      </c>
      <c r="L3" t="str">
        <f t="shared" si="2"/>
        <v/>
      </c>
      <c r="M3" t="str">
        <f t="shared" si="3"/>
        <v/>
      </c>
      <c r="N3" t="str">
        <f t="shared" si="4"/>
        <v/>
      </c>
      <c r="O3" t="str">
        <f t="shared" si="5"/>
        <v/>
      </c>
      <c r="P3" t="str">
        <f t="shared" si="6"/>
        <v/>
      </c>
      <c r="Q3" t="str">
        <f t="shared" si="7"/>
        <v/>
      </c>
      <c r="R3" s="3" t="str">
        <f>IFERROR(AVERAGE(Table572[[#This Row],[P]:[P8]]),"")</f>
        <v/>
      </c>
      <c r="S3" s="2">
        <f>Table572[[#This Row],[Name]]</f>
        <v>0</v>
      </c>
    </row>
    <row r="4" spans="1:19" x14ac:dyDescent="0.2">
      <c r="B4" s="2" t="str" cm="1">
        <f t="array" ref="B4">IFERROR(VLOOKUP($A4,_xlfn._xlws.SORT(_xlfn._xlws.FILTER('Time Sheet'!$A:$G,'Time Sheet'!$B:$B=B$1),7,1),7,FALSE),"")</f>
        <v/>
      </c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t="str">
        <f t="shared" si="0"/>
        <v/>
      </c>
      <c r="K4" t="str">
        <f t="shared" si="1"/>
        <v/>
      </c>
      <c r="L4" t="str">
        <f t="shared" si="2"/>
        <v/>
      </c>
      <c r="M4" t="str">
        <f t="shared" si="3"/>
        <v/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s="3" t="str">
        <f>IFERROR(AVERAGE(Table572[[#This Row],[P]:[P8]]),"")</f>
        <v/>
      </c>
      <c r="S4" s="2">
        <f>Table572[[#This Row],[Name]]</f>
        <v>0</v>
      </c>
    </row>
    <row r="5" spans="1:19" x14ac:dyDescent="0.2">
      <c r="B5" s="2" t="str" cm="1">
        <f t="array" ref="B5">IFERROR(VLOOKUP($A5,_xlfn._xlws.SORT(_xlfn._xlws.FILTER('Time Sheet'!$A:$G,'Time Sheet'!$B:$B=B$1),7,1),7,FALSE),"")</f>
        <v/>
      </c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t="str">
        <f t="shared" si="0"/>
        <v/>
      </c>
      <c r="K5" t="str">
        <f t="shared" si="1"/>
        <v/>
      </c>
      <c r="L5" t="str">
        <f t="shared" si="2"/>
        <v/>
      </c>
      <c r="M5" t="str">
        <f t="shared" si="3"/>
        <v/>
      </c>
      <c r="N5" t="str">
        <f t="shared" si="4"/>
        <v/>
      </c>
      <c r="O5" t="str">
        <f t="shared" si="5"/>
        <v/>
      </c>
      <c r="P5" t="str">
        <f t="shared" si="6"/>
        <v/>
      </c>
      <c r="Q5" t="str">
        <f t="shared" si="7"/>
        <v/>
      </c>
      <c r="R5" s="3" t="str">
        <f>IFERROR(AVERAGE(Table572[[#This Row],[P]:[P8]]),"")</f>
        <v/>
      </c>
      <c r="S5" s="2">
        <f>Table572[[#This Row],[Name]]</f>
        <v>0</v>
      </c>
    </row>
    <row r="6" spans="1:19" x14ac:dyDescent="0.2">
      <c r="B6" s="2" t="str" cm="1">
        <f t="array" ref="B6">IFERROR(VLOOKUP($A6,_xlfn._xlws.SORT(_xlfn._xlws.FILTER('Time Sheet'!$A:$G,'Time Sheet'!$B:$B=B$1),7,1),7,FALSE),"")</f>
        <v/>
      </c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t="str">
        <f t="shared" si="0"/>
        <v/>
      </c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  <c r="P6" t="str">
        <f t="shared" si="6"/>
        <v/>
      </c>
      <c r="Q6" t="str">
        <f t="shared" si="7"/>
        <v/>
      </c>
      <c r="R6" s="3" t="str">
        <f>IFERROR(AVERAGE(Table572[[#This Row],[P]:[P8]]),"")</f>
        <v/>
      </c>
      <c r="S6" s="2">
        <f>Table572[[#This Row],[Name]]</f>
        <v>0</v>
      </c>
    </row>
    <row r="7" spans="1:19" x14ac:dyDescent="0.2">
      <c r="B7" s="2" t="str" cm="1">
        <f t="array" ref="B7">IFERROR(VLOOKUP($A7,_xlfn._xlws.SORT(_xlfn._xlws.FILTER('Time Sheet'!$A:$G,'Time Sheet'!$B:$B=B$1),7,1),7,FALSE),"")</f>
        <v/>
      </c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t="str">
        <f t="shared" si="0"/>
        <v/>
      </c>
      <c r="K7" t="str">
        <f t="shared" si="1"/>
        <v/>
      </c>
      <c r="L7" t="str">
        <f t="shared" si="2"/>
        <v/>
      </c>
      <c r="M7" t="str">
        <f t="shared" si="3"/>
        <v/>
      </c>
      <c r="N7" t="str">
        <f t="shared" si="4"/>
        <v/>
      </c>
      <c r="O7" t="str">
        <f t="shared" si="5"/>
        <v/>
      </c>
      <c r="P7" t="str">
        <f t="shared" si="6"/>
        <v/>
      </c>
      <c r="Q7" t="str">
        <f t="shared" si="7"/>
        <v/>
      </c>
      <c r="R7" s="3" t="str">
        <f>IFERROR(AVERAGE(Table572[[#This Row],[P]:[P8]]),"")</f>
        <v/>
      </c>
      <c r="S7" s="2">
        <f>Table572[[#This Row],[Name]]</f>
        <v>0</v>
      </c>
    </row>
    <row r="8" spans="1:19" x14ac:dyDescent="0.2">
      <c r="B8" s="2" t="str" cm="1">
        <f t="array" ref="B8">IFERROR(VLOOKUP($A8,_xlfn._xlws.SORT(_xlfn._xlws.FILTER('Time Sheet'!$A:$G,'Time Sheet'!$B:$B=B$1),7,1),7,FALSE),"")</f>
        <v/>
      </c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t="str">
        <f t="shared" si="0"/>
        <v/>
      </c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  <c r="P8" t="str">
        <f t="shared" si="6"/>
        <v/>
      </c>
      <c r="Q8" t="str">
        <f t="shared" si="7"/>
        <v/>
      </c>
      <c r="R8" s="3" t="str">
        <f>IFERROR(AVERAGE(Table572[[#This Row],[P]:[P8]]),"")</f>
        <v/>
      </c>
      <c r="S8" s="2">
        <f>Table572[[#This Row],[Name]]</f>
        <v>0</v>
      </c>
    </row>
    <row r="9" spans="1:19" x14ac:dyDescent="0.2">
      <c r="B9" s="2" t="str" cm="1">
        <f t="array" ref="B9">IFERROR(VLOOKUP($A9,_xlfn._xlws.SORT(_xlfn._xlws.FILTER('Time Sheet'!$A:$G,'Time Sheet'!$B:$B=B$1),7,1),7,FALSE),"")</f>
        <v/>
      </c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t="str">
        <f t="shared" si="0"/>
        <v/>
      </c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s="3" t="str">
        <f>IFERROR(AVERAGE(Table572[[#This Row],[P]:[P8]]),"")</f>
        <v/>
      </c>
      <c r="S9" s="2">
        <f>Table572[[#This Row],[Name]]</f>
        <v>0</v>
      </c>
    </row>
    <row r="10" spans="1:19" x14ac:dyDescent="0.2">
      <c r="B10" s="2" t="str" cm="1">
        <f t="array" ref="B10">IFERROR(VLOOKUP($A10,_xlfn._xlws.SORT(_xlfn._xlws.FILTER('Time Sheet'!$A:$G,'Time Sheet'!$B:$B=B$1),7,1),7,FALSE),"")</f>
        <v/>
      </c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t="str">
        <f t="shared" si="7"/>
        <v/>
      </c>
      <c r="R10" s="3" t="str">
        <f>IFERROR(AVERAGE(Table572[[#This Row],[P]:[P8]]),"")</f>
        <v/>
      </c>
      <c r="S10" s="2">
        <f>Table572[[#This Row],[Name]]</f>
        <v>0</v>
      </c>
    </row>
    <row r="11" spans="1:19" x14ac:dyDescent="0.2">
      <c r="B11" s="2" t="str" cm="1">
        <f t="array" ref="B11">IFERROR(VLOOKUP($A11,_xlfn._xlws.SORT(_xlfn._xlws.FILTER('Time Sheet'!$A:$G,'Time Sheet'!$B:$B=B$1),7,1),7,FALSE),"")</f>
        <v/>
      </c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t="str">
        <f t="shared" si="0"/>
        <v/>
      </c>
      <c r="K11" t="str">
        <f t="shared" si="1"/>
        <v/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s="3" t="str">
        <f>IFERROR(AVERAGE(Table572[[#This Row],[P]:[P8]]),"")</f>
        <v/>
      </c>
      <c r="S11" s="2">
        <f>Table572[[#This Row],[Name]]</f>
        <v>0</v>
      </c>
    </row>
    <row r="12" spans="1:19" x14ac:dyDescent="0.2">
      <c r="B12" s="2" t="str" cm="1">
        <f t="array" ref="B12">IFERROR(VLOOKUP($A12,_xlfn._xlws.SORT(_xlfn._xlws.FILTER('Time Sheet'!$A:$G,'Time Sheet'!$B:$B=B$1),7,1),7,FALSE),"")</f>
        <v/>
      </c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s="3" t="str">
        <f>IFERROR(AVERAGE(Table572[[#This Row],[P]:[P8]]),"")</f>
        <v/>
      </c>
      <c r="S12" s="2">
        <f>Table572[[#This Row],[Name]]</f>
        <v>0</v>
      </c>
    </row>
    <row r="13" spans="1:19" x14ac:dyDescent="0.2">
      <c r="B13" s="2" t="str" cm="1">
        <f t="array" ref="B13">IFERROR(VLOOKUP($A13,_xlfn._xlws.SORT(_xlfn._xlws.FILTER('Time Sheet'!$A:$G,'Time Sheet'!$B:$B=B$1),7,1),7,FALSE),"")</f>
        <v/>
      </c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t="str">
        <f t="shared" si="0"/>
        <v/>
      </c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s="3" t="str">
        <f>IFERROR(AVERAGE(Table572[[#This Row],[P]:[P8]]),"")</f>
        <v/>
      </c>
      <c r="S13" s="2">
        <f>Table572[[#This Row],[Name]]</f>
        <v>0</v>
      </c>
    </row>
    <row r="14" spans="1:19" x14ac:dyDescent="0.2">
      <c r="B14" s="2" t="str" cm="1">
        <f t="array" ref="B14">IFERROR(VLOOKUP($A14,_xlfn._xlws.SORT(_xlfn._xlws.FILTER('Time Sheet'!$A:$G,'Time Sheet'!$B:$B=B$1),7,1),7,FALSE),"")</f>
        <v/>
      </c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s="3" t="str">
        <f>IFERROR(AVERAGE(Table572[[#This Row],[P]:[P8]]),"")</f>
        <v/>
      </c>
      <c r="S14" s="2">
        <f>Table572[[#This Row],[Name]]</f>
        <v>0</v>
      </c>
    </row>
    <row r="15" spans="1:19" x14ac:dyDescent="0.2">
      <c r="B15" s="2" t="str" cm="1">
        <f t="array" ref="B15">IFERROR(VLOOKUP($A15,_xlfn._xlws.SORT(_xlfn._xlws.FILTER('Time Sheet'!$A:$G,'Time Sheet'!$B:$B=B$1),7,1),7,FALSE),"")</f>
        <v/>
      </c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t="str">
        <f t="shared" si="0"/>
        <v/>
      </c>
      <c r="K15" t="str">
        <f t="shared" si="1"/>
        <v/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/>
      </c>
      <c r="P15" t="str">
        <f t="shared" si="6"/>
        <v/>
      </c>
      <c r="Q15" t="str">
        <f t="shared" si="7"/>
        <v/>
      </c>
      <c r="R15" s="3" t="str">
        <f>IFERROR(AVERAGE(Table572[[#This Row],[P]:[P8]]),"")</f>
        <v/>
      </c>
      <c r="S15" s="2">
        <f>Table572[[#This Row],[Name]]</f>
        <v>0</v>
      </c>
    </row>
    <row r="16" spans="1:19" x14ac:dyDescent="0.2">
      <c r="B16" s="2" t="str" cm="1">
        <f t="array" ref="B16">IFERROR(VLOOKUP($A16,_xlfn._xlws.SORT(_xlfn._xlws.FILTER('Time Sheet'!$A:$G,'Time Sheet'!$B:$B=B$1),7,1),7,FALSE),"")</f>
        <v/>
      </c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t="str">
        <f t="shared" si="0"/>
        <v/>
      </c>
      <c r="K16" t="str">
        <f t="shared" si="1"/>
        <v/>
      </c>
      <c r="L16" t="str">
        <f t="shared" si="2"/>
        <v/>
      </c>
      <c r="M16" t="str">
        <f t="shared" si="3"/>
        <v/>
      </c>
      <c r="N16" t="str">
        <f t="shared" si="4"/>
        <v/>
      </c>
      <c r="O16" t="str">
        <f t="shared" si="5"/>
        <v/>
      </c>
      <c r="P16" t="str">
        <f t="shared" si="6"/>
        <v/>
      </c>
      <c r="Q16" t="str">
        <f t="shared" si="7"/>
        <v/>
      </c>
      <c r="R16" s="3" t="str">
        <f>IFERROR(AVERAGE(Table572[[#This Row],[P]:[P8]]),"")</f>
        <v/>
      </c>
      <c r="S16" s="2">
        <f>Table572[[#This Row],[Name]]</f>
        <v>0</v>
      </c>
    </row>
    <row r="17" spans="2:19" x14ac:dyDescent="0.2">
      <c r="B17" s="2" t="str" cm="1">
        <f t="array" ref="B17">IFERROR(VLOOKUP($A17,_xlfn._xlws.SORT(_xlfn._xlws.FILTER('Time Sheet'!$A:$G,'Time Sheet'!$B:$B=B$1),7,1),7,FALSE),"")</f>
        <v/>
      </c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t="str">
        <f t="shared" si="0"/>
        <v/>
      </c>
      <c r="K17" t="str">
        <f t="shared" si="1"/>
        <v/>
      </c>
      <c r="L17" t="str">
        <f t="shared" si="2"/>
        <v/>
      </c>
      <c r="M17" t="str">
        <f t="shared" si="3"/>
        <v/>
      </c>
      <c r="N17" t="str">
        <f t="shared" si="4"/>
        <v/>
      </c>
      <c r="O17" t="str">
        <f t="shared" si="5"/>
        <v/>
      </c>
      <c r="P17" t="str">
        <f t="shared" si="6"/>
        <v/>
      </c>
      <c r="Q17" t="str">
        <f t="shared" si="7"/>
        <v/>
      </c>
      <c r="R17" s="3" t="str">
        <f>IFERROR(AVERAGE(Table572[[#This Row],[P]:[P8]]),"")</f>
        <v/>
      </c>
      <c r="S17" s="2">
        <f>Table572[[#This Row],[Name]]</f>
        <v>0</v>
      </c>
    </row>
    <row r="18" spans="2:19" x14ac:dyDescent="0.2">
      <c r="B18" s="2" t="str" cm="1">
        <f t="array" ref="B18">IFERROR(VLOOKUP($A18,_xlfn._xlws.SORT(_xlfn._xlws.FILTER('Time Sheet'!$A:$G,'Time Sheet'!$B:$B=B$1),7,1),7,FALSE),"")</f>
        <v/>
      </c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t="str">
        <f t="shared" si="0"/>
        <v/>
      </c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s="3" t="str">
        <f>IFERROR(AVERAGE(Table572[[#This Row],[P]:[P8]]),"")</f>
        <v/>
      </c>
      <c r="S18" s="2">
        <f>Table572[[#This Row],[Name]]</f>
        <v>0</v>
      </c>
    </row>
    <row r="19" spans="2:19" x14ac:dyDescent="0.2">
      <c r="B19" s="2" t="str" cm="1">
        <f t="array" ref="B19">IFERROR(VLOOKUP($A19,_xlfn._xlws.SORT(_xlfn._xlws.FILTER('Time Sheet'!$A:$G,'Time Sheet'!$B:$B=B$1),7,1),7,FALSE),"")</f>
        <v/>
      </c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t="str">
        <f t="shared" si="0"/>
        <v/>
      </c>
      <c r="K19" t="str">
        <f t="shared" si="1"/>
        <v/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Q19" t="str">
        <f t="shared" si="7"/>
        <v/>
      </c>
      <c r="R19" s="3" t="str">
        <f>IFERROR(AVERAGE(Table572[[#This Row],[P]:[P8]]),"")</f>
        <v/>
      </c>
      <c r="S19" s="2">
        <f>Table572[[#This Row],[Name]]</f>
        <v>0</v>
      </c>
    </row>
    <row r="20" spans="2:19" x14ac:dyDescent="0.2">
      <c r="B20" s="2" t="str" cm="1">
        <f t="array" ref="B20">IFERROR(VLOOKUP($A20,_xlfn._xlws.SORT(_xlfn._xlws.FILTER('Time Sheet'!$A:$G,'Time Sheet'!$B:$B=B$1),7,1),7,FALSE),"")</f>
        <v/>
      </c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t="str">
        <f t="shared" si="0"/>
        <v/>
      </c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Q20" t="str">
        <f t="shared" si="7"/>
        <v/>
      </c>
      <c r="R20" s="3" t="str">
        <f>IFERROR(AVERAGE(Table572[[#This Row],[P]:[P8]]),"")</f>
        <v/>
      </c>
      <c r="S20" s="2">
        <f>Table572[[#This Row],[Name]]</f>
        <v>0</v>
      </c>
    </row>
    <row r="21" spans="2:19" x14ac:dyDescent="0.2">
      <c r="B21" s="2" t="str" cm="1">
        <f t="array" ref="B21">IFERROR(VLOOKUP($A21,_xlfn._xlws.SORT(_xlfn._xlws.FILTER('Time Sheet'!$A:$G,'Time Sheet'!$B:$B=B$1),7,1),7,FALSE),"")</f>
        <v/>
      </c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t="str">
        <f t="shared" si="0"/>
        <v/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/>
      </c>
      <c r="R21" s="3" t="str">
        <f>IFERROR(AVERAGE(Table572[[#This Row],[P]:[P8]]),"")</f>
        <v/>
      </c>
      <c r="S21" s="2">
        <f>Table572[[#This Row],[Name]]</f>
        <v>0</v>
      </c>
    </row>
    <row r="22" spans="2:19" x14ac:dyDescent="0.2">
      <c r="B22" s="2" t="str" cm="1">
        <f t="array" ref="B22">IFERROR(VLOOKUP($A22,_xlfn._xlws.SORT(_xlfn._xlws.FILTER('Time Sheet'!$A:$G,'Time Sheet'!$B:$B=B$1),7,1),7,FALSE),"")</f>
        <v/>
      </c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t="str">
        <f t="shared" si="0"/>
        <v/>
      </c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/>
      </c>
      <c r="R22" s="3" t="str">
        <f>IFERROR(AVERAGE(Table572[[#This Row],[P]:[P8]]),"")</f>
        <v/>
      </c>
      <c r="S22" s="2">
        <f>Table572[[#This Row],[Name]]</f>
        <v>0</v>
      </c>
    </row>
    <row r="23" spans="2:19" x14ac:dyDescent="0.2">
      <c r="B23" s="2" t="str" cm="1">
        <f t="array" ref="B23">IFERROR(VLOOKUP($A23,_xlfn._xlws.SORT(_xlfn._xlws.FILTER('Time Sheet'!$A:$G,'Time Sheet'!$B:$B=B$1),7,1),7,FALSE),"")</f>
        <v/>
      </c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t="str">
        <f t="shared" si="0"/>
        <v/>
      </c>
      <c r="K23" t="str">
        <f t="shared" si="1"/>
        <v/>
      </c>
      <c r="L23" t="str">
        <f t="shared" si="2"/>
        <v/>
      </c>
      <c r="M23" t="str">
        <f t="shared" si="3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7"/>
        <v/>
      </c>
      <c r="R23" s="3" t="str">
        <f>IFERROR(AVERAGE(Table572[[#This Row],[P]:[P8]]),"")</f>
        <v/>
      </c>
      <c r="S23" s="2">
        <f>Table572[[#This Row],[Name]]</f>
        <v>0</v>
      </c>
    </row>
    <row r="24" spans="2:19" x14ac:dyDescent="0.2">
      <c r="B24" s="2" t="str" cm="1">
        <f t="array" ref="B24">IFERROR(VLOOKUP($A24,_xlfn._xlws.SORT(_xlfn._xlws.FILTER('Time Sheet'!$A:$G,'Time Sheet'!$B:$B=B$1),7,1),7,FALSE),"")</f>
        <v/>
      </c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t="str">
        <f t="shared" si="0"/>
        <v/>
      </c>
      <c r="K24" t="str">
        <f t="shared" si="1"/>
        <v/>
      </c>
      <c r="L24" t="str">
        <f t="shared" si="2"/>
        <v/>
      </c>
      <c r="M24" t="str">
        <f t="shared" si="3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Q24" t="str">
        <f t="shared" si="7"/>
        <v/>
      </c>
      <c r="R24" s="3" t="str">
        <f>IFERROR(AVERAGE(Table572[[#This Row],[P]:[P8]]),"")</f>
        <v/>
      </c>
      <c r="S24" s="2">
        <f>Table572[[#This Row],[Name]]</f>
        <v>0</v>
      </c>
    </row>
    <row r="25" spans="2:19" x14ac:dyDescent="0.2">
      <c r="B25" s="2" t="str" cm="1">
        <f t="array" ref="B25">IFERROR(VLOOKUP($A25,_xlfn._xlws.SORT(_xlfn._xlws.FILTER('Time Sheet'!$A:$G,'Time Sheet'!$B:$B=B$1),7,1),7,FALSE),"")</f>
        <v/>
      </c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t="str">
        <f t="shared" si="0"/>
        <v/>
      </c>
      <c r="K25" t="str">
        <f t="shared" si="1"/>
        <v/>
      </c>
      <c r="L25" t="str">
        <f t="shared" si="2"/>
        <v/>
      </c>
      <c r="M25" t="str">
        <f t="shared" si="3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/>
      </c>
      <c r="R25" s="3" t="str">
        <f>IFERROR(AVERAGE(Table572[[#This Row],[P]:[P8]]),"")</f>
        <v/>
      </c>
      <c r="S25" s="2">
        <f>Table572[[#This Row],[Name]]</f>
        <v>0</v>
      </c>
    </row>
    <row r="26" spans="2:19" x14ac:dyDescent="0.2">
      <c r="B26" s="2" t="str" cm="1">
        <f t="array" ref="B26">IFERROR(VLOOKUP($A26,_xlfn._xlws.SORT(_xlfn._xlws.FILTER('Time Sheet'!$A:$G,'Time Sheet'!$B:$B=B$1),7,1),7,FALSE),"")</f>
        <v/>
      </c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t="str">
        <f t="shared" si="0"/>
        <v/>
      </c>
      <c r="K26" t="str">
        <f t="shared" si="1"/>
        <v/>
      </c>
      <c r="L26" t="str">
        <f t="shared" si="2"/>
        <v/>
      </c>
      <c r="M26" t="str">
        <f t="shared" si="3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/>
      </c>
      <c r="R26" s="3" t="str">
        <f>IFERROR(AVERAGE(Table572[[#This Row],[P]:[P8]]),"")</f>
        <v/>
      </c>
      <c r="S26" s="2">
        <f>Table572[[#This Row],[Name]]</f>
        <v>0</v>
      </c>
    </row>
    <row r="27" spans="2:19" x14ac:dyDescent="0.2">
      <c r="B27" s="2" t="str" cm="1">
        <f t="array" ref="B27">IFERROR(VLOOKUP($A27,_xlfn._xlws.SORT(_xlfn._xlws.FILTER('Time Sheet'!$A:$G,'Time Sheet'!$B:$B=B$1),7,1),7,FALSE),"")</f>
        <v/>
      </c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t="str">
        <f t="shared" si="0"/>
        <v/>
      </c>
      <c r="K27" t="str">
        <f t="shared" si="1"/>
        <v/>
      </c>
      <c r="L27" t="str">
        <f t="shared" si="2"/>
        <v/>
      </c>
      <c r="M27" t="str">
        <f t="shared" si="3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Q27" t="str">
        <f t="shared" si="7"/>
        <v/>
      </c>
      <c r="R27" s="3" t="str">
        <f>IFERROR(AVERAGE(Table572[[#This Row],[P]:[P8]]),"")</f>
        <v/>
      </c>
      <c r="S27" s="2">
        <f>Table572[[#This Row],[Name]]</f>
        <v>0</v>
      </c>
    </row>
    <row r="28" spans="2:19" x14ac:dyDescent="0.2">
      <c r="B28" s="2" t="str" cm="1">
        <f t="array" ref="B28">IFERROR(VLOOKUP($A28,_xlfn._xlws.SORT(_xlfn._xlws.FILTER(#REF!,#REF!=B$1),7,1),7,FALSE),"")</f>
        <v/>
      </c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t="str">
        <f t="shared" si="0"/>
        <v/>
      </c>
      <c r="K28" t="str">
        <f t="shared" si="1"/>
        <v/>
      </c>
      <c r="L28" t="str">
        <f t="shared" si="2"/>
        <v/>
      </c>
      <c r="M28" t="str">
        <f t="shared" si="3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7"/>
        <v/>
      </c>
      <c r="R28" s="3" t="str">
        <f>IFERROR(AVERAGE(Table572[[#This Row],[P]:[P8]]),"")</f>
        <v/>
      </c>
    </row>
    <row r="29" spans="2:19" x14ac:dyDescent="0.2">
      <c r="B29" s="2" t="str" cm="1">
        <f t="array" ref="B29">IFERROR(VLOOKUP($A29,_xlfn._xlws.SORT(_xlfn._xlws.FILTER(#REF!,#REF!=B$1),7,1),7,FALSE),"")</f>
        <v/>
      </c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t="str">
        <f t="shared" si="0"/>
        <v/>
      </c>
      <c r="K29" t="str">
        <f t="shared" si="1"/>
        <v/>
      </c>
      <c r="L29" t="str">
        <f t="shared" si="2"/>
        <v/>
      </c>
      <c r="M29" t="str">
        <f t="shared" si="3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Q29" t="str">
        <f t="shared" si="7"/>
        <v/>
      </c>
      <c r="R29" s="3" t="str">
        <f>IFERROR(AVERAGE(Table572[[#This Row],[P]:[P8]]),"")</f>
        <v/>
      </c>
    </row>
    <row r="30" spans="2:19" x14ac:dyDescent="0.2">
      <c r="B30" s="2" t="str" cm="1">
        <f t="array" ref="B30">IFERROR(VLOOKUP($A30,_xlfn._xlws.SORT(_xlfn._xlws.FILTER(#REF!,#REF!=B$1),7,1),7,FALSE),"")</f>
        <v/>
      </c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t="str">
        <f t="shared" si="0"/>
        <v/>
      </c>
      <c r="K30" t="str">
        <f t="shared" si="1"/>
        <v/>
      </c>
      <c r="L30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Q30" t="str">
        <f t="shared" si="7"/>
        <v/>
      </c>
      <c r="R30" s="3" t="str">
        <f>IFERROR(AVERAGE(Table572[[#This Row],[P]:[P8]]),"")</f>
        <v/>
      </c>
    </row>
    <row r="31" spans="2:19" x14ac:dyDescent="0.2">
      <c r="B31" s="2" t="str" cm="1">
        <f t="array" ref="B31">IFERROR(VLOOKUP($A31,_xlfn._xlws.SORT(_xlfn._xlws.FILTER(#REF!,#REF!=B$1),7,1),7,FALSE),"")</f>
        <v/>
      </c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t="str">
        <f t="shared" si="0"/>
        <v/>
      </c>
      <c r="K31" t="str">
        <f t="shared" si="1"/>
        <v/>
      </c>
      <c r="L31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/>
      </c>
      <c r="R31" s="3" t="str">
        <f>IFERROR(AVERAGE(Table572[[#This Row],[P]:[P8]]),"")</f>
        <v/>
      </c>
    </row>
    <row r="32" spans="2:19" x14ac:dyDescent="0.2">
      <c r="B32" s="2" t="str" cm="1">
        <f t="array" ref="B32">IFERROR(VLOOKUP($A32,_xlfn._xlws.SORT(_xlfn._xlws.FILTER(#REF!,#REF!=B$1),7,1),7,FALSE),"")</f>
        <v/>
      </c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t="str">
        <f t="shared" ref="J32:L33" si="8">IFERROR(_xlfn.RANK.EQ(B32,B:B,1),"")</f>
        <v/>
      </c>
      <c r="K32" t="str">
        <f t="shared" si="8"/>
        <v/>
      </c>
      <c r="L32" t="str">
        <f t="shared" si="8"/>
        <v/>
      </c>
      <c r="R32" s="3" t="str">
        <f>IFERROR(AVERAGE(Table572[[#This Row],[P]:[P8]]),"")</f>
        <v/>
      </c>
    </row>
    <row r="33" spans="2:18" x14ac:dyDescent="0.2">
      <c r="B33" s="2" t="str" cm="1">
        <f t="array" ref="B33">IFERROR(VLOOKUP($A33,_xlfn._xlws.SORT(_xlfn._xlws.FILTER(#REF!,#REF!=B$1),7,1),7,FALSE),"")</f>
        <v/>
      </c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t="str">
        <f t="shared" si="8"/>
        <v/>
      </c>
      <c r="K33" t="str">
        <f t="shared" si="8"/>
        <v/>
      </c>
      <c r="L33" t="str">
        <f t="shared" si="8"/>
        <v/>
      </c>
      <c r="R33" s="3" t="str">
        <f>IFERROR(AVERAGE(Table572[[#This Row],[P]:[P8]]),"")</f>
        <v/>
      </c>
    </row>
    <row r="34" spans="2:18" x14ac:dyDescent="0.2">
      <c r="J34" t="str">
        <f>IFERROR(_xlfn.RANK.EQ(#REF!,B:B,1),"")</f>
        <v/>
      </c>
      <c r="K34" t="str">
        <f>IFERROR(_xlfn.RANK.EQ(#REF!,C:C,1),"")</f>
        <v/>
      </c>
      <c r="L34" t="str">
        <f>IFERROR(_xlfn.RANK.EQ(#REF!,D:D,1),"")</f>
        <v/>
      </c>
      <c r="R34" s="3" t="str">
        <f>IFERROR(AVERAGE(Table572[[#This Row],[P]:[P8]]),"")</f>
        <v/>
      </c>
    </row>
    <row r="35" spans="2:18" x14ac:dyDescent="0.2">
      <c r="N35" t="str">
        <f>IFERROR(_xlfn.RANK.EQ(F35,F:F,1),"")</f>
        <v/>
      </c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s="3" t="str">
        <f>IFERROR(AVERAGE(Table572[[#This Row],[P]:[P8]]),"")</f>
        <v/>
      </c>
    </row>
  </sheetData>
  <conditionalFormatting sqref="J2:Q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A1526B84-4570-784D-8B4F-6E2B6BF2ABA7}">
            <xm:f>B2&lt;='Time Standards'!B$2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B2:I27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RQAL</vt:lpstr>
      <vt:lpstr>Time Sheet</vt:lpstr>
      <vt:lpstr>Time Standards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2024-01-17T17:18:03Z</dcterms:modified>
</cp:coreProperties>
</file>