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xr:revisionPtr revIDLastSave="0" documentId="10_ncr:8100000_{EB4A4784-8785-8144-A979-9D85AADE3A78}" xr6:coauthVersionLast="34" xr6:coauthVersionMax="34" xr10:uidLastSave="{00000000-0000-0000-0000-000000000000}"/>
  <bookViews>
    <workbookView xWindow="980" yWindow="1360" windowWidth="31520" windowHeight="17920" tabRatio="723" firstSheet="1" activeTab="2" xr2:uid="{00000000-000D-0000-FFFF-FFFF00000000}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3" l="1"/>
  <c r="I35" i="3"/>
  <c r="H35" i="3"/>
  <c r="G35" i="3"/>
  <c r="F35" i="3"/>
  <c r="E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C1138" i="13" l="1"/>
  <c r="B1138" i="13"/>
  <c r="A1138" i="13"/>
  <c r="C1137" i="13"/>
  <c r="B1137" i="13"/>
  <c r="A1137" i="13"/>
  <c r="C1136" i="13"/>
  <c r="B1136" i="13"/>
  <c r="A1136" i="13"/>
  <c r="C1135" i="13"/>
  <c r="B1135" i="13"/>
  <c r="A1135" i="13"/>
  <c r="C1134" i="13"/>
  <c r="B1134" i="13"/>
  <c r="A1134" i="13"/>
  <c r="C1133" i="13"/>
  <c r="B1133" i="13"/>
  <c r="A1133" i="13"/>
  <c r="C1132" i="13"/>
  <c r="B1132" i="13"/>
  <c r="A1132" i="13"/>
  <c r="C1131" i="13"/>
  <c r="B1131" i="13"/>
  <c r="A1131" i="13"/>
  <c r="C1130" i="13"/>
  <c r="B1130" i="13"/>
  <c r="A1130" i="13"/>
  <c r="C1129" i="13"/>
  <c r="B1129" i="13"/>
  <c r="A1129" i="13"/>
  <c r="C1128" i="13"/>
  <c r="B1128" i="13"/>
  <c r="A1128" i="13"/>
  <c r="C1127" i="13"/>
  <c r="B1127" i="13"/>
  <c r="A1127" i="13"/>
  <c r="C1126" i="13"/>
  <c r="B1126" i="13"/>
  <c r="A1126" i="13"/>
  <c r="C1125" i="13"/>
  <c r="B1125" i="13"/>
  <c r="A1125" i="13"/>
  <c r="C1124" i="13"/>
  <c r="B1124" i="13"/>
  <c r="A1124" i="13"/>
  <c r="C1123" i="13"/>
  <c r="B1123" i="13"/>
  <c r="A1123" i="13"/>
  <c r="C1122" i="13"/>
  <c r="B1122" i="13"/>
  <c r="A1122" i="13"/>
  <c r="C1121" i="13"/>
  <c r="B1121" i="13"/>
  <c r="A1121" i="13"/>
  <c r="C1120" i="13"/>
  <c r="B1120" i="13"/>
  <c r="A1120" i="13"/>
  <c r="C1119" i="13"/>
  <c r="B1119" i="13"/>
  <c r="A1119" i="13"/>
  <c r="C1118" i="13"/>
  <c r="B1118" i="13"/>
  <c r="A1118" i="13"/>
  <c r="C1117" i="13"/>
  <c r="B1117" i="13"/>
  <c r="A1117" i="13"/>
  <c r="C1116" i="13"/>
  <c r="B1116" i="13"/>
  <c r="A1116" i="13"/>
  <c r="C1115" i="13"/>
  <c r="B1115" i="13"/>
  <c r="A1115" i="13"/>
  <c r="C1114" i="13"/>
  <c r="B1114" i="13"/>
  <c r="A1114" i="13"/>
  <c r="C1113" i="13"/>
  <c r="B1113" i="13"/>
  <c r="A1113" i="13"/>
  <c r="C1112" i="13"/>
  <c r="B1112" i="13"/>
  <c r="A1112" i="13"/>
  <c r="C1111" i="13"/>
  <c r="B1111" i="13"/>
  <c r="A1111" i="13"/>
  <c r="C1110" i="13"/>
  <c r="B1110" i="13"/>
  <c r="A1110" i="13"/>
  <c r="C1109" i="13"/>
  <c r="B1109" i="13"/>
  <c r="A1109" i="13"/>
  <c r="C1108" i="13"/>
  <c r="B1108" i="13"/>
  <c r="A1108" i="13"/>
  <c r="C1107" i="13"/>
  <c r="B1107" i="13"/>
  <c r="A1107" i="13"/>
  <c r="C1106" i="13"/>
  <c r="B1106" i="13"/>
  <c r="A1106" i="13"/>
  <c r="C1105" i="13"/>
  <c r="B1105" i="13"/>
  <c r="A1105" i="13"/>
  <c r="C1104" i="13"/>
  <c r="B1104" i="13"/>
  <c r="A1104" i="13"/>
  <c r="C1103" i="13"/>
  <c r="B1103" i="13"/>
  <c r="A1103" i="13"/>
  <c r="C1102" i="13"/>
  <c r="B1102" i="13"/>
  <c r="A1102" i="13"/>
  <c r="C1101" i="13"/>
  <c r="B1101" i="13"/>
  <c r="A1101" i="13"/>
  <c r="C1100" i="13"/>
  <c r="B1100" i="13"/>
  <c r="A1100" i="13"/>
  <c r="C1099" i="13"/>
  <c r="B1099" i="13"/>
  <c r="A1099" i="13"/>
  <c r="C1098" i="13"/>
  <c r="B1098" i="13"/>
  <c r="A1098" i="13"/>
  <c r="C1097" i="13"/>
  <c r="B1097" i="13"/>
  <c r="A1097" i="13"/>
  <c r="C1096" i="13"/>
  <c r="B1096" i="13"/>
  <c r="A1096" i="13"/>
  <c r="C1095" i="13"/>
  <c r="B1095" i="13"/>
  <c r="A1095" i="13"/>
  <c r="C1094" i="13"/>
  <c r="B1094" i="13"/>
  <c r="A1094" i="13"/>
  <c r="C1093" i="13"/>
  <c r="B1093" i="13"/>
  <c r="A1093" i="13"/>
  <c r="C1092" i="13"/>
  <c r="B1092" i="13"/>
  <c r="A1092" i="13"/>
  <c r="C1091" i="13"/>
  <c r="B1091" i="13"/>
  <c r="A1091" i="13"/>
  <c r="C1090" i="13"/>
  <c r="B1090" i="13"/>
  <c r="A1090" i="13"/>
  <c r="C1089" i="13"/>
  <c r="B1089" i="13"/>
  <c r="A1089" i="13"/>
  <c r="C1088" i="13"/>
  <c r="B1088" i="13"/>
  <c r="A1088" i="13"/>
  <c r="C1087" i="13"/>
  <c r="B1087" i="13"/>
  <c r="A1087" i="13"/>
  <c r="C1086" i="13"/>
  <c r="B1086" i="13"/>
  <c r="A1086" i="13"/>
  <c r="C1085" i="13"/>
  <c r="B1085" i="13"/>
  <c r="A1085" i="13"/>
  <c r="C1084" i="13"/>
  <c r="B1084" i="13"/>
  <c r="A1084" i="13"/>
  <c r="C1083" i="13"/>
  <c r="B1083" i="13"/>
  <c r="A1083" i="13"/>
  <c r="C1082" i="13"/>
  <c r="B1082" i="13"/>
  <c r="A1082" i="13"/>
  <c r="C1081" i="13"/>
  <c r="B1081" i="13"/>
  <c r="A1081" i="13"/>
  <c r="C1080" i="13"/>
  <c r="B1080" i="13"/>
  <c r="A1080" i="13"/>
  <c r="C1079" i="13"/>
  <c r="B1079" i="13"/>
  <c r="A1079" i="13"/>
  <c r="C1078" i="13"/>
  <c r="B1078" i="13"/>
  <c r="A1078" i="13"/>
  <c r="C1077" i="13"/>
  <c r="B1077" i="13"/>
  <c r="A1077" i="13"/>
  <c r="C1076" i="13"/>
  <c r="B1076" i="13"/>
  <c r="A1076" i="13"/>
  <c r="C1075" i="13"/>
  <c r="B1075" i="13"/>
  <c r="A1075" i="13"/>
  <c r="C1074" i="13"/>
  <c r="B1074" i="13"/>
  <c r="A1074" i="13"/>
  <c r="C1073" i="13"/>
  <c r="B1073" i="13"/>
  <c r="A1073" i="13"/>
  <c r="C1072" i="13"/>
  <c r="B1072" i="13"/>
  <c r="A1072" i="13"/>
  <c r="C1071" i="13"/>
  <c r="B1071" i="13"/>
  <c r="A1071" i="13"/>
  <c r="C1070" i="13"/>
  <c r="B1070" i="13"/>
  <c r="A1070" i="13"/>
  <c r="C1069" i="13"/>
  <c r="B1069" i="13"/>
  <c r="A1069" i="13"/>
  <c r="C1068" i="13"/>
  <c r="B1068" i="13"/>
  <c r="A1068" i="13"/>
  <c r="C1067" i="13"/>
  <c r="B1067" i="13"/>
  <c r="A1067" i="13"/>
  <c r="C1066" i="13"/>
  <c r="B1066" i="13"/>
  <c r="A1066" i="13"/>
  <c r="C1065" i="13"/>
  <c r="B1065" i="13"/>
  <c r="A1065" i="13"/>
  <c r="C1064" i="13"/>
  <c r="B1064" i="13"/>
  <c r="A1064" i="13"/>
  <c r="C1063" i="13"/>
  <c r="B1063" i="13"/>
  <c r="A1063" i="13"/>
  <c r="C1062" i="13"/>
  <c r="B1062" i="13"/>
  <c r="A1062" i="13"/>
  <c r="C1061" i="13"/>
  <c r="B1061" i="13"/>
  <c r="A1061" i="13"/>
  <c r="C1060" i="13"/>
  <c r="B1060" i="13"/>
  <c r="A1060" i="13"/>
  <c r="C1059" i="13"/>
  <c r="B1059" i="13"/>
  <c r="A1059" i="13"/>
  <c r="C1058" i="13"/>
  <c r="B1058" i="13"/>
  <c r="A1058" i="13"/>
  <c r="C1057" i="13"/>
  <c r="B1057" i="13"/>
  <c r="A1057" i="13"/>
  <c r="C1056" i="13"/>
  <c r="B1056" i="13"/>
  <c r="A1056" i="13"/>
  <c r="C1055" i="13"/>
  <c r="B1055" i="13"/>
  <c r="A1055" i="13"/>
  <c r="C1054" i="13"/>
  <c r="B1054" i="13"/>
  <c r="A1054" i="13"/>
  <c r="C1053" i="13"/>
  <c r="B1053" i="13"/>
  <c r="A1053" i="13"/>
  <c r="C1052" i="13"/>
  <c r="B1052" i="13"/>
  <c r="A1052" i="13"/>
  <c r="C1051" i="13"/>
  <c r="B1051" i="13"/>
  <c r="A1051" i="13"/>
  <c r="C1050" i="13"/>
  <c r="B1050" i="13"/>
  <c r="A1050" i="13"/>
  <c r="C1049" i="13"/>
  <c r="B1049" i="13"/>
  <c r="A1049" i="13"/>
  <c r="C1048" i="13"/>
  <c r="B1048" i="13"/>
  <c r="A1048" i="13"/>
  <c r="C1047" i="13"/>
  <c r="B1047" i="13"/>
  <c r="A1047" i="13"/>
  <c r="C1046" i="13"/>
  <c r="B1046" i="13"/>
  <c r="A1046" i="13"/>
  <c r="C1045" i="13"/>
  <c r="B1045" i="13"/>
  <c r="A1045" i="13"/>
  <c r="C1044" i="13"/>
  <c r="B1044" i="13"/>
  <c r="A1044" i="13"/>
  <c r="C1043" i="13"/>
  <c r="B1043" i="13"/>
  <c r="A1043" i="13"/>
  <c r="C1042" i="13"/>
  <c r="B1042" i="13"/>
  <c r="A1042" i="13"/>
  <c r="C1041" i="13"/>
  <c r="B1041" i="13"/>
  <c r="A1041" i="13"/>
  <c r="C1040" i="13"/>
  <c r="B1040" i="13"/>
  <c r="A1040" i="13"/>
  <c r="C1039" i="13"/>
  <c r="B1039" i="13"/>
  <c r="A1039" i="13"/>
  <c r="C1038" i="13"/>
  <c r="B1038" i="13"/>
  <c r="A1038" i="13"/>
  <c r="C1037" i="13"/>
  <c r="B1037" i="13"/>
  <c r="A1037" i="13"/>
  <c r="C1036" i="13"/>
  <c r="B1036" i="13"/>
  <c r="A1036" i="13"/>
  <c r="C1035" i="13"/>
  <c r="B1035" i="13"/>
  <c r="A1035" i="13"/>
  <c r="C1034" i="13"/>
  <c r="B1034" i="13"/>
  <c r="A1034" i="13"/>
  <c r="C1033" i="13"/>
  <c r="B1033" i="13"/>
  <c r="A1033" i="13"/>
  <c r="C1032" i="13"/>
  <c r="B1032" i="13"/>
  <c r="A1032" i="13"/>
  <c r="C1031" i="13"/>
  <c r="B1031" i="13"/>
  <c r="A1031" i="13"/>
  <c r="C1030" i="13"/>
  <c r="B1030" i="13"/>
  <c r="A1030" i="13"/>
  <c r="C1029" i="13"/>
  <c r="B1029" i="13"/>
  <c r="A1029" i="13"/>
  <c r="C1028" i="13"/>
  <c r="B1028" i="13"/>
  <c r="A1028" i="13"/>
  <c r="C1027" i="13"/>
  <c r="B1027" i="13"/>
  <c r="A1027" i="13"/>
  <c r="C1026" i="13"/>
  <c r="B1026" i="13"/>
  <c r="A1026" i="13"/>
  <c r="C1025" i="13"/>
  <c r="B1025" i="13"/>
  <c r="A1025" i="13"/>
  <c r="C1024" i="13"/>
  <c r="B1024" i="13"/>
  <c r="A1024" i="13"/>
  <c r="C1023" i="13"/>
  <c r="B1023" i="13"/>
  <c r="A1023" i="13"/>
  <c r="C1022" i="13"/>
  <c r="B1022" i="13"/>
  <c r="A1022" i="13"/>
  <c r="C1021" i="13"/>
  <c r="B1021" i="13"/>
  <c r="A1021" i="13"/>
  <c r="C1020" i="13"/>
  <c r="B1020" i="13"/>
  <c r="A1020" i="13"/>
  <c r="C1019" i="13"/>
  <c r="B1019" i="13"/>
  <c r="A1019" i="13"/>
  <c r="C1018" i="13"/>
  <c r="B1018" i="13"/>
  <c r="A1018" i="13"/>
  <c r="C1017" i="13"/>
  <c r="B1017" i="13"/>
  <c r="A1017" i="13"/>
  <c r="C1016" i="13"/>
  <c r="B1016" i="13"/>
  <c r="A1016" i="13"/>
  <c r="C1015" i="13"/>
  <c r="B1015" i="13"/>
  <c r="A1015" i="13"/>
  <c r="C1014" i="13"/>
  <c r="B1014" i="13"/>
  <c r="A1014" i="13"/>
  <c r="C1013" i="13"/>
  <c r="B1013" i="13"/>
  <c r="A1013" i="13"/>
  <c r="C1012" i="13"/>
  <c r="B1012" i="13"/>
  <c r="A1012" i="13"/>
  <c r="C1011" i="13"/>
  <c r="B1011" i="13"/>
  <c r="A1011" i="13"/>
  <c r="C1010" i="13"/>
  <c r="B1010" i="13"/>
  <c r="A1010" i="13"/>
  <c r="C1009" i="13"/>
  <c r="B1009" i="13"/>
  <c r="A1009" i="13"/>
  <c r="C1008" i="13"/>
  <c r="B1008" i="13"/>
  <c r="A1008" i="13"/>
  <c r="C1007" i="13"/>
  <c r="B1007" i="13"/>
  <c r="A1007" i="13"/>
  <c r="C1006" i="13"/>
  <c r="B1006" i="13"/>
  <c r="A1006" i="13"/>
  <c r="C1005" i="13"/>
  <c r="B1005" i="13"/>
  <c r="A1005" i="13"/>
  <c r="C1004" i="13"/>
  <c r="B1004" i="13"/>
  <c r="A1004" i="13"/>
  <c r="C1003" i="13"/>
  <c r="B1003" i="13"/>
  <c r="A1003" i="13"/>
  <c r="C1002" i="13"/>
  <c r="B1002" i="13"/>
  <c r="A1002" i="13"/>
  <c r="C1001" i="13"/>
  <c r="B1001" i="13"/>
  <c r="A1001" i="13"/>
  <c r="C1000" i="13"/>
  <c r="B1000" i="13"/>
  <c r="A1000" i="13"/>
  <c r="C999" i="13"/>
  <c r="B999" i="13"/>
  <c r="A999" i="13"/>
  <c r="C998" i="13"/>
  <c r="B998" i="13"/>
  <c r="A998" i="13"/>
  <c r="C997" i="13"/>
  <c r="B997" i="13"/>
  <c r="A997" i="13"/>
  <c r="C996" i="13"/>
  <c r="B996" i="13"/>
  <c r="A996" i="13"/>
  <c r="C995" i="13"/>
  <c r="B995" i="13"/>
  <c r="A995" i="13"/>
  <c r="C994" i="13"/>
  <c r="B994" i="13"/>
  <c r="A994" i="13"/>
  <c r="C993" i="13"/>
  <c r="B993" i="13"/>
  <c r="A993" i="13"/>
  <c r="C992" i="13"/>
  <c r="B992" i="13"/>
  <c r="A992" i="13"/>
  <c r="C991" i="13"/>
  <c r="B991" i="13"/>
  <c r="A991" i="13"/>
  <c r="C990" i="13"/>
  <c r="B990" i="13"/>
  <c r="A990" i="13"/>
  <c r="C989" i="13"/>
  <c r="B989" i="13"/>
  <c r="A989" i="13"/>
  <c r="C988" i="13"/>
  <c r="B988" i="13"/>
  <c r="A988" i="13"/>
  <c r="C987" i="13"/>
  <c r="B987" i="13"/>
  <c r="A987" i="13"/>
  <c r="C986" i="13"/>
  <c r="B986" i="13"/>
  <c r="A986" i="13"/>
  <c r="C985" i="13"/>
  <c r="B985" i="13"/>
  <c r="A985" i="13"/>
  <c r="C984" i="13"/>
  <c r="B984" i="13"/>
  <c r="A984" i="13"/>
  <c r="C983" i="13"/>
  <c r="B983" i="13"/>
  <c r="A983" i="13"/>
  <c r="C982" i="13"/>
  <c r="B982" i="13"/>
  <c r="A982" i="13"/>
  <c r="C981" i="13"/>
  <c r="B981" i="13"/>
  <c r="A981" i="13"/>
  <c r="C980" i="13"/>
  <c r="B980" i="13"/>
  <c r="A980" i="13"/>
  <c r="C979" i="13"/>
  <c r="B979" i="13"/>
  <c r="A979" i="13"/>
  <c r="C978" i="13"/>
  <c r="B978" i="13"/>
  <c r="A978" i="13"/>
  <c r="C977" i="13"/>
  <c r="B977" i="13"/>
  <c r="A977" i="13"/>
  <c r="C976" i="13"/>
  <c r="B976" i="13"/>
  <c r="A976" i="13"/>
  <c r="C975" i="13"/>
  <c r="B975" i="13"/>
  <c r="A975" i="13"/>
  <c r="C974" i="13"/>
  <c r="B974" i="13"/>
  <c r="A974" i="13"/>
  <c r="C973" i="13"/>
  <c r="B973" i="13"/>
  <c r="A973" i="13"/>
  <c r="C972" i="13"/>
  <c r="B972" i="13"/>
  <c r="A972" i="13"/>
  <c r="C971" i="13"/>
  <c r="B971" i="13"/>
  <c r="A971" i="13"/>
  <c r="C970" i="13"/>
  <c r="B970" i="13"/>
  <c r="A970" i="13"/>
  <c r="C969" i="13"/>
  <c r="B969" i="13"/>
  <c r="A969" i="13"/>
  <c r="C968" i="13"/>
  <c r="B968" i="13"/>
  <c r="A968" i="13"/>
  <c r="C967" i="13"/>
  <c r="B967" i="13"/>
  <c r="A967" i="13"/>
  <c r="C966" i="13"/>
  <c r="B966" i="13"/>
  <c r="A966" i="13"/>
  <c r="C965" i="13"/>
  <c r="B965" i="13"/>
  <c r="A965" i="13"/>
  <c r="C964" i="13"/>
  <c r="B964" i="13"/>
  <c r="A964" i="13"/>
  <c r="C963" i="13"/>
  <c r="B963" i="13"/>
  <c r="A963" i="13"/>
  <c r="C962" i="13"/>
  <c r="B962" i="13"/>
  <c r="A962" i="13"/>
  <c r="C961" i="13"/>
  <c r="B961" i="13"/>
  <c r="A961" i="13"/>
  <c r="C960" i="13"/>
  <c r="B960" i="13"/>
  <c r="A960" i="13"/>
  <c r="C959" i="13"/>
  <c r="B959" i="13"/>
  <c r="A959" i="13"/>
  <c r="C958" i="13"/>
  <c r="B958" i="13"/>
  <c r="A958" i="13"/>
  <c r="C957" i="13"/>
  <c r="B957" i="13"/>
  <c r="A957" i="13"/>
  <c r="C956" i="13"/>
  <c r="B956" i="13"/>
  <c r="A956" i="13"/>
  <c r="C955" i="13"/>
  <c r="B955" i="13"/>
  <c r="A955" i="13"/>
  <c r="C954" i="13"/>
  <c r="B954" i="13"/>
  <c r="A954" i="13"/>
  <c r="C953" i="13"/>
  <c r="B953" i="13"/>
  <c r="A953" i="13"/>
  <c r="C952" i="13"/>
  <c r="B952" i="13"/>
  <c r="A952" i="13"/>
  <c r="C951" i="13"/>
  <c r="B951" i="13"/>
  <c r="A951" i="13"/>
  <c r="C950" i="13"/>
  <c r="B950" i="13"/>
  <c r="A950" i="13"/>
  <c r="C949" i="13"/>
  <c r="B949" i="13"/>
  <c r="A949" i="13"/>
  <c r="C948" i="13"/>
  <c r="B948" i="13"/>
  <c r="A948" i="13"/>
  <c r="C947" i="13"/>
  <c r="B947" i="13"/>
  <c r="A947" i="13"/>
  <c r="C946" i="13"/>
  <c r="B946" i="13"/>
  <c r="A946" i="13"/>
  <c r="C945" i="13"/>
  <c r="B945" i="13"/>
  <c r="A945" i="13"/>
  <c r="C944" i="13"/>
  <c r="B944" i="13"/>
  <c r="A944" i="13"/>
  <c r="C943" i="13"/>
  <c r="B943" i="13"/>
  <c r="A943" i="13"/>
  <c r="C942" i="13"/>
  <c r="B942" i="13"/>
  <c r="A942" i="13"/>
  <c r="C941" i="13"/>
  <c r="B941" i="13"/>
  <c r="A941" i="13"/>
  <c r="C940" i="13"/>
  <c r="B940" i="13"/>
  <c r="A940" i="13"/>
  <c r="C939" i="13"/>
  <c r="B939" i="13"/>
  <c r="A939" i="13"/>
  <c r="C938" i="13"/>
  <c r="B938" i="13"/>
  <c r="A938" i="13"/>
  <c r="C937" i="13"/>
  <c r="B937" i="13"/>
  <c r="A937" i="13"/>
  <c r="C936" i="13"/>
  <c r="B936" i="13"/>
  <c r="A936" i="13"/>
  <c r="C935" i="13"/>
  <c r="B935" i="13"/>
  <c r="A935" i="13"/>
  <c r="C934" i="13"/>
  <c r="B934" i="13"/>
  <c r="A934" i="13"/>
  <c r="C933" i="13"/>
  <c r="B933" i="13"/>
  <c r="A933" i="13"/>
  <c r="C932" i="13"/>
  <c r="B932" i="13"/>
  <c r="A932" i="13"/>
  <c r="C931" i="13"/>
  <c r="B931" i="13"/>
  <c r="A931" i="13"/>
  <c r="C930" i="13"/>
  <c r="B930" i="13"/>
  <c r="A930" i="13"/>
  <c r="C929" i="13"/>
  <c r="B929" i="13"/>
  <c r="A929" i="13"/>
  <c r="C928" i="13"/>
  <c r="B928" i="13"/>
  <c r="A928" i="13"/>
  <c r="C927" i="13"/>
  <c r="B927" i="13"/>
  <c r="A927" i="13"/>
  <c r="C926" i="13"/>
  <c r="B926" i="13"/>
  <c r="A926" i="13"/>
  <c r="C925" i="13"/>
  <c r="B925" i="13"/>
  <c r="A925" i="13"/>
  <c r="C924" i="13"/>
  <c r="B924" i="13"/>
  <c r="A924" i="13"/>
  <c r="C923" i="13"/>
  <c r="B923" i="13"/>
  <c r="A923" i="13"/>
  <c r="C922" i="13"/>
  <c r="B922" i="13"/>
  <c r="A922" i="13"/>
  <c r="C921" i="13"/>
  <c r="B921" i="13"/>
  <c r="A921" i="13"/>
  <c r="C920" i="13"/>
  <c r="B920" i="13"/>
  <c r="A920" i="13"/>
  <c r="C919" i="13"/>
  <c r="B919" i="13"/>
  <c r="A919" i="13"/>
  <c r="C918" i="13"/>
  <c r="B918" i="13"/>
  <c r="A918" i="13"/>
  <c r="C917" i="13"/>
  <c r="B917" i="13"/>
  <c r="A917" i="13"/>
  <c r="C916" i="13"/>
  <c r="B916" i="13"/>
  <c r="A916" i="13"/>
  <c r="C915" i="13"/>
  <c r="B915" i="13"/>
  <c r="A915" i="13"/>
  <c r="C914" i="13"/>
  <c r="B914" i="13"/>
  <c r="A914" i="13"/>
  <c r="C913" i="13"/>
  <c r="B913" i="13"/>
  <c r="A913" i="13"/>
  <c r="C912" i="13"/>
  <c r="B912" i="13"/>
  <c r="A912" i="13"/>
  <c r="C911" i="13"/>
  <c r="B911" i="13"/>
  <c r="A911" i="13"/>
  <c r="C910" i="13"/>
  <c r="B910" i="13"/>
  <c r="A910" i="13"/>
  <c r="C909" i="13"/>
  <c r="B909" i="13"/>
  <c r="A909" i="13"/>
  <c r="C908" i="13"/>
  <c r="B908" i="13"/>
  <c r="A908" i="13"/>
  <c r="C907" i="13"/>
  <c r="B907" i="13"/>
  <c r="A907" i="13"/>
  <c r="C906" i="13"/>
  <c r="B906" i="13"/>
  <c r="A906" i="13"/>
  <c r="C905" i="13"/>
  <c r="B905" i="13"/>
  <c r="A905" i="13"/>
  <c r="C904" i="13"/>
  <c r="B904" i="13"/>
  <c r="A904" i="13"/>
  <c r="C903" i="13"/>
  <c r="B903" i="13"/>
  <c r="A903" i="13"/>
  <c r="C902" i="13"/>
  <c r="B902" i="13"/>
  <c r="A902" i="13"/>
  <c r="C901" i="13"/>
  <c r="B901" i="13"/>
  <c r="A901" i="13"/>
  <c r="C900" i="13"/>
  <c r="B900" i="13"/>
  <c r="A900" i="13"/>
  <c r="C899" i="13"/>
  <c r="B899" i="13"/>
  <c r="A899" i="13"/>
  <c r="C898" i="13"/>
  <c r="B898" i="13"/>
  <c r="A898" i="13"/>
  <c r="C897" i="13"/>
  <c r="B897" i="13"/>
  <c r="A897" i="13"/>
  <c r="C896" i="13"/>
  <c r="B896" i="13"/>
  <c r="A896" i="13"/>
  <c r="C895" i="13"/>
  <c r="B895" i="13"/>
  <c r="A895" i="13"/>
  <c r="C894" i="13"/>
  <c r="B894" i="13"/>
  <c r="A894" i="13"/>
  <c r="C893" i="13"/>
  <c r="B893" i="13"/>
  <c r="A893" i="13"/>
  <c r="C892" i="13"/>
  <c r="B892" i="13"/>
  <c r="A892" i="13"/>
  <c r="C891" i="13"/>
  <c r="B891" i="13"/>
  <c r="A891" i="13"/>
  <c r="C890" i="13"/>
  <c r="B890" i="13"/>
  <c r="A890" i="13"/>
  <c r="C889" i="13"/>
  <c r="B889" i="13"/>
  <c r="A889" i="13"/>
  <c r="C888" i="13"/>
  <c r="B888" i="13"/>
  <c r="A888" i="13"/>
  <c r="C887" i="13"/>
  <c r="B887" i="13"/>
  <c r="A887" i="13"/>
  <c r="C886" i="13"/>
  <c r="B886" i="13"/>
  <c r="A886" i="13"/>
  <c r="C885" i="13"/>
  <c r="B885" i="13"/>
  <c r="A885" i="13"/>
  <c r="C884" i="13"/>
  <c r="B884" i="13"/>
  <c r="A884" i="13"/>
  <c r="C883" i="13"/>
  <c r="B883" i="13"/>
  <c r="A883" i="13"/>
  <c r="C882" i="13"/>
  <c r="B882" i="13"/>
  <c r="A882" i="13"/>
  <c r="C881" i="13"/>
  <c r="B881" i="13"/>
  <c r="A881" i="13"/>
  <c r="C880" i="13"/>
  <c r="B880" i="13"/>
  <c r="A880" i="13"/>
  <c r="C879" i="13"/>
  <c r="B879" i="13"/>
  <c r="A879" i="13"/>
  <c r="C878" i="13"/>
  <c r="B878" i="13"/>
  <c r="A878" i="13"/>
  <c r="A879" i="9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878" i="9"/>
  <c r="C877" i="13"/>
  <c r="B877" i="13"/>
  <c r="A877" i="13"/>
  <c r="C876" i="13"/>
  <c r="B876" i="13"/>
  <c r="A876" i="13"/>
  <c r="C875" i="13"/>
  <c r="B875" i="13"/>
  <c r="A875" i="13"/>
  <c r="C874" i="13"/>
  <c r="B874" i="13"/>
  <c r="A874" i="13"/>
  <c r="C873" i="13"/>
  <c r="B873" i="13"/>
  <c r="A873" i="13"/>
  <c r="C872" i="13"/>
  <c r="B872" i="13"/>
  <c r="A872" i="13"/>
  <c r="C871" i="13"/>
  <c r="B871" i="13"/>
  <c r="A871" i="13"/>
  <c r="C870" i="13"/>
  <c r="B870" i="13"/>
  <c r="A870" i="13"/>
  <c r="C869" i="13"/>
  <c r="B869" i="13"/>
  <c r="A869" i="13"/>
  <c r="C868" i="13"/>
  <c r="B868" i="13"/>
  <c r="A868" i="13"/>
  <c r="C867" i="13"/>
  <c r="B867" i="13"/>
  <c r="A867" i="13"/>
  <c r="C866" i="13"/>
  <c r="B866" i="13"/>
  <c r="A866" i="13"/>
  <c r="C865" i="13"/>
  <c r="B865" i="13"/>
  <c r="A865" i="13"/>
  <c r="C864" i="13"/>
  <c r="B864" i="13"/>
  <c r="A864" i="13"/>
  <c r="C863" i="13"/>
  <c r="B863" i="13"/>
  <c r="A863" i="13"/>
  <c r="C862" i="13"/>
  <c r="B862" i="13"/>
  <c r="A862" i="13"/>
  <c r="C861" i="13"/>
  <c r="B861" i="13"/>
  <c r="A861" i="13"/>
  <c r="C860" i="13"/>
  <c r="B860" i="13"/>
  <c r="A860" i="13"/>
  <c r="C859" i="13"/>
  <c r="B859" i="13"/>
  <c r="A859" i="13"/>
  <c r="C858" i="13"/>
  <c r="B858" i="13"/>
  <c r="A858" i="13"/>
  <c r="C857" i="13"/>
  <c r="B857" i="13"/>
  <c r="A857" i="13"/>
  <c r="C856" i="13"/>
  <c r="B856" i="13"/>
  <c r="A856" i="13"/>
  <c r="C855" i="13"/>
  <c r="B855" i="13"/>
  <c r="A855" i="13"/>
  <c r="C854" i="13"/>
  <c r="B854" i="13"/>
  <c r="A854" i="13"/>
  <c r="C853" i="13"/>
  <c r="B853" i="13"/>
  <c r="A853" i="13"/>
  <c r="C852" i="13"/>
  <c r="B852" i="13"/>
  <c r="A852" i="13"/>
  <c r="C851" i="13"/>
  <c r="B851" i="13"/>
  <c r="A851" i="13"/>
  <c r="C850" i="13"/>
  <c r="B850" i="13"/>
  <c r="A850" i="13"/>
  <c r="C849" i="13"/>
  <c r="B849" i="13"/>
  <c r="A849" i="13"/>
  <c r="C848" i="13"/>
  <c r="B848" i="13"/>
  <c r="A848" i="13"/>
  <c r="C847" i="13"/>
  <c r="B847" i="13"/>
  <c r="A847" i="13"/>
  <c r="C846" i="13"/>
  <c r="B846" i="13"/>
  <c r="A846" i="13"/>
  <c r="C845" i="13"/>
  <c r="B845" i="13"/>
  <c r="A845" i="13"/>
  <c r="C844" i="13"/>
  <c r="B844" i="13"/>
  <c r="A844" i="13"/>
  <c r="C843" i="13"/>
  <c r="B843" i="13"/>
  <c r="A843" i="13"/>
  <c r="C842" i="13"/>
  <c r="B842" i="13"/>
  <c r="A842" i="13"/>
  <c r="C841" i="13"/>
  <c r="B841" i="13"/>
  <c r="A841" i="13"/>
  <c r="C840" i="13"/>
  <c r="B840" i="13"/>
  <c r="A840" i="13"/>
  <c r="C839" i="13"/>
  <c r="B839" i="13"/>
  <c r="A839" i="13"/>
  <c r="A840" i="9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39" i="9"/>
  <c r="C838" i="13"/>
  <c r="B838" i="13"/>
  <c r="A838" i="13"/>
  <c r="C837" i="13"/>
  <c r="B837" i="13"/>
  <c r="A837" i="13"/>
  <c r="C836" i="13"/>
  <c r="B836" i="13"/>
  <c r="A836" i="13"/>
  <c r="C835" i="13"/>
  <c r="B835" i="13"/>
  <c r="A835" i="13"/>
  <c r="C834" i="13"/>
  <c r="B834" i="13"/>
  <c r="A834" i="13"/>
  <c r="C833" i="13"/>
  <c r="B833" i="13"/>
  <c r="A833" i="13"/>
  <c r="C832" i="13"/>
  <c r="B832" i="13"/>
  <c r="A832" i="13"/>
  <c r="C831" i="13"/>
  <c r="B831" i="13"/>
  <c r="A831" i="13"/>
  <c r="C830" i="13"/>
  <c r="B830" i="13"/>
  <c r="A830" i="13"/>
  <c r="C829" i="13"/>
  <c r="B829" i="13"/>
  <c r="A829" i="13"/>
  <c r="C828" i="13"/>
  <c r="B828" i="13"/>
  <c r="A828" i="13"/>
  <c r="C827" i="13"/>
  <c r="B827" i="13"/>
  <c r="A827" i="13"/>
  <c r="C826" i="13"/>
  <c r="B826" i="13"/>
  <c r="A826" i="13"/>
  <c r="C825" i="13"/>
  <c r="B825" i="13"/>
  <c r="A825" i="13"/>
  <c r="C824" i="13"/>
  <c r="B824" i="13"/>
  <c r="A824" i="13"/>
  <c r="A838" i="9"/>
  <c r="A825" i="9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24" i="9"/>
  <c r="C823" i="13"/>
  <c r="B823" i="13"/>
  <c r="A823" i="13"/>
  <c r="C822" i="13"/>
  <c r="B822" i="13"/>
  <c r="A822" i="13"/>
  <c r="C821" i="13"/>
  <c r="B821" i="13"/>
  <c r="A821" i="13"/>
  <c r="C820" i="13"/>
  <c r="B820" i="13"/>
  <c r="A820" i="13"/>
  <c r="C819" i="13"/>
  <c r="B819" i="13"/>
  <c r="A819" i="13"/>
  <c r="C818" i="13"/>
  <c r="B818" i="13"/>
  <c r="A818" i="13"/>
  <c r="C817" i="13"/>
  <c r="B817" i="13"/>
  <c r="A817" i="13"/>
  <c r="C816" i="13"/>
  <c r="B816" i="13"/>
  <c r="A816" i="13"/>
  <c r="C815" i="13"/>
  <c r="B815" i="13"/>
  <c r="A815" i="13"/>
  <c r="C814" i="13"/>
  <c r="B814" i="13"/>
  <c r="A814" i="13"/>
  <c r="C813" i="13"/>
  <c r="B813" i="13"/>
  <c r="A813" i="13"/>
  <c r="C812" i="13"/>
  <c r="B812" i="13"/>
  <c r="A812" i="13"/>
  <c r="C811" i="13"/>
  <c r="B811" i="13"/>
  <c r="A811" i="13"/>
  <c r="C810" i="13"/>
  <c r="B810" i="13"/>
  <c r="A810" i="13"/>
  <c r="C809" i="13"/>
  <c r="B809" i="13"/>
  <c r="A809" i="13"/>
  <c r="C808" i="13"/>
  <c r="B808" i="13"/>
  <c r="A808" i="13"/>
  <c r="C807" i="13"/>
  <c r="B807" i="13"/>
  <c r="A807" i="13"/>
  <c r="C806" i="13"/>
  <c r="B806" i="13"/>
  <c r="A806" i="13"/>
  <c r="C805" i="13"/>
  <c r="B805" i="13"/>
  <c r="A805" i="13"/>
  <c r="C804" i="13"/>
  <c r="B804" i="13"/>
  <c r="A804" i="13"/>
  <c r="C803" i="13"/>
  <c r="B803" i="13"/>
  <c r="A803" i="13"/>
  <c r="C802" i="13"/>
  <c r="B802" i="13"/>
  <c r="A802" i="13"/>
  <c r="C801" i="13"/>
  <c r="B801" i="13"/>
  <c r="A801" i="13"/>
  <c r="C800" i="13"/>
  <c r="B800" i="13"/>
  <c r="A800" i="13"/>
  <c r="C799" i="13"/>
  <c r="B799" i="13"/>
  <c r="A799" i="13"/>
  <c r="C798" i="13"/>
  <c r="B798" i="13"/>
  <c r="A798" i="13"/>
  <c r="C797" i="13"/>
  <c r="B797" i="13"/>
  <c r="A797" i="13"/>
  <c r="C796" i="13"/>
  <c r="B796" i="13"/>
  <c r="A796" i="13"/>
  <c r="C795" i="13"/>
  <c r="B795" i="13"/>
  <c r="A795" i="13"/>
  <c r="C794" i="13"/>
  <c r="B794" i="13"/>
  <c r="A794" i="13"/>
  <c r="C793" i="13"/>
  <c r="B793" i="13"/>
  <c r="A793" i="13"/>
  <c r="C792" i="13"/>
  <c r="B792" i="13"/>
  <c r="A792" i="13"/>
  <c r="C791" i="13"/>
  <c r="B791" i="13"/>
  <c r="A791" i="13"/>
  <c r="C790" i="13"/>
  <c r="B790" i="13"/>
  <c r="A790" i="13"/>
  <c r="C789" i="13"/>
  <c r="B789" i="13"/>
  <c r="A789" i="13"/>
  <c r="C788" i="13"/>
  <c r="B788" i="13"/>
  <c r="A788" i="13"/>
  <c r="C787" i="13"/>
  <c r="B787" i="13"/>
  <c r="A787" i="13"/>
  <c r="C786" i="13"/>
  <c r="B786" i="13"/>
  <c r="A786" i="13"/>
  <c r="C785" i="13"/>
  <c r="B785" i="13"/>
  <c r="A785" i="13"/>
  <c r="C784" i="13"/>
  <c r="B784" i="13"/>
  <c r="A784" i="13"/>
  <c r="C783" i="13"/>
  <c r="B783" i="13"/>
  <c r="A783" i="13"/>
  <c r="C782" i="13"/>
  <c r="B782" i="13"/>
  <c r="A782" i="13"/>
  <c r="C781" i="13"/>
  <c r="B781" i="13"/>
  <c r="A781" i="13"/>
  <c r="C780" i="13"/>
  <c r="B780" i="13"/>
  <c r="A780" i="13"/>
  <c r="C779" i="13"/>
  <c r="B779" i="13"/>
  <c r="A779" i="13"/>
  <c r="C778" i="13"/>
  <c r="B778" i="13"/>
  <c r="A778" i="13"/>
  <c r="C777" i="13"/>
  <c r="B777" i="13"/>
  <c r="A777" i="13"/>
  <c r="C776" i="13"/>
  <c r="B776" i="13"/>
  <c r="A776" i="13"/>
  <c r="C775" i="13"/>
  <c r="B775" i="13"/>
  <c r="A775" i="13"/>
  <c r="C774" i="13"/>
  <c r="B774" i="13"/>
  <c r="A774" i="13"/>
  <c r="C773" i="13"/>
  <c r="B773" i="13"/>
  <c r="A773" i="13"/>
  <c r="C772" i="13"/>
  <c r="B772" i="13"/>
  <c r="A772" i="13"/>
  <c r="C771" i="13"/>
  <c r="B771" i="13"/>
  <c r="A771" i="13"/>
  <c r="C770" i="13"/>
  <c r="B770" i="13"/>
  <c r="A770" i="13"/>
  <c r="C769" i="13"/>
  <c r="B769" i="13"/>
  <c r="A769" i="13"/>
  <c r="C768" i="13"/>
  <c r="B768" i="13"/>
  <c r="A768" i="13"/>
  <c r="A769" i="9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768" i="9"/>
  <c r="C767" i="13"/>
  <c r="B767" i="13"/>
  <c r="A767" i="13"/>
  <c r="C766" i="13"/>
  <c r="B766" i="13"/>
  <c r="A766" i="13"/>
  <c r="C765" i="13"/>
  <c r="B765" i="13"/>
  <c r="A765" i="13"/>
  <c r="C764" i="13"/>
  <c r="B764" i="13"/>
  <c r="A764" i="13"/>
  <c r="C763" i="13"/>
  <c r="B763" i="13"/>
  <c r="A763" i="13"/>
  <c r="C762" i="13"/>
  <c r="B762" i="13"/>
  <c r="A762" i="13"/>
  <c r="C761" i="13"/>
  <c r="B761" i="13"/>
  <c r="A761" i="13"/>
  <c r="C760" i="13"/>
  <c r="B760" i="13"/>
  <c r="A760" i="13"/>
  <c r="C759" i="13"/>
  <c r="B759" i="13"/>
  <c r="A759" i="13"/>
  <c r="C758" i="13"/>
  <c r="B758" i="13"/>
  <c r="A758" i="13"/>
  <c r="C757" i="13"/>
  <c r="B757" i="13"/>
  <c r="A757" i="13"/>
  <c r="C756" i="13"/>
  <c r="B756" i="13"/>
  <c r="A756" i="13"/>
  <c r="C755" i="13"/>
  <c r="B755" i="13"/>
  <c r="A755" i="13"/>
  <c r="C754" i="13"/>
  <c r="B754" i="13"/>
  <c r="A754" i="13"/>
  <c r="C753" i="13"/>
  <c r="B753" i="13"/>
  <c r="A753" i="13"/>
  <c r="C752" i="13"/>
  <c r="B752" i="13"/>
  <c r="A752" i="13"/>
  <c r="C751" i="13"/>
  <c r="B751" i="13"/>
  <c r="A751" i="13"/>
  <c r="C750" i="13"/>
  <c r="B750" i="13"/>
  <c r="A750" i="13"/>
  <c r="C749" i="13"/>
  <c r="B749" i="13"/>
  <c r="A749" i="13"/>
  <c r="C748" i="13"/>
  <c r="B748" i="13"/>
  <c r="A748" i="13"/>
  <c r="C747" i="13"/>
  <c r="B747" i="13"/>
  <c r="A747" i="13"/>
  <c r="C746" i="13"/>
  <c r="B746" i="13"/>
  <c r="A746" i="13"/>
  <c r="C745" i="13"/>
  <c r="B745" i="13"/>
  <c r="A745" i="13"/>
  <c r="C744" i="13"/>
  <c r="B744" i="13"/>
  <c r="A744" i="13"/>
  <c r="C743" i="13"/>
  <c r="B743" i="13"/>
  <c r="A743" i="13"/>
  <c r="C742" i="13"/>
  <c r="B742" i="13"/>
  <c r="A742" i="13"/>
  <c r="C741" i="13"/>
  <c r="B741" i="13"/>
  <c r="A741" i="13"/>
  <c r="C740" i="13"/>
  <c r="B740" i="13"/>
  <c r="A740" i="13"/>
  <c r="C739" i="13"/>
  <c r="B739" i="13"/>
  <c r="A739" i="13"/>
  <c r="A740" i="9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39" i="9"/>
  <c r="C738" i="13"/>
  <c r="B738" i="13"/>
  <c r="A738" i="13"/>
  <c r="C737" i="13"/>
  <c r="B737" i="13"/>
  <c r="A737" i="13"/>
  <c r="C736" i="13"/>
  <c r="B736" i="13"/>
  <c r="A736" i="13"/>
  <c r="C735" i="13"/>
  <c r="B735" i="13"/>
  <c r="A735" i="13"/>
  <c r="C734" i="13"/>
  <c r="B734" i="13"/>
  <c r="A734" i="13"/>
  <c r="C733" i="13"/>
  <c r="B733" i="13"/>
  <c r="A733" i="13"/>
  <c r="C732" i="13"/>
  <c r="B732" i="13"/>
  <c r="A732" i="13"/>
  <c r="C731" i="13"/>
  <c r="B731" i="13"/>
  <c r="A731" i="13"/>
  <c r="C730" i="13"/>
  <c r="B730" i="13"/>
  <c r="A730" i="13"/>
  <c r="C729" i="13"/>
  <c r="B729" i="13"/>
  <c r="A729" i="13"/>
  <c r="C728" i="13"/>
  <c r="B728" i="13"/>
  <c r="A728" i="13"/>
  <c r="C727" i="13"/>
  <c r="B727" i="13"/>
  <c r="A727" i="13"/>
  <c r="C726" i="13"/>
  <c r="B726" i="13"/>
  <c r="A726" i="13"/>
  <c r="C725" i="13"/>
  <c r="B725" i="13"/>
  <c r="A725" i="13"/>
  <c r="C724" i="13"/>
  <c r="B724" i="13"/>
  <c r="A724" i="13"/>
  <c r="C723" i="13"/>
  <c r="B723" i="13"/>
  <c r="A723" i="13"/>
  <c r="A724" i="9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23" i="9"/>
  <c r="C722" i="13"/>
  <c r="B722" i="13"/>
  <c r="A722" i="13"/>
  <c r="C721" i="13"/>
  <c r="B721" i="13"/>
  <c r="A721" i="13"/>
  <c r="C720" i="13"/>
  <c r="B720" i="13"/>
  <c r="A720" i="13"/>
  <c r="C719" i="13"/>
  <c r="B719" i="13"/>
  <c r="A719" i="13"/>
  <c r="C718" i="13"/>
  <c r="B718" i="13"/>
  <c r="A718" i="13"/>
  <c r="C717" i="13"/>
  <c r="B717" i="13"/>
  <c r="A717" i="13"/>
  <c r="C716" i="13"/>
  <c r="B716" i="13"/>
  <c r="A716" i="13"/>
  <c r="C715" i="13"/>
  <c r="B715" i="13"/>
  <c r="A715" i="13"/>
  <c r="C714" i="13"/>
  <c r="B714" i="13"/>
  <c r="A714" i="13"/>
  <c r="C713" i="13"/>
  <c r="B713" i="13"/>
  <c r="A713" i="13"/>
  <c r="C712" i="13"/>
  <c r="B712" i="13"/>
  <c r="A712" i="13"/>
  <c r="C711" i="13"/>
  <c r="B711" i="13"/>
  <c r="A711" i="13"/>
  <c r="C710" i="13"/>
  <c r="B710" i="13"/>
  <c r="A710" i="13"/>
  <c r="C709" i="13"/>
  <c r="B709" i="13"/>
  <c r="A709" i="13"/>
  <c r="C708" i="13"/>
  <c r="B708" i="13"/>
  <c r="A708" i="13"/>
  <c r="C707" i="13"/>
  <c r="B707" i="13"/>
  <c r="A707" i="13"/>
  <c r="C706" i="13"/>
  <c r="B706" i="13"/>
  <c r="A706" i="13"/>
  <c r="C705" i="13"/>
  <c r="B705" i="13"/>
  <c r="A705" i="13"/>
  <c r="C704" i="13"/>
  <c r="B704" i="13"/>
  <c r="A704" i="13"/>
  <c r="C703" i="13"/>
  <c r="B703" i="13"/>
  <c r="A703" i="13"/>
  <c r="C702" i="13"/>
  <c r="B702" i="13"/>
  <c r="A702" i="13"/>
  <c r="C701" i="13"/>
  <c r="B701" i="13"/>
  <c r="A701" i="13"/>
  <c r="C700" i="13"/>
  <c r="B700" i="13"/>
  <c r="A700" i="13"/>
  <c r="C699" i="13"/>
  <c r="B699" i="13"/>
  <c r="A699" i="13"/>
  <c r="C698" i="13"/>
  <c r="B698" i="13"/>
  <c r="A698" i="13"/>
  <c r="C697" i="13"/>
  <c r="B697" i="13"/>
  <c r="A697" i="13"/>
  <c r="C696" i="13"/>
  <c r="B696" i="13"/>
  <c r="A696" i="13"/>
  <c r="C695" i="13"/>
  <c r="B695" i="13"/>
  <c r="A695" i="13"/>
  <c r="C694" i="13"/>
  <c r="B694" i="13"/>
  <c r="A694" i="13"/>
  <c r="C693" i="13"/>
  <c r="B693" i="13"/>
  <c r="A693" i="13"/>
  <c r="C692" i="13"/>
  <c r="B692" i="13"/>
  <c r="A692" i="13"/>
  <c r="C691" i="13"/>
  <c r="B691" i="13"/>
  <c r="A691" i="13"/>
  <c r="C690" i="13"/>
  <c r="B690" i="13"/>
  <c r="A690" i="13"/>
  <c r="C689" i="13"/>
  <c r="B689" i="13"/>
  <c r="A689" i="13"/>
  <c r="C688" i="13"/>
  <c r="B688" i="13"/>
  <c r="A688" i="13"/>
  <c r="C687" i="13"/>
  <c r="B687" i="13"/>
  <c r="A687" i="13"/>
  <c r="C686" i="13"/>
  <c r="B686" i="13"/>
  <c r="A686" i="13"/>
  <c r="C685" i="13"/>
  <c r="B685" i="13"/>
  <c r="A685" i="13"/>
  <c r="C684" i="13"/>
  <c r="B684" i="13"/>
  <c r="A684" i="13"/>
  <c r="C683" i="13"/>
  <c r="B683" i="13"/>
  <c r="A683" i="13"/>
  <c r="C682" i="13"/>
  <c r="B682" i="13"/>
  <c r="A682" i="13"/>
  <c r="C681" i="13"/>
  <c r="B681" i="13"/>
  <c r="A681" i="13"/>
  <c r="C680" i="13"/>
  <c r="B680" i="13"/>
  <c r="A680" i="13"/>
  <c r="C679" i="13"/>
  <c r="B679" i="13"/>
  <c r="A679" i="13"/>
  <c r="C678" i="13"/>
  <c r="B678" i="13"/>
  <c r="A678" i="13"/>
  <c r="C677" i="13"/>
  <c r="B677" i="13"/>
  <c r="A677" i="13"/>
  <c r="C676" i="13"/>
  <c r="B676" i="13"/>
  <c r="A676" i="13"/>
  <c r="C675" i="13"/>
  <c r="B675" i="13"/>
  <c r="A675" i="13"/>
  <c r="C674" i="13"/>
  <c r="B674" i="13"/>
  <c r="A674" i="13"/>
  <c r="C673" i="13"/>
  <c r="B673" i="13"/>
  <c r="A673" i="13"/>
  <c r="C672" i="13"/>
  <c r="B672" i="13"/>
  <c r="A672" i="13"/>
  <c r="C671" i="13"/>
  <c r="B671" i="13"/>
  <c r="A671" i="13"/>
  <c r="C670" i="13"/>
  <c r="B670" i="13"/>
  <c r="A670" i="13"/>
  <c r="C669" i="13"/>
  <c r="B669" i="13"/>
  <c r="A669" i="13"/>
  <c r="C668" i="13"/>
  <c r="B668" i="13"/>
  <c r="A668" i="13"/>
  <c r="C667" i="13"/>
  <c r="B667" i="13"/>
  <c r="A667" i="13"/>
  <c r="C666" i="13"/>
  <c r="B666" i="13"/>
  <c r="A666" i="13"/>
  <c r="C665" i="13"/>
  <c r="B665" i="13"/>
  <c r="A665" i="13"/>
  <c r="C664" i="13"/>
  <c r="B664" i="13"/>
  <c r="A664" i="13"/>
  <c r="C663" i="13"/>
  <c r="B663" i="13"/>
  <c r="A663" i="13"/>
  <c r="C662" i="13"/>
  <c r="B662" i="13"/>
  <c r="A662" i="13"/>
  <c r="C661" i="13"/>
  <c r="B661" i="13"/>
  <c r="A661" i="13"/>
  <c r="C660" i="13"/>
  <c r="B660" i="13"/>
  <c r="A660" i="13"/>
  <c r="A661" i="9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660" i="9"/>
  <c r="C659" i="13"/>
  <c r="B659" i="13"/>
  <c r="A659" i="13"/>
  <c r="C658" i="13"/>
  <c r="B658" i="13"/>
  <c r="A658" i="13"/>
  <c r="C657" i="13"/>
  <c r="B657" i="13"/>
  <c r="A657" i="13"/>
  <c r="C656" i="13"/>
  <c r="B656" i="13"/>
  <c r="A656" i="13"/>
  <c r="C655" i="13"/>
  <c r="B655" i="13"/>
  <c r="A655" i="13"/>
  <c r="C654" i="13"/>
  <c r="B654" i="13"/>
  <c r="A654" i="13"/>
  <c r="C653" i="13"/>
  <c r="B653" i="13"/>
  <c r="A653" i="13"/>
  <c r="C652" i="13"/>
  <c r="B652" i="13"/>
  <c r="A652" i="13"/>
  <c r="C651" i="13"/>
  <c r="B651" i="13"/>
  <c r="A651" i="13"/>
  <c r="C650" i="13"/>
  <c r="B650" i="13"/>
  <c r="A650" i="13"/>
  <c r="C649" i="13"/>
  <c r="B649" i="13"/>
  <c r="A649" i="13"/>
  <c r="C648" i="13"/>
  <c r="B648" i="13"/>
  <c r="A648" i="13"/>
  <c r="C647" i="13"/>
  <c r="B647" i="13"/>
  <c r="A647" i="13"/>
  <c r="C646" i="13"/>
  <c r="B646" i="13"/>
  <c r="A646" i="13"/>
  <c r="C645" i="13"/>
  <c r="B645" i="13"/>
  <c r="A645" i="13"/>
  <c r="C644" i="13"/>
  <c r="B644" i="13"/>
  <c r="A644" i="13"/>
  <c r="C643" i="13"/>
  <c r="B643" i="13"/>
  <c r="A643" i="13"/>
  <c r="C642" i="13"/>
  <c r="B642" i="13"/>
  <c r="A642" i="13"/>
  <c r="C641" i="13"/>
  <c r="B641" i="13"/>
  <c r="A641" i="13"/>
  <c r="C640" i="13"/>
  <c r="B640" i="13"/>
  <c r="A640" i="13"/>
  <c r="C639" i="13"/>
  <c r="B639" i="13"/>
  <c r="A639" i="13"/>
  <c r="C638" i="13"/>
  <c r="B638" i="13"/>
  <c r="A638" i="13"/>
  <c r="C637" i="13"/>
  <c r="B637" i="13"/>
  <c r="A637" i="13"/>
  <c r="C636" i="13"/>
  <c r="B636" i="13"/>
  <c r="A636" i="13"/>
  <c r="C635" i="13"/>
  <c r="B635" i="13"/>
  <c r="A635" i="13"/>
  <c r="C634" i="13"/>
  <c r="B634" i="13"/>
  <c r="A634" i="13"/>
  <c r="C633" i="13"/>
  <c r="B633" i="13"/>
  <c r="A633" i="13"/>
  <c r="A636" i="9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35" i="9"/>
  <c r="A634" i="9"/>
  <c r="A633" i="9"/>
  <c r="E40" i="12" l="1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D35" i="18"/>
  <c r="C35" i="18"/>
  <c r="B35" i="18"/>
  <c r="A35" i="18"/>
  <c r="D34" i="18"/>
  <c r="C34" i="18"/>
  <c r="B34" i="18"/>
  <c r="A34" i="18"/>
  <c r="D33" i="18"/>
  <c r="C33" i="18"/>
  <c r="B33" i="18"/>
  <c r="A33" i="18"/>
  <c r="D32" i="18"/>
  <c r="C32" i="18"/>
  <c r="B32" i="18"/>
  <c r="A32" i="18"/>
  <c r="D31" i="18"/>
  <c r="C31" i="18"/>
  <c r="B31" i="18"/>
  <c r="A31" i="18"/>
  <c r="D30" i="18"/>
  <c r="C30" i="18"/>
  <c r="B30" i="18"/>
  <c r="A30" i="18"/>
  <c r="D29" i="18"/>
  <c r="C29" i="18"/>
  <c r="B29" i="18"/>
  <c r="A29" i="18"/>
  <c r="D28" i="18"/>
  <c r="C28" i="18"/>
  <c r="B28" i="18"/>
  <c r="A28" i="18"/>
  <c r="C626" i="13" l="1"/>
  <c r="B626" i="13"/>
  <c r="A626" i="13"/>
  <c r="A627" i="9"/>
  <c r="A626" i="9"/>
  <c r="C632" i="13" l="1"/>
  <c r="B632" i="13"/>
  <c r="C631" i="13"/>
  <c r="B631" i="13"/>
  <c r="D27" i="18" l="1"/>
  <c r="C27" i="18"/>
  <c r="B27" i="18"/>
  <c r="A27" i="18"/>
  <c r="C630" i="13"/>
  <c r="B630" i="13"/>
  <c r="C629" i="13"/>
  <c r="B629" i="13"/>
  <c r="C628" i="13"/>
  <c r="B628" i="13"/>
  <c r="C627" i="13"/>
  <c r="B627" i="13"/>
  <c r="C625" i="13"/>
  <c r="B625" i="13"/>
  <c r="C624" i="13"/>
  <c r="B624" i="13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66" i="9" s="1"/>
  <c r="A131" i="13"/>
  <c r="A60" i="13"/>
  <c r="A165" i="13" l="1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  <c r="A625" i="9" l="1"/>
  <c r="A628" i="9" s="1"/>
  <c r="A629" i="9" s="1"/>
  <c r="A630" i="9" s="1"/>
  <c r="A631" i="9" s="1"/>
  <c r="A624" i="13"/>
  <c r="A632" i="9" l="1"/>
  <c r="A632" i="13" s="1"/>
  <c r="A631" i="13"/>
  <c r="A625" i="13"/>
  <c r="A627" i="13" l="1"/>
  <c r="A628" i="13" l="1"/>
  <c r="A630" i="13" l="1"/>
  <c r="A629" i="13"/>
</calcChain>
</file>

<file path=xl/sharedStrings.xml><?xml version="1.0" encoding="utf-8"?>
<sst xmlns="http://schemas.openxmlformats.org/spreadsheetml/2006/main" count="25609" uniqueCount="3379">
  <si>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</si>
  <si>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</si>
  <si>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</si>
  <si>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</si>
  <si>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</si>
  <si>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</si>
  <si>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</si>
  <si>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</si>
  <si>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</si>
  <si>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</si>
  <si>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</si>
  <si>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</si>
  <si>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</si>
  <si>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</si>
  <si>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</si>
  <si>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</si>
  <si>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</si>
  <si>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</si>
  <si>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</si>
  <si>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</si>
  <si>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</si>
  <si>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</si>
  <si>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</si>
  <si>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</si>
  <si>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</si>
  <si>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</si>
  <si>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</si>
  <si>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</si>
  <si>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</si>
  <si>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</si>
  <si>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</si>
  <si>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</si>
  <si>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</si>
  <si>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</si>
  <si>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</si>
  <si>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</si>
  <si>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</si>
  <si>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</si>
  <si>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</si>
  <si>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</si>
  <si>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</si>
  <si>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</si>
  <si>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</si>
  <si>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</si>
  <si>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</si>
  <si>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</si>
  <si>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</si>
  <si>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</si>
  <si>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</si>
  <si>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</si>
  <si>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</si>
  <si>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</si>
  <si>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</si>
  <si>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</si>
  <si>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</si>
  <si>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</si>
  <si>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</si>
  <si>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</si>
  <si>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</si>
  <si>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</si>
  <si>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</si>
  <si>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</si>
  <si>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</si>
  <si>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</si>
  <si>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</si>
  <si>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</si>
  <si>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</si>
  <si>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</si>
  <si>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</si>
  <si>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</si>
  <si>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</si>
  <si>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</si>
  <si>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</si>
  <si>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</si>
  <si>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</si>
  <si>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</si>
  <si>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</si>
  <si>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</si>
  <si>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</si>
  <si>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</si>
  <si>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</si>
  <si>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</si>
  <si>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</si>
  <si>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</si>
  <si>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</si>
  <si>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</si>
  <si>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</si>
  <si>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</si>
  <si>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</si>
  <si>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</si>
  <si>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</si>
  <si>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</si>
  <si>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</si>
  <si>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</si>
  <si>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</si>
  <si>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</si>
  <si>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</si>
  <si>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</si>
  <si>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</si>
  <si>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</si>
  <si>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</si>
  <si>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</si>
  <si>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</si>
  <si>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</si>
  <si>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</si>
  <si>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</si>
  <si>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</si>
  <si>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</si>
  <si>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</si>
  <si>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</si>
  <si>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</si>
  <si>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</si>
  <si>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</si>
  <si>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</si>
  <si>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</si>
  <si>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</si>
  <si>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</si>
  <si>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</si>
  <si>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</si>
  <si>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</si>
  <si>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</si>
  <si>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</si>
  <si>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</si>
  <si>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</si>
  <si>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</si>
  <si>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</si>
  <si>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</si>
  <si>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</si>
  <si>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</si>
  <si>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</si>
  <si>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</si>
  <si>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</si>
  <si>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</si>
  <si>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</si>
  <si>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</si>
  <si>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</si>
  <si>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</si>
  <si>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</si>
  <si>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</si>
  <si>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</si>
  <si>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</si>
  <si>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</si>
  <si>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</si>
  <si>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</si>
  <si>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</si>
  <si>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</si>
  <si>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</si>
  <si>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</si>
  <si>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</si>
  <si>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</si>
  <si>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</si>
  <si>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</si>
  <si>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</si>
  <si>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</si>
  <si>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</si>
  <si>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</si>
  <si>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</si>
  <si>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</si>
  <si>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</si>
  <si>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</si>
  <si>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</si>
  <si>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</si>
  <si>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</si>
  <si>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</si>
  <si>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</si>
  <si>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</si>
  <si>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</si>
  <si>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</si>
  <si>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</si>
  <si>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</si>
  <si>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</si>
  <si>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</si>
  <si>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</si>
  <si>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</si>
  <si>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</si>
  <si>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</si>
  <si>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</si>
  <si>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</si>
  <si>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</si>
  <si>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</si>
  <si>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</si>
  <si>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</si>
  <si>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</si>
  <si>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</si>
  <si>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</si>
  <si>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</si>
  <si>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</si>
  <si>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</si>
  <si>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</si>
  <si>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</si>
  <si>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</si>
  <si>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</si>
  <si>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</si>
  <si>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</si>
  <si>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</si>
  <si>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</si>
  <si>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</si>
  <si>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</si>
  <si>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</si>
  <si>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</si>
  <si>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</si>
  <si>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</si>
  <si>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</si>
  <si>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</si>
  <si>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</si>
  <si>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</si>
  <si>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</si>
  <si>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</si>
  <si>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</si>
  <si>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</si>
  <si>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</si>
  <si>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</si>
  <si>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</si>
  <si>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</si>
  <si>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</si>
  <si>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</si>
  <si>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</si>
  <si>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</si>
  <si>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</si>
  <si>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</si>
  <si>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</si>
  <si>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</si>
  <si>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</si>
  <si>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</si>
  <si>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</si>
  <si>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</si>
  <si>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</si>
  <si>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</si>
  <si>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</si>
  <si>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</si>
  <si>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</si>
  <si>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</si>
  <si>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</si>
  <si>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</si>
  <si>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</si>
  <si>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</si>
  <si>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</si>
  <si>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</si>
  <si>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</si>
  <si>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</si>
  <si>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</si>
  <si>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</si>
  <si>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</si>
  <si>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</si>
  <si>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</si>
  <si>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</si>
  <si>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</si>
  <si>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</si>
  <si>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</si>
  <si>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</si>
  <si>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</si>
  <si>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</si>
  <si>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</si>
  <si>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</si>
  <si>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</si>
  <si>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</si>
  <si>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</si>
  <si>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</si>
  <si>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</si>
  <si>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</si>
  <si>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</si>
  <si>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</si>
  <si>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</si>
  <si>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</si>
  <si>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</si>
  <si>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</si>
  <si>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</si>
  <si>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</si>
  <si>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</si>
  <si>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</si>
  <si>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</si>
  <si>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</si>
  <si>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</si>
  <si>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</si>
  <si>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</si>
  <si>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</si>
  <si>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</si>
  <si>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</si>
  <si>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</si>
  <si>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</si>
  <si>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</si>
  <si>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</si>
  <si>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</si>
  <si>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</si>
  <si>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</si>
  <si>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</si>
  <si>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</si>
  <si>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</si>
  <si>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</si>
  <si>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</si>
  <si>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</si>
  <si>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</si>
  <si>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</si>
  <si>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</si>
  <si>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</si>
  <si>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</si>
  <si>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</si>
  <si>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</si>
  <si>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</si>
  <si>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</si>
  <si>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</si>
  <si>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</si>
  <si>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</si>
  <si>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</si>
  <si>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</si>
  <si>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</si>
  <si>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</si>
  <si>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</si>
  <si>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</si>
  <si>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</si>
  <si>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</si>
  <si>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</si>
  <si>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</si>
  <si>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</si>
  <si>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</si>
  <si>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</si>
  <si>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</si>
  <si>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</si>
  <si>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</si>
  <si>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</si>
  <si>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</si>
  <si>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</si>
  <si>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</si>
  <si>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</si>
  <si>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</si>
  <si>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</si>
  <si>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</si>
  <si>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</si>
  <si>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</si>
  <si>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</si>
  <si>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</si>
  <si>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</si>
  <si>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</si>
  <si>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</si>
  <si>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</si>
  <si>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</si>
  <si>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</si>
  <si>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</si>
  <si>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</si>
  <si>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</si>
  <si>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</si>
  <si>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</si>
  <si>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</si>
  <si>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</si>
  <si>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</si>
  <si>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</si>
  <si>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</si>
  <si>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</si>
  <si>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</si>
  <si>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</si>
  <si>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</si>
  <si>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</si>
  <si>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</si>
  <si>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</si>
  <si>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</si>
  <si>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</si>
  <si>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</si>
  <si>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</si>
  <si>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</si>
  <si>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</si>
  <si>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</si>
  <si>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</si>
  <si>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</si>
  <si>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</si>
  <si>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</si>
  <si>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</si>
  <si>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</si>
  <si>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</si>
  <si>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</si>
  <si>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</si>
  <si>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</si>
  <si>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</si>
  <si>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</si>
  <si>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</si>
  <si>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</si>
  <si>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</si>
  <si>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</si>
  <si>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</si>
  <si>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</si>
  <si>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</si>
  <si>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</si>
  <si>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</si>
  <si>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</si>
  <si>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</si>
  <si>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</si>
  <si>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</si>
  <si>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</si>
  <si>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</si>
  <si>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</si>
  <si>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</si>
  <si>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</si>
  <si>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</si>
  <si>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</si>
  <si>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</si>
  <si>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</si>
  <si>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</si>
  <si>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</si>
  <si>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</si>
  <si>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</si>
  <si>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</si>
  <si>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</si>
  <si>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</si>
  <si>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</si>
  <si>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</si>
  <si>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</si>
  <si>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</si>
  <si>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</si>
  <si>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</si>
  <si>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</si>
  <si>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</si>
  <si>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</si>
  <si>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</si>
  <si>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</si>
  <si>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</si>
  <si>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</si>
  <si>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</si>
  <si>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</si>
  <si>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</si>
  <si>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</si>
  <si>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</si>
  <si>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</si>
  <si>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</si>
  <si>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</si>
  <si>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</si>
  <si>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</si>
  <si>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</si>
  <si>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</si>
  <si>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</si>
  <si>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</si>
  <si>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</si>
  <si>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</si>
  <si>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</si>
  <si>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</si>
  <si>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</si>
  <si>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</si>
  <si>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</si>
  <si>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</si>
  <si>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</si>
  <si>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</si>
  <si>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</si>
  <si>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</si>
  <si>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</si>
  <si>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</si>
  <si>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</si>
  <si>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</si>
  <si>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</si>
  <si>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</si>
  <si>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</si>
  <si>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</si>
  <si>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</si>
  <si>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</si>
  <si>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</si>
  <si>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</si>
  <si>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</si>
  <si>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</si>
  <si>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</si>
  <si>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</si>
  <si>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</si>
  <si>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</si>
  <si>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</si>
  <si>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</si>
  <si>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</si>
  <si>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</si>
  <si>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</si>
  <si>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</si>
  <si>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</si>
  <si>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</si>
  <si>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</si>
  <si>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</si>
  <si>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</si>
  <si>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</si>
  <si>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</si>
  <si>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</si>
  <si>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</si>
  <si>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</si>
  <si>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</si>
  <si>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</si>
  <si>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</si>
  <si>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</si>
  <si>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</si>
  <si>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</si>
  <si>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</si>
  <si>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</si>
  <si>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</si>
  <si>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</si>
  <si>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</si>
  <si>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</si>
  <si>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</si>
  <si>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</si>
  <si>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</si>
  <si>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</si>
  <si>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</si>
  <si>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</si>
  <si>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</si>
  <si>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</si>
  <si>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</si>
  <si>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</si>
  <si>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</si>
  <si>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</si>
  <si>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</si>
  <si>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</si>
  <si>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</si>
  <si>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</si>
  <si>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</si>
  <si>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</si>
  <si>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</si>
  <si>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</si>
  <si>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</si>
  <si>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</si>
  <si>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</si>
  <si>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</si>
  <si>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</si>
  <si>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</si>
  <si>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</si>
  <si>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</si>
  <si>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</si>
  <si>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</si>
  <si>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</si>
  <si>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</si>
  <si>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</si>
  <si>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</si>
  <si>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</si>
  <si>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</si>
  <si>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</si>
  <si>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</si>
  <si>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</si>
  <si>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</si>
  <si>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</si>
  <si>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</si>
  <si>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</si>
  <si>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</si>
  <si>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</si>
  <si>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</si>
  <si>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</si>
  <si>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</si>
  <si>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</si>
  <si>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</si>
  <si>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</si>
  <si>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</si>
  <si>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</si>
  <si>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</si>
  <si>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</si>
  <si>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</si>
  <si>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</si>
  <si>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</si>
  <si>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</si>
  <si>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</si>
  <si>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</si>
  <si>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</si>
  <si>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</si>
  <si>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</si>
  <si>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</si>
  <si>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</si>
  <si>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</si>
  <si>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</si>
  <si>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</si>
  <si>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</si>
  <si>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</si>
  <si>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</si>
  <si>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</si>
  <si>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</si>
  <si>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</si>
  <si>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</si>
  <si>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</si>
  <si>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</si>
  <si>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</si>
  <si>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</si>
  <si>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</si>
  <si>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</si>
  <si>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</si>
  <si>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</si>
  <si>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</si>
  <si>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</si>
  <si>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</si>
  <si>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</si>
  <si>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</si>
  <si>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</si>
  <si>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</si>
  <si>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</si>
  <si>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</si>
  <si>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</si>
  <si>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</si>
  <si>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</si>
  <si>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</si>
  <si>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</si>
  <si>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</si>
  <si>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</si>
  <si>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</si>
  <si>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</si>
  <si>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</si>
  <si>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</si>
  <si>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</si>
  <si>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</si>
  <si>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</si>
  <si>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</si>
  <si>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</si>
  <si>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</si>
  <si>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</si>
  <si>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</si>
  <si>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</si>
  <si>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</si>
  <si>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</si>
  <si>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</si>
  <si>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</si>
  <si>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</si>
  <si>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</si>
  <si>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</si>
  <si>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</si>
  <si>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</si>
  <si>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</si>
  <si>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</si>
  <si>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</si>
  <si>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</si>
  <si>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</si>
  <si>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</si>
  <si>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</si>
  <si>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</si>
  <si>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</si>
  <si>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</si>
  <si>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</si>
  <si>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</si>
  <si>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</si>
  <si>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</si>
  <si>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</si>
  <si>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</si>
  <si>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</si>
  <si>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</si>
  <si>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</si>
  <si>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</si>
  <si>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</si>
  <si>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</si>
  <si>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</si>
  <si>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</si>
  <si>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</si>
  <si>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</si>
  <si>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</si>
  <si>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</si>
  <si>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</si>
  <si>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</si>
  <si>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</si>
  <si>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</si>
  <si>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</si>
  <si>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</si>
  <si>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</si>
  <si>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</si>
  <si>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</si>
  <si>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</si>
  <si>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</si>
  <si>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</si>
  <si>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</si>
  <si>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</si>
  <si>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</si>
  <si>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</si>
  <si>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</si>
  <si>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</si>
  <si>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</si>
  <si>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</si>
  <si>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</si>
  <si>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</si>
  <si>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</si>
  <si>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</si>
  <si>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</si>
  <si>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</si>
  <si>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</si>
  <si>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</si>
  <si>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</si>
  <si>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</si>
  <si>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</si>
  <si>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</si>
  <si>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</si>
  <si>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</si>
  <si>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</si>
  <si>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</si>
  <si>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</si>
  <si>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</si>
  <si>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</si>
  <si>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</si>
  <si>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</si>
  <si>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</si>
  <si>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</si>
  <si>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</si>
  <si>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</si>
  <si>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</si>
  <si>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</si>
  <si>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</si>
  <si>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</si>
  <si>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</si>
  <si>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</si>
  <si>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</si>
  <si>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</si>
  <si>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</si>
  <si>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</si>
  <si>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</si>
  <si>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</si>
  <si>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</si>
  <si>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</si>
  <si>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</si>
  <si>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</si>
  <si>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</si>
  <si>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</si>
  <si>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</si>
  <si>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</si>
  <si>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</si>
  <si>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</si>
  <si>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</si>
  <si>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</si>
  <si>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</si>
  <si>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</si>
  <si>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</si>
  <si>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</si>
  <si>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</si>
  <si>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</si>
  <si>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</si>
  <si>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</si>
  <si>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</si>
  <si>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</si>
  <si>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</si>
  <si>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</si>
  <si>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</si>
  <si>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</si>
  <si>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</si>
  <si>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</si>
  <si>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</si>
  <si>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</si>
  <si>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</si>
  <si>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</si>
  <si>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</si>
  <si>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</si>
  <si>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</si>
  <si>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</si>
  <si>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</si>
  <si>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</si>
  <si>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</si>
  <si>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</si>
  <si>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</si>
  <si>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</si>
  <si>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</si>
  <si>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</si>
  <si>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</si>
  <si>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</si>
  <si>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</si>
  <si>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</si>
  <si>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</si>
  <si>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</si>
  <si>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</si>
  <si>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</si>
  <si>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</si>
  <si>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</si>
  <si>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</si>
  <si>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</si>
  <si>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</si>
  <si>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</si>
  <si>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</si>
  <si>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</si>
  <si>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</si>
  <si>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</si>
  <si>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</si>
  <si>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</si>
  <si>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</si>
  <si>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</si>
  <si>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</si>
  <si>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</si>
  <si>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</si>
  <si>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</si>
  <si>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</si>
  <si>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</si>
  <si>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</si>
  <si>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</si>
  <si>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</si>
  <si>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</si>
  <si>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</si>
  <si>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</si>
  <si>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</si>
  <si>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</si>
  <si>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</si>
  <si>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</si>
  <si>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</si>
  <si>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</si>
  <si>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</si>
  <si>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</si>
  <si>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</si>
  <si>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</si>
  <si>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</si>
  <si>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</si>
  <si>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</si>
  <si>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</si>
  <si>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</si>
  <si>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</si>
  <si>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</si>
  <si>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</si>
  <si>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</si>
  <si>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</si>
  <si>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</si>
  <si>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</si>
  <si>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</si>
  <si>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</si>
  <si>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</si>
  <si>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</si>
  <si>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</si>
  <si>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</si>
  <si>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</si>
  <si>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</si>
  <si>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</si>
  <si>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</si>
  <si>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</si>
  <si>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</si>
  <si>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</si>
  <si>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</si>
  <si>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</si>
  <si>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</si>
  <si>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</si>
  <si>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</si>
  <si>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</si>
  <si>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</si>
  <si>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</si>
  <si>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</si>
  <si>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</si>
  <si>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</si>
  <si>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</si>
  <si>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</si>
  <si>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</si>
  <si>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</si>
  <si>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</si>
  <si>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</si>
  <si>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</si>
  <si>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</si>
  <si>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</si>
  <si>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</si>
  <si>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</si>
  <si>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</si>
  <si>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</si>
  <si>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</si>
  <si>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</si>
  <si>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</si>
  <si>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</si>
  <si>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</si>
  <si>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</si>
  <si>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</si>
  <si>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</si>
  <si>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</si>
  <si>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</si>
  <si>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</si>
  <si>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</si>
  <si>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</si>
  <si>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</si>
  <si>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</si>
  <si>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</si>
  <si>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</si>
  <si>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</si>
  <si>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</si>
  <si>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</si>
  <si>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</si>
  <si>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</si>
  <si>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</si>
  <si>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</si>
  <si>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</si>
  <si>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</si>
  <si>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</si>
  <si>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</si>
  <si>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</si>
  <si>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</si>
  <si>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</si>
  <si>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</si>
  <si>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</si>
  <si>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</si>
  <si>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</si>
  <si>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</si>
  <si>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</si>
  <si>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</si>
  <si>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</si>
  <si>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</si>
  <si>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</si>
  <si>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</si>
  <si>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</si>
  <si>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</si>
  <si>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</si>
  <si>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</si>
  <si>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</si>
  <si>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</si>
  <si>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</si>
  <si>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</si>
  <si>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</si>
  <si>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</si>
  <si>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</si>
  <si>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</si>
  <si>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</si>
  <si>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</si>
  <si>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</si>
  <si>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</si>
  <si>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</si>
  <si>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</si>
  <si>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</si>
  <si>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</si>
  <si>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</si>
  <si>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</si>
  <si>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</si>
  <si>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</si>
  <si>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</si>
  <si>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</si>
  <si>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</si>
  <si>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</si>
  <si>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</si>
  <si>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</si>
  <si>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</si>
  <si>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</si>
  <si>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</si>
  <si>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</si>
  <si>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</si>
  <si>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</si>
  <si>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</si>
  <si>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</si>
  <si>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</si>
  <si>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</si>
  <si>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</si>
  <si>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</si>
  <si>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</si>
  <si>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</si>
  <si>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</si>
  <si>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</si>
  <si>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</si>
  <si>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</si>
  <si>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</si>
  <si>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</si>
  <si>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</si>
  <si>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</si>
  <si>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</si>
  <si>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</si>
  <si>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</si>
  <si>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</si>
  <si>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</si>
  <si>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</si>
  <si>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</si>
  <si>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</si>
  <si>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</si>
  <si>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</si>
  <si>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</si>
  <si>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</si>
  <si>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</si>
  <si>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</si>
  <si>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</si>
  <si>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</si>
  <si>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</si>
  <si>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</si>
  <si>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</si>
  <si>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</si>
  <si>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</si>
  <si>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</si>
  <si>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</si>
  <si>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</si>
  <si>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</si>
  <si>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</si>
  <si>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</si>
  <si>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</si>
  <si>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</si>
  <si>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</si>
  <si>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</si>
  <si>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</si>
  <si>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</si>
  <si>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</si>
  <si>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</si>
  <si>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</si>
  <si>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</si>
  <si>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</si>
  <si>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</si>
  <si>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</si>
  <si>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</si>
  <si>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</si>
  <si>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</si>
  <si>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</si>
  <si>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</si>
  <si>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</si>
  <si>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</si>
  <si>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</si>
  <si>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</si>
  <si>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</si>
  <si>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</si>
  <si>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</si>
  <si>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</si>
  <si>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</si>
  <si>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</si>
  <si>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</si>
  <si>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</si>
  <si>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</si>
  <si>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</si>
  <si>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</si>
  <si>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</si>
  <si>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</si>
  <si>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</si>
  <si>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</si>
  <si>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</si>
  <si>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</si>
  <si>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</si>
  <si>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</si>
  <si>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</si>
  <si>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</si>
  <si>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</si>
  <si>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</si>
  <si>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</si>
  <si>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</si>
  <si>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</si>
  <si>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</si>
  <si>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</si>
  <si>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</si>
  <si>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</si>
  <si>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</si>
  <si>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</si>
  <si>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</si>
  <si>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</si>
  <si>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</si>
  <si>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</si>
  <si>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</si>
  <si>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</si>
  <si>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</si>
  <si>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</si>
  <si>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</si>
  <si>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</si>
  <si>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</si>
  <si>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</si>
  <si>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</si>
  <si>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</si>
  <si>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</si>
  <si>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</si>
  <si>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</si>
  <si>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</si>
  <si>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</si>
  <si>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</si>
  <si>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</si>
  <si>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</si>
  <si>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</si>
  <si>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</si>
  <si>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</si>
  <si>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</si>
  <si>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</si>
  <si>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</si>
  <si>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</si>
  <si>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</si>
  <si>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</si>
  <si>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</si>
  <si>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</si>
  <si>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</si>
  <si>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</si>
  <si>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</si>
  <si>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</si>
  <si>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</si>
  <si>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</si>
  <si>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</si>
  <si>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</si>
  <si>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</si>
  <si>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</si>
  <si>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</si>
  <si>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</si>
  <si>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</si>
  <si>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</si>
  <si>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</si>
  <si>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</si>
  <si>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</si>
  <si>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</si>
  <si>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</si>
  <si>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</si>
  <si>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</si>
  <si>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</si>
  <si>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</si>
  <si>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</si>
  <si>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</si>
  <si>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</si>
  <si>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</si>
  <si>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</si>
  <si>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</si>
  <si>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</si>
  <si>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</si>
  <si>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</si>
  <si>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</si>
  <si>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</si>
  <si>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</si>
  <si>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</si>
  <si>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</si>
  <si>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</si>
  <si>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</si>
  <si>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</si>
  <si>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</si>
  <si>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</si>
  <si>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</si>
  <si>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</si>
  <si>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</si>
  <si>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</si>
  <si>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</si>
  <si>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</si>
  <si>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</si>
  <si>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</si>
  <si>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</si>
  <si>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</si>
  <si>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</si>
  <si>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</si>
  <si>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</si>
  <si>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</si>
  <si>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</si>
  <si>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</si>
  <si>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</si>
  <si>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</si>
  <si>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</si>
  <si>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</si>
  <si>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</si>
  <si>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</si>
  <si>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</si>
  <si>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</si>
  <si>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</si>
  <si>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</si>
  <si>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</si>
  <si>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</si>
  <si>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</si>
  <si>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</si>
  <si>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</si>
  <si>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</si>
  <si>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</si>
  <si>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</si>
  <si>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</si>
  <si>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</si>
  <si>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</si>
  <si>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</si>
  <si>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</si>
  <si>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</si>
  <si>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</si>
  <si>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</si>
  <si>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</si>
  <si>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</si>
  <si>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</si>
  <si>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</si>
  <si>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</si>
  <si>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</si>
  <si>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</si>
  <si>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</si>
  <si>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</si>
  <si>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</si>
  <si>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</si>
  <si>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</si>
  <si>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</si>
  <si>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</si>
  <si>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</si>
  <si>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</si>
  <si>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</si>
  <si>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</si>
  <si>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</si>
  <si>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</si>
  <si>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</si>
  <si>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</si>
  <si>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</si>
  <si>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</si>
  <si>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</si>
  <si>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</si>
  <si>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</si>
  <si>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</si>
  <si>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</si>
  <si>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</si>
  <si>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</si>
  <si>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</si>
  <si>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</si>
  <si>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</si>
  <si>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</si>
  <si>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</si>
  <si>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</si>
  <si>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</si>
  <si>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</si>
  <si>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</si>
  <si>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</si>
  <si>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</si>
  <si>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</si>
  <si>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</si>
  <si>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</si>
  <si>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</si>
  <si>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</si>
  <si>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</si>
  <si>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</si>
  <si>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</si>
  <si>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</si>
  <si>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</si>
  <si>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</si>
  <si>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</si>
  <si>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</si>
  <si>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</si>
  <si>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</si>
  <si>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</si>
  <si>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</si>
  <si>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</si>
  <si>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</si>
  <si>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</si>
  <si>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</si>
  <si>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</si>
  <si>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</si>
  <si>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</si>
  <si>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</si>
  <si>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</si>
  <si>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</si>
  <si>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</si>
  <si>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</si>
  <si>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</si>
  <si>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</si>
  <si>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</si>
  <si>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</si>
  <si>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</si>
  <si>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</si>
  <si>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</si>
  <si>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</si>
  <si>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</si>
  <si>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</si>
  <si>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</si>
  <si>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</si>
  <si>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</si>
  <si>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</si>
  <si>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</si>
  <si>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</si>
  <si>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</si>
  <si>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</si>
  <si>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</si>
  <si>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</si>
  <si>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</si>
  <si>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</si>
  <si>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</si>
  <si>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</si>
  <si>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</si>
  <si>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</si>
  <si>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</si>
  <si>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</si>
  <si>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</si>
  <si>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</si>
  <si>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</si>
  <si>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</si>
  <si>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</si>
  <si>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</si>
  <si>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</si>
  <si>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</si>
  <si>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</si>
  <si>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</si>
  <si>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</si>
  <si>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</si>
  <si>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</si>
  <si>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</si>
  <si>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</si>
  <si>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</si>
  <si>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</si>
  <si>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</si>
  <si>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</si>
  <si>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</si>
  <si>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</si>
  <si>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</si>
  <si>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</si>
  <si>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</si>
  <si>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</si>
  <si>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</si>
  <si>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</si>
  <si>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</si>
  <si>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</si>
  <si>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</si>
  <si>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</si>
  <si>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</si>
  <si>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</si>
  <si>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</si>
  <si>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</si>
  <si>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</si>
  <si>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</si>
  <si>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</si>
  <si>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</si>
  <si>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</si>
  <si>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</si>
  <si>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</si>
  <si>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</si>
  <si>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</si>
  <si>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</si>
  <si>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</si>
  <si>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</si>
  <si>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</si>
  <si>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</si>
  <si>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</si>
  <si>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</si>
  <si>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</si>
  <si>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</si>
  <si>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</si>
  <si>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</si>
  <si>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</si>
  <si>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</si>
  <si>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</si>
  <si>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</si>
  <si>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</si>
  <si>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</si>
  <si>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</si>
  <si>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</si>
  <si>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</si>
  <si>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</si>
  <si>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</si>
  <si>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</si>
  <si>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</si>
  <si>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</si>
  <si>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</si>
  <si>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</si>
  <si>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</si>
  <si>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</si>
  <si>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</si>
  <si>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</si>
  <si>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</si>
  <si>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</si>
  <si>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</si>
  <si>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</si>
  <si>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</si>
  <si>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</si>
  <si>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</si>
  <si>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</si>
  <si>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</si>
  <si>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</si>
  <si>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</si>
  <si>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</si>
  <si>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</si>
  <si>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</si>
  <si>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</si>
  <si>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</si>
  <si>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</si>
  <si>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</si>
  <si>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</si>
  <si>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</si>
  <si>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</si>
  <si>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</si>
  <si>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</si>
  <si>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</si>
  <si>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</si>
  <si>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</si>
  <si>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</si>
  <si>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</si>
  <si>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</si>
  <si>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</si>
  <si>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</si>
  <si>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</si>
  <si>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</si>
  <si>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</si>
  <si>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</si>
  <si>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</si>
  <si>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</si>
  <si>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</si>
  <si>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</si>
  <si>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</si>
  <si>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</si>
  <si>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</si>
  <si>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</si>
  <si>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</si>
  <si>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</si>
  <si>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</si>
  <si>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</si>
  <si>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</si>
  <si>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</si>
  <si>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</si>
  <si>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</si>
  <si>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</si>
  <si>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</si>
  <si>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</si>
  <si>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</si>
  <si>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</si>
  <si>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</si>
  <si>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</si>
  <si>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</si>
  <si>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</si>
  <si>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</si>
  <si>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</si>
  <si>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</si>
  <si>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</si>
  <si>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</si>
  <si>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</si>
  <si>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</si>
  <si>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</si>
  <si>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</si>
  <si>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</si>
  <si>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</si>
  <si>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</si>
  <si>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</si>
  <si>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</si>
  <si>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</si>
  <si>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</si>
  <si>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</si>
  <si>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</si>
  <si>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</si>
  <si>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</si>
  <si>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</si>
  <si>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</si>
  <si>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</si>
  <si>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</si>
  <si>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</si>
  <si>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</si>
  <si>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</si>
  <si>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</si>
  <si>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</si>
  <si>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</si>
  <si>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</si>
  <si>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</si>
  <si>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</si>
  <si>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</si>
  <si>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</si>
  <si>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</si>
  <si>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</si>
  <si>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</si>
  <si>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</si>
  <si>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</si>
  <si>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</si>
  <si>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</si>
  <si>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</si>
  <si>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</si>
  <si>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</si>
  <si>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</si>
  <si>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</si>
  <si>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</si>
  <si>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</si>
  <si>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</si>
  <si>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</si>
  <si>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</si>
  <si>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</si>
  <si>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</si>
  <si>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</si>
  <si>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</si>
  <si>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</si>
  <si>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</si>
  <si>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</si>
  <si>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</si>
  <si>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</si>
  <si>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</si>
  <si>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</si>
  <si>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</si>
  <si>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</si>
  <si>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</si>
  <si>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</si>
  <si>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</si>
  <si>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</si>
  <si>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</si>
  <si>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</si>
  <si>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</si>
  <si>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</si>
  <si>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</si>
  <si>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</si>
  <si>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</si>
  <si>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</si>
  <si>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</si>
  <si>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</si>
  <si>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</si>
  <si>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</si>
  <si>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</si>
  <si>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</si>
  <si>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</si>
  <si>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</si>
  <si>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</si>
  <si>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</si>
  <si>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</si>
  <si>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</si>
  <si>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</si>
  <si>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</si>
  <si>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</si>
  <si>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</si>
  <si>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</si>
  <si>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</si>
  <si>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</si>
  <si>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</si>
  <si>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</si>
  <si>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</si>
  <si>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</si>
  <si>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</si>
  <si>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</si>
  <si>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</si>
  <si>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</si>
  <si>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</si>
  <si>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</si>
  <si>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</si>
  <si>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</si>
  <si>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</si>
  <si>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</si>
  <si>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</si>
  <si>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</si>
  <si>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</si>
  <si>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</si>
  <si>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</si>
  <si>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</si>
  <si>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</si>
  <si>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</si>
  <si>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</si>
  <si>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</si>
  <si>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</si>
  <si>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</si>
  <si>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</si>
  <si>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</si>
  <si>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</si>
  <si>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</si>
  <si>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</si>
  <si>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</si>
  <si>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</si>
  <si>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</si>
  <si>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</si>
  <si>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</si>
  <si>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</si>
  <si>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</si>
  <si>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</si>
  <si>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</si>
  <si>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</si>
  <si>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</si>
  <si>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</si>
  <si>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</si>
  <si>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</si>
  <si>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</si>
  <si>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</si>
  <si>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</si>
  <si>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</si>
  <si>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</si>
  <si>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</si>
  <si>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</si>
  <si>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</si>
  <si>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</si>
  <si>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</si>
  <si>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</si>
  <si>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</si>
  <si>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</si>
  <si>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</si>
  <si>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</si>
  <si>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</si>
  <si>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</si>
  <si>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</si>
  <si>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</si>
  <si>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</si>
  <si>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</si>
  <si>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</si>
  <si>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</si>
  <si>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</si>
  <si>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</si>
  <si>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</si>
  <si>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</si>
  <si>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</si>
  <si>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</si>
  <si>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</si>
  <si>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</si>
  <si>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</si>
  <si>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</si>
  <si>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</si>
  <si>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</si>
  <si>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</si>
  <si>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</si>
  <si>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</si>
  <si>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</si>
  <si>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</si>
  <si>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</si>
  <si>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</si>
  <si>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</si>
  <si>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</si>
  <si>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</si>
  <si>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</si>
  <si>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</si>
  <si>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</si>
  <si>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</si>
  <si>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</si>
  <si>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</si>
  <si>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</si>
  <si>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</si>
  <si>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</si>
  <si>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</si>
  <si>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</si>
  <si>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</si>
  <si>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</si>
  <si>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</si>
  <si>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</si>
  <si>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</si>
  <si>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</si>
  <si>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</si>
  <si>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</si>
  <si>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</si>
  <si>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</si>
  <si>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</si>
  <si>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</si>
  <si>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</si>
  <si>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</si>
  <si>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</si>
  <si>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</si>
  <si>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</si>
  <si>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</si>
  <si>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</si>
  <si>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</si>
  <si>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</si>
  <si>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</si>
  <si>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</si>
  <si>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</si>
  <si>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</si>
  <si>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</si>
  <si>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</si>
  <si>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</si>
  <si>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</si>
  <si>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</si>
  <si>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</si>
  <si>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</si>
  <si>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</si>
  <si>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</si>
  <si>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</si>
  <si>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</si>
  <si>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</si>
  <si>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</si>
  <si>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</si>
  <si>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</si>
  <si>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</si>
  <si>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</si>
  <si>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</si>
  <si>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</si>
  <si>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</si>
  <si>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</si>
  <si>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</si>
  <si>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</si>
  <si>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</si>
  <si>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</si>
  <si>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</si>
  <si>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</si>
  <si>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</si>
  <si>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</si>
  <si>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</si>
  <si>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</si>
  <si>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</si>
  <si>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</si>
  <si>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</si>
  <si>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</si>
  <si>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</si>
  <si>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</si>
  <si>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</si>
  <si>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</si>
  <si>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</si>
  <si>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</si>
  <si>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</si>
  <si>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</si>
  <si>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</si>
  <si>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</si>
  <si>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</si>
  <si>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</si>
  <si>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</si>
  <si>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</si>
  <si>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</si>
  <si>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</si>
  <si>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</si>
  <si>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</si>
  <si>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</si>
  <si>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</si>
  <si>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</si>
  <si>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</si>
  <si>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</si>
  <si>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</si>
  <si>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</si>
  <si>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</si>
  <si>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</si>
  <si>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</si>
  <si>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</si>
  <si>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</si>
  <si>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</si>
  <si>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</si>
  <si>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</si>
  <si>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</si>
  <si>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</si>
  <si>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</si>
  <si>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</si>
  <si>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</si>
  <si>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</si>
  <si>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</si>
  <si>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</si>
  <si>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</si>
  <si>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</si>
  <si>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</si>
  <si>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</si>
  <si>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</si>
  <si>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</si>
  <si>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</si>
  <si>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</si>
  <si>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</si>
  <si>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</si>
  <si>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</si>
  <si>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</si>
  <si>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</si>
  <si>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</si>
  <si>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</si>
  <si>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</si>
  <si>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</si>
  <si>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</si>
  <si>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</si>
  <si>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</si>
  <si>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</si>
  <si>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</si>
  <si>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</si>
  <si>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</si>
  <si>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</si>
  <si>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</si>
  <si>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</si>
  <si>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</si>
  <si>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</si>
  <si>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</si>
  <si>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</si>
  <si>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</si>
  <si>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</si>
  <si>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</si>
  <si>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</si>
  <si>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</si>
  <si>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</si>
  <si>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</si>
  <si>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</si>
  <si>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</si>
  <si>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</si>
  <si>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</si>
  <si>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</si>
  <si>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</si>
  <si>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</si>
  <si>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</si>
  <si>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</si>
  <si>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</si>
  <si>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</si>
  <si>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</si>
  <si>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</si>
  <si>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</si>
  <si>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</si>
  <si>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</si>
  <si>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</si>
  <si>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</si>
  <si>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</si>
  <si>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</si>
  <si>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</si>
  <si>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</si>
  <si>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</si>
  <si>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</si>
  <si>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</si>
  <si>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</si>
  <si>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</si>
  <si>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</si>
  <si>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</si>
  <si>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</si>
  <si>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</si>
  <si>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</si>
  <si>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</si>
  <si>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</si>
  <si>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</si>
  <si>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</si>
  <si>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</si>
  <si>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</si>
  <si>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</si>
  <si>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</si>
  <si>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</si>
  <si>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</si>
  <si>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</si>
  <si>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</si>
  <si>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</si>
  <si>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</si>
  <si>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</si>
  <si>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</si>
  <si>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</si>
  <si>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</si>
  <si>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</si>
  <si>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</si>
  <si>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</si>
  <si>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</si>
  <si>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</si>
  <si>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</si>
  <si>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</si>
  <si>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</si>
  <si>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</si>
  <si>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</si>
  <si>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</si>
  <si>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</si>
  <si>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</si>
  <si>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</si>
  <si>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</si>
  <si>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</si>
  <si>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</si>
  <si>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</si>
  <si>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</si>
  <si>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</si>
  <si>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</si>
  <si>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</si>
  <si>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</si>
  <si>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</si>
  <si>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</si>
  <si>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</si>
  <si>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</si>
  <si>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</si>
  <si>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</si>
  <si>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</si>
  <si>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</si>
  <si>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</si>
  <si>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</si>
  <si>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</si>
  <si>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</si>
  <si>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</si>
  <si>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</si>
  <si>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</si>
  <si>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</si>
  <si>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</si>
  <si>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</si>
  <si>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</si>
  <si>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</si>
  <si>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</si>
  <si>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</si>
  <si>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</si>
  <si>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</si>
  <si>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</si>
  <si>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</si>
  <si>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</si>
  <si>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</si>
  <si>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</si>
  <si>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</si>
  <si>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</si>
  <si>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</si>
  <si>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</si>
  <si>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</si>
  <si>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</si>
  <si>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</si>
  <si>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</si>
  <si>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</si>
  <si>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</si>
  <si>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</si>
  <si>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</si>
  <si>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</si>
  <si>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</si>
  <si>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</si>
  <si>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</si>
  <si>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</si>
  <si>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</si>
  <si>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</si>
  <si>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</si>
  <si>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</si>
  <si>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</si>
  <si>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</si>
  <si>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</si>
  <si>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</si>
  <si>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</si>
  <si>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</si>
  <si>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</si>
  <si>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</si>
  <si>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</si>
  <si>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</si>
  <si>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</si>
  <si>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</si>
  <si>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</si>
  <si>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</si>
  <si>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</si>
  <si>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</si>
  <si>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</si>
  <si>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</si>
  <si>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</si>
  <si>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</si>
  <si>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</si>
  <si>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</si>
  <si>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</si>
  <si>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</si>
  <si>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</si>
  <si>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</si>
  <si>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</si>
  <si>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</si>
  <si>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</si>
  <si>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</si>
  <si>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</si>
  <si>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</si>
  <si>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</si>
  <si>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</si>
  <si>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</si>
  <si>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</si>
  <si>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</si>
  <si>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</si>
  <si>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</si>
  <si>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</si>
  <si>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</si>
  <si>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</si>
  <si>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</si>
  <si>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</si>
  <si>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</si>
  <si>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</si>
  <si>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</si>
  <si>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</si>
  <si>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</si>
  <si>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</si>
  <si>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</si>
  <si>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</si>
  <si>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</si>
  <si>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</si>
  <si>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</si>
  <si>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</si>
  <si>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</si>
  <si>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</si>
  <si>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</si>
  <si>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</si>
  <si>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</si>
  <si>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</si>
  <si>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</si>
  <si>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</si>
  <si>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</si>
  <si>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</si>
  <si>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</si>
  <si>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</si>
  <si>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</si>
  <si>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</si>
  <si>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</si>
  <si>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</si>
  <si>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</si>
  <si>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</si>
  <si>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</si>
  <si>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</si>
  <si>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</si>
  <si>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</si>
  <si>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</si>
  <si>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</si>
  <si>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</si>
  <si>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</si>
  <si>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</si>
  <si>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</si>
  <si>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</si>
  <si>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</si>
  <si>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</si>
  <si>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</si>
  <si>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</si>
  <si>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</si>
  <si>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</si>
  <si>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</si>
  <si>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</si>
  <si>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</si>
  <si>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</si>
  <si>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</si>
  <si>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</si>
  <si>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</si>
  <si>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</si>
  <si>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</si>
  <si>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</si>
  <si>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</si>
  <si>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</si>
  <si>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</si>
  <si>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</si>
  <si>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</si>
  <si>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</si>
  <si>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</si>
  <si>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</si>
  <si>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</si>
  <si>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</si>
  <si>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</si>
  <si>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</si>
  <si>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</si>
  <si>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</si>
  <si>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</si>
  <si>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</si>
  <si>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</si>
  <si>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</si>
  <si>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</si>
  <si>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</si>
  <si>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</si>
  <si>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</si>
  <si>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</si>
  <si>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</si>
  <si>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</si>
  <si>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</si>
  <si>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</si>
  <si>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</si>
  <si>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</si>
  <si>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</si>
  <si>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</si>
  <si>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</si>
  <si>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</si>
  <si>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</si>
  <si>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</si>
  <si>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</si>
  <si>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</si>
  <si>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</si>
  <si>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</si>
  <si>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</si>
  <si>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</si>
  <si>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</si>
  <si>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</si>
  <si>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</si>
  <si>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</si>
  <si>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</si>
  <si>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</si>
  <si>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</si>
  <si>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</si>
  <si>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</si>
  <si>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</si>
  <si>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</si>
  <si>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</si>
  <si>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</si>
  <si>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</si>
  <si>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</si>
  <si>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</si>
  <si>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</si>
  <si>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</si>
  <si>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</si>
  <si>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</si>
  <si>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</si>
  <si>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</si>
  <si>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</si>
  <si>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</si>
  <si>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</si>
  <si>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</si>
  <si>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</si>
  <si>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</si>
  <si>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</si>
  <si>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</si>
  <si>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</si>
  <si>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</si>
  <si>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</si>
  <si>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</si>
  <si>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</si>
  <si>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</si>
  <si>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</si>
  <si>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</si>
  <si>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</si>
  <si>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</si>
  <si>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</si>
  <si>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</si>
  <si>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</si>
  <si>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</si>
  <si>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</si>
  <si>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</si>
  <si>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</si>
  <si>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</si>
  <si>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</si>
  <si>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</si>
  <si>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</si>
  <si>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</si>
  <si>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</si>
  <si>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</si>
  <si>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</si>
  <si>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</si>
  <si>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</si>
  <si>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</si>
  <si>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</si>
  <si>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</si>
  <si>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</si>
  <si>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</si>
  <si>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</si>
  <si>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</si>
  <si>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</si>
  <si>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</si>
  <si>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</si>
  <si>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</si>
  <si>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</si>
  <si>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</si>
  <si>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</si>
  <si>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</si>
  <si>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</si>
  <si>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</si>
  <si>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</si>
  <si>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</si>
  <si>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</si>
  <si>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</si>
  <si>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</si>
  <si>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</si>
  <si>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</si>
  <si>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</si>
  <si>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</si>
  <si>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</si>
  <si>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</si>
  <si>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</si>
  <si>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</si>
  <si>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</si>
  <si>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</si>
  <si>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</si>
  <si>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</si>
  <si>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</si>
  <si>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</si>
  <si>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</si>
  <si>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</si>
  <si>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</si>
  <si>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</si>
  <si>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</si>
  <si>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</si>
  <si>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</si>
  <si>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</si>
  <si>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</si>
  <si>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</si>
  <si>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</si>
  <si>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</si>
  <si>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</si>
  <si>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</si>
  <si>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</si>
  <si>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</si>
  <si>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</si>
  <si>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</si>
  <si>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</si>
  <si>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</si>
  <si>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</si>
  <si>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</si>
  <si>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</si>
  <si>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</si>
  <si>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</si>
  <si>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</si>
  <si>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</si>
  <si>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</si>
  <si>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</si>
  <si>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</si>
  <si>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</si>
  <si>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</si>
  <si>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</si>
  <si>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</si>
  <si>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</si>
  <si>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</si>
  <si>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</si>
  <si>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</si>
  <si>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</si>
  <si>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</si>
  <si>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</si>
  <si>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</si>
  <si>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</si>
  <si>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</si>
  <si>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</si>
  <si>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</si>
  <si>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</si>
  <si>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</si>
  <si>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</si>
  <si>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</si>
  <si>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</si>
  <si>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</si>
  <si>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</si>
  <si>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</si>
  <si>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</si>
  <si>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</si>
  <si>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</si>
  <si>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</si>
  <si>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</si>
  <si>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</si>
  <si>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</si>
  <si>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</si>
  <si>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</si>
  <si>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</si>
  <si>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</si>
  <si>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</si>
  <si>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</si>
  <si>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</si>
  <si>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</si>
  <si>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</si>
  <si>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</si>
  <si>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</si>
  <si>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</si>
  <si>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</si>
  <si>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</si>
  <si>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</si>
  <si>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</si>
  <si>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</si>
  <si>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</si>
  <si>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</si>
  <si>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</si>
  <si>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</si>
  <si>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</si>
  <si>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</si>
  <si>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</si>
  <si>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</si>
  <si>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</si>
  <si>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</si>
  <si>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</si>
  <si>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</si>
  <si>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</si>
  <si>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</si>
  <si>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</si>
  <si>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</si>
  <si>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</si>
  <si>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</si>
  <si>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</si>
  <si>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</si>
  <si>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</si>
  <si>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</si>
  <si>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</si>
  <si>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</si>
  <si>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</si>
  <si>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</si>
  <si>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</si>
  <si>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</si>
  <si>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</si>
  <si>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</si>
  <si>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</si>
  <si>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</si>
  <si>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</si>
  <si>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</si>
  <si>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</si>
  <si>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</si>
  <si>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</si>
  <si>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</si>
  <si>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</si>
  <si>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</si>
  <si>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</si>
  <si>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</si>
  <si>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</si>
  <si>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</si>
  <si>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</si>
  <si>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</si>
  <si>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</si>
  <si>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</si>
  <si>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</si>
  <si>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</si>
  <si>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</si>
  <si>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</si>
  <si>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</si>
  <si>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</si>
  <si>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</si>
  <si>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</si>
  <si>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</si>
  <si>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</si>
  <si>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</si>
  <si>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</si>
  <si>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</si>
  <si>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</si>
  <si>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</si>
  <si>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</si>
  <si>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</si>
  <si>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</si>
  <si>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</si>
  <si>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</si>
  <si>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</si>
  <si>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</si>
  <si>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</si>
  <si>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</si>
  <si>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</si>
  <si>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</si>
  <si>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</si>
  <si>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</si>
  <si>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</si>
  <si>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</si>
  <si>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</si>
  <si>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</si>
  <si>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</si>
  <si>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</si>
  <si>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</si>
  <si>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</si>
  <si>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</si>
  <si>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</si>
  <si>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</si>
  <si>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</si>
  <si>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</si>
  <si>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</si>
  <si>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</si>
  <si>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</si>
  <si>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</si>
  <si>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</si>
  <si>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</si>
  <si>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</si>
  <si>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</si>
  <si>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</si>
  <si>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</si>
  <si>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</si>
  <si>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</si>
  <si>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</si>
  <si>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</si>
  <si>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</si>
  <si>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</si>
  <si>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</si>
  <si>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</si>
  <si>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</si>
  <si>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</si>
  <si>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</si>
  <si>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</si>
  <si>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</si>
  <si>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</si>
  <si>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</si>
  <si>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</si>
  <si>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</si>
  <si>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</si>
  <si>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</si>
  <si>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</si>
  <si>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</si>
  <si>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</si>
  <si>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</si>
  <si>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</si>
  <si>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</si>
  <si>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</si>
  <si>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</si>
  <si>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</si>
  <si>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</si>
  <si>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</si>
  <si>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</si>
  <si>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</si>
  <si>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</si>
  <si>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</si>
  <si>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</si>
  <si>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</si>
  <si>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</si>
  <si>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</si>
  <si>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</si>
  <si>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</si>
  <si>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</si>
  <si>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</si>
  <si>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</si>
  <si>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</si>
  <si>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</si>
  <si>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</si>
  <si>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</si>
  <si>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</si>
  <si>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</si>
  <si>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</si>
  <si>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</si>
  <si>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</si>
  <si>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</si>
  <si>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</si>
  <si>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</si>
  <si>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</si>
  <si>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</si>
  <si>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</si>
  <si>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</si>
  <si>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</si>
  <si>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</si>
  <si>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</si>
  <si>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</si>
  <si>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</si>
  <si>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</si>
  <si>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</si>
  <si>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</si>
  <si>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</si>
  <si>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</si>
  <si>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</si>
  <si>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</si>
  <si>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</si>
  <si>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</si>
  <si>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</si>
  <si>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</si>
  <si>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</si>
  <si>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</si>
  <si>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</si>
  <si>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</si>
  <si>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</si>
  <si>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</si>
  <si>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</si>
  <si>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</si>
  <si>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</si>
  <si>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</si>
  <si>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</si>
  <si>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</si>
  <si>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</si>
  <si>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</si>
  <si>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</si>
  <si>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</si>
  <si>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</si>
  <si>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</si>
  <si>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</si>
  <si>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</si>
  <si>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</si>
  <si>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</si>
  <si>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</si>
  <si>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</si>
  <si>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</si>
  <si>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</si>
  <si>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</si>
  <si>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</si>
  <si>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</si>
  <si>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</si>
  <si>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</si>
  <si>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</si>
  <si>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</si>
  <si>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</si>
  <si>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</si>
  <si>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</si>
  <si>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</si>
  <si>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</si>
  <si>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</si>
  <si>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</si>
  <si>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</si>
  <si>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</si>
  <si>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</si>
  <si>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</si>
  <si>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</si>
  <si>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</si>
  <si>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</si>
  <si>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</si>
  <si>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</si>
  <si>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</si>
  <si>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</si>
  <si>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</si>
  <si>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</si>
  <si>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</si>
  <si>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</si>
  <si>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</si>
  <si>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</si>
  <si>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</si>
  <si>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</si>
  <si>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</si>
  <si>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</si>
  <si>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</si>
  <si>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</si>
  <si>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</si>
  <si>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</si>
  <si>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</si>
  <si>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</si>
  <si>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</si>
  <si>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</si>
  <si>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</si>
  <si>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</si>
  <si>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</si>
  <si>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</si>
  <si>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</si>
  <si>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</si>
  <si>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</si>
  <si>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</si>
  <si>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</si>
  <si>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</si>
  <si>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</si>
  <si>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</si>
  <si>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</si>
  <si>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</si>
  <si>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</si>
  <si>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</si>
  <si>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</si>
  <si>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</si>
  <si>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</si>
  <si>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</si>
  <si>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</si>
  <si>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</si>
  <si>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</si>
  <si>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</si>
  <si>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</si>
  <si>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</si>
  <si>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</si>
  <si>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</si>
  <si>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</si>
  <si>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</si>
  <si>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</si>
  <si>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</si>
  <si>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</si>
  <si>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</si>
  <si>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</si>
  <si>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</si>
  <si>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</si>
  <si>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</si>
  <si>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</si>
  <si>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</si>
  <si>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</si>
  <si>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</si>
  <si>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</si>
  <si>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</si>
  <si>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</si>
  <si>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</si>
  <si>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</si>
  <si>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</si>
  <si>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</si>
  <si>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</si>
  <si>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</si>
  <si>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</si>
  <si>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</si>
  <si>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</si>
  <si>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</si>
  <si>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</si>
  <si>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</si>
  <si>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</si>
  <si>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</si>
  <si>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</si>
  <si>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</si>
  <si>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</si>
  <si>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</si>
  <si>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</si>
  <si>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</si>
  <si>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</si>
  <si>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</si>
  <si>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</si>
  <si>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</si>
  <si>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</si>
  <si>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</si>
  <si>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</si>
  <si>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</si>
  <si>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</si>
  <si>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</si>
  <si>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</si>
  <si>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</si>
  <si>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</si>
  <si>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</si>
  <si>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</si>
  <si>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</si>
  <si>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</si>
  <si>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</si>
  <si>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</si>
  <si>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</si>
  <si>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</si>
  <si>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</si>
  <si>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</si>
  <si>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</si>
  <si>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</si>
  <si>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</si>
  <si>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</si>
  <si>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</si>
  <si>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</si>
  <si>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</si>
  <si>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</si>
  <si>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</si>
  <si>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</si>
  <si>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</si>
  <si>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</si>
  <si>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</si>
  <si>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</si>
  <si>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</si>
  <si>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</si>
  <si>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</si>
  <si>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</si>
  <si>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</si>
  <si>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</si>
  <si>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</si>
  <si>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</si>
  <si>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</si>
  <si>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</si>
  <si>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</si>
  <si>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</si>
  <si>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</si>
  <si>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</si>
  <si>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</si>
  <si>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</si>
  <si>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</si>
  <si>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</si>
  <si>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</si>
  <si>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</si>
  <si>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</si>
  <si>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</si>
  <si>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</si>
  <si>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</si>
  <si>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</si>
  <si>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</si>
  <si>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</si>
  <si>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</si>
  <si>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</si>
  <si>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</si>
  <si>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</si>
  <si>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</si>
  <si>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</si>
  <si>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</si>
  <si>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</si>
  <si>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</si>
  <si>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</si>
  <si>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</si>
  <si>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</si>
  <si>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</si>
  <si>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</si>
  <si>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</si>
  <si>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</si>
  <si>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</si>
  <si>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</si>
  <si>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</si>
  <si>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</si>
  <si>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</si>
  <si>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</si>
  <si>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</si>
  <si>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</si>
  <si>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</si>
  <si>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</si>
  <si>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</si>
  <si>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</si>
  <si>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</si>
  <si>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</si>
  <si>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</si>
  <si>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</si>
  <si>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</si>
  <si>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</si>
  <si>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</si>
  <si>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</si>
  <si>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</si>
  <si>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</si>
  <si>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</si>
  <si>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</si>
  <si>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</si>
  <si>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</si>
  <si>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</si>
  <si>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</si>
  <si>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</si>
  <si>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</si>
  <si>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</si>
  <si>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</si>
  <si>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</si>
  <si>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</si>
  <si>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</si>
  <si>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</si>
  <si>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</si>
  <si>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</si>
  <si>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</si>
  <si>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</si>
  <si>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</si>
  <si>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</si>
  <si>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</si>
  <si>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</si>
  <si>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</si>
  <si>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</si>
  <si>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</si>
  <si>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</si>
  <si>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</si>
  <si>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</si>
  <si>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</si>
  <si>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</si>
  <si>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</si>
  <si>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</si>
  <si>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</si>
  <si>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</si>
  <si>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</si>
  <si>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</si>
  <si>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</si>
  <si>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</si>
  <si>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</si>
  <si>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</si>
  <si>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</si>
  <si>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</si>
  <si>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</si>
  <si>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</si>
  <si>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</si>
  <si>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</si>
  <si>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</si>
  <si>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</si>
  <si>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</si>
  <si>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</si>
  <si>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</si>
  <si>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</si>
  <si>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</si>
  <si>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</si>
  <si>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</si>
  <si>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</si>
  <si>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</si>
  <si>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</si>
  <si>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</si>
  <si>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</si>
  <si>
    <t>df_zindex</t>
  </si>
  <si>
    <t>zindex-3</t>
  </si>
  <si>
    <t>zindex-1</t>
  </si>
  <si>
    <t>zindex-2</t>
  </si>
  <si>
    <t>zindex-4</t>
  </si>
  <si>
    <t>zindex-5</t>
  </si>
  <si>
    <t>average system response to zindex</t>
  </si>
  <si>
    <t>high system response to zindex</t>
  </si>
  <si>
    <t>low system response to zindex</t>
  </si>
  <si>
    <t>very low system response to zindex</t>
  </si>
  <si>
    <t>very high system response to zindex</t>
  </si>
  <si>
    <t>annual probability of zindex below historical 10th percentile</t>
  </si>
  <si>
    <t>4545_Kingwood_Humble_TX</t>
  </si>
  <si>
    <t>Humble_TX_USA</t>
  </si>
  <si>
    <t>1500_PostOak_Houston_TX</t>
  </si>
  <si>
    <t>Riverview_FL</t>
  </si>
  <si>
    <t>Kurita</t>
  </si>
  <si>
    <t>Evoqua</t>
  </si>
  <si>
    <t>Aqua America</t>
  </si>
  <si>
    <t>Xylem</t>
  </si>
  <si>
    <t>Pentair</t>
  </si>
  <si>
    <t>Suez NA</t>
  </si>
  <si>
    <t>Veolia</t>
  </si>
  <si>
    <t>TYO</t>
  </si>
  <si>
    <t>AQUA</t>
  </si>
  <si>
    <t>6370(Kurita)</t>
  </si>
  <si>
    <t>WTR</t>
  </si>
  <si>
    <t>XYL</t>
  </si>
  <si>
    <t>Sabesp</t>
  </si>
  <si>
    <t>SBS</t>
  </si>
  <si>
    <t>PNR</t>
  </si>
  <si>
    <t>SEV</t>
  </si>
  <si>
    <t>VIE</t>
  </si>
  <si>
    <t>kurita</t>
  </si>
  <si>
    <t>evoqua</t>
  </si>
  <si>
    <t>aquaam</t>
  </si>
  <si>
    <t>xylem</t>
  </si>
  <si>
    <t>sabesp</t>
  </si>
  <si>
    <t>pentair</t>
  </si>
  <si>
    <t>suez</t>
  </si>
  <si>
    <t>veolia</t>
  </si>
  <si>
    <t>Yoshida_Japan</t>
  </si>
  <si>
    <t>Tsuruga_Japan</t>
  </si>
  <si>
    <t>Toyoura_Japan</t>
  </si>
  <si>
    <t>Sayama_Japan</t>
  </si>
  <si>
    <t>Bang_Sao_Thong_Thailand</t>
  </si>
  <si>
    <t>Hanoi_Vietnam</t>
  </si>
  <si>
    <t>Jiangying_China</t>
  </si>
  <si>
    <t>Ludwigshafen_Germany</t>
  </si>
  <si>
    <t>Limonest_France</t>
  </si>
  <si>
    <t>Barcelona_Spain</t>
  </si>
  <si>
    <t>Istanbul_Turkey</t>
  </si>
  <si>
    <t>Goteborg_Sweden</t>
  </si>
  <si>
    <t>Dubai_UAE</t>
  </si>
  <si>
    <t>Shakopee_MN</t>
  </si>
  <si>
    <t>Artur_Nogueira_Brazil</t>
  </si>
  <si>
    <t>Singapore_SGO</t>
  </si>
  <si>
    <t>Sungai_Buloh_Malaysia</t>
  </si>
  <si>
    <t>Cikarang_Bekasi_Indonesia</t>
  </si>
  <si>
    <t>Carrollton_TX</t>
  </si>
  <si>
    <t>Tsukuba_Japan</t>
  </si>
  <si>
    <t>Goka_Japan</t>
  </si>
  <si>
    <t>Iga_Japan</t>
  </si>
  <si>
    <t>Shizuoka_Plant</t>
  </si>
  <si>
    <t>Tsuruga_Plant</t>
  </si>
  <si>
    <t>Toyoura_Plant</t>
  </si>
  <si>
    <t>Sayama_Plant</t>
  </si>
  <si>
    <t>Kurita_GK_Chemical_Co</t>
  </si>
  <si>
    <t>Kurita_GK_Vietnam_Co</t>
  </si>
  <si>
    <t>Kurita_Taiwan_Chemical_Co</t>
  </si>
  <si>
    <t>Kurita_Water_Industries_Jiangying_Co</t>
  </si>
  <si>
    <t>Kurita_Europe_GmbH</t>
  </si>
  <si>
    <t>Kurita_France_SAS</t>
  </si>
  <si>
    <t>Kurita_Iberica_SL</t>
  </si>
  <si>
    <t>Kurita_Turkey_Kimya_AS</t>
  </si>
  <si>
    <t>Kurita_Sveridge_AB</t>
  </si>
  <si>
    <t>Kurita_Middle_East_FZE</t>
  </si>
  <si>
    <t>Freemont_Industries_LLC</t>
  </si>
  <si>
    <t>Kurita_do_Brasil_LTDA</t>
  </si>
  <si>
    <t>Kurita_Singapore_Pt_LTD</t>
  </si>
  <si>
    <t>Kurita_Water_Malaysia_Sdn_Bhd</t>
  </si>
  <si>
    <t>PT_Kurita_Indonesi</t>
  </si>
  <si>
    <t>Kurita_America_Inc</t>
  </si>
  <si>
    <t>Kurita_R_and_D_Asia_Pte_Ltd</t>
  </si>
  <si>
    <t>Fracta</t>
  </si>
  <si>
    <t>Water_quality_and_analysis</t>
  </si>
  <si>
    <t>Water_treatment_manufacturer</t>
  </si>
  <si>
    <t>Industrial_Equipment_Supplier</t>
  </si>
  <si>
    <t>Kuritec_Tool_Cleaning</t>
  </si>
  <si>
    <t>Tool_Cleaning</t>
  </si>
  <si>
    <t>Pittsburgh_PA</t>
  </si>
  <si>
    <t>Arvada_CO</t>
  </si>
  <si>
    <t>Vernon_CA</t>
  </si>
  <si>
    <t>Sarasota_FL</t>
  </si>
  <si>
    <t>Acworth_GA</t>
  </si>
  <si>
    <t>Thomasville_GA</t>
  </si>
  <si>
    <t>Rockford_IL</t>
  </si>
  <si>
    <t>Lowell_MA</t>
  </si>
  <si>
    <t>Tewksbury_MA</t>
  </si>
  <si>
    <t>Holland_MI</t>
  </si>
  <si>
    <t>Roseville_MN</t>
  </si>
  <si>
    <t>Union_NJ</t>
  </si>
  <si>
    <t>Chalfont_PA</t>
  </si>
  <si>
    <t>Darlington_PA</t>
  </si>
  <si>
    <t>Coventry_RI</t>
  </si>
  <si>
    <t>Waukesha_WI</t>
  </si>
  <si>
    <t>Beaver_Dam_WI</t>
  </si>
  <si>
    <t>Bayswater_AUS</t>
  </si>
  <si>
    <t>South_Windsor_AUS</t>
  </si>
  <si>
    <t>Virginia_AUS</t>
  </si>
  <si>
    <t>Burnaby_CAN</t>
  </si>
  <si>
    <t>Mississauga_CAN</t>
  </si>
  <si>
    <t>Montreal_CAN</t>
  </si>
  <si>
    <t>Fredericton_CAN</t>
  </si>
  <si>
    <t>St_Laurent_CAN</t>
  </si>
  <si>
    <t>Beijing_CHN</t>
  </si>
  <si>
    <t>Suzhou_CHN</t>
  </si>
  <si>
    <t>Chaville_FRA</t>
  </si>
  <si>
    <t>Guenzburg_GER</t>
  </si>
  <si>
    <t>Incheon_KOR</t>
  </si>
  <si>
    <t>Singapore_SGP</t>
  </si>
  <si>
    <t>Caldicot_UK</t>
  </si>
  <si>
    <t>East_Peckham_UK</t>
  </si>
  <si>
    <t>Little_Eaton_UK</t>
  </si>
  <si>
    <t>Parker_AZ</t>
  </si>
  <si>
    <t>LaMirada_CA</t>
  </si>
  <si>
    <t>Oakland_CA</t>
  </si>
  <si>
    <t>Red_Bluff_CA</t>
  </si>
  <si>
    <t>New_Castle_DE</t>
  </si>
  <si>
    <t>Broadview_IL</t>
  </si>
  <si>
    <t>Geismar_LA</t>
  </si>
  <si>
    <t>Randolph_MA</t>
  </si>
  <si>
    <t>Elizabeth_NJ</t>
  </si>
  <si>
    <t>Rochester_PA</t>
  </si>
  <si>
    <t>Brush_Prairie_WA</t>
  </si>
  <si>
    <t>Chandler_AZ</t>
  </si>
  <si>
    <t>Milpitas_CA</t>
  </si>
  <si>
    <t>Temecula_CA</t>
  </si>
  <si>
    <t>Wilmington_DE</t>
  </si>
  <si>
    <t>Canton_GA</t>
  </si>
  <si>
    <t>Granite_City_IL</t>
  </si>
  <si>
    <t>Gastonia_NC</t>
  </si>
  <si>
    <t>Cedar_Park_TX</t>
  </si>
  <si>
    <t>Pittsburgh_PA_Corporate_HQ</t>
  </si>
  <si>
    <t>Arvada_CO_Facility</t>
  </si>
  <si>
    <t>Colorado_Springs_CO_Facility</t>
  </si>
  <si>
    <t>San_Diego_CA_Facility</t>
  </si>
  <si>
    <t>Vernon_CA_Carbon_Testing_Facility</t>
  </si>
  <si>
    <t>Sarasota_FL_Municipal_Services</t>
  </si>
  <si>
    <t>Acworth_GA_Facility</t>
  </si>
  <si>
    <t>Thomasville_GA_Facility</t>
  </si>
  <si>
    <t>Rockford_IL_Facility</t>
  </si>
  <si>
    <t>Indianapolis_IN_Facility</t>
  </si>
  <si>
    <t>Lowell_MA_Facility</t>
  </si>
  <si>
    <t>Tewksbury_MA_Facility</t>
  </si>
  <si>
    <t>Holland_MI_Facility</t>
  </si>
  <si>
    <t>Roseville_MN_Facility</t>
  </si>
  <si>
    <t>Union_NJ_Facility</t>
  </si>
  <si>
    <t>Chalfont_PA_Facility</t>
  </si>
  <si>
    <t>Darlington_PA_Reactivation_Facility</t>
  </si>
  <si>
    <t>Coventry_RI_Facility</t>
  </si>
  <si>
    <t>Waukesha_WI_Facility</t>
  </si>
  <si>
    <t>Beaver_Dam_WI_Facility</t>
  </si>
  <si>
    <t>Bayswater_AUS_Facility</t>
  </si>
  <si>
    <t>South_Windsor_AUS_Facility</t>
  </si>
  <si>
    <t>Virginia_AUS_Facility</t>
  </si>
  <si>
    <t>Burnaby_CAN_Facility</t>
  </si>
  <si>
    <t>Calgary_CAN_Facility</t>
  </si>
  <si>
    <t>Edmonton_CAN_Facility</t>
  </si>
  <si>
    <t>Mississauga_CAN_Facility</t>
  </si>
  <si>
    <t>Montreal_CAN_Facility</t>
  </si>
  <si>
    <t>Fredericton_CAN_Facility</t>
  </si>
  <si>
    <t>St_Laurent_CAN_Facility</t>
  </si>
  <si>
    <t>Beijing_CHN_Facility</t>
  </si>
  <si>
    <t>Suzhou_CHN_Facility</t>
  </si>
  <si>
    <t>Chaville_FRA_Facility</t>
  </si>
  <si>
    <t>Guenzburg_GER_Facility</t>
  </si>
  <si>
    <t>Incheon_KOR_Facility</t>
  </si>
  <si>
    <t>Singapore_SGP_Facility</t>
  </si>
  <si>
    <t>Singapore_SGP_RandD</t>
  </si>
  <si>
    <t>Caldicot_UK_Facility</t>
  </si>
  <si>
    <t>East_Peckham_UK_Facility</t>
  </si>
  <si>
    <t>Little_Eaton_UK_Facility</t>
  </si>
  <si>
    <t>Parker_AZ_Reactivation_Facility</t>
  </si>
  <si>
    <t>Mesa_AZ_Carbon_Sales</t>
  </si>
  <si>
    <t>LaMirada_CA_Carbon_Sales</t>
  </si>
  <si>
    <t>Oakland_CA_Carbon_Sales</t>
  </si>
  <si>
    <t>Red_Bluff_CA_Reactivation_Facility</t>
  </si>
  <si>
    <t>New_Casltle_DE_Carbon_Sales</t>
  </si>
  <si>
    <t>Jacksonville_FL_Carbon_Sales</t>
  </si>
  <si>
    <t>Broadview_IL_Carbon_Sales</t>
  </si>
  <si>
    <t>Geismar_LA_Carbon_Sales</t>
  </si>
  <si>
    <t>Randolph_MA_Facility</t>
  </si>
  <si>
    <t>Elizabeth_NJ_Carbon_Sales</t>
  </si>
  <si>
    <t>Rochester_PA_Carbon_Sales</t>
  </si>
  <si>
    <t>Houston_TX_Carbon_Sales</t>
  </si>
  <si>
    <t>Brush_Prairie_TX_Carbon_Sales</t>
  </si>
  <si>
    <t>Chandler_AZ_Wastewater_Ion_Exchange</t>
  </si>
  <si>
    <t>Los_Angeles_CA_Wastewater_Ion_Exchange</t>
  </si>
  <si>
    <t>Milpitas_CA_Wastewater_Ion_Exchange</t>
  </si>
  <si>
    <t>Temecula_CA_Municipal_Services</t>
  </si>
  <si>
    <t>Wilmington_DE_Municipal_Services</t>
  </si>
  <si>
    <t>Canton_GA_Municipal_Services</t>
  </si>
  <si>
    <t>Granite_City_IL_Municipal_Services</t>
  </si>
  <si>
    <t>Gastonia_NC_Municipal_Services</t>
  </si>
  <si>
    <t>Cedar_Park_TX_Municipal_Services</t>
  </si>
  <si>
    <t>Kankakee_IL</t>
  </si>
  <si>
    <t>Poplar_Grove_IL</t>
  </si>
  <si>
    <t>Fort_Wayne_IN</t>
  </si>
  <si>
    <t>Sharon_PA</t>
  </si>
  <si>
    <t>Pheonixville_PA</t>
  </si>
  <si>
    <t>Hamilton_Township_NJ</t>
  </si>
  <si>
    <t>Wilmington_NC</t>
  </si>
  <si>
    <t>Massilon_OH</t>
  </si>
  <si>
    <t>Youngstown_OH</t>
  </si>
  <si>
    <t>Mentor_OH</t>
  </si>
  <si>
    <t>Ashtabula_OH</t>
  </si>
  <si>
    <t>Palmyra_VA</t>
  </si>
  <si>
    <t>Wayne_PA</t>
  </si>
  <si>
    <t>Mt_Carmel_PA</t>
  </si>
  <si>
    <t>Lakes_of_Mission_Grove_TX</t>
  </si>
  <si>
    <t>Surface_Water_Treatment</t>
  </si>
  <si>
    <t>Wastewater_Treatment_Plant</t>
  </si>
  <si>
    <t>Treatment_Plant</t>
  </si>
  <si>
    <t>Buenos_Aires_ARG</t>
  </si>
  <si>
    <t>Calamba_PHL</t>
  </si>
  <si>
    <t>Cegled_HUN</t>
  </si>
  <si>
    <t>Chihuahua_MEX</t>
  </si>
  <si>
    <t>Emmaboda_SWE</t>
  </si>
  <si>
    <t>Essen_DEU</t>
  </si>
  <si>
    <t>Herford_DEU</t>
  </si>
  <si>
    <t>Hoddesdon_GBR</t>
  </si>
  <si>
    <t>Laatzen_DEU</t>
  </si>
  <si>
    <t>Ludwigshafen_DEU</t>
  </si>
  <si>
    <t>Montecchio_ITA</t>
  </si>
  <si>
    <t>Nanjing_CHN</t>
  </si>
  <si>
    <t>Shenyang_CHN</t>
  </si>
  <si>
    <t>Stara_Tura_SLV</t>
  </si>
  <si>
    <t>Strzelin_POL</t>
  </si>
  <si>
    <t>Vadodara_IND</t>
  </si>
  <si>
    <t>Yellow_Springs_OH</t>
  </si>
  <si>
    <t>Stockholm_SWE</t>
  </si>
  <si>
    <t>Bridgeport_NJ</t>
  </si>
  <si>
    <t>Quenington_GBR</t>
  </si>
  <si>
    <t>Morton_Grove_IL</t>
  </si>
  <si>
    <t>Auburn_NY</t>
  </si>
  <si>
    <t>Stockerau_AUS</t>
  </si>
  <si>
    <t>Cheektowaga_NY</t>
  </si>
  <si>
    <t>Texarkana_AR</t>
  </si>
  <si>
    <t>Uniontown_PA</t>
  </si>
  <si>
    <t>DuBois_PA</t>
  </si>
  <si>
    <t>Rye_Brook_NY</t>
  </si>
  <si>
    <t>Buenos_Aires_ARG_Manufacturing</t>
  </si>
  <si>
    <t>Calmaba_PHL_Manufacturing</t>
  </si>
  <si>
    <t>Cegled_HUN_Manufacturing</t>
  </si>
  <si>
    <t>Chihuahua_MEX_Manufacturing</t>
  </si>
  <si>
    <t>Emmaboda_SWE_Manufacturing</t>
  </si>
  <si>
    <t>Essen_DEU_Manufacturing_Wedeco</t>
  </si>
  <si>
    <t>Herford_DEU_Manufacturing</t>
  </si>
  <si>
    <t>Laatzen_DEU_Manufacturing</t>
  </si>
  <si>
    <t>Ludwigshafen_DEU_Maunfacturing</t>
  </si>
  <si>
    <t>Montecchio_ITA_Manufacturing</t>
  </si>
  <si>
    <t>Nanjing_CHN_Manufacuring</t>
  </si>
  <si>
    <t>Shenyang_CHN_Manufacturing</t>
  </si>
  <si>
    <t>Stara_Tura_SLV_Manufacturing</t>
  </si>
  <si>
    <t>Strzelin_POL_Manufacturing</t>
  </si>
  <si>
    <t>Vadodara_IND_Manufacturing</t>
  </si>
  <si>
    <t>Yellow_Springs_OH_Manufacturing</t>
  </si>
  <si>
    <t>Stockholm_SWE_Manufacturing</t>
  </si>
  <si>
    <t>Bridgeport_NJ_Manufacturing</t>
  </si>
  <si>
    <t>Quenington_GBR_Manufacturing</t>
  </si>
  <si>
    <t>Morton_Grove_IL_Manufacturing</t>
  </si>
  <si>
    <t>Auburn_NY_Manufacturing</t>
  </si>
  <si>
    <t>Stockerau_AUS_Manufacturing</t>
  </si>
  <si>
    <t>Cheektowaga_NY_Manufacturing</t>
  </si>
  <si>
    <t>Texarkana_AR_Manufacturing</t>
  </si>
  <si>
    <t>Uniontown_PA_Manufacturing</t>
  </si>
  <si>
    <t>DuBois_PA_Manufacturing</t>
  </si>
  <si>
    <t>Dubai_UAE_Manufacturing</t>
  </si>
  <si>
    <t>Rye_brook_NY_HQ</t>
  </si>
  <si>
    <t>Apiai_Sao_Paulo_BR</t>
  </si>
  <si>
    <t>Sao_Paulo_BR</t>
  </si>
  <si>
    <t>Sao_Jose_Dos_Campos_BR</t>
  </si>
  <si>
    <t>Praia_Grande_BR</t>
  </si>
  <si>
    <t>Monte_Alto_BR</t>
  </si>
  <si>
    <t>Bragance_Paulista_BR</t>
  </si>
  <si>
    <t>Varzea_Paulista_BR</t>
  </si>
  <si>
    <t>Cardoso_BR</t>
  </si>
  <si>
    <t>Emilianopolis_BR</t>
  </si>
  <si>
    <t>Anhumas_BR</t>
  </si>
  <si>
    <t>Aluminio_BR</t>
  </si>
  <si>
    <t>Tatui_BR</t>
  </si>
  <si>
    <t>Guararema_BR</t>
  </si>
  <si>
    <t>Socorro_BR</t>
  </si>
  <si>
    <t>Barra_do_Turvo</t>
  </si>
  <si>
    <t>Itariri_BR</t>
  </si>
  <si>
    <t>Paulinia_BR</t>
  </si>
  <si>
    <t>Pindamonhangaba_BR</t>
  </si>
  <si>
    <t>Peruíbe_BR</t>
  </si>
  <si>
    <t>Ibiuna_BR</t>
  </si>
  <si>
    <t>Osasco_BR</t>
  </si>
  <si>
    <t>Barueri_BR</t>
  </si>
  <si>
    <t>Heliopolis_Brazil</t>
  </si>
  <si>
    <t>Cubatao_BR</t>
  </si>
  <si>
    <t>Biritiba_Mirim_BR</t>
  </si>
  <si>
    <t>Santa_Isabel_BR</t>
  </si>
  <si>
    <t>Sao_Bernardo_do_Campo_BR</t>
  </si>
  <si>
    <t>Itapevi_BR</t>
  </si>
  <si>
    <t>Itanhaem_BR</t>
  </si>
  <si>
    <t>Tapiraí_BR</t>
  </si>
  <si>
    <t>Boituva_BR</t>
  </si>
  <si>
    <t>Rio_Grande_da_Serra</t>
  </si>
  <si>
    <t>Sao_paulo_BR</t>
  </si>
  <si>
    <t>Santo_Amaro_BR</t>
  </si>
  <si>
    <t>Caieiras_BR</t>
  </si>
  <si>
    <t>Itapecerica_da_Serra_BR</t>
  </si>
  <si>
    <t>Campo_Limpo_Paulista_BR</t>
  </si>
  <si>
    <t>Guaruja_BR</t>
  </si>
  <si>
    <t>Pte_Pequena_BR</t>
  </si>
  <si>
    <t>Suzano_BR</t>
  </si>
  <si>
    <t>Caraguatatuba_BR</t>
  </si>
  <si>
    <t>Sewage_Treatment_Plant</t>
  </si>
  <si>
    <t>sewage_Treatment_Plant</t>
  </si>
  <si>
    <t>water_treatment_plant</t>
  </si>
  <si>
    <t>Sewage_Pumping_Station</t>
  </si>
  <si>
    <t>Water_treatment_plant</t>
  </si>
  <si>
    <t>Water_treatment_station</t>
  </si>
  <si>
    <t>water_supply_facility</t>
  </si>
  <si>
    <t>sewage_treatment_Plant</t>
  </si>
  <si>
    <t>water_treatment</t>
  </si>
  <si>
    <t>pumping_station</t>
  </si>
  <si>
    <t>Chardon_OH</t>
  </si>
  <si>
    <t>New_Brighton_MN</t>
  </si>
  <si>
    <t>Baton_Rouge_LA</t>
  </si>
  <si>
    <t>Harlingen_TX</t>
  </si>
  <si>
    <t>Dover_NH</t>
  </si>
  <si>
    <t>Sanford_NC</t>
  </si>
  <si>
    <t>Delavan_WI</t>
  </si>
  <si>
    <t>Kansas_City_KS</t>
  </si>
  <si>
    <t>Grand_Island_NE</t>
  </si>
  <si>
    <t>Chino_CA</t>
  </si>
  <si>
    <t>Moorpark_CA</t>
  </si>
  <si>
    <t>Conroe_TX</t>
  </si>
  <si>
    <t>Stafford_TX</t>
  </si>
  <si>
    <t>Hanover_Park_IL</t>
  </si>
  <si>
    <t>Water_Treatment</t>
  </si>
  <si>
    <t>Water_Manufacturing</t>
  </si>
  <si>
    <t>Chehalis_WA</t>
  </si>
  <si>
    <t>Golden_CO</t>
  </si>
  <si>
    <t>Poolville_TX</t>
  </si>
  <si>
    <t>Midlothian_TX</t>
  </si>
  <si>
    <t>Ennis_TX</t>
  </si>
  <si>
    <t>Piru_CA</t>
  </si>
  <si>
    <t>Redondo_Beach_CA</t>
  </si>
  <si>
    <t>ElSegnudo_CA</t>
  </si>
  <si>
    <t>Arnaudville_LA</t>
  </si>
  <si>
    <t>Pine_Bluff_AR</t>
  </si>
  <si>
    <t>Grosse_MI</t>
  </si>
  <si>
    <t>Toronto_OH</t>
  </si>
  <si>
    <t>Ponte_Verda_Beach_FL</t>
  </si>
  <si>
    <t>StAugustine_FL</t>
  </si>
  <si>
    <t>Yulee_FL</t>
  </si>
  <si>
    <t>New_Cumberland_PA</t>
  </si>
  <si>
    <t>Bloomsburg_PA</t>
  </si>
  <si>
    <t>Pennsauken_NJ</t>
  </si>
  <si>
    <t>West_Amwell_NJ</t>
  </si>
  <si>
    <t>Lambertsville_NJ</t>
  </si>
  <si>
    <t>Toms_River_NJ</t>
  </si>
  <si>
    <t>Manalapan_NJ</t>
  </si>
  <si>
    <t>Weehawken_NJ</t>
  </si>
  <si>
    <t>Ridgefield_NJ</t>
  </si>
  <si>
    <t>Oradell_NJ</t>
  </si>
  <si>
    <t>Haworth_NJ</t>
  </si>
  <si>
    <t>Tappan_NJ</t>
  </si>
  <si>
    <t>Rockaway_NY</t>
  </si>
  <si>
    <t>Wantagh_NY</t>
  </si>
  <si>
    <t>Newtown_CT</t>
  </si>
  <si>
    <t>Chehalis_WA_Treatment_Facility</t>
  </si>
  <si>
    <t>Golden_CO_Power_Generation</t>
  </si>
  <si>
    <t>Denver_CO_WW_Treatment_Facility</t>
  </si>
  <si>
    <t>Poolville_TX_Treatment_Facility</t>
  </si>
  <si>
    <t>Midlothian_TX_Treatment_Facility</t>
  </si>
  <si>
    <t>Ennis_TX_Treatment_Facility</t>
  </si>
  <si>
    <t>Denver_CO_Treatment_Facility</t>
  </si>
  <si>
    <t>Piru_CA_Dam</t>
  </si>
  <si>
    <t>Oxnard_CA_Treatment_Facility</t>
  </si>
  <si>
    <t>Redondo_Beach_CA_Treatment_Facility</t>
  </si>
  <si>
    <t>ElSegnudo_CA_Treatment_Facility</t>
  </si>
  <si>
    <t>Arnaudville_LA_Treatment_Facility</t>
  </si>
  <si>
    <t>Pine_Bluff_AR_Treatment_Facility</t>
  </si>
  <si>
    <t>Grosse_MI_Treatment_Facility</t>
  </si>
  <si>
    <t>Toronto_OH_Treatment_Facility</t>
  </si>
  <si>
    <t>Ponte_Verda_Beach_FL_WW_Treatment_Facility</t>
  </si>
  <si>
    <t>StAugustine_FL_WW_Treatment_Facility</t>
  </si>
  <si>
    <t>Jacksonville_FL_Treatment_Facility</t>
  </si>
  <si>
    <t>Yulee_FL_Treatment_Facility</t>
  </si>
  <si>
    <t>New_Cumberland_PA_Treatment_Facility</t>
  </si>
  <si>
    <t>Harrisburg_PA_Treatment_Facility</t>
  </si>
  <si>
    <t>Bloomsburg_PA_Treatment_Facility</t>
  </si>
  <si>
    <t>Wilmington_DE_Treatment_Facility</t>
  </si>
  <si>
    <t>Pennsauken_NJ_Treatment_Facility</t>
  </si>
  <si>
    <t>West_Amwell_NJ_Treatment_Facility</t>
  </si>
  <si>
    <t>Lambertsville_NJ_Treatment_Facility</t>
  </si>
  <si>
    <t>Toms_River_NJ_Treatment_Facility</t>
  </si>
  <si>
    <t>Manalapan_NJ_Treatment_Facility</t>
  </si>
  <si>
    <t>Weehawken_NJ_Treatment_Facility</t>
  </si>
  <si>
    <t>Ridgefield_NJ_Booster_Station</t>
  </si>
  <si>
    <t>Oradell_NJResevior</t>
  </si>
  <si>
    <t>Haworth_NJ_Treatment_Facility</t>
  </si>
  <si>
    <t>Tappan_NJ_Resevior</t>
  </si>
  <si>
    <t>Rockaway_NY_WW_Treatment_Facility</t>
  </si>
  <si>
    <t>Wantagh_NY_Treatment_Facility</t>
  </si>
  <si>
    <t>Newtown_CT_Treatment_Facility</t>
  </si>
  <si>
    <t>Gatlinburg_TN</t>
  </si>
  <si>
    <t>Franklin_OH</t>
  </si>
  <si>
    <t>Novato_CA</t>
  </si>
  <si>
    <t>Kern_County_CA</t>
  </si>
  <si>
    <t>Palm_Springs_CA</t>
  </si>
  <si>
    <t>Pittsburgh_CA</t>
  </si>
  <si>
    <t>Richmond_CA</t>
  </si>
  <si>
    <t>Wimington_DE</t>
  </si>
  <si>
    <t>Riverdale_IA</t>
  </si>
  <si>
    <t>Channahon_IL</t>
  </si>
  <si>
    <t>Woodridge_IL</t>
  </si>
  <si>
    <t>Boonville_IN</t>
  </si>
  <si>
    <t>Ashland_KY</t>
  </si>
  <si>
    <t>Chalmette_LA</t>
  </si>
  <si>
    <t>Fall_River_MA</t>
  </si>
  <si>
    <t>Gloucester_MA</t>
  </si>
  <si>
    <t>Albertville_MN</t>
  </si>
  <si>
    <t>Great_Fall_MT</t>
  </si>
  <si>
    <t>Oswego_NY</t>
  </si>
  <si>
    <t>Vandalia_OH</t>
  </si>
  <si>
    <t>Oregon_OH</t>
  </si>
  <si>
    <t>Cranston_RI</t>
  </si>
  <si>
    <t>Gladewater_TX</t>
  </si>
  <si>
    <t>Williamson_WV</t>
  </si>
  <si>
    <t>Holt_AL</t>
  </si>
  <si>
    <t>Lincoln_AL</t>
  </si>
  <si>
    <t>Ragland_AL</t>
  </si>
  <si>
    <t>Moody_AL</t>
  </si>
  <si>
    <t>Auburn_AL</t>
  </si>
  <si>
    <t>Riverside_CA</t>
  </si>
  <si>
    <t>Bloomington_CA</t>
  </si>
  <si>
    <t>Miami_FL</t>
  </si>
  <si>
    <t>Woodland_CA</t>
  </si>
  <si>
    <t>Marysville_CA</t>
  </si>
  <si>
    <t>Chico_CA</t>
  </si>
  <si>
    <t>Seattle_WA</t>
  </si>
  <si>
    <t>Port_Angeles_WA</t>
  </si>
  <si>
    <t>Moses_Lake_WA</t>
  </si>
  <si>
    <t>Burley_ID</t>
  </si>
  <si>
    <t>Englewood_CO</t>
  </si>
  <si>
    <t>Bethany_MO</t>
  </si>
  <si>
    <t>Storm_Lake_IA</t>
  </si>
  <si>
    <t>Monticello_Township_MN</t>
  </si>
  <si>
    <t>Saint_Paul_MN</t>
  </si>
  <si>
    <t>Eau_Claire_WI</t>
  </si>
  <si>
    <t>Wisconsin_Rapids_WI</t>
  </si>
  <si>
    <t>Evansville_IN</t>
  </si>
  <si>
    <t>Port_Arthur_TX</t>
  </si>
  <si>
    <t>La_Porte_TX</t>
  </si>
  <si>
    <t>Yuma_AZ</t>
  </si>
  <si>
    <t>Signal_Hill_CA</t>
  </si>
  <si>
    <t>Cary_NC</t>
  </si>
  <si>
    <t>Naperville_IL</t>
  </si>
  <si>
    <t>Brea_CA</t>
  </si>
  <si>
    <t>Gurabo_PRI</t>
  </si>
  <si>
    <t>Caguas_PRI</t>
  </si>
  <si>
    <t>Sao_Paolo_BRA</t>
  </si>
  <si>
    <t>Barueri_BRA</t>
  </si>
  <si>
    <t>Cotia_BRA</t>
  </si>
  <si>
    <t>Rio_de_Janeiro_BRA</t>
  </si>
  <si>
    <t>Saint_Lauren_CAN</t>
  </si>
  <si>
    <t>Mississisauga_CAN</t>
  </si>
  <si>
    <t>Kingston_CAN</t>
  </si>
  <si>
    <t>Santiago_CHL</t>
  </si>
  <si>
    <t>MEX_City_MEX</t>
  </si>
  <si>
    <t>Caracas_VEN</t>
  </si>
  <si>
    <t>Tlalneplanta_MEX</t>
  </si>
  <si>
    <t>Guadalajara_MEX</t>
  </si>
  <si>
    <t>Tijuana_MEX</t>
  </si>
  <si>
    <t>Cabo_San_Lucas_MEX</t>
  </si>
  <si>
    <t>Miramar_MEX</t>
  </si>
  <si>
    <t>Santiago_de_Queretaro_MEX</t>
  </si>
  <si>
    <t>Lima_PER</t>
  </si>
  <si>
    <t>San_Isidro_PER</t>
  </si>
  <si>
    <t>Antofogasta_CHL</t>
  </si>
  <si>
    <t>Quilicura_CHL</t>
  </si>
  <si>
    <t>Valparaiso_CHL</t>
  </si>
  <si>
    <t>Talcahuano_CHL</t>
  </si>
  <si>
    <t>Blainville_CAN</t>
  </si>
  <si>
    <t>Pointe-aun-Trembles_CAN</t>
  </si>
  <si>
    <t>Chambly_CAN</t>
  </si>
  <si>
    <t>Bogota_COL</t>
  </si>
  <si>
    <t>Presidenta_COL</t>
  </si>
  <si>
    <t>Braxi_RMN</t>
  </si>
  <si>
    <t>Choisy_Le_Roi_FRN</t>
  </si>
  <si>
    <t>Toulouse_FRN</t>
  </si>
  <si>
    <t>Lodz_POL</t>
  </si>
  <si>
    <t>Poznan_POL</t>
  </si>
  <si>
    <t>Holboca_RMN</t>
  </si>
  <si>
    <t>Derby_GBR</t>
  </si>
  <si>
    <t>Liverpool_GBR</t>
  </si>
  <si>
    <t>Clonakilty_IRE</t>
  </si>
  <si>
    <t>Bridgnorth_GBR</t>
  </si>
  <si>
    <t>Killamarsh_GBR</t>
  </si>
  <si>
    <t>Gerrards_Cross_GBR</t>
  </si>
  <si>
    <t>Birmingham_GBR</t>
  </si>
  <si>
    <t>South_Wirall_GBR</t>
  </si>
  <si>
    <t>Portsmouth_GBR</t>
  </si>
  <si>
    <t>Winchester_GBR</t>
  </si>
  <si>
    <t>Bromsgrove_GBR</t>
  </si>
  <si>
    <t>Rainham_GBR</t>
  </si>
  <si>
    <t>Kirkby_GBR</t>
  </si>
  <si>
    <t>Antwerp_BEL</t>
  </si>
  <si>
    <t>London_GBR</t>
  </si>
  <si>
    <t>Heinsberg_DEU</t>
  </si>
  <si>
    <t>Tarnowskie_Gory_POL</t>
  </si>
  <si>
    <t>MurDeSologne_FRA</t>
  </si>
  <si>
    <t>Pignan_FRA</t>
  </si>
  <si>
    <t>Rostock_DEU</t>
  </si>
  <si>
    <t>Itzehoe_DEU</t>
  </si>
  <si>
    <t>Gyor_HUN</t>
  </si>
  <si>
    <t>Gustrow_DEU</t>
  </si>
  <si>
    <t>Osterode_DEU</t>
  </si>
  <si>
    <t>Chemnitz_DEU</t>
  </si>
  <si>
    <t>Bad_Kreuznach_DEU</t>
  </si>
  <si>
    <t>Schluchtern_DEU</t>
  </si>
  <si>
    <t>Hronom_SVK</t>
  </si>
  <si>
    <t>Wien_AUS</t>
  </si>
  <si>
    <t>Tienen_BEL</t>
  </si>
  <si>
    <t>Soborg_DNK</t>
  </si>
  <si>
    <t>Glostrup_DNK</t>
  </si>
  <si>
    <t>Savonlinna_FIN</t>
  </si>
  <si>
    <t>StMaurice_Cedex_FRA</t>
  </si>
  <si>
    <t>Paris_FRA</t>
  </si>
  <si>
    <t>Viviers_du_Lac_FRA</t>
  </si>
  <si>
    <t>Antony_FRA</t>
  </si>
  <si>
    <t>Celle_DEU</t>
  </si>
  <si>
    <t>Budaors_HUN</t>
  </si>
  <si>
    <t>Kilkenny_IRE</t>
  </si>
  <si>
    <t>Milano_ITA</t>
  </si>
  <si>
    <t>Zoppola_ITA</t>
  </si>
  <si>
    <t>Roncoferraro_ITA</t>
  </si>
  <si>
    <t>Ede_NLD</t>
  </si>
  <si>
    <t>Delft_NLD</t>
  </si>
  <si>
    <t>Sandefjord_NOR</t>
  </si>
  <si>
    <t>Warsawa_POL</t>
  </si>
  <si>
    <t>Otopeni_ROM</t>
  </si>
  <si>
    <t>Bucharest_ROM</t>
  </si>
  <si>
    <t>Moscow_RUS</t>
  </si>
  <si>
    <t>Beograd_SRB</t>
  </si>
  <si>
    <t>Bratislava_SVK</t>
  </si>
  <si>
    <t>Madrid_ESP</t>
  </si>
  <si>
    <t>Bizkaia_ESP</t>
  </si>
  <si>
    <t>Lund_SWE</t>
  </si>
  <si>
    <t>Vellinge_SWE</t>
  </si>
  <si>
    <t>Instanbul_TUR</t>
  </si>
  <si>
    <t>High_Wycombe_GBR</t>
  </si>
  <si>
    <t>Glasgow_GBR</t>
  </si>
  <si>
    <t>Rome_ITA</t>
  </si>
  <si>
    <t>Romainville_FRA</t>
  </si>
  <si>
    <t>Le_Touquet_Paris_Plage_FRA</t>
  </si>
  <si>
    <t>Loos_FRA</t>
  </si>
  <si>
    <t>Arras_FRA</t>
  </si>
  <si>
    <t>Turku_FIN</t>
  </si>
  <si>
    <t>Norrtalje_SWE</t>
  </si>
  <si>
    <t>Chateau_Thierry_FRA</t>
  </si>
  <si>
    <t>Chemille_Melay_FRA</t>
  </si>
  <si>
    <t>San_Sebastian_ESP</t>
  </si>
  <si>
    <t>Shoreham_GBR</t>
  </si>
  <si>
    <t>Tianjin_CHN</t>
  </si>
  <si>
    <t>Shanghai_CHN</t>
  </si>
  <si>
    <t>Yanshan_CHN</t>
  </si>
  <si>
    <t>Tokyo_JPN</t>
  </si>
  <si>
    <t>Kawasaki_JPN</t>
  </si>
  <si>
    <t>Hanamigawa_JPN</t>
  </si>
  <si>
    <t>Seoul_KOR</t>
  </si>
  <si>
    <t>Bangkok_THA</t>
  </si>
  <si>
    <t>Pracin_Buri_THA</t>
  </si>
  <si>
    <t>Ho_Chi_Minh_VNM</t>
  </si>
  <si>
    <t>Dry_Creek_AUS</t>
  </si>
  <si>
    <t>Camellia_AUS</t>
  </si>
  <si>
    <t>Dandenong_AUS</t>
  </si>
  <si>
    <t>Chullora_AUS</t>
  </si>
  <si>
    <t>Pyrmont_AUS</t>
  </si>
  <si>
    <t>Unanderra_AUS</t>
  </si>
  <si>
    <t>Morwell_AUS</t>
  </si>
  <si>
    <t>Shepparton_AUS</t>
  </si>
  <si>
    <t>Tarago_AUS</t>
  </si>
  <si>
    <t>Oaklands_Junction_AUS</t>
  </si>
  <si>
    <t>Wingfield_AUS</t>
  </si>
  <si>
    <t>Spreyton_AUS</t>
  </si>
  <si>
    <t>Horsley_Park_AUS</t>
  </si>
  <si>
    <t>Willowbank_AUS</t>
  </si>
  <si>
    <t>Papakura_NZL</t>
  </si>
  <si>
    <t>Auckland_NZL</t>
  </si>
  <si>
    <t>Malacca_MYS</t>
  </si>
  <si>
    <t>Kuala_Lampur_MYS</t>
  </si>
  <si>
    <t>Maquarie_Park_AUS</t>
  </si>
  <si>
    <t>Selangor_MYS</t>
  </si>
  <si>
    <t>Pulau_Pinang_MYS</t>
  </si>
  <si>
    <t>Johor_Bahru_MYS</t>
  </si>
  <si>
    <t>Manila_PHL</t>
  </si>
  <si>
    <t>Cebu_PHL</t>
  </si>
  <si>
    <t>Jakarta_Selatan_IDN</t>
  </si>
  <si>
    <t>Jakarta_IDN</t>
  </si>
  <si>
    <t>Gaborone_BWA</t>
  </si>
  <si>
    <t>Cairo_EGY</t>
  </si>
  <si>
    <t>Windhoek_NAM</t>
  </si>
  <si>
    <t>Lethabong_ZAF</t>
  </si>
  <si>
    <t>Kempton_Park_ZAF</t>
  </si>
  <si>
    <t>Abidjan_CIV</t>
  </si>
  <si>
    <t>Addis_Ababa_ETH</t>
  </si>
  <si>
    <t>Kankan_GIN</t>
  </si>
  <si>
    <t>Lusaka_ZMB</t>
  </si>
  <si>
    <t>Dar_Es_Salaam_TZA</t>
  </si>
  <si>
    <t>Libreville_GAB</t>
  </si>
  <si>
    <t>Nairobi_KEN</t>
  </si>
  <si>
    <t>Niamey_NER</t>
  </si>
  <si>
    <t>Rabat_MAR</t>
  </si>
  <si>
    <t>Yaounde_CMR</t>
  </si>
  <si>
    <t>Beirut_LEB</t>
  </si>
  <si>
    <t>Tripoli_LIB</t>
  </si>
  <si>
    <t>Dammam_SAU</t>
  </si>
  <si>
    <t>Riyadh_SAU</t>
  </si>
  <si>
    <t>Al_Khobar_SAU</t>
  </si>
  <si>
    <t>Doha_QAT</t>
  </si>
  <si>
    <t>Jeddah_SAU</t>
  </si>
  <si>
    <t>Manama_BHR</t>
  </si>
  <si>
    <t>Sharjah_UAE</t>
  </si>
  <si>
    <t>Fujairah_UAE</t>
  </si>
  <si>
    <t>Novato_Sanitary_District</t>
  </si>
  <si>
    <t>Palm_Springs_Wastewater_Treatment</t>
  </si>
  <si>
    <t>Richmond_Water_Treatment</t>
  </si>
  <si>
    <t>Office</t>
  </si>
  <si>
    <t>Reservoir</t>
  </si>
  <si>
    <t>Composting_Facility/Water_Treatment</t>
  </si>
  <si>
    <t>Novelis_Corp_Manufacturing</t>
  </si>
  <si>
    <t>Toledo_Refining_Co</t>
  </si>
  <si>
    <t>Cranston_Water_Pollution_Control</t>
  </si>
  <si>
    <t>Environmental_Services</t>
  </si>
  <si>
    <t>Water_Utility</t>
  </si>
  <si>
    <t>Landfill</t>
  </si>
  <si>
    <t>Waste_Disposal_Services</t>
  </si>
  <si>
    <t>Pollution_Control_Facility</t>
  </si>
  <si>
    <t>Hazardous_Waste_Site</t>
  </si>
  <si>
    <t>Water_Reclamation_Facility</t>
  </si>
  <si>
    <t>Transportation_Services_Train_Stop</t>
  </si>
  <si>
    <t>Transportation_Services</t>
  </si>
  <si>
    <t>Transportation_Service</t>
  </si>
  <si>
    <t>Recycling_Service</t>
  </si>
  <si>
    <t>Energy_Plant</t>
  </si>
  <si>
    <t>Garbage_Collection</t>
  </si>
  <si>
    <t>Waste_Management</t>
  </si>
  <si>
    <t>Power_Plant</t>
  </si>
  <si>
    <t>Water_Technologies</t>
  </si>
  <si>
    <t>Industrial_Equipment</t>
  </si>
  <si>
    <t>Pathogen_Detection_System</t>
  </si>
  <si>
    <t>Embassy_Office</t>
  </si>
  <si>
    <t>Water_Plant</t>
  </si>
  <si>
    <t>Water_Treatment_Plant</t>
  </si>
  <si>
    <t>Braxi_RMN_Facility</t>
  </si>
  <si>
    <t>Choisy_Le_Roi_FRN_Facility</t>
  </si>
  <si>
    <t>Toulouse_FRN_Treatment_Facility</t>
  </si>
  <si>
    <t>Lodz_POL_Power</t>
  </si>
  <si>
    <t>Poznan_POL_Power</t>
  </si>
  <si>
    <t>Holboca_RMN_Facility</t>
  </si>
  <si>
    <t>Derby_GBR_Waste_Management</t>
  </si>
  <si>
    <t>Liverpool_GBR_Waste_Management</t>
  </si>
  <si>
    <t>Clonakilty_IRE_Waste_Management</t>
  </si>
  <si>
    <t>Bridgnorth_GBR_Waste_Management</t>
  </si>
  <si>
    <t>Killamarsh_GBR_Waste_Management</t>
  </si>
  <si>
    <t>Gerrards_Cross_GBR_Waste_Management</t>
  </si>
  <si>
    <t>Birmingham_GBR_Waste_Management</t>
  </si>
  <si>
    <t>South_Wirall_GBR_Waste_Management</t>
  </si>
  <si>
    <t>Portsmouth_GBR_Waste_Management</t>
  </si>
  <si>
    <t>Winchester_GBR_Waste_Management</t>
  </si>
  <si>
    <t>Bromsgrove_GBR_Waste_Management</t>
  </si>
  <si>
    <t>Rainham_GBR_Waste_Management</t>
  </si>
  <si>
    <t>Kirkby_GBR_Waste_Management</t>
  </si>
  <si>
    <t>Antwerp_BEL_Waste_Management</t>
  </si>
  <si>
    <t>London_GBR_Waste_Management</t>
  </si>
  <si>
    <t>Heinsberg_DEU_Power</t>
  </si>
  <si>
    <t>Tarnowskie_Gory_POL_Power</t>
  </si>
  <si>
    <t>MurDeSologne_FRA_Facility</t>
  </si>
  <si>
    <t>Pignan_FRA_Facility</t>
  </si>
  <si>
    <t>Rostock_DEU_Waste_Management</t>
  </si>
  <si>
    <t>Itzehoe_DEU_Facility</t>
  </si>
  <si>
    <t>Gyor_HUN_Power</t>
  </si>
  <si>
    <t>Gustrow_DEU_Facility</t>
  </si>
  <si>
    <t>Osterode_DEU_Waste_Management</t>
  </si>
  <si>
    <t>Chemnitz_DEU_Waste_Management</t>
  </si>
  <si>
    <t>Bad_Kreuznach_DEU_Waste_Management</t>
  </si>
  <si>
    <t>Schluchtern_DEU_Waste_Management</t>
  </si>
  <si>
    <t>Hronom_SVK_Power</t>
  </si>
  <si>
    <t>Wien_AUS_Office</t>
  </si>
  <si>
    <t>Tienen_BEL_Office</t>
  </si>
  <si>
    <t>Soborg_DNK_Office</t>
  </si>
  <si>
    <t>Glostrup_DNK_Office</t>
  </si>
  <si>
    <t>Savonlinna_FIN_Office</t>
  </si>
  <si>
    <t>StMaurice_Cedex_FRA_Office</t>
  </si>
  <si>
    <t>Paris_FRA_Office</t>
  </si>
  <si>
    <t>Viviers_du_Lac_FRA_Office</t>
  </si>
  <si>
    <t>Antony_FRA_Office</t>
  </si>
  <si>
    <t>Celle_DEU_Office</t>
  </si>
  <si>
    <t>Budaors_HUN_Office</t>
  </si>
  <si>
    <t>Kilkenny_IRE_Water_Treatment</t>
  </si>
  <si>
    <t>Milano_ITA_Office</t>
  </si>
  <si>
    <t>Zoppola_ITA_Office</t>
  </si>
  <si>
    <t>Roncoferraro_ITA_Office</t>
  </si>
  <si>
    <t>Ede_NLD_Office</t>
  </si>
  <si>
    <t>Delft_NLD_Office</t>
  </si>
  <si>
    <t>Sandefjord_NOR_Office</t>
  </si>
  <si>
    <t>Warsawa_POL_Office</t>
  </si>
  <si>
    <t>Otopeni_ROM_Office</t>
  </si>
  <si>
    <t>Bucharest_ROM_Office</t>
  </si>
  <si>
    <t>Moscow_RUS_Office</t>
  </si>
  <si>
    <t>Beograd_SRB_Office</t>
  </si>
  <si>
    <t>Bratislava_SVK_Office</t>
  </si>
  <si>
    <t>Madrid_ESP_Office</t>
  </si>
  <si>
    <t>Bizkaia_ESP_Office</t>
  </si>
  <si>
    <t>Lund_SWE_Office</t>
  </si>
  <si>
    <t>Vellinge_SWE_Office</t>
  </si>
  <si>
    <t>Instanbul_TUR_Office</t>
  </si>
  <si>
    <t>High_Wycombe_GBR_Office</t>
  </si>
  <si>
    <t>Glasgow_GBR_Office</t>
  </si>
  <si>
    <t>Rome_ITA_Facility</t>
  </si>
  <si>
    <t>Romainville_FRA_Facility</t>
  </si>
  <si>
    <t>Le_Touquet_Paris_Plage_FRA_Facility</t>
  </si>
  <si>
    <t>Loos_FRA_Facility</t>
  </si>
  <si>
    <t>Arras_FRA_Facility</t>
  </si>
  <si>
    <t>Madrid_ESP_Facility</t>
  </si>
  <si>
    <t>Turku_FIN_Facility</t>
  </si>
  <si>
    <t>Norrtalje_SWE_Facility</t>
  </si>
  <si>
    <t>Chateau_Thierry_FRA_Waste_Management</t>
  </si>
  <si>
    <t>Chemille_Melay_FRA_Facility</t>
  </si>
  <si>
    <t>San_Sebastian_ESP_Facility</t>
  </si>
  <si>
    <t>Shoreham_GBR_Waste_Management</t>
  </si>
  <si>
    <t>Tianjin_CHN_Facility</t>
  </si>
  <si>
    <t>Shanghai_CHN_Facility</t>
  </si>
  <si>
    <t>Yanshan_CHN_Contracted_Facility</t>
  </si>
  <si>
    <t>Tokyo_JPN_Facility</t>
  </si>
  <si>
    <t>Kawasaki_JPN_Lab</t>
  </si>
  <si>
    <t>Hanamigawa_JPN_Water_Treatment</t>
  </si>
  <si>
    <t>Seoul_KOR_Facility</t>
  </si>
  <si>
    <t>Bangkok_THA_Facility</t>
  </si>
  <si>
    <t>Pracin_Buri_THA_Contracted_Facility</t>
  </si>
  <si>
    <t>Ho_Chi_Minh_VNM_Facility</t>
  </si>
  <si>
    <t>Incinerator</t>
  </si>
  <si>
    <t>Solid_Waste_Treatment</t>
  </si>
  <si>
    <t>Water_Tech</t>
  </si>
  <si>
    <t>Ofiice</t>
  </si>
  <si>
    <t>Electricity</t>
  </si>
  <si>
    <t>Seureca</t>
  </si>
  <si>
    <t>Wastewater_Treatment</t>
  </si>
  <si>
    <t>Beirut_LEB_Office</t>
  </si>
  <si>
    <t>Tripoli_LIB_Office</t>
  </si>
  <si>
    <t>Dammam_SAU_Office</t>
  </si>
  <si>
    <t>Riyadh_SAU_Office</t>
  </si>
  <si>
    <t>Riyadh_SAU_Chemical_Plant</t>
  </si>
  <si>
    <t>Al_Khobar_SAU_Office</t>
  </si>
  <si>
    <t>Doha_QAT_Desalination</t>
  </si>
  <si>
    <t>Jeddah_SAU_Office</t>
  </si>
  <si>
    <t>Al_Khobar_SAU_Treatment</t>
  </si>
  <si>
    <t>Manama_BHR_Warehouse</t>
  </si>
  <si>
    <t>Sharjah_UAE_Warehouse</t>
  </si>
  <si>
    <t>Dubai_UAE_Office</t>
  </si>
  <si>
    <t>Fujairah_UAE_Desalination</t>
  </si>
  <si>
    <t>Nuveen-TICRX</t>
  </si>
  <si>
    <t>EPA</t>
  </si>
  <si>
    <t>AIR</t>
  </si>
  <si>
    <t>TotVal-tx90p</t>
  </si>
  <si>
    <t>TotVal-pdsisc</t>
  </si>
  <si>
    <t>TotVal-coastalflood</t>
  </si>
  <si>
    <t>TotVal-carbonprice</t>
  </si>
  <si>
    <t>TotVal-zindex</t>
  </si>
  <si>
    <t>LocationCount</t>
  </si>
  <si>
    <t>Libreville_GAB_2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</si>
</sst>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  <font>
      <sz val="12"/>
      <name val="Arial"/>
      <family val="2"/>
    </font>
    <font>
      <sz val="12"/>
      <name val="Inherit"/>
    </font>
    <font>
      <sz val="10"/>
      <color rgb="FF333333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8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  <xf numFmtId="0" fontId="21" fillId="0" borderId="0" xfId="0" applyFont="1" applyAlignment="1"/>
    <xf numFmtId="0" fontId="22" fillId="0" borderId="0" xfId="0" applyFont="1" applyAlignment="1"/>
    <xf numFmtId="0" fontId="8" fillId="7" borderId="0" xfId="0" applyFont="1" applyFill="1" applyAlignment="1"/>
    <xf numFmtId="0" fontId="0" fillId="2" borderId="0" xfId="0" applyFont="1" applyFill="1"/>
    <xf numFmtId="0" fontId="0" fillId="2" borderId="0" xfId="0" applyFont="1" applyFill="1" applyBorder="1"/>
    <xf numFmtId="0" fontId="10" fillId="2" borderId="0" xfId="0" applyFont="1" applyFill="1" applyAlignment="1"/>
    <xf numFmtId="0" fontId="12" fillId="8" borderId="0" xfId="0" applyFont="1" applyFill="1" applyAlignment="1"/>
    <xf numFmtId="0" fontId="10" fillId="2" borderId="0" xfId="0" applyFont="1" applyFill="1" applyAlignment="1">
      <alignment horizontal="right"/>
    </xf>
    <xf numFmtId="0" fontId="12" fillId="2" borderId="2" xfId="0" applyFont="1" applyFill="1" applyBorder="1" applyAlignment="1"/>
    <xf numFmtId="0" fontId="24" fillId="3" borderId="1" xfId="0" applyNumberFormat="1" applyFont="1" applyFill="1" applyBorder="1" applyAlignment="1"/>
    <xf numFmtId="0" fontId="12" fillId="3" borderId="1" xfId="0" applyNumberFormat="1" applyFont="1" applyFill="1" applyBorder="1" applyAlignment="1"/>
    <xf numFmtId="0" fontId="23" fillId="3" borderId="1" xfId="0" applyFont="1" applyFill="1" applyBorder="1" applyAlignment="1"/>
    <xf numFmtId="0" fontId="12" fillId="3" borderId="2" xfId="0" applyFont="1" applyFill="1" applyBorder="1" applyAlignment="1"/>
    <xf numFmtId="0" fontId="12" fillId="3" borderId="2" xfId="0" applyNumberFormat="1" applyFont="1" applyFill="1" applyBorder="1" applyAlignment="1"/>
    <xf numFmtId="0" fontId="0" fillId="3" borderId="0" xfId="0" applyNumberFormat="1" applyFont="1" applyFill="1" applyAlignment="1"/>
    <xf numFmtId="164" fontId="0" fillId="3" borderId="0" xfId="0" applyNumberFormat="1" applyFont="1" applyFill="1" applyAlignment="1"/>
    <xf numFmtId="165" fontId="0" fillId="3" borderId="0" xfId="0" applyNumberFormat="1" applyFont="1" applyFill="1" applyAlignment="1"/>
    <xf numFmtId="0" fontId="12" fillId="0" borderId="1" xfId="0" applyFont="1" applyBorder="1" applyAlignment="1">
      <alignment horizontal="right"/>
    </xf>
    <xf numFmtId="0" fontId="10" fillId="0" borderId="1" xfId="0" applyFont="1" applyBorder="1" applyAlignment="1"/>
    <xf numFmtId="0" fontId="10" fillId="6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2" fillId="6" borderId="1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24" fillId="0" borderId="1" xfId="0" applyFont="1" applyBorder="1" applyAlignment="1"/>
    <xf numFmtId="0" fontId="24" fillId="6" borderId="1" xfId="0" applyFont="1" applyFill="1" applyBorder="1" applyAlignment="1"/>
    <xf numFmtId="0" fontId="10" fillId="0" borderId="1" xfId="0" applyFont="1" applyFill="1" applyBorder="1" applyAlignment="1"/>
    <xf numFmtId="0" fontId="11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2" borderId="1" xfId="0" applyNumberFormat="1" applyFont="1" applyFill="1" applyBorder="1" applyAlignment="1"/>
    <xf numFmtId="0" fontId="12" fillId="2" borderId="1" xfId="0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0"/>
  <sheetViews>
    <sheetView topLeftCell="A57" zoomScale="120" zoomScaleNormal="120" workbookViewId="0">
      <selection activeCell="D45" sqref="D45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1842</v>
      </c>
      <c r="B4" s="3" t="s">
        <v>1842</v>
      </c>
      <c r="C4" s="3" t="s">
        <v>1842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1846</v>
      </c>
      <c r="B5" s="3" t="s">
        <v>1846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1843</v>
      </c>
      <c r="B8" s="3" t="s">
        <v>1843</v>
      </c>
      <c r="C8" s="3" t="s">
        <v>1843</v>
      </c>
      <c r="D8" s="3">
        <v>3</v>
      </c>
      <c r="E8" s="3" t="str">
        <f>VLOOKUP(D8,ParentCorp!$A$2:$B$36,2,FALSE)</f>
        <v>HP Inc.</v>
      </c>
    </row>
    <row r="9" spans="1:5">
      <c r="A9" s="3" t="s">
        <v>1681</v>
      </c>
      <c r="B9" s="3" t="s">
        <v>1681</v>
      </c>
      <c r="C9" s="3" t="s">
        <v>1679</v>
      </c>
      <c r="D9" s="3">
        <v>4</v>
      </c>
      <c r="E9" t="s">
        <v>1679</v>
      </c>
    </row>
    <row r="10" spans="1:5">
      <c r="A10" s="3" t="s">
        <v>1844</v>
      </c>
      <c r="B10" s="3" t="s">
        <v>1844</v>
      </c>
      <c r="C10" s="3" t="s">
        <v>1844</v>
      </c>
      <c r="D10" s="3">
        <v>4</v>
      </c>
      <c r="E10" t="s">
        <v>1679</v>
      </c>
    </row>
    <row r="11" spans="1:5">
      <c r="A11" s="3" t="s">
        <v>1767</v>
      </c>
      <c r="B11" s="3" t="s">
        <v>1767</v>
      </c>
      <c r="C11" t="s">
        <v>1728</v>
      </c>
      <c r="D11">
        <v>5</v>
      </c>
      <c r="E11" t="s">
        <v>1728</v>
      </c>
    </row>
    <row r="12" spans="1:5">
      <c r="A12" s="3" t="s">
        <v>1765</v>
      </c>
      <c r="B12" s="3" t="s">
        <v>1765</v>
      </c>
      <c r="C12" s="3" t="s">
        <v>1766</v>
      </c>
      <c r="D12">
        <v>6</v>
      </c>
      <c r="E12" t="s">
        <v>1763</v>
      </c>
    </row>
    <row r="13" spans="1:5">
      <c r="A13" s="3" t="s">
        <v>1773</v>
      </c>
      <c r="B13" s="3" t="s">
        <v>1773</v>
      </c>
      <c r="C13" s="3" t="s">
        <v>1771</v>
      </c>
      <c r="D13" s="3">
        <v>7</v>
      </c>
      <c r="E13" t="s">
        <v>1771</v>
      </c>
    </row>
    <row r="14" spans="1:5">
      <c r="A14" s="3" t="s">
        <v>1869</v>
      </c>
      <c r="B14" s="3" t="s">
        <v>1869</v>
      </c>
      <c r="C14" s="3" t="s">
        <v>1867</v>
      </c>
      <c r="D14" s="3">
        <v>8</v>
      </c>
      <c r="E14" s="3" t="s">
        <v>1867</v>
      </c>
    </row>
    <row r="15" spans="1:5">
      <c r="A15" s="3" t="s">
        <v>1886</v>
      </c>
      <c r="B15" s="3" t="s">
        <v>1886</v>
      </c>
      <c r="C15" s="3" t="s">
        <v>1883</v>
      </c>
      <c r="D15" s="3">
        <v>9</v>
      </c>
      <c r="E15" s="3" t="s">
        <v>1883</v>
      </c>
    </row>
    <row r="16" spans="1:5">
      <c r="A16" s="3" t="s">
        <v>1904</v>
      </c>
      <c r="B16" s="3" t="s">
        <v>1904</v>
      </c>
      <c r="C16" t="s">
        <v>1902</v>
      </c>
      <c r="D16" s="3">
        <v>10</v>
      </c>
      <c r="E16" t="s">
        <v>1902</v>
      </c>
    </row>
    <row r="17" spans="1:5">
      <c r="A17" s="3" t="s">
        <v>1910</v>
      </c>
      <c r="B17" s="3" t="s">
        <v>1910</v>
      </c>
      <c r="C17" s="3" t="s">
        <v>1908</v>
      </c>
      <c r="D17" s="3">
        <v>11</v>
      </c>
      <c r="E17" s="3" t="s">
        <v>1908</v>
      </c>
    </row>
    <row r="18" spans="1:5">
      <c r="A18" s="3" t="s">
        <v>1921</v>
      </c>
      <c r="B18" s="3" t="s">
        <v>1921</v>
      </c>
      <c r="C18" s="3" t="s">
        <v>1917</v>
      </c>
      <c r="D18" s="3">
        <v>12</v>
      </c>
      <c r="E18" s="3" t="s">
        <v>1917</v>
      </c>
    </row>
    <row r="19" spans="1:5">
      <c r="A19" s="3" t="s">
        <v>1922</v>
      </c>
      <c r="B19" s="3" t="s">
        <v>1922</v>
      </c>
      <c r="C19" s="3" t="s">
        <v>1919</v>
      </c>
      <c r="D19" s="3">
        <v>13</v>
      </c>
      <c r="E19" s="3" t="s">
        <v>1919</v>
      </c>
    </row>
    <row r="20" spans="1:5">
      <c r="A20" s="3" t="s">
        <v>1963</v>
      </c>
      <c r="B20" s="3" t="s">
        <v>1963</v>
      </c>
      <c r="C20" s="3" t="s">
        <v>1958</v>
      </c>
      <c r="D20" s="3">
        <v>14</v>
      </c>
      <c r="E20" s="3" t="s">
        <v>1958</v>
      </c>
    </row>
    <row r="21" spans="1:5">
      <c r="A21" s="3" t="s">
        <v>1964</v>
      </c>
      <c r="B21" s="3" t="s">
        <v>1964</v>
      </c>
      <c r="C21" s="3" t="s">
        <v>1961</v>
      </c>
      <c r="D21" s="3">
        <v>15</v>
      </c>
      <c r="E21" s="3" t="s">
        <v>1961</v>
      </c>
    </row>
    <row r="22" spans="1:5">
      <c r="A22" s="3" t="s">
        <v>2050</v>
      </c>
      <c r="B22" s="3" t="s">
        <v>2050</v>
      </c>
      <c r="C22" s="3" t="s">
        <v>2047</v>
      </c>
      <c r="D22" s="3">
        <v>16</v>
      </c>
      <c r="E22" t="str">
        <f>ParentCorp!B17</f>
        <v>Safran</v>
      </c>
    </row>
    <row r="23" spans="1:5">
      <c r="A23" s="3" t="s">
        <v>2315</v>
      </c>
      <c r="B23" s="3" t="s">
        <v>2315</v>
      </c>
      <c r="C23" s="3" t="s">
        <v>2315</v>
      </c>
      <c r="D23" s="3">
        <v>17</v>
      </c>
      <c r="E23" s="3" t="s">
        <v>2057</v>
      </c>
    </row>
    <row r="24" spans="1:5">
      <c r="A24" s="3" t="s">
        <v>2344</v>
      </c>
      <c r="B24" s="3" t="s">
        <v>2344</v>
      </c>
      <c r="C24" s="3" t="s">
        <v>2344</v>
      </c>
      <c r="D24" s="3">
        <v>18</v>
      </c>
      <c r="E24" s="3" t="s">
        <v>2341</v>
      </c>
    </row>
    <row r="25" spans="1:5">
      <c r="A25" s="3" t="s">
        <v>2404</v>
      </c>
      <c r="B25" s="3" t="s">
        <v>2404</v>
      </c>
      <c r="C25" s="3" t="s">
        <v>2404</v>
      </c>
      <c r="D25" s="3">
        <v>19</v>
      </c>
      <c r="E25" s="3" t="s">
        <v>2402</v>
      </c>
    </row>
    <row r="26" spans="1:5">
      <c r="A26" s="3" t="s">
        <v>2422</v>
      </c>
      <c r="B26" s="3" t="s">
        <v>2422</v>
      </c>
      <c r="C26" s="3" t="s">
        <v>2422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2426</v>
      </c>
      <c r="B27" s="3" t="s">
        <v>2426</v>
      </c>
      <c r="C27" s="3" t="s">
        <v>2426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2518</v>
      </c>
      <c r="B28" s="3" t="s">
        <v>2518</v>
      </c>
      <c r="C28" s="3" t="s">
        <v>2518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2532</v>
      </c>
      <c r="B29" s="3" t="s">
        <v>2532</v>
      </c>
      <c r="C29" s="3" t="s">
        <v>2532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2569</v>
      </c>
      <c r="B30" s="3" t="s">
        <v>2569</v>
      </c>
      <c r="C30" s="3" t="s">
        <v>2569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2587</v>
      </c>
      <c r="B31" s="3" t="s">
        <v>2587</v>
      </c>
      <c r="C31" s="3" t="s">
        <v>2587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2598</v>
      </c>
      <c r="B32" s="3" t="s">
        <v>2598</v>
      </c>
      <c r="C32" s="3" t="s">
        <v>2598</v>
      </c>
      <c r="D32" s="3">
        <f>ParentCorp!A27</f>
        <v>26</v>
      </c>
      <c r="E32" s="3" t="str">
        <f>ParentCorp!B27</f>
        <v>Progressive</v>
      </c>
    </row>
    <row r="33" spans="1:5">
      <c r="A33" s="3" t="s">
        <v>2632</v>
      </c>
      <c r="B33" s="3" t="s">
        <v>2632</v>
      </c>
      <c r="C33" s="3" t="s">
        <v>2632</v>
      </c>
      <c r="D33" s="3">
        <f>ParentCorp!A28</f>
        <v>27</v>
      </c>
      <c r="E33" s="3" t="str">
        <f>ParentCorp!B28</f>
        <v>Kurita</v>
      </c>
    </row>
    <row r="34" spans="1:5">
      <c r="A34" s="3" t="s">
        <v>2633</v>
      </c>
      <c r="B34" s="3" t="s">
        <v>2633</v>
      </c>
      <c r="C34" s="3" t="s">
        <v>2633</v>
      </c>
      <c r="D34" s="3">
        <f>ParentCorp!A29</f>
        <v>28</v>
      </c>
      <c r="E34" s="3" t="str">
        <f>ParentCorp!B29</f>
        <v>Evoqua</v>
      </c>
    </row>
    <row r="35" spans="1:5">
      <c r="A35" s="3" t="s">
        <v>2634</v>
      </c>
      <c r="B35" s="3" t="s">
        <v>2634</v>
      </c>
      <c r="C35" s="3" t="s">
        <v>2634</v>
      </c>
      <c r="D35" s="3">
        <f>ParentCorp!A30</f>
        <v>29</v>
      </c>
      <c r="E35" s="3" t="str">
        <f>ParentCorp!B30</f>
        <v>Aqua America</v>
      </c>
    </row>
    <row r="36" spans="1:5">
      <c r="A36" s="3" t="s">
        <v>2635</v>
      </c>
      <c r="B36" s="3" t="s">
        <v>2635</v>
      </c>
      <c r="C36" s="3" t="s">
        <v>2635</v>
      </c>
      <c r="D36" s="3">
        <f>ParentCorp!A31</f>
        <v>30</v>
      </c>
      <c r="E36" s="3" t="str">
        <f>ParentCorp!B31</f>
        <v>Xylem</v>
      </c>
    </row>
    <row r="37" spans="1:5">
      <c r="A37" s="3" t="s">
        <v>2636</v>
      </c>
      <c r="B37" s="3" t="s">
        <v>2636</v>
      </c>
      <c r="C37" s="3" t="s">
        <v>2636</v>
      </c>
      <c r="D37" s="3">
        <f>ParentCorp!A32</f>
        <v>31</v>
      </c>
      <c r="E37" s="3" t="str">
        <f>ParentCorp!B32</f>
        <v>Sabesp</v>
      </c>
    </row>
    <row r="38" spans="1:5">
      <c r="A38" s="3" t="s">
        <v>2637</v>
      </c>
      <c r="B38" s="3" t="s">
        <v>2637</v>
      </c>
      <c r="C38" s="3" t="s">
        <v>2637</v>
      </c>
      <c r="D38" s="3">
        <f>ParentCorp!A33</f>
        <v>32</v>
      </c>
      <c r="E38" s="3" t="str">
        <f>ParentCorp!B33</f>
        <v>Pentair</v>
      </c>
    </row>
    <row r="39" spans="1:5">
      <c r="A39" s="3" t="s">
        <v>2638</v>
      </c>
      <c r="B39" s="3" t="s">
        <v>2638</v>
      </c>
      <c r="C39" s="3" t="s">
        <v>2638</v>
      </c>
      <c r="D39" s="3">
        <f>ParentCorp!A34</f>
        <v>33</v>
      </c>
      <c r="E39" s="3" t="str">
        <f>ParentCorp!B34</f>
        <v>Suez NA</v>
      </c>
    </row>
    <row r="40" spans="1:5">
      <c r="A40" s="3" t="s">
        <v>2639</v>
      </c>
      <c r="B40" s="3" t="s">
        <v>2639</v>
      </c>
      <c r="C40" s="3" t="s">
        <v>2639</v>
      </c>
      <c r="D40" s="3">
        <f>ParentCorp!A35</f>
        <v>34</v>
      </c>
      <c r="E40" s="3" t="str">
        <f>ParentCorp!B35</f>
        <v>Veolia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38"/>
  <sheetViews>
    <sheetView topLeftCell="A704" zoomScale="160" zoomScaleNormal="160" workbookViewId="0">
      <selection activeCell="K26" sqref="K2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df_zindex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>
        <v>70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>
        <v>70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>
        <v>70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>
        <v>70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>
        <v>70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>
        <v>70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>
        <v>70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>
        <v>70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>
        <v>70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>
        <v>70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>
        <v>70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>
        <v>70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>
        <v>70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>
        <v>70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>
        <v>70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>
        <v>70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>
        <v>70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>
        <v>70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>
        <v>70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>
        <v>70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>
        <v>70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>
        <v>70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>
        <v>70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>
        <v>70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>
        <v>70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>
        <v>70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>
        <v>70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>
        <v>70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>
        <v>70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>
        <v>70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>
        <v>70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>
        <v>70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>
        <v>70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>
        <v>70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>
        <v>70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>
        <v>70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>
        <v>70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>
        <v>70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>
        <v>70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>
        <v>70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>
        <v>70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>
        <v>70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>
        <v>70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>
        <v>70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>
        <v>70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>
        <v>70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>
        <v>70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>
        <v>70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>
        <v>70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>
        <v>70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>
        <v>70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>
        <v>70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>
        <v>70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>
        <v>70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>
        <v>70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>
        <v>70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>
        <v>70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>
        <v>70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>
        <v>70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>
        <v>70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>
        <v>70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>
        <v>70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>
        <v>70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>
        <v>70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>
        <v>70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>
        <v>70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>
        <v>70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>
        <v>70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>
        <v>70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>
        <v>70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>
        <v>70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>
        <v>70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>
        <v>70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>
        <v>70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>
        <v>70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>
        <v>70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>
        <v>70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>
        <v>70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>
        <v>70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>
        <v>70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>
        <v>70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>
        <v>70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>
        <v>70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>
        <v>70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>
        <v>70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>
        <v>70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>
        <v>70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>
        <v>70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>
        <v>70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>
        <v>70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>
        <v>70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>
        <v>70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>
        <v>70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>
        <v>70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>
        <v>70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>
        <v>70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>
        <v>70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>
        <v>70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>
        <v>70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>
        <v>70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>
        <v>70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>
        <v>70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>
        <v>70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>
        <v>70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>
        <v>70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>
        <v>70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>
        <v>70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>
        <v>70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>
        <v>70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>
        <v>70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>
        <v>70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>
        <v>70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>
        <v>70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>
        <v>70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>
        <v>70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>
        <v>70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>
        <v>70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>
        <v>70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>
        <v>70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>
        <v>70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>
        <v>70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>
        <v>70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>
        <v>70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>
        <v>70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>
        <v>70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>
        <v>70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>
        <v>70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>
        <v>70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>
        <v>70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>
        <v>70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>
        <v>70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>
        <v>70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>
        <v>70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>
        <v>70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>
        <v>70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>
        <v>70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>
        <v>70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>
        <v>70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>
        <v>70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>
        <v>70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>
        <v>70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>
        <v>70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>
        <v>70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>
        <v>70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>
        <v>70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>
        <v>70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>
        <v>70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>
        <v>70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>
        <v>70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>
        <v>70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>
        <v>70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>
        <v>70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>
        <v>70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>
        <v>70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>
        <v>70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>
        <v>70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>
        <v>70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>
        <v>70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>
        <v>70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>
        <v>70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>
        <v>70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>
        <v>70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>
        <v>70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>
        <v>70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>
        <v>70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>
        <v>70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>
        <v>70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>
        <v>70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>
        <v>70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>
        <v>70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>
        <v>70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>
        <v>70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>
        <v>70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>
        <v>70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>
        <v>70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>
        <v>70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>
        <v>70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>
        <v>70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>
        <v>70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>
        <v>70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>
        <v>70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>
        <v>70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>
        <v>70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>
        <v>70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>
        <v>70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>
        <v>70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>
        <v>70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>
        <v>70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>
        <v>70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>
        <v>70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>
        <v>70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>
        <v>70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>
        <v>70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>
        <v>70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>
        <v>70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>
        <v>70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>
        <v>70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>
        <v>70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>
        <v>70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>
        <v>70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>
        <v>70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>
        <v>70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>
        <v>70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>
        <v>70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>
        <v>70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>
        <v>70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>
        <v>70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>
        <v>70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>
        <v>70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>
        <v>70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>
        <v>70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>
        <v>70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>
        <v>70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>
        <v>70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>
        <v>70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>
        <v>70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>
        <v>70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>
        <v>70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>
        <v>70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>
        <v>70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>
        <v>70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>
        <v>70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>
        <v>70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>
        <v>70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>
        <v>70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>
        <v>70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>
        <v>70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>
        <v>70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>
        <v>70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>
        <v>70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>
        <v>70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>
        <v>70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>
        <v>70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>
        <v>70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>
        <v>70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>
        <v>70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>
        <v>70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>
        <v>70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>
        <v>70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>
        <v>70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>
        <v>70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>
        <v>70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>
        <v>70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>
        <v>70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>
        <v>70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>
        <v>70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>
        <v>70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>
        <v>70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>
        <v>70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>
        <v>70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>
        <v>70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>
        <v>70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>
        <v>70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>
        <v>70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>
        <v>70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>
        <v>70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>
        <v>70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>
        <v>70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>
        <v>70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>
        <v>70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>
        <v>70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>
        <v>70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>
        <v>70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>
        <v>70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>
        <v>70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>
        <v>70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>
        <v>70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>
        <v>70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>
        <v>70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>
        <v>70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>
        <v>70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>
        <v>70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>
        <v>70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>
        <v>70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>
        <v>70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>
        <v>70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>
        <v>70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>
        <v>70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>
        <v>70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>
        <v>70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>
        <v>70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>
        <v>70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>
        <v>70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>
        <v>70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>
        <v>70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>
        <v>70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>
        <v>70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>
        <v>70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>
        <v>70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>
        <v>70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>
        <v>70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>
        <v>70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>
        <v>70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>
        <v>70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>
        <v>70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>
        <v>70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>
        <v>70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>
        <v>70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>
        <v>70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>
        <v>70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>
        <v>70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>
        <v>70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>
        <v>70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>
        <v>70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>
        <v>70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>
        <v>70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>
        <v>70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>
        <v>70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>
        <v>70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>
        <v>70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>
        <v>70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>
        <v>70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>
        <v>70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>
        <v>70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>
        <v>70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>
        <v>70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>
        <v>70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>
        <v>70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>
        <v>70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>
        <v>70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>
        <v>70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>
        <v>70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>
        <v>70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>
        <v>70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>
        <v>70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>
        <v>70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>
        <v>70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>
        <v>70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>
        <v>70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>
        <v>70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>
        <v>70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>
        <v>70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>
        <v>70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>
        <v>70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>
        <v>70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>
        <v>70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>
        <v>70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>
        <v>70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>
        <v>70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>
        <v>70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>
        <v>70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>
        <v>70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>
        <v>70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>
        <v>70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>
        <v>70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>
        <v>70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>
        <v>70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>
        <v>70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>
        <v>70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>
        <v>70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>
        <v>70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>
        <v>70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>
        <v>70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>
        <v>70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>
        <v>70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>
        <v>70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>
        <v>70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>
        <v>70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>
        <v>70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>
        <v>70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>
        <v>70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>
        <v>70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>
        <v>70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>
        <v>70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>
        <v>70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>
        <v>70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>
        <v>70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>
        <v>70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>
        <v>70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>
        <v>70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>
        <v>70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>
        <v>70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>
        <v>70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>
        <v>70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>
        <v>70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>
        <v>70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>
        <v>70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>
        <v>70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>
        <v>70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>
        <v>70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>
        <v>70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>
        <v>70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>
        <v>70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>
        <v>70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>
        <v>70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>
        <v>70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>
        <v>70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>
        <v>70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>
        <v>70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>
        <v>70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>
        <v>70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>
        <v>70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>
        <v>70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>
        <v>70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>
        <v>70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>
        <v>70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>
        <v>70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>
        <v>70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>
        <v>70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>
        <v>70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>
        <v>70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>
        <v>70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>
        <v>70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>
        <v>70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>
        <v>70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>
        <v>70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>
        <v>70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>
        <v>70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>
        <v>70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>
        <v>70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>
        <v>70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>
        <v>70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>
        <v>70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>
        <v>70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>
        <v>70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>
        <v>70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>
        <v>70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>
        <v>70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>
        <v>70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>
        <v>70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>
        <v>70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>
        <v>70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>
        <v>70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>
        <v>70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>
        <v>70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>
        <v>70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>
        <v>70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>
        <v>70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>
        <v>70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>
        <v>70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>
        <v>70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>
        <v>70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>
        <v>70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>
        <v>70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>
        <v>70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>
        <v>70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>
        <v>70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>
        <v>70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>
        <v>70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>
        <v>70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>
        <v>70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>
        <v>70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>
        <v>70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>
        <v>70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>
        <v>70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>
        <v>70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>
        <v>70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>
        <v>70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>
        <v>70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>
        <v>70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>
        <v>70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>
        <v>70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>
        <v>70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>
        <v>70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>
        <v>70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>
        <v>70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>
        <v>70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>
        <v>70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>
        <v>70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>
        <v>70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>
        <v>70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>
        <v>70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>
        <v>70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>
        <v>70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>
        <v>70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>
        <v>70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>
        <v>70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>
        <v>70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>
        <v>70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>
        <v>70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>
        <v>70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>
        <v>70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>
        <v>70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>
        <v>70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>
        <v>70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>
        <v>70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>
        <v>70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>
        <v>70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>
        <v>70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>
        <v>70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>
        <v>70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>
        <v>70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>
        <v>70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>
        <v>70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>
        <v>70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>
        <v>70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>
        <v>70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>
        <v>70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>
        <v>70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>
        <v>70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>
        <v>70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>
        <v>70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>
        <v>70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>
        <v>70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>
        <v>70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>
        <v>70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>
        <v>70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>
        <v>70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>
        <v>70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>
        <v>70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>
        <v>70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>
        <v>70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>
        <v>70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>
        <v>70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>
        <v>70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>
        <v>70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>
        <v>70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>
        <v>70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>
        <v>70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>
        <v>70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>
        <v>70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>
        <v>70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>
        <v>70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>
        <v>70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>
        <v>70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>
        <v>70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>
        <v>70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>
        <v>70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>
        <v>70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>
        <v>70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>
        <v>70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>
        <v>70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>
        <v>70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>
        <v>70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>
        <v>70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>
        <v>70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>
        <v>70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>
        <v>70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>
        <v>70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>
        <v>70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>
        <v>70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>
        <v>70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>
        <v>70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>
        <v>70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>
        <v>70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>
        <v>70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>
        <v>70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>
        <v>70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>
        <v>70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>
        <v>70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>
        <v>70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>
        <v>70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>
        <v>70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>
        <v>70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>
        <v>70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>
        <v>70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>
        <v>70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>
        <v>70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>
        <v>70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>
        <v>70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>
        <v>70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>
        <v>70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>
        <v>70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>
        <v>70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>
        <v>70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>
        <v>70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>
        <v>70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>
        <v>70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>
        <v>70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>
        <v>70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>
        <v>70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>
        <v>70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>
        <v>70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>
        <v>70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>
        <v>70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>
        <v>70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>
        <v>70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>
        <v>70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>
        <v>70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>
        <v>70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>
        <v>70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>
        <v>70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>
        <v>70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>
        <v>70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>
        <v>70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>
        <v>70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>
        <v>70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>
        <v>70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>
        <v>70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>
        <v>70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>
        <v>70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>
        <v>70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>
        <v>70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>
        <v>70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>
        <v>70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>
        <v>70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>
        <v>70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>
        <v>70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>
        <v>70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>
        <v>70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>
        <v>70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>
        <v>70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>
        <v>70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>
        <v>70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>
        <v>70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>
        <v>70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>
        <v>70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>
        <v>70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>
        <v>70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>
        <v>70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>
        <v>70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>
        <v>70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>
        <v>70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>
        <v>70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>
        <v>70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>
        <v>70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>
        <v>70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>
        <v>70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>
        <v>70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>
        <v>70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>
        <v>70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>
        <v>70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>
        <v>70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>
        <v>70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>
        <v>70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>
        <v>70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>
        <v>70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>
        <v>70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>
        <v>70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>
        <v>70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>
        <v>70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3">
        <v>70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3">
        <v>70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3">
        <v>70</v>
      </c>
      <c r="I625" s="16" t="s">
        <v>55</v>
      </c>
    </row>
    <row r="626" spans="1:9">
      <c r="A626" s="13">
        <f>Location!A626</f>
        <v>625</v>
      </c>
      <c r="B626" s="13">
        <f>Location!B626</f>
        <v>26</v>
      </c>
      <c r="C626" s="13" t="str">
        <f>Location!C626</f>
        <v>Riverview_FL</v>
      </c>
      <c r="D626" s="16">
        <v>100</v>
      </c>
      <c r="E626" s="16">
        <v>90</v>
      </c>
      <c r="F626" s="16">
        <v>80</v>
      </c>
      <c r="G626" s="16">
        <v>0.1</v>
      </c>
      <c r="H626" s="13">
        <v>70</v>
      </c>
      <c r="I626" s="16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St_Petersbug_FL</v>
      </c>
      <c r="D627" s="16">
        <v>100</v>
      </c>
      <c r="E627" s="16">
        <v>90</v>
      </c>
      <c r="F627" s="16">
        <v>80</v>
      </c>
      <c r="G627" s="16">
        <v>0.1</v>
      </c>
      <c r="H627" s="13">
        <v>70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Austin_TX</v>
      </c>
      <c r="D628" s="16">
        <v>100</v>
      </c>
      <c r="E628" s="16">
        <v>90</v>
      </c>
      <c r="F628" s="16">
        <v>80</v>
      </c>
      <c r="G628" s="16">
        <v>0.1</v>
      </c>
      <c r="H628" s="13">
        <v>70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Sacramento_CA</v>
      </c>
      <c r="D629" s="16">
        <v>100</v>
      </c>
      <c r="E629" s="16">
        <v>90</v>
      </c>
      <c r="F629" s="16">
        <v>80</v>
      </c>
      <c r="G629" s="16">
        <v>0.1</v>
      </c>
      <c r="H629" s="13">
        <v>70</v>
      </c>
      <c r="I629" s="16" t="s">
        <v>55</v>
      </c>
    </row>
    <row r="630" spans="1:9">
      <c r="A630" s="13">
        <f>Location!A630</f>
        <v>629</v>
      </c>
      <c r="B630" s="13">
        <f>Location!B630</f>
        <v>26</v>
      </c>
      <c r="C630" s="13" t="str">
        <f>Location!C630</f>
        <v>Mayfield_OH_2</v>
      </c>
      <c r="D630" s="16">
        <v>100</v>
      </c>
      <c r="E630" s="16">
        <v>90</v>
      </c>
      <c r="F630" s="16">
        <v>80</v>
      </c>
      <c r="G630" s="16">
        <v>0.1</v>
      </c>
      <c r="H630" s="13">
        <v>70</v>
      </c>
      <c r="I630" s="16" t="s">
        <v>55</v>
      </c>
    </row>
    <row r="631" spans="1:9">
      <c r="A631">
        <f>Location!A631</f>
        <v>630</v>
      </c>
      <c r="B631">
        <f>Location!B631</f>
        <v>9</v>
      </c>
      <c r="C631" t="str">
        <f>Location!C631</f>
        <v>1500_PostOak_Houston_TX</v>
      </c>
      <c r="D631" s="18">
        <v>100</v>
      </c>
      <c r="E631" s="18">
        <v>90</v>
      </c>
      <c r="F631" s="18">
        <v>80</v>
      </c>
      <c r="G631" s="18">
        <v>0.1</v>
      </c>
      <c r="H631">
        <v>70</v>
      </c>
      <c r="I631" s="18" t="s">
        <v>55</v>
      </c>
    </row>
    <row r="632" spans="1:9">
      <c r="A632">
        <f>Location!A632</f>
        <v>631</v>
      </c>
      <c r="B632">
        <f>Location!B632</f>
        <v>9</v>
      </c>
      <c r="C632" t="str">
        <f>Location!C632</f>
        <v>4545_Kingwood_Humble_TX</v>
      </c>
      <c r="D632" s="18">
        <v>100</v>
      </c>
      <c r="E632" s="18">
        <v>90</v>
      </c>
      <c r="F632" s="18">
        <v>80</v>
      </c>
      <c r="G632" s="18">
        <v>0.1</v>
      </c>
      <c r="H632">
        <v>70</v>
      </c>
      <c r="I632" s="18" t="s">
        <v>55</v>
      </c>
    </row>
    <row r="633" spans="1:9">
      <c r="A633" s="13">
        <f>Location!A633</f>
        <v>632</v>
      </c>
      <c r="B633" s="13">
        <f>Location!B633</f>
        <v>27</v>
      </c>
      <c r="C633" s="13" t="str">
        <f>Location!C633</f>
        <v>Yoshida_Japan</v>
      </c>
      <c r="D633" s="16">
        <v>100</v>
      </c>
      <c r="E633" s="16">
        <v>90</v>
      </c>
      <c r="F633" s="16">
        <v>80</v>
      </c>
      <c r="G633" s="16">
        <v>0.1</v>
      </c>
      <c r="H633" s="13">
        <v>70</v>
      </c>
      <c r="I633" s="16" t="s">
        <v>55</v>
      </c>
    </row>
    <row r="634" spans="1:9">
      <c r="A634" s="13">
        <f>Location!A634</f>
        <v>633</v>
      </c>
      <c r="B634" s="13">
        <f>Location!B634</f>
        <v>27</v>
      </c>
      <c r="C634" s="13" t="str">
        <f>Location!C634</f>
        <v>Tsuruga_Japan</v>
      </c>
      <c r="D634" s="16">
        <v>100</v>
      </c>
      <c r="E634" s="16">
        <v>90</v>
      </c>
      <c r="F634" s="16">
        <v>80</v>
      </c>
      <c r="G634" s="16">
        <v>0.1</v>
      </c>
      <c r="H634" s="13">
        <v>70</v>
      </c>
      <c r="I634" s="16" t="s">
        <v>55</v>
      </c>
    </row>
    <row r="635" spans="1:9">
      <c r="A635" s="13">
        <f>Location!A635</f>
        <v>634</v>
      </c>
      <c r="B635" s="13">
        <f>Location!B635</f>
        <v>27</v>
      </c>
      <c r="C635" s="13" t="str">
        <f>Location!C635</f>
        <v>Toyoura_Japan</v>
      </c>
      <c r="D635" s="16">
        <v>100</v>
      </c>
      <c r="E635" s="16">
        <v>90</v>
      </c>
      <c r="F635" s="16">
        <v>80</v>
      </c>
      <c r="G635" s="16">
        <v>0.1</v>
      </c>
      <c r="H635" s="13">
        <v>70</v>
      </c>
      <c r="I635" s="16" t="s">
        <v>55</v>
      </c>
    </row>
    <row r="636" spans="1:9">
      <c r="A636" s="13">
        <f>Location!A636</f>
        <v>635</v>
      </c>
      <c r="B636" s="13">
        <f>Location!B636</f>
        <v>27</v>
      </c>
      <c r="C636" s="13" t="str">
        <f>Location!C636</f>
        <v>Sayama_Japan</v>
      </c>
      <c r="D636" s="16">
        <v>100</v>
      </c>
      <c r="E636" s="16">
        <v>90</v>
      </c>
      <c r="F636" s="16">
        <v>80</v>
      </c>
      <c r="G636" s="16">
        <v>0.1</v>
      </c>
      <c r="H636" s="13">
        <v>70</v>
      </c>
      <c r="I636" s="16" t="s">
        <v>55</v>
      </c>
    </row>
    <row r="637" spans="1:9">
      <c r="A637" s="13">
        <f>Location!A637</f>
        <v>636</v>
      </c>
      <c r="B637" s="13">
        <f>Location!B637</f>
        <v>27</v>
      </c>
      <c r="C637" s="13" t="str">
        <f>Location!C637</f>
        <v>Bang_Sao_Thong_Thailand</v>
      </c>
      <c r="D637" s="16">
        <v>100</v>
      </c>
      <c r="E637" s="16">
        <v>90</v>
      </c>
      <c r="F637" s="16">
        <v>80</v>
      </c>
      <c r="G637" s="16">
        <v>0.1</v>
      </c>
      <c r="H637" s="13">
        <v>70</v>
      </c>
      <c r="I637" s="16" t="s">
        <v>55</v>
      </c>
    </row>
    <row r="638" spans="1:9">
      <c r="A638" s="13">
        <f>Location!A638</f>
        <v>637</v>
      </c>
      <c r="B638" s="13">
        <f>Location!B638</f>
        <v>27</v>
      </c>
      <c r="C638" s="13" t="str">
        <f>Location!C638</f>
        <v>Hanoi_Vietnam</v>
      </c>
      <c r="D638" s="16">
        <v>100</v>
      </c>
      <c r="E638" s="16">
        <v>90</v>
      </c>
      <c r="F638" s="16">
        <v>80</v>
      </c>
      <c r="G638" s="16">
        <v>0.1</v>
      </c>
      <c r="H638" s="13">
        <v>70</v>
      </c>
      <c r="I638" s="16" t="s">
        <v>55</v>
      </c>
    </row>
    <row r="639" spans="1:9">
      <c r="A639" s="13">
        <f>Location!A639</f>
        <v>638</v>
      </c>
      <c r="B639" s="13">
        <f>Location!B639</f>
        <v>27</v>
      </c>
      <c r="C639" s="13" t="str">
        <f>Location!C639</f>
        <v>Taipei_Taiwan</v>
      </c>
      <c r="D639" s="16">
        <v>100</v>
      </c>
      <c r="E639" s="16">
        <v>90</v>
      </c>
      <c r="F639" s="16">
        <v>80</v>
      </c>
      <c r="G639" s="16">
        <v>0.1</v>
      </c>
      <c r="H639" s="13">
        <v>70</v>
      </c>
      <c r="I639" s="16" t="s">
        <v>55</v>
      </c>
    </row>
    <row r="640" spans="1:9">
      <c r="A640" s="13">
        <f>Location!A640</f>
        <v>639</v>
      </c>
      <c r="B640" s="13">
        <f>Location!B640</f>
        <v>27</v>
      </c>
      <c r="C640" s="13" t="str">
        <f>Location!C640</f>
        <v>Jiangying_China</v>
      </c>
      <c r="D640" s="16">
        <v>100</v>
      </c>
      <c r="E640" s="16">
        <v>90</v>
      </c>
      <c r="F640" s="16">
        <v>80</v>
      </c>
      <c r="G640" s="16">
        <v>0.1</v>
      </c>
      <c r="H640" s="13">
        <v>70</v>
      </c>
      <c r="I640" s="16" t="s">
        <v>55</v>
      </c>
    </row>
    <row r="641" spans="1:9">
      <c r="A641" s="13">
        <f>Location!A641</f>
        <v>640</v>
      </c>
      <c r="B641" s="13">
        <f>Location!B641</f>
        <v>27</v>
      </c>
      <c r="C641" s="13" t="str">
        <f>Location!C641</f>
        <v>Ludwigshafen_Germany</v>
      </c>
      <c r="D641" s="16">
        <v>100</v>
      </c>
      <c r="E641" s="16">
        <v>90</v>
      </c>
      <c r="F641" s="16">
        <v>80</v>
      </c>
      <c r="G641" s="16">
        <v>0.1</v>
      </c>
      <c r="H641" s="13">
        <v>70</v>
      </c>
      <c r="I641" s="16" t="s">
        <v>55</v>
      </c>
    </row>
    <row r="642" spans="1:9">
      <c r="A642" s="13">
        <f>Location!A642</f>
        <v>641</v>
      </c>
      <c r="B642" s="13">
        <f>Location!B642</f>
        <v>27</v>
      </c>
      <c r="C642" s="13" t="str">
        <f>Location!C642</f>
        <v>Limonest_France</v>
      </c>
      <c r="D642" s="16">
        <v>100</v>
      </c>
      <c r="E642" s="16">
        <v>90</v>
      </c>
      <c r="F642" s="16">
        <v>80</v>
      </c>
      <c r="G642" s="16">
        <v>0.1</v>
      </c>
      <c r="H642" s="13">
        <v>70</v>
      </c>
      <c r="I642" s="16" t="s">
        <v>55</v>
      </c>
    </row>
    <row r="643" spans="1:9">
      <c r="A643" s="13">
        <f>Location!A643</f>
        <v>642</v>
      </c>
      <c r="B643" s="13">
        <f>Location!B643</f>
        <v>27</v>
      </c>
      <c r="C643" s="13" t="str">
        <f>Location!C643</f>
        <v>Barcelona_Spain</v>
      </c>
      <c r="D643" s="16">
        <v>100</v>
      </c>
      <c r="E643" s="16">
        <v>90</v>
      </c>
      <c r="F643" s="16">
        <v>80</v>
      </c>
      <c r="G643" s="16">
        <v>0.1</v>
      </c>
      <c r="H643" s="13">
        <v>70</v>
      </c>
      <c r="I643" s="16" t="s">
        <v>55</v>
      </c>
    </row>
    <row r="644" spans="1:9">
      <c r="A644" s="13">
        <f>Location!A644</f>
        <v>643</v>
      </c>
      <c r="B644" s="13">
        <f>Location!B644</f>
        <v>27</v>
      </c>
      <c r="C644" s="13" t="str">
        <f>Location!C644</f>
        <v>Istanbul_Turkey</v>
      </c>
      <c r="D644" s="16">
        <v>100</v>
      </c>
      <c r="E644" s="16">
        <v>90</v>
      </c>
      <c r="F644" s="16">
        <v>80</v>
      </c>
      <c r="G644" s="16">
        <v>0.1</v>
      </c>
      <c r="H644" s="13">
        <v>70</v>
      </c>
      <c r="I644" s="16" t="s">
        <v>55</v>
      </c>
    </row>
    <row r="645" spans="1:9">
      <c r="A645" s="13">
        <f>Location!A645</f>
        <v>644</v>
      </c>
      <c r="B645" s="13">
        <f>Location!B645</f>
        <v>27</v>
      </c>
      <c r="C645" s="13" t="str">
        <f>Location!C645</f>
        <v>Goteborg_Sweden</v>
      </c>
      <c r="D645" s="16">
        <v>100</v>
      </c>
      <c r="E645" s="16">
        <v>90</v>
      </c>
      <c r="F645" s="16">
        <v>80</v>
      </c>
      <c r="G645" s="16">
        <v>0.1</v>
      </c>
      <c r="H645" s="13">
        <v>70</v>
      </c>
      <c r="I645" s="16" t="s">
        <v>55</v>
      </c>
    </row>
    <row r="646" spans="1:9">
      <c r="A646" s="13">
        <f>Location!A646</f>
        <v>645</v>
      </c>
      <c r="B646" s="13">
        <f>Location!B646</f>
        <v>27</v>
      </c>
      <c r="C646" s="13" t="str">
        <f>Location!C646</f>
        <v>Dubai_UAE</v>
      </c>
      <c r="D646" s="16">
        <v>100</v>
      </c>
      <c r="E646" s="16">
        <v>90</v>
      </c>
      <c r="F646" s="16">
        <v>80</v>
      </c>
      <c r="G646" s="16">
        <v>0.1</v>
      </c>
      <c r="H646" s="13">
        <v>70</v>
      </c>
      <c r="I646" s="16" t="s">
        <v>55</v>
      </c>
    </row>
    <row r="647" spans="1:9">
      <c r="A647" s="13">
        <f>Location!A647</f>
        <v>646</v>
      </c>
      <c r="B647" s="13">
        <f>Location!B647</f>
        <v>27</v>
      </c>
      <c r="C647" s="13" t="str">
        <f>Location!C647</f>
        <v>Shakopee_MN</v>
      </c>
      <c r="D647" s="16">
        <v>100</v>
      </c>
      <c r="E647" s="16">
        <v>90</v>
      </c>
      <c r="F647" s="16">
        <v>80</v>
      </c>
      <c r="G647" s="16">
        <v>0.1</v>
      </c>
      <c r="H647" s="13">
        <v>70</v>
      </c>
      <c r="I647" s="16" t="s">
        <v>55</v>
      </c>
    </row>
    <row r="648" spans="1:9">
      <c r="A648" s="13">
        <f>Location!A648</f>
        <v>647</v>
      </c>
      <c r="B648" s="13">
        <f>Location!B648</f>
        <v>27</v>
      </c>
      <c r="C648" s="13" t="str">
        <f>Location!C648</f>
        <v>Artur_Nogueira_Brazil</v>
      </c>
      <c r="D648" s="16">
        <v>100</v>
      </c>
      <c r="E648" s="16">
        <v>90</v>
      </c>
      <c r="F648" s="16">
        <v>80</v>
      </c>
      <c r="G648" s="16">
        <v>0.1</v>
      </c>
      <c r="H648" s="13">
        <v>70</v>
      </c>
      <c r="I648" s="16" t="s">
        <v>55</v>
      </c>
    </row>
    <row r="649" spans="1:9">
      <c r="A649" s="13">
        <f>Location!A649</f>
        <v>648</v>
      </c>
      <c r="B649" s="13">
        <f>Location!B649</f>
        <v>27</v>
      </c>
      <c r="C649" s="13" t="str">
        <f>Location!C649</f>
        <v>Singapore_SGO</v>
      </c>
      <c r="D649" s="16">
        <v>100</v>
      </c>
      <c r="E649" s="16">
        <v>90</v>
      </c>
      <c r="F649" s="16">
        <v>80</v>
      </c>
      <c r="G649" s="16">
        <v>0.1</v>
      </c>
      <c r="H649" s="13">
        <v>70</v>
      </c>
      <c r="I649" s="16" t="s">
        <v>55</v>
      </c>
    </row>
    <row r="650" spans="1:9">
      <c r="A650" s="13">
        <f>Location!A650</f>
        <v>649</v>
      </c>
      <c r="B650" s="13">
        <f>Location!B650</f>
        <v>27</v>
      </c>
      <c r="C650" s="13" t="str">
        <f>Location!C650</f>
        <v>Sungai_Buloh_Malaysia</v>
      </c>
      <c r="D650" s="16">
        <v>100</v>
      </c>
      <c r="E650" s="16">
        <v>90</v>
      </c>
      <c r="F650" s="16">
        <v>80</v>
      </c>
      <c r="G650" s="16">
        <v>0.1</v>
      </c>
      <c r="H650" s="13">
        <v>70</v>
      </c>
      <c r="I650" s="16" t="s">
        <v>55</v>
      </c>
    </row>
    <row r="651" spans="1:9">
      <c r="A651" s="13">
        <f>Location!A651</f>
        <v>650</v>
      </c>
      <c r="B651" s="13">
        <f>Location!B651</f>
        <v>27</v>
      </c>
      <c r="C651" s="13" t="str">
        <f>Location!C651</f>
        <v>Cikarang_Bekasi_Indonesia</v>
      </c>
      <c r="D651" s="16">
        <v>100</v>
      </c>
      <c r="E651" s="16">
        <v>90</v>
      </c>
      <c r="F651" s="16">
        <v>80</v>
      </c>
      <c r="G651" s="16">
        <v>0.1</v>
      </c>
      <c r="H651" s="13">
        <v>70</v>
      </c>
      <c r="I651" s="16" t="s">
        <v>55</v>
      </c>
    </row>
    <row r="652" spans="1:9">
      <c r="A652" s="13">
        <f>Location!A652</f>
        <v>651</v>
      </c>
      <c r="B652" s="13">
        <f>Location!B652</f>
        <v>27</v>
      </c>
      <c r="C652" s="13" t="str">
        <f>Location!C652</f>
        <v>Carrollton_TX</v>
      </c>
      <c r="D652" s="16">
        <v>100</v>
      </c>
      <c r="E652" s="16">
        <v>90</v>
      </c>
      <c r="F652" s="16">
        <v>80</v>
      </c>
      <c r="G652" s="16">
        <v>0.1</v>
      </c>
      <c r="H652" s="13">
        <v>70</v>
      </c>
      <c r="I652" s="16" t="s">
        <v>55</v>
      </c>
    </row>
    <row r="653" spans="1:9">
      <c r="A653" s="13">
        <f>Location!A653</f>
        <v>652</v>
      </c>
      <c r="B653" s="13">
        <f>Location!B653</f>
        <v>27</v>
      </c>
      <c r="C653" s="13" t="str">
        <f>Location!C653</f>
        <v>Singapore</v>
      </c>
      <c r="D653" s="16">
        <v>100</v>
      </c>
      <c r="E653" s="16">
        <v>90</v>
      </c>
      <c r="F653" s="16">
        <v>80</v>
      </c>
      <c r="G653" s="16">
        <v>0.1</v>
      </c>
      <c r="H653" s="13">
        <v>70</v>
      </c>
      <c r="I653" s="16" t="s">
        <v>55</v>
      </c>
    </row>
    <row r="654" spans="1:9">
      <c r="A654" s="13">
        <f>Location!A654</f>
        <v>653</v>
      </c>
      <c r="B654" s="13">
        <f>Location!B654</f>
        <v>27</v>
      </c>
      <c r="C654" s="13" t="str">
        <f>Location!C654</f>
        <v>Redwood_City_CA</v>
      </c>
      <c r="D654" s="16">
        <v>100</v>
      </c>
      <c r="E654" s="16">
        <v>90</v>
      </c>
      <c r="F654" s="16">
        <v>80</v>
      </c>
      <c r="G654" s="16">
        <v>0.1</v>
      </c>
      <c r="H654" s="13">
        <v>70</v>
      </c>
      <c r="I654" s="16" t="s">
        <v>55</v>
      </c>
    </row>
    <row r="655" spans="1:9">
      <c r="A655" s="13">
        <f>Location!A655</f>
        <v>654</v>
      </c>
      <c r="B655" s="13">
        <f>Location!B655</f>
        <v>27</v>
      </c>
      <c r="C655" s="13" t="str">
        <f>Location!C655</f>
        <v>Tsukuba_Japan</v>
      </c>
      <c r="D655" s="16">
        <v>100</v>
      </c>
      <c r="E655" s="16">
        <v>90</v>
      </c>
      <c r="F655" s="16">
        <v>80</v>
      </c>
      <c r="G655" s="16">
        <v>0.1</v>
      </c>
      <c r="H655" s="13">
        <v>70</v>
      </c>
      <c r="I655" s="16" t="s">
        <v>55</v>
      </c>
    </row>
    <row r="656" spans="1:9">
      <c r="A656" s="13">
        <f>Location!A656</f>
        <v>655</v>
      </c>
      <c r="B656" s="13">
        <f>Location!B656</f>
        <v>27</v>
      </c>
      <c r="C656" s="13" t="str">
        <f>Location!C656</f>
        <v>Goka_Japan</v>
      </c>
      <c r="D656" s="16">
        <v>100</v>
      </c>
      <c r="E656" s="16">
        <v>90</v>
      </c>
      <c r="F656" s="16">
        <v>80</v>
      </c>
      <c r="G656" s="16">
        <v>0.1</v>
      </c>
      <c r="H656" s="13">
        <v>70</v>
      </c>
      <c r="I656" s="16" t="s">
        <v>55</v>
      </c>
    </row>
    <row r="657" spans="1:9">
      <c r="A657" s="13">
        <f>Location!A657</f>
        <v>656</v>
      </c>
      <c r="B657" s="13">
        <f>Location!B657</f>
        <v>27</v>
      </c>
      <c r="C657" s="13" t="str">
        <f>Location!C657</f>
        <v>Osaka_Japan</v>
      </c>
      <c r="D657" s="16">
        <v>100</v>
      </c>
      <c r="E657" s="16">
        <v>90</v>
      </c>
      <c r="F657" s="16">
        <v>80</v>
      </c>
      <c r="G657" s="16">
        <v>0.1</v>
      </c>
      <c r="H657" s="13">
        <v>70</v>
      </c>
      <c r="I657" s="16" t="s">
        <v>55</v>
      </c>
    </row>
    <row r="658" spans="1:9">
      <c r="A658" s="13">
        <f>Location!A658</f>
        <v>657</v>
      </c>
      <c r="B658" s="13">
        <f>Location!B658</f>
        <v>27</v>
      </c>
      <c r="C658" s="13" t="str">
        <f>Location!C658</f>
        <v>Osaka_Japan</v>
      </c>
      <c r="D658" s="16">
        <v>100</v>
      </c>
      <c r="E658" s="16">
        <v>90</v>
      </c>
      <c r="F658" s="16">
        <v>80</v>
      </c>
      <c r="G658" s="16">
        <v>0.1</v>
      </c>
      <c r="H658" s="13">
        <v>70</v>
      </c>
      <c r="I658" s="16" t="s">
        <v>55</v>
      </c>
    </row>
    <row r="659" spans="1:9">
      <c r="A659" s="13">
        <f>Location!A659</f>
        <v>658</v>
      </c>
      <c r="B659" s="13">
        <f>Location!B659</f>
        <v>27</v>
      </c>
      <c r="C659" s="13" t="str">
        <f>Location!C659</f>
        <v>Iga_Japan</v>
      </c>
      <c r="D659" s="16">
        <v>100</v>
      </c>
      <c r="E659" s="16">
        <v>90</v>
      </c>
      <c r="F659" s="16">
        <v>80</v>
      </c>
      <c r="G659" s="16">
        <v>0.1</v>
      </c>
      <c r="H659" s="13">
        <v>70</v>
      </c>
      <c r="I659" s="16" t="s">
        <v>55</v>
      </c>
    </row>
    <row r="660" spans="1:9">
      <c r="A660">
        <f>Location!A660</f>
        <v>659</v>
      </c>
      <c r="B660">
        <f>Location!B660</f>
        <v>28</v>
      </c>
      <c r="C660" t="str">
        <f>Location!C660</f>
        <v>Pittsburgh_PA</v>
      </c>
      <c r="D660" s="18">
        <v>100</v>
      </c>
      <c r="E660" s="18">
        <v>90</v>
      </c>
      <c r="F660" s="18">
        <v>80</v>
      </c>
      <c r="G660" s="18">
        <v>0.1</v>
      </c>
      <c r="H660">
        <v>70</v>
      </c>
      <c r="I660" s="18" t="s">
        <v>55</v>
      </c>
    </row>
    <row r="661" spans="1:9">
      <c r="A661">
        <f>Location!A661</f>
        <v>660</v>
      </c>
      <c r="B661">
        <f>Location!B661</f>
        <v>28</v>
      </c>
      <c r="C661" t="str">
        <f>Location!C661</f>
        <v>Arvada_CO</v>
      </c>
      <c r="D661" s="18">
        <v>100</v>
      </c>
      <c r="E661" s="18">
        <v>90</v>
      </c>
      <c r="F661" s="18">
        <v>80</v>
      </c>
      <c r="G661" s="18">
        <v>0.1</v>
      </c>
      <c r="H661">
        <v>70</v>
      </c>
      <c r="I661" s="18" t="s">
        <v>55</v>
      </c>
    </row>
    <row r="662" spans="1:9">
      <c r="A662">
        <f>Location!A662</f>
        <v>661</v>
      </c>
      <c r="B662">
        <f>Location!B662</f>
        <v>28</v>
      </c>
      <c r="C662" t="str">
        <f>Location!C662</f>
        <v>Colorado_Springs_CO</v>
      </c>
      <c r="D662" s="18">
        <v>100</v>
      </c>
      <c r="E662" s="18">
        <v>90</v>
      </c>
      <c r="F662" s="18">
        <v>80</v>
      </c>
      <c r="G662" s="18">
        <v>0.1</v>
      </c>
      <c r="H662">
        <v>70</v>
      </c>
      <c r="I662" s="18" t="s">
        <v>55</v>
      </c>
    </row>
    <row r="663" spans="1:9">
      <c r="A663">
        <f>Location!A663</f>
        <v>662</v>
      </c>
      <c r="B663">
        <f>Location!B663</f>
        <v>28</v>
      </c>
      <c r="C663" t="str">
        <f>Location!C663</f>
        <v>San_Diego_CA</v>
      </c>
      <c r="D663" s="18">
        <v>100</v>
      </c>
      <c r="E663" s="18">
        <v>90</v>
      </c>
      <c r="F663" s="18">
        <v>80</v>
      </c>
      <c r="G663" s="18">
        <v>0.1</v>
      </c>
      <c r="H663">
        <v>70</v>
      </c>
      <c r="I663" s="18" t="s">
        <v>55</v>
      </c>
    </row>
    <row r="664" spans="1:9">
      <c r="A664">
        <f>Location!A664</f>
        <v>663</v>
      </c>
      <c r="B664">
        <f>Location!B664</f>
        <v>28</v>
      </c>
      <c r="C664" t="str">
        <f>Location!C664</f>
        <v>Vernon_CA</v>
      </c>
      <c r="D664" s="18">
        <v>100</v>
      </c>
      <c r="E664" s="18">
        <v>90</v>
      </c>
      <c r="F664" s="18">
        <v>80</v>
      </c>
      <c r="G664" s="18">
        <v>0.1</v>
      </c>
      <c r="H664">
        <v>70</v>
      </c>
      <c r="I664" s="18" t="s">
        <v>55</v>
      </c>
    </row>
    <row r="665" spans="1:9">
      <c r="A665">
        <f>Location!A665</f>
        <v>664</v>
      </c>
      <c r="B665">
        <f>Location!B665</f>
        <v>28</v>
      </c>
      <c r="C665" t="str">
        <f>Location!C665</f>
        <v>Sarasota_FL</v>
      </c>
      <c r="D665" s="18">
        <v>100</v>
      </c>
      <c r="E665" s="18">
        <v>90</v>
      </c>
      <c r="F665" s="18">
        <v>80</v>
      </c>
      <c r="G665" s="18">
        <v>0.1</v>
      </c>
      <c r="H665">
        <v>70</v>
      </c>
      <c r="I665" s="18" t="s">
        <v>55</v>
      </c>
    </row>
    <row r="666" spans="1:9">
      <c r="A666">
        <f>Location!A666</f>
        <v>665</v>
      </c>
      <c r="B666">
        <f>Location!B666</f>
        <v>28</v>
      </c>
      <c r="C666" t="str">
        <f>Location!C666</f>
        <v>Acworth_GA</v>
      </c>
      <c r="D666" s="18">
        <v>100</v>
      </c>
      <c r="E666" s="18">
        <v>90</v>
      </c>
      <c r="F666" s="18">
        <v>80</v>
      </c>
      <c r="G666" s="18">
        <v>0.1</v>
      </c>
      <c r="H666">
        <v>70</v>
      </c>
      <c r="I666" s="18" t="s">
        <v>55</v>
      </c>
    </row>
    <row r="667" spans="1:9">
      <c r="A667">
        <f>Location!A667</f>
        <v>666</v>
      </c>
      <c r="B667">
        <f>Location!B667</f>
        <v>28</v>
      </c>
      <c r="C667" t="str">
        <f>Location!C667</f>
        <v>Thomasville_GA</v>
      </c>
      <c r="D667" s="18">
        <v>100</v>
      </c>
      <c r="E667" s="18">
        <v>90</v>
      </c>
      <c r="F667" s="18">
        <v>80</v>
      </c>
      <c r="G667" s="18">
        <v>0.1</v>
      </c>
      <c r="H667">
        <v>70</v>
      </c>
      <c r="I667" s="18" t="s">
        <v>55</v>
      </c>
    </row>
    <row r="668" spans="1:9">
      <c r="A668">
        <f>Location!A668</f>
        <v>667</v>
      </c>
      <c r="B668">
        <f>Location!B668</f>
        <v>28</v>
      </c>
      <c r="C668" t="str">
        <f>Location!C668</f>
        <v>Rockford_IL</v>
      </c>
      <c r="D668" s="18">
        <v>100</v>
      </c>
      <c r="E668" s="18">
        <v>90</v>
      </c>
      <c r="F668" s="18">
        <v>80</v>
      </c>
      <c r="G668" s="18">
        <v>0.1</v>
      </c>
      <c r="H668">
        <v>70</v>
      </c>
      <c r="I668" s="18" t="s">
        <v>55</v>
      </c>
    </row>
    <row r="669" spans="1:9">
      <c r="A669">
        <f>Location!A669</f>
        <v>668</v>
      </c>
      <c r="B669">
        <f>Location!B669</f>
        <v>28</v>
      </c>
      <c r="C669" t="str">
        <f>Location!C669</f>
        <v>Indianapolis_IN</v>
      </c>
      <c r="D669" s="18">
        <v>100</v>
      </c>
      <c r="E669" s="18">
        <v>90</v>
      </c>
      <c r="F669" s="18">
        <v>80</v>
      </c>
      <c r="G669" s="18">
        <v>0.1</v>
      </c>
      <c r="H669">
        <v>70</v>
      </c>
      <c r="I669" s="18" t="s">
        <v>55</v>
      </c>
    </row>
    <row r="670" spans="1:9">
      <c r="A670">
        <f>Location!A670</f>
        <v>669</v>
      </c>
      <c r="B670">
        <f>Location!B670</f>
        <v>28</v>
      </c>
      <c r="C670" t="str">
        <f>Location!C670</f>
        <v>Lowell_MA</v>
      </c>
      <c r="D670" s="18">
        <v>100</v>
      </c>
      <c r="E670" s="18">
        <v>90</v>
      </c>
      <c r="F670" s="18">
        <v>80</v>
      </c>
      <c r="G670" s="18">
        <v>0.1</v>
      </c>
      <c r="H670">
        <v>70</v>
      </c>
      <c r="I670" s="18" t="s">
        <v>55</v>
      </c>
    </row>
    <row r="671" spans="1:9">
      <c r="A671">
        <f>Location!A671</f>
        <v>670</v>
      </c>
      <c r="B671">
        <f>Location!B671</f>
        <v>28</v>
      </c>
      <c r="C671" t="str">
        <f>Location!C671</f>
        <v>Tewksbury_MA</v>
      </c>
      <c r="D671" s="18">
        <v>100</v>
      </c>
      <c r="E671" s="18">
        <v>90</v>
      </c>
      <c r="F671" s="18">
        <v>80</v>
      </c>
      <c r="G671" s="18">
        <v>0.1</v>
      </c>
      <c r="H671">
        <v>70</v>
      </c>
      <c r="I671" s="18" t="s">
        <v>55</v>
      </c>
    </row>
    <row r="672" spans="1:9">
      <c r="A672">
        <f>Location!A672</f>
        <v>671</v>
      </c>
      <c r="B672">
        <f>Location!B672</f>
        <v>28</v>
      </c>
      <c r="C672" t="str">
        <f>Location!C672</f>
        <v>Holland_MI</v>
      </c>
      <c r="D672" s="18">
        <v>100</v>
      </c>
      <c r="E672" s="18">
        <v>90</v>
      </c>
      <c r="F672" s="18">
        <v>80</v>
      </c>
      <c r="G672" s="18">
        <v>0.1</v>
      </c>
      <c r="H672">
        <v>70</v>
      </c>
      <c r="I672" s="18" t="s">
        <v>55</v>
      </c>
    </row>
    <row r="673" spans="1:9">
      <c r="A673">
        <f>Location!A673</f>
        <v>672</v>
      </c>
      <c r="B673">
        <f>Location!B673</f>
        <v>28</v>
      </c>
      <c r="C673" t="str">
        <f>Location!C673</f>
        <v>Roseville_MN</v>
      </c>
      <c r="D673" s="18">
        <v>100</v>
      </c>
      <c r="E673" s="18">
        <v>90</v>
      </c>
      <c r="F673" s="18">
        <v>80</v>
      </c>
      <c r="G673" s="18">
        <v>0.1</v>
      </c>
      <c r="H673">
        <v>70</v>
      </c>
      <c r="I673" s="18" t="s">
        <v>55</v>
      </c>
    </row>
    <row r="674" spans="1:9">
      <c r="A674">
        <f>Location!A674</f>
        <v>673</v>
      </c>
      <c r="B674">
        <f>Location!B674</f>
        <v>28</v>
      </c>
      <c r="C674" t="str">
        <f>Location!C674</f>
        <v>Union_NJ</v>
      </c>
      <c r="D674" s="18">
        <v>100</v>
      </c>
      <c r="E674" s="18">
        <v>90</v>
      </c>
      <c r="F674" s="18">
        <v>80</v>
      </c>
      <c r="G674" s="18">
        <v>0.1</v>
      </c>
      <c r="H674">
        <v>70</v>
      </c>
      <c r="I674" s="18" t="s">
        <v>55</v>
      </c>
    </row>
    <row r="675" spans="1:9">
      <c r="A675">
        <f>Location!A675</f>
        <v>674</v>
      </c>
      <c r="B675">
        <f>Location!B675</f>
        <v>28</v>
      </c>
      <c r="C675" t="str">
        <f>Location!C675</f>
        <v>Chalfont_PA</v>
      </c>
      <c r="D675" s="18">
        <v>100</v>
      </c>
      <c r="E675" s="18">
        <v>90</v>
      </c>
      <c r="F675" s="18">
        <v>80</v>
      </c>
      <c r="G675" s="18">
        <v>0.1</v>
      </c>
      <c r="H675">
        <v>70</v>
      </c>
      <c r="I675" s="18" t="s">
        <v>55</v>
      </c>
    </row>
    <row r="676" spans="1:9">
      <c r="A676">
        <f>Location!A676</f>
        <v>675</v>
      </c>
      <c r="B676">
        <f>Location!B676</f>
        <v>28</v>
      </c>
      <c r="C676" t="str">
        <f>Location!C676</f>
        <v>Darlington_PA</v>
      </c>
      <c r="D676" s="18">
        <v>100</v>
      </c>
      <c r="E676" s="18">
        <v>90</v>
      </c>
      <c r="F676" s="18">
        <v>80</v>
      </c>
      <c r="G676" s="18">
        <v>0.1</v>
      </c>
      <c r="H676">
        <v>70</v>
      </c>
      <c r="I676" s="18" t="s">
        <v>55</v>
      </c>
    </row>
    <row r="677" spans="1:9">
      <c r="A677">
        <f>Location!A677</f>
        <v>676</v>
      </c>
      <c r="B677">
        <f>Location!B677</f>
        <v>28</v>
      </c>
      <c r="C677" t="str">
        <f>Location!C677</f>
        <v>Coventry_RI</v>
      </c>
      <c r="D677" s="18">
        <v>100</v>
      </c>
      <c r="E677" s="18">
        <v>90</v>
      </c>
      <c r="F677" s="18">
        <v>80</v>
      </c>
      <c r="G677" s="18">
        <v>0.1</v>
      </c>
      <c r="H677">
        <v>70</v>
      </c>
      <c r="I677" s="18" t="s">
        <v>55</v>
      </c>
    </row>
    <row r="678" spans="1:9">
      <c r="A678">
        <f>Location!A678</f>
        <v>677</v>
      </c>
      <c r="B678">
        <f>Location!B678</f>
        <v>28</v>
      </c>
      <c r="C678" t="str">
        <f>Location!C678</f>
        <v>Waukesha_WI</v>
      </c>
      <c r="D678" s="18">
        <v>100</v>
      </c>
      <c r="E678" s="18">
        <v>90</v>
      </c>
      <c r="F678" s="18">
        <v>80</v>
      </c>
      <c r="G678" s="18">
        <v>0.1</v>
      </c>
      <c r="H678">
        <v>70</v>
      </c>
      <c r="I678" s="18" t="s">
        <v>55</v>
      </c>
    </row>
    <row r="679" spans="1:9">
      <c r="A679">
        <f>Location!A679</f>
        <v>678</v>
      </c>
      <c r="B679">
        <f>Location!B679</f>
        <v>28</v>
      </c>
      <c r="C679" t="str">
        <f>Location!C679</f>
        <v>Beaver_Dam_WI</v>
      </c>
      <c r="D679" s="18">
        <v>100</v>
      </c>
      <c r="E679" s="18">
        <v>90</v>
      </c>
      <c r="F679" s="18">
        <v>80</v>
      </c>
      <c r="G679" s="18">
        <v>0.1</v>
      </c>
      <c r="H679">
        <v>70</v>
      </c>
      <c r="I679" s="18" t="s">
        <v>55</v>
      </c>
    </row>
    <row r="680" spans="1:9">
      <c r="A680">
        <f>Location!A680</f>
        <v>679</v>
      </c>
      <c r="B680">
        <f>Location!B680</f>
        <v>28</v>
      </c>
      <c r="C680" t="str">
        <f>Location!C680</f>
        <v>Bayswater_AUS</v>
      </c>
      <c r="D680" s="18">
        <v>100</v>
      </c>
      <c r="E680" s="18">
        <v>90</v>
      </c>
      <c r="F680" s="18">
        <v>80</v>
      </c>
      <c r="G680" s="18">
        <v>0.1</v>
      </c>
      <c r="H680">
        <v>70</v>
      </c>
      <c r="I680" s="18" t="s">
        <v>55</v>
      </c>
    </row>
    <row r="681" spans="1:9">
      <c r="A681">
        <f>Location!A681</f>
        <v>680</v>
      </c>
      <c r="B681">
        <f>Location!B681</f>
        <v>28</v>
      </c>
      <c r="C681" t="str">
        <f>Location!C681</f>
        <v>South_Windsor_AUS</v>
      </c>
      <c r="D681" s="18">
        <v>100</v>
      </c>
      <c r="E681" s="18">
        <v>90</v>
      </c>
      <c r="F681" s="18">
        <v>80</v>
      </c>
      <c r="G681" s="18">
        <v>0.1</v>
      </c>
      <c r="H681">
        <v>70</v>
      </c>
      <c r="I681" s="18" t="s">
        <v>55</v>
      </c>
    </row>
    <row r="682" spans="1:9">
      <c r="A682">
        <f>Location!A682</f>
        <v>681</v>
      </c>
      <c r="B682">
        <f>Location!B682</f>
        <v>28</v>
      </c>
      <c r="C682" t="str">
        <f>Location!C682</f>
        <v>Virginia_AUS</v>
      </c>
      <c r="D682" s="18">
        <v>100</v>
      </c>
      <c r="E682" s="18">
        <v>90</v>
      </c>
      <c r="F682" s="18">
        <v>80</v>
      </c>
      <c r="G682" s="18">
        <v>0.1</v>
      </c>
      <c r="H682">
        <v>70</v>
      </c>
      <c r="I682" s="18" t="s">
        <v>55</v>
      </c>
    </row>
    <row r="683" spans="1:9">
      <c r="A683">
        <f>Location!A683</f>
        <v>682</v>
      </c>
      <c r="B683">
        <f>Location!B683</f>
        <v>28</v>
      </c>
      <c r="C683" t="str">
        <f>Location!C683</f>
        <v>Burnaby_CAN</v>
      </c>
      <c r="D683" s="18">
        <v>100</v>
      </c>
      <c r="E683" s="18">
        <v>90</v>
      </c>
      <c r="F683" s="18">
        <v>80</v>
      </c>
      <c r="G683" s="18">
        <v>0.1</v>
      </c>
      <c r="H683">
        <v>70</v>
      </c>
      <c r="I683" s="18" t="s">
        <v>55</v>
      </c>
    </row>
    <row r="684" spans="1:9">
      <c r="A684">
        <f>Location!A684</f>
        <v>683</v>
      </c>
      <c r="B684">
        <f>Location!B684</f>
        <v>28</v>
      </c>
      <c r="C684" t="str">
        <f>Location!C684</f>
        <v>Calgary_CAN</v>
      </c>
      <c r="D684" s="18">
        <v>100</v>
      </c>
      <c r="E684" s="18">
        <v>90</v>
      </c>
      <c r="F684" s="18">
        <v>80</v>
      </c>
      <c r="G684" s="18">
        <v>0.1</v>
      </c>
      <c r="H684">
        <v>70</v>
      </c>
      <c r="I684" s="18" t="s">
        <v>55</v>
      </c>
    </row>
    <row r="685" spans="1:9">
      <c r="A685">
        <f>Location!A685</f>
        <v>684</v>
      </c>
      <c r="B685">
        <f>Location!B685</f>
        <v>28</v>
      </c>
      <c r="C685" t="str">
        <f>Location!C685</f>
        <v>Edmonton_CAN</v>
      </c>
      <c r="D685" s="18">
        <v>100</v>
      </c>
      <c r="E685" s="18">
        <v>90</v>
      </c>
      <c r="F685" s="18">
        <v>80</v>
      </c>
      <c r="G685" s="18">
        <v>0.1</v>
      </c>
      <c r="H685">
        <v>70</v>
      </c>
      <c r="I685" s="18" t="s">
        <v>55</v>
      </c>
    </row>
    <row r="686" spans="1:9">
      <c r="A686">
        <f>Location!A686</f>
        <v>685</v>
      </c>
      <c r="B686">
        <f>Location!B686</f>
        <v>28</v>
      </c>
      <c r="C686" t="str">
        <f>Location!C686</f>
        <v>Mississauga_CAN</v>
      </c>
      <c r="D686" s="18">
        <v>100</v>
      </c>
      <c r="E686" s="18">
        <v>90</v>
      </c>
      <c r="F686" s="18">
        <v>80</v>
      </c>
      <c r="G686" s="18">
        <v>0.1</v>
      </c>
      <c r="H686">
        <v>70</v>
      </c>
      <c r="I686" s="18" t="s">
        <v>55</v>
      </c>
    </row>
    <row r="687" spans="1:9">
      <c r="A687">
        <f>Location!A687</f>
        <v>686</v>
      </c>
      <c r="B687">
        <f>Location!B687</f>
        <v>28</v>
      </c>
      <c r="C687" t="str">
        <f>Location!C687</f>
        <v>Montreal_CAN</v>
      </c>
      <c r="D687" s="18">
        <v>100</v>
      </c>
      <c r="E687" s="18">
        <v>90</v>
      </c>
      <c r="F687" s="18">
        <v>80</v>
      </c>
      <c r="G687" s="18">
        <v>0.1</v>
      </c>
      <c r="H687">
        <v>70</v>
      </c>
      <c r="I687" s="18" t="s">
        <v>55</v>
      </c>
    </row>
    <row r="688" spans="1:9">
      <c r="A688">
        <f>Location!A688</f>
        <v>687</v>
      </c>
      <c r="B688">
        <f>Location!B688</f>
        <v>28</v>
      </c>
      <c r="C688" t="str">
        <f>Location!C688</f>
        <v>Fredericton_CAN</v>
      </c>
      <c r="D688" s="18">
        <v>100</v>
      </c>
      <c r="E688" s="18">
        <v>90</v>
      </c>
      <c r="F688" s="18">
        <v>80</v>
      </c>
      <c r="G688" s="18">
        <v>0.1</v>
      </c>
      <c r="H688">
        <v>70</v>
      </c>
      <c r="I688" s="18" t="s">
        <v>55</v>
      </c>
    </row>
    <row r="689" spans="1:9">
      <c r="A689">
        <f>Location!A689</f>
        <v>688</v>
      </c>
      <c r="B689">
        <f>Location!B689</f>
        <v>28</v>
      </c>
      <c r="C689" t="str">
        <f>Location!C689</f>
        <v>St_Laurent_CAN</v>
      </c>
      <c r="D689" s="18">
        <v>100</v>
      </c>
      <c r="E689" s="18">
        <v>90</v>
      </c>
      <c r="F689" s="18">
        <v>80</v>
      </c>
      <c r="G689" s="18">
        <v>0.1</v>
      </c>
      <c r="H689">
        <v>70</v>
      </c>
      <c r="I689" s="18" t="s">
        <v>55</v>
      </c>
    </row>
    <row r="690" spans="1:9">
      <c r="A690">
        <f>Location!A690</f>
        <v>689</v>
      </c>
      <c r="B690">
        <f>Location!B690</f>
        <v>28</v>
      </c>
      <c r="C690" t="str">
        <f>Location!C690</f>
        <v>Beijing_CHN</v>
      </c>
      <c r="D690" s="18">
        <v>100</v>
      </c>
      <c r="E690" s="18">
        <v>90</v>
      </c>
      <c r="F690" s="18">
        <v>80</v>
      </c>
      <c r="G690" s="18">
        <v>0.1</v>
      </c>
      <c r="H690">
        <v>70</v>
      </c>
      <c r="I690" s="18" t="s">
        <v>55</v>
      </c>
    </row>
    <row r="691" spans="1:9">
      <c r="A691">
        <f>Location!A691</f>
        <v>690</v>
      </c>
      <c r="B691">
        <f>Location!B691</f>
        <v>28</v>
      </c>
      <c r="C691" t="str">
        <f>Location!C691</f>
        <v>Suzhou_CHN</v>
      </c>
      <c r="D691" s="18">
        <v>100</v>
      </c>
      <c r="E691" s="18">
        <v>90</v>
      </c>
      <c r="F691" s="18">
        <v>80</v>
      </c>
      <c r="G691" s="18">
        <v>0.1</v>
      </c>
      <c r="H691">
        <v>70</v>
      </c>
      <c r="I691" s="18" t="s">
        <v>55</v>
      </c>
    </row>
    <row r="692" spans="1:9">
      <c r="A692">
        <f>Location!A692</f>
        <v>691</v>
      </c>
      <c r="B692">
        <f>Location!B692</f>
        <v>28</v>
      </c>
      <c r="C692" t="str">
        <f>Location!C692</f>
        <v>Chaville_FRA</v>
      </c>
      <c r="D692" s="18">
        <v>100</v>
      </c>
      <c r="E692" s="18">
        <v>90</v>
      </c>
      <c r="F692" s="18">
        <v>80</v>
      </c>
      <c r="G692" s="18">
        <v>0.1</v>
      </c>
      <c r="H692">
        <v>70</v>
      </c>
      <c r="I692" s="18" t="s">
        <v>55</v>
      </c>
    </row>
    <row r="693" spans="1:9">
      <c r="A693">
        <f>Location!A693</f>
        <v>692</v>
      </c>
      <c r="B693">
        <f>Location!B693</f>
        <v>28</v>
      </c>
      <c r="C693" t="str">
        <f>Location!C693</f>
        <v>Guenzburg_GER</v>
      </c>
      <c r="D693" s="18">
        <v>100</v>
      </c>
      <c r="E693" s="18">
        <v>90</v>
      </c>
      <c r="F693" s="18">
        <v>80</v>
      </c>
      <c r="G693" s="18">
        <v>0.1</v>
      </c>
      <c r="H693">
        <v>70</v>
      </c>
      <c r="I693" s="18" t="s">
        <v>55</v>
      </c>
    </row>
    <row r="694" spans="1:9">
      <c r="A694">
        <f>Location!A694</f>
        <v>693</v>
      </c>
      <c r="B694">
        <f>Location!B694</f>
        <v>28</v>
      </c>
      <c r="C694" t="str">
        <f>Location!C694</f>
        <v>Incheon_KOR</v>
      </c>
      <c r="D694" s="18">
        <v>100</v>
      </c>
      <c r="E694" s="18">
        <v>90</v>
      </c>
      <c r="F694" s="18">
        <v>80</v>
      </c>
      <c r="G694" s="18">
        <v>0.1</v>
      </c>
      <c r="H694">
        <v>70</v>
      </c>
      <c r="I694" s="18" t="s">
        <v>55</v>
      </c>
    </row>
    <row r="695" spans="1:9">
      <c r="A695">
        <f>Location!A695</f>
        <v>694</v>
      </c>
      <c r="B695">
        <f>Location!B695</f>
        <v>28</v>
      </c>
      <c r="C695" t="str">
        <f>Location!C695</f>
        <v>Singapore_SGP</v>
      </c>
      <c r="D695" s="18">
        <v>100</v>
      </c>
      <c r="E695" s="18">
        <v>90</v>
      </c>
      <c r="F695" s="18">
        <v>80</v>
      </c>
      <c r="G695" s="18">
        <v>0.1</v>
      </c>
      <c r="H695">
        <v>70</v>
      </c>
      <c r="I695" s="18" t="s">
        <v>55</v>
      </c>
    </row>
    <row r="696" spans="1:9">
      <c r="A696">
        <f>Location!A696</f>
        <v>695</v>
      </c>
      <c r="B696">
        <f>Location!B696</f>
        <v>28</v>
      </c>
      <c r="C696" t="str">
        <f>Location!C696</f>
        <v>Singapore_SGP</v>
      </c>
      <c r="D696" s="18">
        <v>100</v>
      </c>
      <c r="E696" s="18">
        <v>90</v>
      </c>
      <c r="F696" s="18">
        <v>80</v>
      </c>
      <c r="G696" s="18">
        <v>0.1</v>
      </c>
      <c r="H696">
        <v>70</v>
      </c>
      <c r="I696" s="18" t="s">
        <v>55</v>
      </c>
    </row>
    <row r="697" spans="1:9">
      <c r="A697">
        <f>Location!A697</f>
        <v>696</v>
      </c>
      <c r="B697">
        <f>Location!B697</f>
        <v>28</v>
      </c>
      <c r="C697" t="str">
        <f>Location!C697</f>
        <v>Caldicot_UK</v>
      </c>
      <c r="D697" s="18">
        <v>100</v>
      </c>
      <c r="E697" s="18">
        <v>90</v>
      </c>
      <c r="F697" s="18">
        <v>80</v>
      </c>
      <c r="G697" s="18">
        <v>0.1</v>
      </c>
      <c r="H697">
        <v>70</v>
      </c>
      <c r="I697" s="18" t="s">
        <v>55</v>
      </c>
    </row>
    <row r="698" spans="1:9">
      <c r="A698">
        <f>Location!A698</f>
        <v>697</v>
      </c>
      <c r="B698">
        <f>Location!B698</f>
        <v>28</v>
      </c>
      <c r="C698" t="str">
        <f>Location!C698</f>
        <v>East_Peckham_UK</v>
      </c>
      <c r="D698" s="18">
        <v>100</v>
      </c>
      <c r="E698" s="18">
        <v>90</v>
      </c>
      <c r="F698" s="18">
        <v>80</v>
      </c>
      <c r="G698" s="18">
        <v>0.1</v>
      </c>
      <c r="H698">
        <v>70</v>
      </c>
      <c r="I698" s="18" t="s">
        <v>55</v>
      </c>
    </row>
    <row r="699" spans="1:9">
      <c r="A699">
        <f>Location!A699</f>
        <v>698</v>
      </c>
      <c r="B699">
        <f>Location!B699</f>
        <v>28</v>
      </c>
      <c r="C699" t="str">
        <f>Location!C699</f>
        <v>Little_Eaton_UK</v>
      </c>
      <c r="D699" s="18">
        <v>100</v>
      </c>
      <c r="E699" s="18">
        <v>90</v>
      </c>
      <c r="F699" s="18">
        <v>80</v>
      </c>
      <c r="G699" s="18">
        <v>0.1</v>
      </c>
      <c r="H699">
        <v>70</v>
      </c>
      <c r="I699" s="18" t="s">
        <v>55</v>
      </c>
    </row>
    <row r="700" spans="1:9">
      <c r="A700">
        <f>Location!A700</f>
        <v>699</v>
      </c>
      <c r="B700">
        <f>Location!B700</f>
        <v>28</v>
      </c>
      <c r="C700" t="str">
        <f>Location!C700</f>
        <v>Parker_AZ</v>
      </c>
      <c r="D700" s="18">
        <v>100</v>
      </c>
      <c r="E700" s="18">
        <v>90</v>
      </c>
      <c r="F700" s="18">
        <v>80</v>
      </c>
      <c r="G700" s="18">
        <v>0.1</v>
      </c>
      <c r="H700">
        <v>70</v>
      </c>
      <c r="I700" s="18" t="s">
        <v>55</v>
      </c>
    </row>
    <row r="701" spans="1:9">
      <c r="A701">
        <f>Location!A701</f>
        <v>700</v>
      </c>
      <c r="B701">
        <f>Location!B701</f>
        <v>28</v>
      </c>
      <c r="C701" t="str">
        <f>Location!C701</f>
        <v>Mesa_AZ</v>
      </c>
      <c r="D701" s="18">
        <v>100</v>
      </c>
      <c r="E701" s="18">
        <v>90</v>
      </c>
      <c r="F701" s="18">
        <v>80</v>
      </c>
      <c r="G701" s="18">
        <v>0.1</v>
      </c>
      <c r="H701">
        <v>70</v>
      </c>
      <c r="I701" s="18" t="s">
        <v>55</v>
      </c>
    </row>
    <row r="702" spans="1:9">
      <c r="A702">
        <f>Location!A702</f>
        <v>701</v>
      </c>
      <c r="B702">
        <f>Location!B702</f>
        <v>28</v>
      </c>
      <c r="C702" t="str">
        <f>Location!C702</f>
        <v>LaMirada_CA</v>
      </c>
      <c r="D702" s="18">
        <v>100</v>
      </c>
      <c r="E702" s="18">
        <v>90</v>
      </c>
      <c r="F702" s="18">
        <v>80</v>
      </c>
      <c r="G702" s="18">
        <v>0.1</v>
      </c>
      <c r="H702">
        <v>70</v>
      </c>
      <c r="I702" s="18" t="s">
        <v>55</v>
      </c>
    </row>
    <row r="703" spans="1:9">
      <c r="A703">
        <f>Location!A703</f>
        <v>702</v>
      </c>
      <c r="B703">
        <f>Location!B703</f>
        <v>28</v>
      </c>
      <c r="C703" t="str">
        <f>Location!C703</f>
        <v>Oakland_CA</v>
      </c>
      <c r="D703" s="18">
        <v>100</v>
      </c>
      <c r="E703" s="18">
        <v>90</v>
      </c>
      <c r="F703" s="18">
        <v>80</v>
      </c>
      <c r="G703" s="18">
        <v>0.1</v>
      </c>
      <c r="H703">
        <v>70</v>
      </c>
      <c r="I703" s="18" t="s">
        <v>55</v>
      </c>
    </row>
    <row r="704" spans="1:9">
      <c r="A704">
        <f>Location!A704</f>
        <v>703</v>
      </c>
      <c r="B704">
        <f>Location!B704</f>
        <v>28</v>
      </c>
      <c r="C704" t="str">
        <f>Location!C704</f>
        <v>Red_Bluff_CA</v>
      </c>
      <c r="D704" s="18">
        <v>100</v>
      </c>
      <c r="E704" s="18">
        <v>90</v>
      </c>
      <c r="F704" s="18">
        <v>80</v>
      </c>
      <c r="G704" s="18">
        <v>0.1</v>
      </c>
      <c r="H704">
        <v>70</v>
      </c>
      <c r="I704" s="18" t="s">
        <v>55</v>
      </c>
    </row>
    <row r="705" spans="1:9">
      <c r="A705">
        <f>Location!A705</f>
        <v>704</v>
      </c>
      <c r="B705">
        <f>Location!B705</f>
        <v>28</v>
      </c>
      <c r="C705" t="str">
        <f>Location!C705</f>
        <v>New_Castle_DE</v>
      </c>
      <c r="D705" s="18">
        <v>100</v>
      </c>
      <c r="E705" s="18">
        <v>90</v>
      </c>
      <c r="F705" s="18">
        <v>80</v>
      </c>
      <c r="G705" s="18">
        <v>0.1</v>
      </c>
      <c r="H705">
        <v>70</v>
      </c>
      <c r="I705" s="18" t="s">
        <v>55</v>
      </c>
    </row>
    <row r="706" spans="1:9">
      <c r="A706">
        <f>Location!A706</f>
        <v>705</v>
      </c>
      <c r="B706">
        <f>Location!B706</f>
        <v>28</v>
      </c>
      <c r="C706" t="str">
        <f>Location!C706</f>
        <v>Jacksonville_FL</v>
      </c>
      <c r="D706" s="18">
        <v>100</v>
      </c>
      <c r="E706" s="18">
        <v>90</v>
      </c>
      <c r="F706" s="18">
        <v>80</v>
      </c>
      <c r="G706" s="18">
        <v>0.1</v>
      </c>
      <c r="H706">
        <v>70</v>
      </c>
      <c r="I706" s="18" t="s">
        <v>55</v>
      </c>
    </row>
    <row r="707" spans="1:9">
      <c r="A707">
        <f>Location!A707</f>
        <v>706</v>
      </c>
      <c r="B707">
        <f>Location!B707</f>
        <v>28</v>
      </c>
      <c r="C707" t="str">
        <f>Location!C707</f>
        <v>Broadview_IL</v>
      </c>
      <c r="D707" s="18">
        <v>100</v>
      </c>
      <c r="E707" s="18">
        <v>90</v>
      </c>
      <c r="F707" s="18">
        <v>80</v>
      </c>
      <c r="G707" s="18">
        <v>0.1</v>
      </c>
      <c r="H707">
        <v>70</v>
      </c>
      <c r="I707" s="18" t="s">
        <v>55</v>
      </c>
    </row>
    <row r="708" spans="1:9">
      <c r="A708">
        <f>Location!A708</f>
        <v>707</v>
      </c>
      <c r="B708">
        <f>Location!B708</f>
        <v>28</v>
      </c>
      <c r="C708" t="str">
        <f>Location!C708</f>
        <v>Geismar_LA</v>
      </c>
      <c r="D708" s="18">
        <v>100</v>
      </c>
      <c r="E708" s="18">
        <v>90</v>
      </c>
      <c r="F708" s="18">
        <v>80</v>
      </c>
      <c r="G708" s="18">
        <v>0.1</v>
      </c>
      <c r="H708">
        <v>70</v>
      </c>
      <c r="I708" s="18" t="s">
        <v>55</v>
      </c>
    </row>
    <row r="709" spans="1:9">
      <c r="A709">
        <f>Location!A709</f>
        <v>708</v>
      </c>
      <c r="B709">
        <f>Location!B709</f>
        <v>28</v>
      </c>
      <c r="C709" t="str">
        <f>Location!C709</f>
        <v>Randolph_MA</v>
      </c>
      <c r="D709" s="18">
        <v>100</v>
      </c>
      <c r="E709" s="18">
        <v>90</v>
      </c>
      <c r="F709" s="18">
        <v>80</v>
      </c>
      <c r="G709" s="18">
        <v>0.1</v>
      </c>
      <c r="H709">
        <v>70</v>
      </c>
      <c r="I709" s="18" t="s">
        <v>55</v>
      </c>
    </row>
    <row r="710" spans="1:9">
      <c r="A710">
        <f>Location!A710</f>
        <v>709</v>
      </c>
      <c r="B710">
        <f>Location!B710</f>
        <v>28</v>
      </c>
      <c r="C710" t="str">
        <f>Location!C710</f>
        <v>Elizabeth_NJ</v>
      </c>
      <c r="D710" s="18">
        <v>100</v>
      </c>
      <c r="E710" s="18">
        <v>90</v>
      </c>
      <c r="F710" s="18">
        <v>80</v>
      </c>
      <c r="G710" s="18">
        <v>0.1</v>
      </c>
      <c r="H710">
        <v>70</v>
      </c>
      <c r="I710" s="18" t="s">
        <v>55</v>
      </c>
    </row>
    <row r="711" spans="1:9">
      <c r="A711">
        <f>Location!A711</f>
        <v>710</v>
      </c>
      <c r="B711">
        <f>Location!B711</f>
        <v>28</v>
      </c>
      <c r="C711" t="str">
        <f>Location!C711</f>
        <v>Rochester_PA</v>
      </c>
      <c r="D711" s="18">
        <v>100</v>
      </c>
      <c r="E711" s="18">
        <v>90</v>
      </c>
      <c r="F711" s="18">
        <v>80</v>
      </c>
      <c r="G711" s="18">
        <v>0.1</v>
      </c>
      <c r="H711">
        <v>70</v>
      </c>
      <c r="I711" s="18" t="s">
        <v>55</v>
      </c>
    </row>
    <row r="712" spans="1:9">
      <c r="A712">
        <f>Location!A712</f>
        <v>711</v>
      </c>
      <c r="B712">
        <f>Location!B712</f>
        <v>28</v>
      </c>
      <c r="C712" t="str">
        <f>Location!C712</f>
        <v>Houston_TX</v>
      </c>
      <c r="D712" s="18">
        <v>100</v>
      </c>
      <c r="E712" s="18">
        <v>90</v>
      </c>
      <c r="F712" s="18">
        <v>80</v>
      </c>
      <c r="G712" s="18">
        <v>0.1</v>
      </c>
      <c r="H712">
        <v>70</v>
      </c>
      <c r="I712" s="18" t="s">
        <v>55</v>
      </c>
    </row>
    <row r="713" spans="1:9">
      <c r="A713">
        <f>Location!A713</f>
        <v>712</v>
      </c>
      <c r="B713">
        <f>Location!B713</f>
        <v>28</v>
      </c>
      <c r="C713" t="str">
        <f>Location!C713</f>
        <v>Brush_Prairie_WA</v>
      </c>
      <c r="D713" s="18">
        <v>100</v>
      </c>
      <c r="E713" s="18">
        <v>90</v>
      </c>
      <c r="F713" s="18">
        <v>80</v>
      </c>
      <c r="G713" s="18">
        <v>0.1</v>
      </c>
      <c r="H713">
        <v>70</v>
      </c>
      <c r="I713" s="18" t="s">
        <v>55</v>
      </c>
    </row>
    <row r="714" spans="1:9">
      <c r="A714">
        <f>Location!A714</f>
        <v>713</v>
      </c>
      <c r="B714">
        <f>Location!B714</f>
        <v>28</v>
      </c>
      <c r="C714" t="str">
        <f>Location!C714</f>
        <v>Chandler_AZ</v>
      </c>
      <c r="D714" s="18">
        <v>100</v>
      </c>
      <c r="E714" s="18">
        <v>90</v>
      </c>
      <c r="F714" s="18">
        <v>80</v>
      </c>
      <c r="G714" s="18">
        <v>0.1</v>
      </c>
      <c r="H714">
        <v>70</v>
      </c>
      <c r="I714" s="18" t="s">
        <v>55</v>
      </c>
    </row>
    <row r="715" spans="1:9">
      <c r="A715">
        <f>Location!A715</f>
        <v>714</v>
      </c>
      <c r="B715">
        <f>Location!B715</f>
        <v>28</v>
      </c>
      <c r="C715" t="str">
        <f>Location!C715</f>
        <v>Los_Angeles_CA</v>
      </c>
      <c r="D715" s="18">
        <v>100</v>
      </c>
      <c r="E715" s="18">
        <v>90</v>
      </c>
      <c r="F715" s="18">
        <v>80</v>
      </c>
      <c r="G715" s="18">
        <v>0.1</v>
      </c>
      <c r="H715">
        <v>70</v>
      </c>
      <c r="I715" s="18" t="s">
        <v>55</v>
      </c>
    </row>
    <row r="716" spans="1:9">
      <c r="A716">
        <f>Location!A716</f>
        <v>715</v>
      </c>
      <c r="B716">
        <f>Location!B716</f>
        <v>28</v>
      </c>
      <c r="C716" t="str">
        <f>Location!C716</f>
        <v>Milpitas_CA</v>
      </c>
      <c r="D716" s="18">
        <v>100</v>
      </c>
      <c r="E716" s="18">
        <v>90</v>
      </c>
      <c r="F716" s="18">
        <v>80</v>
      </c>
      <c r="G716" s="18">
        <v>0.1</v>
      </c>
      <c r="H716">
        <v>70</v>
      </c>
      <c r="I716" s="18" t="s">
        <v>55</v>
      </c>
    </row>
    <row r="717" spans="1:9">
      <c r="A717">
        <f>Location!A717</f>
        <v>716</v>
      </c>
      <c r="B717">
        <f>Location!B717</f>
        <v>28</v>
      </c>
      <c r="C717" t="str">
        <f>Location!C717</f>
        <v>Temecula_CA</v>
      </c>
      <c r="D717" s="18">
        <v>100</v>
      </c>
      <c r="E717" s="18">
        <v>90</v>
      </c>
      <c r="F717" s="18">
        <v>80</v>
      </c>
      <c r="G717" s="18">
        <v>0.1</v>
      </c>
      <c r="H717">
        <v>70</v>
      </c>
      <c r="I717" s="18" t="s">
        <v>55</v>
      </c>
    </row>
    <row r="718" spans="1:9">
      <c r="A718">
        <f>Location!A718</f>
        <v>717</v>
      </c>
      <c r="B718">
        <f>Location!B718</f>
        <v>28</v>
      </c>
      <c r="C718" t="str">
        <f>Location!C718</f>
        <v>Wilmington_DE</v>
      </c>
      <c r="D718" s="18">
        <v>100</v>
      </c>
      <c r="E718" s="18">
        <v>90</v>
      </c>
      <c r="F718" s="18">
        <v>80</v>
      </c>
      <c r="G718" s="18">
        <v>0.1</v>
      </c>
      <c r="H718">
        <v>70</v>
      </c>
      <c r="I718" s="18" t="s">
        <v>55</v>
      </c>
    </row>
    <row r="719" spans="1:9">
      <c r="A719">
        <f>Location!A719</f>
        <v>718</v>
      </c>
      <c r="B719">
        <f>Location!B719</f>
        <v>28</v>
      </c>
      <c r="C719" t="str">
        <f>Location!C719</f>
        <v>Canton_GA</v>
      </c>
      <c r="D719" s="18">
        <v>100</v>
      </c>
      <c r="E719" s="18">
        <v>90</v>
      </c>
      <c r="F719" s="18">
        <v>80</v>
      </c>
      <c r="G719" s="18">
        <v>0.1</v>
      </c>
      <c r="H719">
        <v>70</v>
      </c>
      <c r="I719" s="18" t="s">
        <v>55</v>
      </c>
    </row>
    <row r="720" spans="1:9">
      <c r="A720">
        <f>Location!A720</f>
        <v>719</v>
      </c>
      <c r="B720">
        <f>Location!B720</f>
        <v>28</v>
      </c>
      <c r="C720" t="str">
        <f>Location!C720</f>
        <v>Granite_City_IL</v>
      </c>
      <c r="D720" s="18">
        <v>100</v>
      </c>
      <c r="E720" s="18">
        <v>90</v>
      </c>
      <c r="F720" s="18">
        <v>80</v>
      </c>
      <c r="G720" s="18">
        <v>0.1</v>
      </c>
      <c r="H720">
        <v>70</v>
      </c>
      <c r="I720" s="18" t="s">
        <v>55</v>
      </c>
    </row>
    <row r="721" spans="1:9">
      <c r="A721">
        <f>Location!A721</f>
        <v>720</v>
      </c>
      <c r="B721">
        <f>Location!B721</f>
        <v>28</v>
      </c>
      <c r="C721" t="str">
        <f>Location!C721</f>
        <v>Gastonia_NC</v>
      </c>
      <c r="D721" s="18">
        <v>100</v>
      </c>
      <c r="E721" s="18">
        <v>90</v>
      </c>
      <c r="F721" s="18">
        <v>80</v>
      </c>
      <c r="G721" s="18">
        <v>0.1</v>
      </c>
      <c r="H721">
        <v>70</v>
      </c>
      <c r="I721" s="18" t="s">
        <v>55</v>
      </c>
    </row>
    <row r="722" spans="1:9">
      <c r="A722">
        <f>Location!A722</f>
        <v>721</v>
      </c>
      <c r="B722">
        <f>Location!B722</f>
        <v>28</v>
      </c>
      <c r="C722" t="str">
        <f>Location!C722</f>
        <v>Cedar_Park_TX</v>
      </c>
      <c r="D722" s="18">
        <v>100</v>
      </c>
      <c r="E722" s="18">
        <v>90</v>
      </c>
      <c r="F722" s="18">
        <v>80</v>
      </c>
      <c r="G722" s="18">
        <v>0.1</v>
      </c>
      <c r="H722">
        <v>70</v>
      </c>
      <c r="I722" s="18" t="s">
        <v>55</v>
      </c>
    </row>
    <row r="723" spans="1:9">
      <c r="A723" s="13">
        <f>Location!A723</f>
        <v>722</v>
      </c>
      <c r="B723" s="13">
        <f>Location!B723</f>
        <v>29</v>
      </c>
      <c r="C723" s="13" t="str">
        <f>Location!C723</f>
        <v>Kankakee_IL</v>
      </c>
      <c r="D723" s="16">
        <v>100</v>
      </c>
      <c r="E723" s="16">
        <v>90</v>
      </c>
      <c r="F723" s="16">
        <v>80</v>
      </c>
      <c r="G723" s="16">
        <v>0.1</v>
      </c>
      <c r="H723" s="13">
        <v>70</v>
      </c>
      <c r="I723" s="16" t="s">
        <v>55</v>
      </c>
    </row>
    <row r="724" spans="1:9">
      <c r="A724" s="13">
        <f>Location!A724</f>
        <v>723</v>
      </c>
      <c r="B724" s="13">
        <f>Location!B724</f>
        <v>29</v>
      </c>
      <c r="C724" s="13" t="str">
        <f>Location!C724</f>
        <v>Poplar_Grove_IL</v>
      </c>
      <c r="D724" s="16">
        <v>100</v>
      </c>
      <c r="E724" s="16">
        <v>90</v>
      </c>
      <c r="F724" s="16">
        <v>80</v>
      </c>
      <c r="G724" s="16">
        <v>0.1</v>
      </c>
      <c r="H724" s="13">
        <v>70</v>
      </c>
      <c r="I724" s="16" t="s">
        <v>55</v>
      </c>
    </row>
    <row r="725" spans="1:9">
      <c r="A725" s="13">
        <f>Location!A725</f>
        <v>724</v>
      </c>
      <c r="B725" s="13">
        <f>Location!B725</f>
        <v>29</v>
      </c>
      <c r="C725" s="13" t="str">
        <f>Location!C725</f>
        <v>Fort_Wayne_IN</v>
      </c>
      <c r="D725" s="16">
        <v>100</v>
      </c>
      <c r="E725" s="16">
        <v>90</v>
      </c>
      <c r="F725" s="16">
        <v>80</v>
      </c>
      <c r="G725" s="16">
        <v>0.1</v>
      </c>
      <c r="H725" s="13">
        <v>70</v>
      </c>
      <c r="I725" s="16" t="s">
        <v>55</v>
      </c>
    </row>
    <row r="726" spans="1:9">
      <c r="A726" s="13">
        <f>Location!A726</f>
        <v>725</v>
      </c>
      <c r="B726" s="13">
        <f>Location!B726</f>
        <v>29</v>
      </c>
      <c r="C726" s="13" t="str">
        <f>Location!C726</f>
        <v>Sharon_PA</v>
      </c>
      <c r="D726" s="16">
        <v>100</v>
      </c>
      <c r="E726" s="16">
        <v>90</v>
      </c>
      <c r="F726" s="16">
        <v>80</v>
      </c>
      <c r="G726" s="16">
        <v>0.1</v>
      </c>
      <c r="H726" s="13">
        <v>70</v>
      </c>
      <c r="I726" s="16" t="s">
        <v>55</v>
      </c>
    </row>
    <row r="727" spans="1:9">
      <c r="A727" s="13">
        <f>Location!A727</f>
        <v>726</v>
      </c>
      <c r="B727" s="13">
        <f>Location!B727</f>
        <v>29</v>
      </c>
      <c r="C727" s="13" t="str">
        <f>Location!C727</f>
        <v>Pheonixville_PA</v>
      </c>
      <c r="D727" s="16">
        <v>100</v>
      </c>
      <c r="E727" s="16">
        <v>90</v>
      </c>
      <c r="F727" s="16">
        <v>80</v>
      </c>
      <c r="G727" s="16">
        <v>0.1</v>
      </c>
      <c r="H727" s="13">
        <v>70</v>
      </c>
      <c r="I727" s="16" t="s">
        <v>55</v>
      </c>
    </row>
    <row r="728" spans="1:9">
      <c r="A728" s="13">
        <f>Location!A728</f>
        <v>727</v>
      </c>
      <c r="B728" s="13">
        <f>Location!B728</f>
        <v>29</v>
      </c>
      <c r="C728" s="13" t="str">
        <f>Location!C728</f>
        <v>Hamilton_Township_NJ</v>
      </c>
      <c r="D728" s="16">
        <v>100</v>
      </c>
      <c r="E728" s="16">
        <v>90</v>
      </c>
      <c r="F728" s="16">
        <v>80</v>
      </c>
      <c r="G728" s="16">
        <v>0.1</v>
      </c>
      <c r="H728" s="13">
        <v>70</v>
      </c>
      <c r="I728" s="16" t="s">
        <v>55</v>
      </c>
    </row>
    <row r="729" spans="1:9">
      <c r="A729" s="13">
        <f>Location!A729</f>
        <v>728</v>
      </c>
      <c r="B729" s="13">
        <f>Location!B729</f>
        <v>29</v>
      </c>
      <c r="C729" s="13" t="str">
        <f>Location!C729</f>
        <v>Wilmington_NC</v>
      </c>
      <c r="D729" s="16">
        <v>100</v>
      </c>
      <c r="E729" s="16">
        <v>90</v>
      </c>
      <c r="F729" s="16">
        <v>80</v>
      </c>
      <c r="G729" s="16">
        <v>0.1</v>
      </c>
      <c r="H729" s="13">
        <v>70</v>
      </c>
      <c r="I729" s="16" t="s">
        <v>55</v>
      </c>
    </row>
    <row r="730" spans="1:9">
      <c r="A730" s="13">
        <f>Location!A730</f>
        <v>729</v>
      </c>
      <c r="B730" s="13">
        <f>Location!B730</f>
        <v>29</v>
      </c>
      <c r="C730" s="13" t="str">
        <f>Location!C730</f>
        <v>Massilon_OH</v>
      </c>
      <c r="D730" s="16">
        <v>100</v>
      </c>
      <c r="E730" s="16">
        <v>90</v>
      </c>
      <c r="F730" s="16">
        <v>80</v>
      </c>
      <c r="G730" s="16">
        <v>0.1</v>
      </c>
      <c r="H730" s="13">
        <v>70</v>
      </c>
      <c r="I730" s="16" t="s">
        <v>55</v>
      </c>
    </row>
    <row r="731" spans="1:9">
      <c r="A731" s="13">
        <f>Location!A731</f>
        <v>730</v>
      </c>
      <c r="B731" s="13">
        <f>Location!B731</f>
        <v>29</v>
      </c>
      <c r="C731" s="13" t="str">
        <f>Location!C731</f>
        <v>Youngstown_OH</v>
      </c>
      <c r="D731" s="16">
        <v>100</v>
      </c>
      <c r="E731" s="16">
        <v>90</v>
      </c>
      <c r="F731" s="16">
        <v>80</v>
      </c>
      <c r="G731" s="16">
        <v>0.1</v>
      </c>
      <c r="H731" s="13">
        <v>70</v>
      </c>
      <c r="I731" s="16" t="s">
        <v>55</v>
      </c>
    </row>
    <row r="732" spans="1:9">
      <c r="A732" s="13">
        <f>Location!A732</f>
        <v>731</v>
      </c>
      <c r="B732" s="13">
        <f>Location!B732</f>
        <v>29</v>
      </c>
      <c r="C732" s="13" t="str">
        <f>Location!C732</f>
        <v>Mentor_OH</v>
      </c>
      <c r="D732" s="16">
        <v>100</v>
      </c>
      <c r="E732" s="16">
        <v>90</v>
      </c>
      <c r="F732" s="16">
        <v>80</v>
      </c>
      <c r="G732" s="16">
        <v>0.1</v>
      </c>
      <c r="H732" s="13">
        <v>70</v>
      </c>
      <c r="I732" s="16" t="s">
        <v>55</v>
      </c>
    </row>
    <row r="733" spans="1:9">
      <c r="A733" s="13">
        <f>Location!A733</f>
        <v>732</v>
      </c>
      <c r="B733" s="13">
        <f>Location!B733</f>
        <v>29</v>
      </c>
      <c r="C733" s="13" t="str">
        <f>Location!C733</f>
        <v>Mentor_OH</v>
      </c>
      <c r="D733" s="16">
        <v>100</v>
      </c>
      <c r="E733" s="16">
        <v>90</v>
      </c>
      <c r="F733" s="16">
        <v>80</v>
      </c>
      <c r="G733" s="16">
        <v>0.1</v>
      </c>
      <c r="H733" s="13">
        <v>70</v>
      </c>
      <c r="I733" s="16" t="s">
        <v>55</v>
      </c>
    </row>
    <row r="734" spans="1:9">
      <c r="A734" s="13">
        <f>Location!A734</f>
        <v>733</v>
      </c>
      <c r="B734" s="13">
        <f>Location!B734</f>
        <v>29</v>
      </c>
      <c r="C734" s="13" t="str">
        <f>Location!C734</f>
        <v>Ashtabula_OH</v>
      </c>
      <c r="D734" s="16">
        <v>100</v>
      </c>
      <c r="E734" s="16">
        <v>90</v>
      </c>
      <c r="F734" s="16">
        <v>80</v>
      </c>
      <c r="G734" s="16">
        <v>0.1</v>
      </c>
      <c r="H734" s="13">
        <v>70</v>
      </c>
      <c r="I734" s="16" t="s">
        <v>55</v>
      </c>
    </row>
    <row r="735" spans="1:9">
      <c r="A735" s="13">
        <f>Location!A735</f>
        <v>734</v>
      </c>
      <c r="B735" s="13">
        <f>Location!B735</f>
        <v>29</v>
      </c>
      <c r="C735" s="13" t="str">
        <f>Location!C735</f>
        <v>Palmyra_VA</v>
      </c>
      <c r="D735" s="16">
        <v>100</v>
      </c>
      <c r="E735" s="16">
        <v>90</v>
      </c>
      <c r="F735" s="16">
        <v>80</v>
      </c>
      <c r="G735" s="16">
        <v>0.1</v>
      </c>
      <c r="H735" s="13">
        <v>70</v>
      </c>
      <c r="I735" s="16" t="s">
        <v>55</v>
      </c>
    </row>
    <row r="736" spans="1:9">
      <c r="A736" s="13">
        <f>Location!A736</f>
        <v>735</v>
      </c>
      <c r="B736" s="13">
        <f>Location!B736</f>
        <v>29</v>
      </c>
      <c r="C736" s="13" t="str">
        <f>Location!C736</f>
        <v>Wayne_PA</v>
      </c>
      <c r="D736" s="16">
        <v>100</v>
      </c>
      <c r="E736" s="16">
        <v>90</v>
      </c>
      <c r="F736" s="16">
        <v>80</v>
      </c>
      <c r="G736" s="16">
        <v>0.1</v>
      </c>
      <c r="H736" s="13">
        <v>70</v>
      </c>
      <c r="I736" s="16" t="s">
        <v>55</v>
      </c>
    </row>
    <row r="737" spans="1:9">
      <c r="A737" s="13">
        <f>Location!A737</f>
        <v>736</v>
      </c>
      <c r="B737" s="13">
        <f>Location!B737</f>
        <v>29</v>
      </c>
      <c r="C737" s="13" t="str">
        <f>Location!C737</f>
        <v>Mt_Carmel_PA</v>
      </c>
      <c r="D737" s="16">
        <v>100</v>
      </c>
      <c r="E737" s="16">
        <v>90</v>
      </c>
      <c r="F737" s="16">
        <v>80</v>
      </c>
      <c r="G737" s="16">
        <v>0.1</v>
      </c>
      <c r="H737" s="13">
        <v>70</v>
      </c>
      <c r="I737" s="16" t="s">
        <v>55</v>
      </c>
    </row>
    <row r="738" spans="1:9">
      <c r="A738" s="13">
        <f>Location!A738</f>
        <v>737</v>
      </c>
      <c r="B738" s="13">
        <f>Location!B738</f>
        <v>29</v>
      </c>
      <c r="C738" s="13" t="str">
        <f>Location!C738</f>
        <v>Lakes_of_Mission_Grove_TX</v>
      </c>
      <c r="D738" s="16">
        <v>100</v>
      </c>
      <c r="E738" s="16">
        <v>90</v>
      </c>
      <c r="F738" s="16">
        <v>80</v>
      </c>
      <c r="G738" s="16">
        <v>0.1</v>
      </c>
      <c r="H738" s="13">
        <v>70</v>
      </c>
      <c r="I738" s="16" t="s">
        <v>55</v>
      </c>
    </row>
    <row r="739" spans="1:9">
      <c r="A739">
        <f>Location!A739</f>
        <v>738</v>
      </c>
      <c r="B739">
        <f>Location!B739</f>
        <v>30</v>
      </c>
      <c r="C739" t="str">
        <f>Location!C739</f>
        <v>Buenos_Aires_ARG</v>
      </c>
      <c r="D739" s="18">
        <v>100</v>
      </c>
      <c r="E739" s="18">
        <v>90</v>
      </c>
      <c r="F739" s="18">
        <v>80</v>
      </c>
      <c r="G739" s="18">
        <v>0.1</v>
      </c>
      <c r="H739">
        <v>70</v>
      </c>
      <c r="I739" s="18" t="s">
        <v>55</v>
      </c>
    </row>
    <row r="740" spans="1:9">
      <c r="A740">
        <f>Location!A740</f>
        <v>739</v>
      </c>
      <c r="B740">
        <f>Location!B740</f>
        <v>30</v>
      </c>
      <c r="C740" t="str">
        <f>Location!C740</f>
        <v>Calamba_PHL</v>
      </c>
      <c r="D740" s="18">
        <v>100</v>
      </c>
      <c r="E740" s="18">
        <v>90</v>
      </c>
      <c r="F740" s="18">
        <v>80</v>
      </c>
      <c r="G740" s="18">
        <v>0.1</v>
      </c>
      <c r="H740">
        <v>70</v>
      </c>
      <c r="I740" s="18" t="s">
        <v>55</v>
      </c>
    </row>
    <row r="741" spans="1:9">
      <c r="A741">
        <f>Location!A741</f>
        <v>740</v>
      </c>
      <c r="B741">
        <f>Location!B741</f>
        <v>30</v>
      </c>
      <c r="C741" t="str">
        <f>Location!C741</f>
        <v>Cegled_HUN</v>
      </c>
      <c r="D741" s="18">
        <v>100</v>
      </c>
      <c r="E741" s="18">
        <v>90</v>
      </c>
      <c r="F741" s="18">
        <v>80</v>
      </c>
      <c r="G741" s="18">
        <v>0.1</v>
      </c>
      <c r="H741">
        <v>70</v>
      </c>
      <c r="I741" s="18" t="s">
        <v>55</v>
      </c>
    </row>
    <row r="742" spans="1:9">
      <c r="A742">
        <f>Location!A742</f>
        <v>741</v>
      </c>
      <c r="B742">
        <f>Location!B742</f>
        <v>30</v>
      </c>
      <c r="C742" t="str">
        <f>Location!C742</f>
        <v>Chihuahua_MEX</v>
      </c>
      <c r="D742" s="18">
        <v>100</v>
      </c>
      <c r="E742" s="18">
        <v>90</v>
      </c>
      <c r="F742" s="18">
        <v>80</v>
      </c>
      <c r="G742" s="18">
        <v>0.1</v>
      </c>
      <c r="H742">
        <v>70</v>
      </c>
      <c r="I742" s="18" t="s">
        <v>55</v>
      </c>
    </row>
    <row r="743" spans="1:9">
      <c r="A743">
        <f>Location!A743</f>
        <v>742</v>
      </c>
      <c r="B743">
        <f>Location!B743</f>
        <v>30</v>
      </c>
      <c r="C743" t="str">
        <f>Location!C743</f>
        <v>Emmaboda_SWE</v>
      </c>
      <c r="D743" s="18">
        <v>100</v>
      </c>
      <c r="E743" s="18">
        <v>90</v>
      </c>
      <c r="F743" s="18">
        <v>80</v>
      </c>
      <c r="G743" s="18">
        <v>0.1</v>
      </c>
      <c r="H743">
        <v>70</v>
      </c>
      <c r="I743" s="18" t="s">
        <v>55</v>
      </c>
    </row>
    <row r="744" spans="1:9">
      <c r="A744">
        <f>Location!A744</f>
        <v>743</v>
      </c>
      <c r="B744">
        <f>Location!B744</f>
        <v>30</v>
      </c>
      <c r="C744" t="str">
        <f>Location!C744</f>
        <v>Essen_DEU</v>
      </c>
      <c r="D744" s="18">
        <v>100</v>
      </c>
      <c r="E744" s="18">
        <v>90</v>
      </c>
      <c r="F744" s="18">
        <v>80</v>
      </c>
      <c r="G744" s="18">
        <v>0.1</v>
      </c>
      <c r="H744">
        <v>70</v>
      </c>
      <c r="I744" s="18" t="s">
        <v>55</v>
      </c>
    </row>
    <row r="745" spans="1:9">
      <c r="A745">
        <f>Location!A745</f>
        <v>744</v>
      </c>
      <c r="B745">
        <f>Location!B745</f>
        <v>30</v>
      </c>
      <c r="C745" t="str">
        <f>Location!C745</f>
        <v>Herford_DEU</v>
      </c>
      <c r="D745" s="18">
        <v>100</v>
      </c>
      <c r="E745" s="18">
        <v>90</v>
      </c>
      <c r="F745" s="18">
        <v>80</v>
      </c>
      <c r="G745" s="18">
        <v>0.1</v>
      </c>
      <c r="H745">
        <v>70</v>
      </c>
      <c r="I745" s="18" t="s">
        <v>55</v>
      </c>
    </row>
    <row r="746" spans="1:9">
      <c r="A746">
        <f>Location!A746</f>
        <v>745</v>
      </c>
      <c r="B746">
        <f>Location!B746</f>
        <v>30</v>
      </c>
      <c r="C746" t="str">
        <f>Location!C746</f>
        <v>Hoddesdon_GBR</v>
      </c>
      <c r="D746" s="18">
        <v>100</v>
      </c>
      <c r="E746" s="18">
        <v>90</v>
      </c>
      <c r="F746" s="18">
        <v>80</v>
      </c>
      <c r="G746" s="18">
        <v>0.1</v>
      </c>
      <c r="H746">
        <v>70</v>
      </c>
      <c r="I746" s="18" t="s">
        <v>55</v>
      </c>
    </row>
    <row r="747" spans="1:9">
      <c r="A747">
        <f>Location!A747</f>
        <v>746</v>
      </c>
      <c r="B747">
        <f>Location!B747</f>
        <v>30</v>
      </c>
      <c r="C747" t="str">
        <f>Location!C747</f>
        <v>Laatzen_DEU</v>
      </c>
      <c r="D747" s="18">
        <v>100</v>
      </c>
      <c r="E747" s="18">
        <v>90</v>
      </c>
      <c r="F747" s="18">
        <v>80</v>
      </c>
      <c r="G747" s="18">
        <v>0.1</v>
      </c>
      <c r="H747">
        <v>70</v>
      </c>
      <c r="I747" s="18" t="s">
        <v>55</v>
      </c>
    </row>
    <row r="748" spans="1:9">
      <c r="A748">
        <f>Location!A748</f>
        <v>747</v>
      </c>
      <c r="B748">
        <f>Location!B748</f>
        <v>30</v>
      </c>
      <c r="C748" t="str">
        <f>Location!C748</f>
        <v>Ludwigshafen_DEU</v>
      </c>
      <c r="D748" s="18">
        <v>100</v>
      </c>
      <c r="E748" s="18">
        <v>90</v>
      </c>
      <c r="F748" s="18">
        <v>80</v>
      </c>
      <c r="G748" s="18">
        <v>0.1</v>
      </c>
      <c r="H748">
        <v>70</v>
      </c>
      <c r="I748" s="18" t="s">
        <v>55</v>
      </c>
    </row>
    <row r="749" spans="1:9">
      <c r="A749">
        <f>Location!A749</f>
        <v>748</v>
      </c>
      <c r="B749">
        <f>Location!B749</f>
        <v>30</v>
      </c>
      <c r="C749" t="str">
        <f>Location!C749</f>
        <v>Montecchio_ITA</v>
      </c>
      <c r="D749" s="18">
        <v>100</v>
      </c>
      <c r="E749" s="18">
        <v>90</v>
      </c>
      <c r="F749" s="18">
        <v>80</v>
      </c>
      <c r="G749" s="18">
        <v>0.1</v>
      </c>
      <c r="H749">
        <v>70</v>
      </c>
      <c r="I749" s="18" t="s">
        <v>55</v>
      </c>
    </row>
    <row r="750" spans="1:9">
      <c r="A750">
        <f>Location!A750</f>
        <v>749</v>
      </c>
      <c r="B750">
        <f>Location!B750</f>
        <v>30</v>
      </c>
      <c r="C750" t="str">
        <f>Location!C750</f>
        <v>Nanjing_CHN</v>
      </c>
      <c r="D750" s="18">
        <v>100</v>
      </c>
      <c r="E750" s="18">
        <v>90</v>
      </c>
      <c r="F750" s="18">
        <v>80</v>
      </c>
      <c r="G750" s="18">
        <v>0.1</v>
      </c>
      <c r="H750">
        <v>70</v>
      </c>
      <c r="I750" s="18" t="s">
        <v>55</v>
      </c>
    </row>
    <row r="751" spans="1:9">
      <c r="A751">
        <f>Location!A751</f>
        <v>750</v>
      </c>
      <c r="B751">
        <f>Location!B751</f>
        <v>30</v>
      </c>
      <c r="C751" t="str">
        <f>Location!C751</f>
        <v>Shenyang_CHN</v>
      </c>
      <c r="D751" s="18">
        <v>100</v>
      </c>
      <c r="E751" s="18">
        <v>90</v>
      </c>
      <c r="F751" s="18">
        <v>80</v>
      </c>
      <c r="G751" s="18">
        <v>0.1</v>
      </c>
      <c r="H751">
        <v>70</v>
      </c>
      <c r="I751" s="18" t="s">
        <v>55</v>
      </c>
    </row>
    <row r="752" spans="1:9">
      <c r="A752">
        <f>Location!A752</f>
        <v>751</v>
      </c>
      <c r="B752">
        <f>Location!B752</f>
        <v>30</v>
      </c>
      <c r="C752" t="str">
        <f>Location!C752</f>
        <v>Stara_Tura_SLV</v>
      </c>
      <c r="D752" s="18">
        <v>100</v>
      </c>
      <c r="E752" s="18">
        <v>90</v>
      </c>
      <c r="F752" s="18">
        <v>80</v>
      </c>
      <c r="G752" s="18">
        <v>0.1</v>
      </c>
      <c r="H752">
        <v>70</v>
      </c>
      <c r="I752" s="18" t="s">
        <v>55</v>
      </c>
    </row>
    <row r="753" spans="1:9">
      <c r="A753">
        <f>Location!A753</f>
        <v>752</v>
      </c>
      <c r="B753">
        <f>Location!B753</f>
        <v>30</v>
      </c>
      <c r="C753" t="str">
        <f>Location!C753</f>
        <v>Strzelin_POL</v>
      </c>
      <c r="D753" s="18">
        <v>100</v>
      </c>
      <c r="E753" s="18">
        <v>90</v>
      </c>
      <c r="F753" s="18">
        <v>80</v>
      </c>
      <c r="G753" s="18">
        <v>0.1</v>
      </c>
      <c r="H753">
        <v>70</v>
      </c>
      <c r="I753" s="18" t="s">
        <v>55</v>
      </c>
    </row>
    <row r="754" spans="1:9">
      <c r="A754">
        <f>Location!A754</f>
        <v>753</v>
      </c>
      <c r="B754">
        <f>Location!B754</f>
        <v>30</v>
      </c>
      <c r="C754" t="str">
        <f>Location!C754</f>
        <v>Vadodara_IND</v>
      </c>
      <c r="D754" s="18">
        <v>100</v>
      </c>
      <c r="E754" s="18">
        <v>90</v>
      </c>
      <c r="F754" s="18">
        <v>80</v>
      </c>
      <c r="G754" s="18">
        <v>0.1</v>
      </c>
      <c r="H754">
        <v>70</v>
      </c>
      <c r="I754" s="18" t="s">
        <v>55</v>
      </c>
    </row>
    <row r="755" spans="1:9">
      <c r="A755">
        <f>Location!A755</f>
        <v>754</v>
      </c>
      <c r="B755">
        <f>Location!B755</f>
        <v>30</v>
      </c>
      <c r="C755" t="str">
        <f>Location!C755</f>
        <v>Yellow_Springs_OH</v>
      </c>
      <c r="D755" s="18">
        <v>100</v>
      </c>
      <c r="E755" s="18">
        <v>90</v>
      </c>
      <c r="F755" s="18">
        <v>80</v>
      </c>
      <c r="G755" s="18">
        <v>0.1</v>
      </c>
      <c r="H755">
        <v>70</v>
      </c>
      <c r="I755" s="18" t="s">
        <v>55</v>
      </c>
    </row>
    <row r="756" spans="1:9">
      <c r="A756">
        <f>Location!A756</f>
        <v>755</v>
      </c>
      <c r="B756">
        <f>Location!B756</f>
        <v>30</v>
      </c>
      <c r="C756" t="str">
        <f>Location!C756</f>
        <v>Stockholm_SWE</v>
      </c>
      <c r="D756" s="18">
        <v>100</v>
      </c>
      <c r="E756" s="18">
        <v>90</v>
      </c>
      <c r="F756" s="18">
        <v>80</v>
      </c>
      <c r="G756" s="18">
        <v>0.1</v>
      </c>
      <c r="H756">
        <v>70</v>
      </c>
      <c r="I756" s="18" t="s">
        <v>55</v>
      </c>
    </row>
    <row r="757" spans="1:9">
      <c r="A757">
        <f>Location!A757</f>
        <v>756</v>
      </c>
      <c r="B757">
        <f>Location!B757</f>
        <v>30</v>
      </c>
      <c r="C757" t="str">
        <f>Location!C757</f>
        <v>Bridgeport_NJ</v>
      </c>
      <c r="D757" s="18">
        <v>100</v>
      </c>
      <c r="E757" s="18">
        <v>90</v>
      </c>
      <c r="F757" s="18">
        <v>80</v>
      </c>
      <c r="G757" s="18">
        <v>0.1</v>
      </c>
      <c r="H757">
        <v>70</v>
      </c>
      <c r="I757" s="18" t="s">
        <v>55</v>
      </c>
    </row>
    <row r="758" spans="1:9">
      <c r="A758">
        <f>Location!A758</f>
        <v>757</v>
      </c>
      <c r="B758">
        <f>Location!B758</f>
        <v>30</v>
      </c>
      <c r="C758" t="str">
        <f>Location!C758</f>
        <v>Quenington_GBR</v>
      </c>
      <c r="D758" s="18">
        <v>100</v>
      </c>
      <c r="E758" s="18">
        <v>90</v>
      </c>
      <c r="F758" s="18">
        <v>80</v>
      </c>
      <c r="G758" s="18">
        <v>0.1</v>
      </c>
      <c r="H758">
        <v>70</v>
      </c>
      <c r="I758" s="18" t="s">
        <v>55</v>
      </c>
    </row>
    <row r="759" spans="1:9">
      <c r="A759">
        <f>Location!A759</f>
        <v>758</v>
      </c>
      <c r="B759">
        <f>Location!B759</f>
        <v>30</v>
      </c>
      <c r="C759" t="str">
        <f>Location!C759</f>
        <v>Morton_Grove_IL</v>
      </c>
      <c r="D759" s="18">
        <v>100</v>
      </c>
      <c r="E759" s="18">
        <v>90</v>
      </c>
      <c r="F759" s="18">
        <v>80</v>
      </c>
      <c r="G759" s="18">
        <v>0.1</v>
      </c>
      <c r="H759">
        <v>70</v>
      </c>
      <c r="I759" s="18" t="s">
        <v>55</v>
      </c>
    </row>
    <row r="760" spans="1:9">
      <c r="A760">
        <f>Location!A760</f>
        <v>759</v>
      </c>
      <c r="B760">
        <f>Location!B760</f>
        <v>30</v>
      </c>
      <c r="C760" t="str">
        <f>Location!C760</f>
        <v>Auburn_NY</v>
      </c>
      <c r="D760" s="18">
        <v>100</v>
      </c>
      <c r="E760" s="18">
        <v>90</v>
      </c>
      <c r="F760" s="18">
        <v>80</v>
      </c>
      <c r="G760" s="18">
        <v>0.1</v>
      </c>
      <c r="H760">
        <v>70</v>
      </c>
      <c r="I760" s="18" t="s">
        <v>55</v>
      </c>
    </row>
    <row r="761" spans="1:9">
      <c r="A761">
        <f>Location!A761</f>
        <v>760</v>
      </c>
      <c r="B761">
        <f>Location!B761</f>
        <v>30</v>
      </c>
      <c r="C761" t="str">
        <f>Location!C761</f>
        <v>Stockerau_AUS</v>
      </c>
      <c r="D761" s="18">
        <v>100</v>
      </c>
      <c r="E761" s="18">
        <v>90</v>
      </c>
      <c r="F761" s="18">
        <v>80</v>
      </c>
      <c r="G761" s="18">
        <v>0.1</v>
      </c>
      <c r="H761">
        <v>70</v>
      </c>
      <c r="I761" s="18" t="s">
        <v>55</v>
      </c>
    </row>
    <row r="762" spans="1:9">
      <c r="A762">
        <f>Location!A762</f>
        <v>761</v>
      </c>
      <c r="B762">
        <f>Location!B762</f>
        <v>30</v>
      </c>
      <c r="C762" t="str">
        <f>Location!C762</f>
        <v>Cheektowaga_NY</v>
      </c>
      <c r="D762" s="18">
        <v>100</v>
      </c>
      <c r="E762" s="18">
        <v>90</v>
      </c>
      <c r="F762" s="18">
        <v>80</v>
      </c>
      <c r="G762" s="18">
        <v>0.1</v>
      </c>
      <c r="H762">
        <v>70</v>
      </c>
      <c r="I762" s="18" t="s">
        <v>55</v>
      </c>
    </row>
    <row r="763" spans="1:9">
      <c r="A763">
        <f>Location!A763</f>
        <v>762</v>
      </c>
      <c r="B763">
        <f>Location!B763</f>
        <v>30</v>
      </c>
      <c r="C763" t="str">
        <f>Location!C763</f>
        <v>Texarkana_AR</v>
      </c>
      <c r="D763" s="18">
        <v>100</v>
      </c>
      <c r="E763" s="18">
        <v>90</v>
      </c>
      <c r="F763" s="18">
        <v>80</v>
      </c>
      <c r="G763" s="18">
        <v>0.1</v>
      </c>
      <c r="H763">
        <v>70</v>
      </c>
      <c r="I763" s="18" t="s">
        <v>55</v>
      </c>
    </row>
    <row r="764" spans="1:9">
      <c r="A764">
        <f>Location!A764</f>
        <v>763</v>
      </c>
      <c r="B764">
        <f>Location!B764</f>
        <v>30</v>
      </c>
      <c r="C764" t="str">
        <f>Location!C764</f>
        <v>Uniontown_PA</v>
      </c>
      <c r="D764" s="18">
        <v>100</v>
      </c>
      <c r="E764" s="18">
        <v>90</v>
      </c>
      <c r="F764" s="18">
        <v>80</v>
      </c>
      <c r="G764" s="18">
        <v>0.1</v>
      </c>
      <c r="H764">
        <v>70</v>
      </c>
      <c r="I764" s="18" t="s">
        <v>55</v>
      </c>
    </row>
    <row r="765" spans="1:9">
      <c r="A765">
        <f>Location!A765</f>
        <v>764</v>
      </c>
      <c r="B765">
        <f>Location!B765</f>
        <v>30</v>
      </c>
      <c r="C765" t="str">
        <f>Location!C765</f>
        <v>DuBois_PA</v>
      </c>
      <c r="D765" s="18">
        <v>100</v>
      </c>
      <c r="E765" s="18">
        <v>90</v>
      </c>
      <c r="F765" s="18">
        <v>80</v>
      </c>
      <c r="G765" s="18">
        <v>0.1</v>
      </c>
      <c r="H765">
        <v>70</v>
      </c>
      <c r="I765" s="18" t="s">
        <v>55</v>
      </c>
    </row>
    <row r="766" spans="1:9">
      <c r="A766">
        <f>Location!A766</f>
        <v>765</v>
      </c>
      <c r="B766">
        <f>Location!B766</f>
        <v>30</v>
      </c>
      <c r="C766" t="str">
        <f>Location!C766</f>
        <v>Dubai_UAE</v>
      </c>
      <c r="D766" s="18">
        <v>100</v>
      </c>
      <c r="E766" s="18">
        <v>90</v>
      </c>
      <c r="F766" s="18">
        <v>80</v>
      </c>
      <c r="G766" s="18">
        <v>0.1</v>
      </c>
      <c r="H766">
        <v>70</v>
      </c>
      <c r="I766" s="18" t="s">
        <v>55</v>
      </c>
    </row>
    <row r="767" spans="1:9">
      <c r="A767">
        <f>Location!A767</f>
        <v>766</v>
      </c>
      <c r="B767">
        <f>Location!B767</f>
        <v>30</v>
      </c>
      <c r="C767" t="str">
        <f>Location!C767</f>
        <v>Rye_Brook_NY</v>
      </c>
      <c r="D767" s="18">
        <v>100</v>
      </c>
      <c r="E767" s="18">
        <v>90</v>
      </c>
      <c r="F767" s="18">
        <v>80</v>
      </c>
      <c r="G767" s="18">
        <v>0.1</v>
      </c>
      <c r="H767">
        <v>70</v>
      </c>
      <c r="I767" s="18" t="s">
        <v>55</v>
      </c>
    </row>
    <row r="768" spans="1:9">
      <c r="A768" s="13">
        <f>Location!A768</f>
        <v>767</v>
      </c>
      <c r="B768" s="13">
        <f>Location!B768</f>
        <v>31</v>
      </c>
      <c r="C768" s="13" t="str">
        <f>Location!C768</f>
        <v>Apiai_Sao_Paulo_BR</v>
      </c>
      <c r="D768" s="16">
        <v>100</v>
      </c>
      <c r="E768" s="16">
        <v>90</v>
      </c>
      <c r="F768" s="16">
        <v>80</v>
      </c>
      <c r="G768" s="16">
        <v>0.1</v>
      </c>
      <c r="H768" s="13">
        <v>70</v>
      </c>
      <c r="I768" s="16" t="s">
        <v>55</v>
      </c>
    </row>
    <row r="769" spans="1:9">
      <c r="A769" s="13">
        <f>Location!A769</f>
        <v>768</v>
      </c>
      <c r="B769" s="13">
        <f>Location!B769</f>
        <v>31</v>
      </c>
      <c r="C769" s="13" t="str">
        <f>Location!C769</f>
        <v>Sao_Paulo_BR</v>
      </c>
      <c r="D769" s="16">
        <v>100</v>
      </c>
      <c r="E769" s="16">
        <v>90</v>
      </c>
      <c r="F769" s="16">
        <v>80</v>
      </c>
      <c r="G769" s="16">
        <v>0.1</v>
      </c>
      <c r="H769" s="13">
        <v>70</v>
      </c>
      <c r="I769" s="16" t="s">
        <v>55</v>
      </c>
    </row>
    <row r="770" spans="1:9">
      <c r="A770" s="13">
        <f>Location!A770</f>
        <v>769</v>
      </c>
      <c r="B770" s="13">
        <f>Location!B770</f>
        <v>31</v>
      </c>
      <c r="C770" s="13" t="str">
        <f>Location!C770</f>
        <v>Sao_Paulo_BR</v>
      </c>
      <c r="D770" s="16">
        <v>100</v>
      </c>
      <c r="E770" s="16">
        <v>90</v>
      </c>
      <c r="F770" s="16">
        <v>80</v>
      </c>
      <c r="G770" s="16">
        <v>0.1</v>
      </c>
      <c r="H770" s="13">
        <v>70</v>
      </c>
      <c r="I770" s="16" t="s">
        <v>55</v>
      </c>
    </row>
    <row r="771" spans="1:9">
      <c r="A771" s="13">
        <f>Location!A771</f>
        <v>770</v>
      </c>
      <c r="B771" s="13">
        <f>Location!B771</f>
        <v>31</v>
      </c>
      <c r="C771" s="13" t="str">
        <f>Location!C771</f>
        <v>Sao_Paulo_BR</v>
      </c>
      <c r="D771" s="16">
        <v>100</v>
      </c>
      <c r="E771" s="16">
        <v>90</v>
      </c>
      <c r="F771" s="16">
        <v>80</v>
      </c>
      <c r="G771" s="16">
        <v>0.1</v>
      </c>
      <c r="H771" s="13">
        <v>70</v>
      </c>
      <c r="I771" s="16" t="s">
        <v>55</v>
      </c>
    </row>
    <row r="772" spans="1:9">
      <c r="A772" s="13">
        <f>Location!A772</f>
        <v>771</v>
      </c>
      <c r="B772" s="13">
        <f>Location!B772</f>
        <v>31</v>
      </c>
      <c r="C772" s="13" t="str">
        <f>Location!C772</f>
        <v>Sao_Jose_Dos_Campos_BR</v>
      </c>
      <c r="D772" s="16">
        <v>100</v>
      </c>
      <c r="E772" s="16">
        <v>90</v>
      </c>
      <c r="F772" s="16">
        <v>80</v>
      </c>
      <c r="G772" s="16">
        <v>0.1</v>
      </c>
      <c r="H772" s="13">
        <v>70</v>
      </c>
      <c r="I772" s="16" t="s">
        <v>55</v>
      </c>
    </row>
    <row r="773" spans="1:9">
      <c r="A773" s="13">
        <f>Location!A773</f>
        <v>772</v>
      </c>
      <c r="B773" s="13">
        <f>Location!B773</f>
        <v>31</v>
      </c>
      <c r="C773" s="13" t="str">
        <f>Location!C773</f>
        <v>Praia_Grande_BR</v>
      </c>
      <c r="D773" s="16">
        <v>100</v>
      </c>
      <c r="E773" s="16">
        <v>90</v>
      </c>
      <c r="F773" s="16">
        <v>80</v>
      </c>
      <c r="G773" s="16">
        <v>0.1</v>
      </c>
      <c r="H773" s="13">
        <v>70</v>
      </c>
      <c r="I773" s="16" t="s">
        <v>55</v>
      </c>
    </row>
    <row r="774" spans="1:9">
      <c r="A774" s="13">
        <f>Location!A774</f>
        <v>773</v>
      </c>
      <c r="B774" s="13">
        <f>Location!B774</f>
        <v>31</v>
      </c>
      <c r="C774" s="13" t="str">
        <f>Location!C774</f>
        <v>Monte_Alto_BR</v>
      </c>
      <c r="D774" s="16">
        <v>100</v>
      </c>
      <c r="E774" s="16">
        <v>90</v>
      </c>
      <c r="F774" s="16">
        <v>80</v>
      </c>
      <c r="G774" s="16">
        <v>0.1</v>
      </c>
      <c r="H774" s="13">
        <v>70</v>
      </c>
      <c r="I774" s="16" t="s">
        <v>55</v>
      </c>
    </row>
    <row r="775" spans="1:9">
      <c r="A775" s="13">
        <f>Location!A775</f>
        <v>774</v>
      </c>
      <c r="B775" s="13">
        <f>Location!B775</f>
        <v>31</v>
      </c>
      <c r="C775" s="13" t="str">
        <f>Location!C775</f>
        <v>Sao_Jose_Dos_Campos_BR</v>
      </c>
      <c r="D775" s="16">
        <v>100</v>
      </c>
      <c r="E775" s="16">
        <v>90</v>
      </c>
      <c r="F775" s="16">
        <v>80</v>
      </c>
      <c r="G775" s="16">
        <v>0.1</v>
      </c>
      <c r="H775" s="13">
        <v>70</v>
      </c>
      <c r="I775" s="16" t="s">
        <v>55</v>
      </c>
    </row>
    <row r="776" spans="1:9">
      <c r="A776" s="13">
        <f>Location!A776</f>
        <v>775</v>
      </c>
      <c r="B776" s="13">
        <f>Location!B776</f>
        <v>31</v>
      </c>
      <c r="C776" s="13" t="str">
        <f>Location!C776</f>
        <v>Bragance_Paulista_BR</v>
      </c>
      <c r="D776" s="16">
        <v>100</v>
      </c>
      <c r="E776" s="16">
        <v>90</v>
      </c>
      <c r="F776" s="16">
        <v>80</v>
      </c>
      <c r="G776" s="16">
        <v>0.1</v>
      </c>
      <c r="H776" s="13">
        <v>70</v>
      </c>
      <c r="I776" s="16" t="s">
        <v>55</v>
      </c>
    </row>
    <row r="777" spans="1:9">
      <c r="A777" s="13">
        <f>Location!A777</f>
        <v>776</v>
      </c>
      <c r="B777" s="13">
        <f>Location!B777</f>
        <v>31</v>
      </c>
      <c r="C777" s="13" t="str">
        <f>Location!C777</f>
        <v>Varzea_Paulista_BR</v>
      </c>
      <c r="D777" s="16">
        <v>100</v>
      </c>
      <c r="E777" s="16">
        <v>90</v>
      </c>
      <c r="F777" s="16">
        <v>80</v>
      </c>
      <c r="G777" s="16">
        <v>0.1</v>
      </c>
      <c r="H777" s="13">
        <v>70</v>
      </c>
      <c r="I777" s="16" t="s">
        <v>55</v>
      </c>
    </row>
    <row r="778" spans="1:9">
      <c r="A778" s="13">
        <f>Location!A778</f>
        <v>777</v>
      </c>
      <c r="B778" s="13">
        <f>Location!B778</f>
        <v>31</v>
      </c>
      <c r="C778" s="13" t="str">
        <f>Location!C778</f>
        <v>Sao_Paulo_BR</v>
      </c>
      <c r="D778" s="16">
        <v>100</v>
      </c>
      <c r="E778" s="16">
        <v>90</v>
      </c>
      <c r="F778" s="16">
        <v>80</v>
      </c>
      <c r="G778" s="16">
        <v>0.1</v>
      </c>
      <c r="H778" s="13">
        <v>70</v>
      </c>
      <c r="I778" s="16" t="s">
        <v>55</v>
      </c>
    </row>
    <row r="779" spans="1:9">
      <c r="A779" s="13">
        <f>Location!A779</f>
        <v>778</v>
      </c>
      <c r="B779" s="13">
        <f>Location!B779</f>
        <v>31</v>
      </c>
      <c r="C779" s="13" t="str">
        <f>Location!C779</f>
        <v>Cardoso_BR</v>
      </c>
      <c r="D779" s="16">
        <v>100</v>
      </c>
      <c r="E779" s="16">
        <v>90</v>
      </c>
      <c r="F779" s="16">
        <v>80</v>
      </c>
      <c r="G779" s="16">
        <v>0.1</v>
      </c>
      <c r="H779" s="13">
        <v>70</v>
      </c>
      <c r="I779" s="16" t="s">
        <v>55</v>
      </c>
    </row>
    <row r="780" spans="1:9">
      <c r="A780" s="13">
        <f>Location!A780</f>
        <v>779</v>
      </c>
      <c r="B780" s="13">
        <f>Location!B780</f>
        <v>31</v>
      </c>
      <c r="C780" s="13" t="str">
        <f>Location!C780</f>
        <v>Emilianopolis_BR</v>
      </c>
      <c r="D780" s="16">
        <v>100</v>
      </c>
      <c r="E780" s="16">
        <v>90</v>
      </c>
      <c r="F780" s="16">
        <v>80</v>
      </c>
      <c r="G780" s="16">
        <v>0.1</v>
      </c>
      <c r="H780" s="13">
        <v>70</v>
      </c>
      <c r="I780" s="16" t="s">
        <v>55</v>
      </c>
    </row>
    <row r="781" spans="1:9">
      <c r="A781" s="13">
        <f>Location!A781</f>
        <v>780</v>
      </c>
      <c r="B781" s="13">
        <f>Location!B781</f>
        <v>31</v>
      </c>
      <c r="C781" s="13" t="str">
        <f>Location!C781</f>
        <v>Anhumas_BR</v>
      </c>
      <c r="D781" s="16">
        <v>100</v>
      </c>
      <c r="E781" s="16">
        <v>90</v>
      </c>
      <c r="F781" s="16">
        <v>80</v>
      </c>
      <c r="G781" s="16">
        <v>0.1</v>
      </c>
      <c r="H781" s="13">
        <v>70</v>
      </c>
      <c r="I781" s="16" t="s">
        <v>55</v>
      </c>
    </row>
    <row r="782" spans="1:9">
      <c r="A782" s="13">
        <f>Location!A782</f>
        <v>781</v>
      </c>
      <c r="B782" s="13">
        <f>Location!B782</f>
        <v>31</v>
      </c>
      <c r="C782" s="13" t="str">
        <f>Location!C782</f>
        <v>Aluminio_BR</v>
      </c>
      <c r="D782" s="16">
        <v>100</v>
      </c>
      <c r="E782" s="16">
        <v>90</v>
      </c>
      <c r="F782" s="16">
        <v>80</v>
      </c>
      <c r="G782" s="16">
        <v>0.1</v>
      </c>
      <c r="H782" s="13">
        <v>70</v>
      </c>
      <c r="I782" s="16" t="s">
        <v>55</v>
      </c>
    </row>
    <row r="783" spans="1:9">
      <c r="A783" s="13">
        <f>Location!A783</f>
        <v>782</v>
      </c>
      <c r="B783" s="13">
        <f>Location!B783</f>
        <v>31</v>
      </c>
      <c r="C783" s="13" t="str">
        <f>Location!C783</f>
        <v>Tatui_BR</v>
      </c>
      <c r="D783" s="16">
        <v>100</v>
      </c>
      <c r="E783" s="16">
        <v>90</v>
      </c>
      <c r="F783" s="16">
        <v>80</v>
      </c>
      <c r="G783" s="16">
        <v>0.1</v>
      </c>
      <c r="H783" s="13">
        <v>70</v>
      </c>
      <c r="I783" s="16" t="s">
        <v>55</v>
      </c>
    </row>
    <row r="784" spans="1:9">
      <c r="A784" s="13">
        <f>Location!A784</f>
        <v>783</v>
      </c>
      <c r="B784" s="13">
        <f>Location!B784</f>
        <v>31</v>
      </c>
      <c r="C784" s="13" t="str">
        <f>Location!C784</f>
        <v>Tatui_BR</v>
      </c>
      <c r="D784" s="16">
        <v>100</v>
      </c>
      <c r="E784" s="16">
        <v>90</v>
      </c>
      <c r="F784" s="16">
        <v>80</v>
      </c>
      <c r="G784" s="16">
        <v>0.1</v>
      </c>
      <c r="H784" s="13">
        <v>70</v>
      </c>
      <c r="I784" s="16" t="s">
        <v>55</v>
      </c>
    </row>
    <row r="785" spans="1:9">
      <c r="A785" s="13">
        <f>Location!A785</f>
        <v>784</v>
      </c>
      <c r="B785" s="13">
        <f>Location!B785</f>
        <v>31</v>
      </c>
      <c r="C785" s="13" t="str">
        <f>Location!C785</f>
        <v>Guararema_BR</v>
      </c>
      <c r="D785" s="16">
        <v>100</v>
      </c>
      <c r="E785" s="16">
        <v>90</v>
      </c>
      <c r="F785" s="16">
        <v>80</v>
      </c>
      <c r="G785" s="16">
        <v>0.1</v>
      </c>
      <c r="H785" s="13">
        <v>70</v>
      </c>
      <c r="I785" s="16" t="s">
        <v>55</v>
      </c>
    </row>
    <row r="786" spans="1:9">
      <c r="A786" s="13">
        <f>Location!A786</f>
        <v>785</v>
      </c>
      <c r="B786" s="13">
        <f>Location!B786</f>
        <v>31</v>
      </c>
      <c r="C786" s="13" t="str">
        <f>Location!C786</f>
        <v>Socorro_BR</v>
      </c>
      <c r="D786" s="16">
        <v>100</v>
      </c>
      <c r="E786" s="16">
        <v>90</v>
      </c>
      <c r="F786" s="16">
        <v>80</v>
      </c>
      <c r="G786" s="16">
        <v>0.1</v>
      </c>
      <c r="H786" s="13">
        <v>70</v>
      </c>
      <c r="I786" s="16" t="s">
        <v>55</v>
      </c>
    </row>
    <row r="787" spans="1:9">
      <c r="A787" s="13">
        <f>Location!A787</f>
        <v>786</v>
      </c>
      <c r="B787" s="13">
        <f>Location!B787</f>
        <v>31</v>
      </c>
      <c r="C787" s="13" t="str">
        <f>Location!C787</f>
        <v>Barra_do_Turvo</v>
      </c>
      <c r="D787" s="16">
        <v>100</v>
      </c>
      <c r="E787" s="16">
        <v>90</v>
      </c>
      <c r="F787" s="16">
        <v>80</v>
      </c>
      <c r="G787" s="16">
        <v>0.1</v>
      </c>
      <c r="H787" s="13">
        <v>70</v>
      </c>
      <c r="I787" s="16" t="s">
        <v>55</v>
      </c>
    </row>
    <row r="788" spans="1:9">
      <c r="A788" s="13">
        <f>Location!A788</f>
        <v>787</v>
      </c>
      <c r="B788" s="13">
        <f>Location!B788</f>
        <v>31</v>
      </c>
      <c r="C788" s="13" t="str">
        <f>Location!C788</f>
        <v>Guararema_BR</v>
      </c>
      <c r="D788" s="16">
        <v>100</v>
      </c>
      <c r="E788" s="16">
        <v>90</v>
      </c>
      <c r="F788" s="16">
        <v>80</v>
      </c>
      <c r="G788" s="16">
        <v>0.1</v>
      </c>
      <c r="H788" s="13">
        <v>70</v>
      </c>
      <c r="I788" s="16" t="s">
        <v>55</v>
      </c>
    </row>
    <row r="789" spans="1:9">
      <c r="A789" s="13">
        <f>Location!A789</f>
        <v>788</v>
      </c>
      <c r="B789" s="13">
        <f>Location!B789</f>
        <v>31</v>
      </c>
      <c r="C789" s="13" t="str">
        <f>Location!C789</f>
        <v>Itariri_BR</v>
      </c>
      <c r="D789" s="16">
        <v>100</v>
      </c>
      <c r="E789" s="16">
        <v>90</v>
      </c>
      <c r="F789" s="16">
        <v>80</v>
      </c>
      <c r="G789" s="16">
        <v>0.1</v>
      </c>
      <c r="H789" s="13">
        <v>70</v>
      </c>
      <c r="I789" s="16" t="s">
        <v>55</v>
      </c>
    </row>
    <row r="790" spans="1:9">
      <c r="A790" s="13">
        <f>Location!A790</f>
        <v>789</v>
      </c>
      <c r="B790" s="13">
        <f>Location!B790</f>
        <v>31</v>
      </c>
      <c r="C790" s="13" t="str">
        <f>Location!C790</f>
        <v>Sao_Jose_Dos_Campos_BR</v>
      </c>
      <c r="D790" s="16">
        <v>100</v>
      </c>
      <c r="E790" s="16">
        <v>90</v>
      </c>
      <c r="F790" s="16">
        <v>80</v>
      </c>
      <c r="G790" s="16">
        <v>0.1</v>
      </c>
      <c r="H790" s="13">
        <v>70</v>
      </c>
      <c r="I790" s="16" t="s">
        <v>55</v>
      </c>
    </row>
    <row r="791" spans="1:9">
      <c r="A791" s="13">
        <f>Location!A791</f>
        <v>790</v>
      </c>
      <c r="B791" s="13">
        <f>Location!B791</f>
        <v>31</v>
      </c>
      <c r="C791" s="13" t="str">
        <f>Location!C791</f>
        <v>Paulinia_BR</v>
      </c>
      <c r="D791" s="16">
        <v>100</v>
      </c>
      <c r="E791" s="16">
        <v>90</v>
      </c>
      <c r="F791" s="16">
        <v>80</v>
      </c>
      <c r="G791" s="16">
        <v>0.1</v>
      </c>
      <c r="H791" s="13">
        <v>70</v>
      </c>
      <c r="I791" s="16" t="s">
        <v>55</v>
      </c>
    </row>
    <row r="792" spans="1:9">
      <c r="A792" s="13">
        <f>Location!A792</f>
        <v>791</v>
      </c>
      <c r="B792" s="13">
        <f>Location!B792</f>
        <v>31</v>
      </c>
      <c r="C792" s="13" t="str">
        <f>Location!C792</f>
        <v>Pindamonhangaba_BR</v>
      </c>
      <c r="D792" s="16">
        <v>100</v>
      </c>
      <c r="E792" s="16">
        <v>90</v>
      </c>
      <c r="F792" s="16">
        <v>80</v>
      </c>
      <c r="G792" s="16">
        <v>0.1</v>
      </c>
      <c r="H792" s="13">
        <v>70</v>
      </c>
      <c r="I792" s="16" t="s">
        <v>55</v>
      </c>
    </row>
    <row r="793" spans="1:9">
      <c r="A793" s="13">
        <f>Location!A793</f>
        <v>792</v>
      </c>
      <c r="B793" s="13">
        <f>Location!B793</f>
        <v>31</v>
      </c>
      <c r="C793" s="13" t="str">
        <f>Location!C793</f>
        <v>Peruíbe_BR</v>
      </c>
      <c r="D793" s="16">
        <v>100</v>
      </c>
      <c r="E793" s="16">
        <v>90</v>
      </c>
      <c r="F793" s="16">
        <v>80</v>
      </c>
      <c r="G793" s="16">
        <v>0.1</v>
      </c>
      <c r="H793" s="13">
        <v>70</v>
      </c>
      <c r="I793" s="16" t="s">
        <v>55</v>
      </c>
    </row>
    <row r="794" spans="1:9">
      <c r="A794" s="13">
        <f>Location!A794</f>
        <v>793</v>
      </c>
      <c r="B794" s="13">
        <f>Location!B794</f>
        <v>31</v>
      </c>
      <c r="C794" s="13" t="str">
        <f>Location!C794</f>
        <v>Ibiuna_BR</v>
      </c>
      <c r="D794" s="16">
        <v>100</v>
      </c>
      <c r="E794" s="16">
        <v>90</v>
      </c>
      <c r="F794" s="16">
        <v>80</v>
      </c>
      <c r="G794" s="16">
        <v>0.1</v>
      </c>
      <c r="H794" s="13">
        <v>70</v>
      </c>
      <c r="I794" s="16" t="s">
        <v>55</v>
      </c>
    </row>
    <row r="795" spans="1:9">
      <c r="A795" s="13">
        <f>Location!A795</f>
        <v>794</v>
      </c>
      <c r="B795" s="13">
        <f>Location!B795</f>
        <v>31</v>
      </c>
      <c r="C795" s="13" t="str">
        <f>Location!C795</f>
        <v>Osasco_BR</v>
      </c>
      <c r="D795" s="16">
        <v>100</v>
      </c>
      <c r="E795" s="16">
        <v>90</v>
      </c>
      <c r="F795" s="16">
        <v>80</v>
      </c>
      <c r="G795" s="16">
        <v>0.1</v>
      </c>
      <c r="H795" s="13">
        <v>70</v>
      </c>
      <c r="I795" s="16" t="s">
        <v>55</v>
      </c>
    </row>
    <row r="796" spans="1:9">
      <c r="A796" s="13">
        <f>Location!A796</f>
        <v>795</v>
      </c>
      <c r="B796" s="13">
        <f>Location!B796</f>
        <v>31</v>
      </c>
      <c r="C796" s="13" t="str">
        <f>Location!C796</f>
        <v>Barueri_BR</v>
      </c>
      <c r="D796" s="16">
        <v>100</v>
      </c>
      <c r="E796" s="16">
        <v>90</v>
      </c>
      <c r="F796" s="16">
        <v>80</v>
      </c>
      <c r="G796" s="16">
        <v>0.1</v>
      </c>
      <c r="H796" s="13">
        <v>70</v>
      </c>
      <c r="I796" s="16" t="s">
        <v>55</v>
      </c>
    </row>
    <row r="797" spans="1:9">
      <c r="A797" s="13">
        <f>Location!A797</f>
        <v>796</v>
      </c>
      <c r="B797" s="13">
        <f>Location!B797</f>
        <v>31</v>
      </c>
      <c r="C797" s="13" t="str">
        <f>Location!C797</f>
        <v>Heliopolis_Brazil</v>
      </c>
      <c r="D797" s="16">
        <v>100</v>
      </c>
      <c r="E797" s="16">
        <v>90</v>
      </c>
      <c r="F797" s="16">
        <v>80</v>
      </c>
      <c r="G797" s="16">
        <v>0.1</v>
      </c>
      <c r="H797" s="13">
        <v>70</v>
      </c>
      <c r="I797" s="16" t="s">
        <v>55</v>
      </c>
    </row>
    <row r="798" spans="1:9">
      <c r="A798" s="13">
        <f>Location!A798</f>
        <v>797</v>
      </c>
      <c r="B798" s="13">
        <f>Location!B798</f>
        <v>31</v>
      </c>
      <c r="C798" s="13" t="str">
        <f>Location!C798</f>
        <v>Cubatao_BR</v>
      </c>
      <c r="D798" s="16">
        <v>100</v>
      </c>
      <c r="E798" s="16">
        <v>90</v>
      </c>
      <c r="F798" s="16">
        <v>80</v>
      </c>
      <c r="G798" s="16">
        <v>0.1</v>
      </c>
      <c r="H798" s="13">
        <v>70</v>
      </c>
      <c r="I798" s="16" t="s">
        <v>55</v>
      </c>
    </row>
    <row r="799" spans="1:9">
      <c r="A799" s="13">
        <f>Location!A799</f>
        <v>798</v>
      </c>
      <c r="B799" s="13">
        <f>Location!B799</f>
        <v>31</v>
      </c>
      <c r="C799" s="13" t="str">
        <f>Location!C799</f>
        <v>Biritiba_Mirim_BR</v>
      </c>
      <c r="D799" s="16">
        <v>100</v>
      </c>
      <c r="E799" s="16">
        <v>90</v>
      </c>
      <c r="F799" s="16">
        <v>80</v>
      </c>
      <c r="G799" s="16">
        <v>0.1</v>
      </c>
      <c r="H799" s="13">
        <v>70</v>
      </c>
      <c r="I799" s="16" t="s">
        <v>55</v>
      </c>
    </row>
    <row r="800" spans="1:9">
      <c r="A800" s="13">
        <f>Location!A800</f>
        <v>799</v>
      </c>
      <c r="B800" s="13">
        <f>Location!B800</f>
        <v>31</v>
      </c>
      <c r="C800" s="13" t="str">
        <f>Location!C800</f>
        <v>Santa_Isabel_BR</v>
      </c>
      <c r="D800" s="16">
        <v>100</v>
      </c>
      <c r="E800" s="16">
        <v>90</v>
      </c>
      <c r="F800" s="16">
        <v>80</v>
      </c>
      <c r="G800" s="16">
        <v>0.1</v>
      </c>
      <c r="H800" s="13">
        <v>70</v>
      </c>
      <c r="I800" s="16" t="s">
        <v>55</v>
      </c>
    </row>
    <row r="801" spans="1:9">
      <c r="A801" s="13">
        <f>Location!A801</f>
        <v>800</v>
      </c>
      <c r="B801" s="13">
        <f>Location!B801</f>
        <v>31</v>
      </c>
      <c r="C801" s="13" t="str">
        <f>Location!C801</f>
        <v>Sao_Bernardo_do_Campo_BR</v>
      </c>
      <c r="D801" s="16">
        <v>100</v>
      </c>
      <c r="E801" s="16">
        <v>90</v>
      </c>
      <c r="F801" s="16">
        <v>80</v>
      </c>
      <c r="G801" s="16">
        <v>0.1</v>
      </c>
      <c r="H801" s="13">
        <v>70</v>
      </c>
      <c r="I801" s="16" t="s">
        <v>55</v>
      </c>
    </row>
    <row r="802" spans="1:9">
      <c r="A802" s="13">
        <f>Location!A802</f>
        <v>801</v>
      </c>
      <c r="B802" s="13">
        <f>Location!B802</f>
        <v>31</v>
      </c>
      <c r="C802" s="13" t="str">
        <f>Location!C802</f>
        <v>Itapevi_BR</v>
      </c>
      <c r="D802" s="16">
        <v>100</v>
      </c>
      <c r="E802" s="16">
        <v>90</v>
      </c>
      <c r="F802" s="16">
        <v>80</v>
      </c>
      <c r="G802" s="16">
        <v>0.1</v>
      </c>
      <c r="H802" s="13">
        <v>70</v>
      </c>
      <c r="I802" s="16" t="s">
        <v>55</v>
      </c>
    </row>
    <row r="803" spans="1:9">
      <c r="A803" s="13">
        <f>Location!A803</f>
        <v>802</v>
      </c>
      <c r="B803" s="13">
        <f>Location!B803</f>
        <v>31</v>
      </c>
      <c r="C803" s="13" t="str">
        <f>Location!C803</f>
        <v>Itanhaem_BR</v>
      </c>
      <c r="D803" s="16">
        <v>100</v>
      </c>
      <c r="E803" s="16">
        <v>90</v>
      </c>
      <c r="F803" s="16">
        <v>80</v>
      </c>
      <c r="G803" s="16">
        <v>0.1</v>
      </c>
      <c r="H803" s="13">
        <v>70</v>
      </c>
      <c r="I803" s="16" t="s">
        <v>55</v>
      </c>
    </row>
    <row r="804" spans="1:9">
      <c r="A804" s="13">
        <f>Location!A804</f>
        <v>803</v>
      </c>
      <c r="B804" s="13">
        <f>Location!B804</f>
        <v>31</v>
      </c>
      <c r="C804" s="13" t="str">
        <f>Location!C804</f>
        <v>Biritiba_Mirim_BR</v>
      </c>
      <c r="D804" s="16">
        <v>100</v>
      </c>
      <c r="E804" s="16">
        <v>90</v>
      </c>
      <c r="F804" s="16">
        <v>80</v>
      </c>
      <c r="G804" s="16">
        <v>0.1</v>
      </c>
      <c r="H804" s="13">
        <v>70</v>
      </c>
      <c r="I804" s="16" t="s">
        <v>55</v>
      </c>
    </row>
    <row r="805" spans="1:9">
      <c r="A805" s="13">
        <f>Location!A805</f>
        <v>804</v>
      </c>
      <c r="B805" s="13">
        <f>Location!B805</f>
        <v>31</v>
      </c>
      <c r="C805" s="13" t="str">
        <f>Location!C805</f>
        <v>Tapiraí_BR</v>
      </c>
      <c r="D805" s="16">
        <v>100</v>
      </c>
      <c r="E805" s="16">
        <v>90</v>
      </c>
      <c r="F805" s="16">
        <v>80</v>
      </c>
      <c r="G805" s="16">
        <v>0.1</v>
      </c>
      <c r="H805" s="13">
        <v>70</v>
      </c>
      <c r="I805" s="16" t="s">
        <v>55</v>
      </c>
    </row>
    <row r="806" spans="1:9">
      <c r="A806" s="13">
        <f>Location!A806</f>
        <v>805</v>
      </c>
      <c r="B806" s="13">
        <f>Location!B806</f>
        <v>31</v>
      </c>
      <c r="C806" s="13" t="str">
        <f>Location!C806</f>
        <v>Boituva_BR</v>
      </c>
      <c r="D806" s="16">
        <v>100</v>
      </c>
      <c r="E806" s="16">
        <v>90</v>
      </c>
      <c r="F806" s="16">
        <v>80</v>
      </c>
      <c r="G806" s="16">
        <v>0.1</v>
      </c>
      <c r="H806" s="13">
        <v>70</v>
      </c>
      <c r="I806" s="16" t="s">
        <v>55</v>
      </c>
    </row>
    <row r="807" spans="1:9">
      <c r="A807" s="13">
        <f>Location!A807</f>
        <v>806</v>
      </c>
      <c r="B807" s="13">
        <f>Location!B807</f>
        <v>31</v>
      </c>
      <c r="C807" s="13" t="str">
        <f>Location!C807</f>
        <v>Rio_Grande_da_Serra</v>
      </c>
      <c r="D807" s="16">
        <v>100</v>
      </c>
      <c r="E807" s="16">
        <v>90</v>
      </c>
      <c r="F807" s="16">
        <v>80</v>
      </c>
      <c r="G807" s="16">
        <v>0.1</v>
      </c>
      <c r="H807" s="13">
        <v>70</v>
      </c>
      <c r="I807" s="16" t="s">
        <v>55</v>
      </c>
    </row>
    <row r="808" spans="1:9">
      <c r="A808" s="13">
        <f>Location!A808</f>
        <v>807</v>
      </c>
      <c r="B808" s="13">
        <f>Location!B808</f>
        <v>31</v>
      </c>
      <c r="C808" s="13" t="str">
        <f>Location!C808</f>
        <v>Sao_paulo_BR</v>
      </c>
      <c r="D808" s="16">
        <v>100</v>
      </c>
      <c r="E808" s="16">
        <v>90</v>
      </c>
      <c r="F808" s="16">
        <v>80</v>
      </c>
      <c r="G808" s="16">
        <v>0.1</v>
      </c>
      <c r="H808" s="13">
        <v>70</v>
      </c>
      <c r="I808" s="16" t="s">
        <v>55</v>
      </c>
    </row>
    <row r="809" spans="1:9">
      <c r="A809" s="13">
        <f>Location!A809</f>
        <v>808</v>
      </c>
      <c r="B809" s="13">
        <f>Location!B809</f>
        <v>31</v>
      </c>
      <c r="C809" s="13" t="str">
        <f>Location!C809</f>
        <v>Sao_paulo_BR</v>
      </c>
      <c r="D809" s="16">
        <v>100</v>
      </c>
      <c r="E809" s="16">
        <v>90</v>
      </c>
      <c r="F809" s="16">
        <v>80</v>
      </c>
      <c r="G809" s="16">
        <v>0.1</v>
      </c>
      <c r="H809" s="13">
        <v>70</v>
      </c>
      <c r="I809" s="16" t="s">
        <v>55</v>
      </c>
    </row>
    <row r="810" spans="1:9">
      <c r="A810" s="13">
        <f>Location!A810</f>
        <v>809</v>
      </c>
      <c r="B810" s="13">
        <f>Location!B810</f>
        <v>31</v>
      </c>
      <c r="C810" s="13" t="str">
        <f>Location!C810</f>
        <v>Boituva_BR</v>
      </c>
      <c r="D810" s="16">
        <v>100</v>
      </c>
      <c r="E810" s="16">
        <v>90</v>
      </c>
      <c r="F810" s="16">
        <v>80</v>
      </c>
      <c r="G810" s="16">
        <v>0.1</v>
      </c>
      <c r="H810" s="13">
        <v>70</v>
      </c>
      <c r="I810" s="16" t="s">
        <v>55</v>
      </c>
    </row>
    <row r="811" spans="1:9">
      <c r="A811" s="13">
        <f>Location!A811</f>
        <v>810</v>
      </c>
      <c r="B811" s="13">
        <f>Location!B811</f>
        <v>31</v>
      </c>
      <c r="C811" s="13" t="str">
        <f>Location!C811</f>
        <v>Sao_Bernardo_do_Campo_BR</v>
      </c>
      <c r="D811" s="16">
        <v>100</v>
      </c>
      <c r="E811" s="16">
        <v>90</v>
      </c>
      <c r="F811" s="16">
        <v>80</v>
      </c>
      <c r="G811" s="16">
        <v>0.1</v>
      </c>
      <c r="H811" s="13">
        <v>70</v>
      </c>
      <c r="I811" s="16" t="s">
        <v>55</v>
      </c>
    </row>
    <row r="812" spans="1:9">
      <c r="A812" s="13">
        <f>Location!A812</f>
        <v>811</v>
      </c>
      <c r="B812" s="13">
        <f>Location!B812</f>
        <v>31</v>
      </c>
      <c r="C812" s="13" t="str">
        <f>Location!C812</f>
        <v>Santo_Amaro_BR</v>
      </c>
      <c r="D812" s="16">
        <v>100</v>
      </c>
      <c r="E812" s="16">
        <v>90</v>
      </c>
      <c r="F812" s="16">
        <v>80</v>
      </c>
      <c r="G812" s="16">
        <v>0.1</v>
      </c>
      <c r="H812" s="13">
        <v>70</v>
      </c>
      <c r="I812" s="16" t="s">
        <v>55</v>
      </c>
    </row>
    <row r="813" spans="1:9">
      <c r="A813" s="13">
        <f>Location!A813</f>
        <v>812</v>
      </c>
      <c r="B813" s="13">
        <f>Location!B813</f>
        <v>31</v>
      </c>
      <c r="C813" s="13" t="str">
        <f>Location!C813</f>
        <v>Praia_Grande_BR</v>
      </c>
      <c r="D813" s="16">
        <v>100</v>
      </c>
      <c r="E813" s="16">
        <v>90</v>
      </c>
      <c r="F813" s="16">
        <v>80</v>
      </c>
      <c r="G813" s="16">
        <v>0.1</v>
      </c>
      <c r="H813" s="13">
        <v>70</v>
      </c>
      <c r="I813" s="16" t="s">
        <v>55</v>
      </c>
    </row>
    <row r="814" spans="1:9">
      <c r="A814" s="13">
        <f>Location!A814</f>
        <v>813</v>
      </c>
      <c r="B814" s="13">
        <f>Location!B814</f>
        <v>31</v>
      </c>
      <c r="C814" s="13" t="str">
        <f>Location!C814</f>
        <v>Sao_Bernardo_do_Campo_BR</v>
      </c>
      <c r="D814" s="16">
        <v>100</v>
      </c>
      <c r="E814" s="16">
        <v>90</v>
      </c>
      <c r="F814" s="16">
        <v>80</v>
      </c>
      <c r="G814" s="16">
        <v>0.1</v>
      </c>
      <c r="H814" s="13">
        <v>70</v>
      </c>
      <c r="I814" s="16" t="s">
        <v>55</v>
      </c>
    </row>
    <row r="815" spans="1:9">
      <c r="A815" s="13">
        <f>Location!A815</f>
        <v>814</v>
      </c>
      <c r="B815" s="13">
        <f>Location!B815</f>
        <v>31</v>
      </c>
      <c r="C815" s="13" t="str">
        <f>Location!C815</f>
        <v>Caieiras_BR</v>
      </c>
      <c r="D815" s="16">
        <v>100</v>
      </c>
      <c r="E815" s="16">
        <v>90</v>
      </c>
      <c r="F815" s="16">
        <v>80</v>
      </c>
      <c r="G815" s="16">
        <v>0.1</v>
      </c>
      <c r="H815" s="13">
        <v>70</v>
      </c>
      <c r="I815" s="16" t="s">
        <v>55</v>
      </c>
    </row>
    <row r="816" spans="1:9">
      <c r="A816" s="13">
        <f>Location!A816</f>
        <v>815</v>
      </c>
      <c r="B816" s="13">
        <f>Location!B816</f>
        <v>31</v>
      </c>
      <c r="C816" s="13" t="str">
        <f>Location!C816</f>
        <v>Sao_paulo_BR</v>
      </c>
      <c r="D816" s="16">
        <v>100</v>
      </c>
      <c r="E816" s="16">
        <v>90</v>
      </c>
      <c r="F816" s="16">
        <v>80</v>
      </c>
      <c r="G816" s="16">
        <v>0.1</v>
      </c>
      <c r="H816" s="13">
        <v>70</v>
      </c>
      <c r="I816" s="16" t="s">
        <v>55</v>
      </c>
    </row>
    <row r="817" spans="1:9">
      <c r="A817" s="13">
        <f>Location!A817</f>
        <v>816</v>
      </c>
      <c r="B817" s="13">
        <f>Location!B817</f>
        <v>31</v>
      </c>
      <c r="C817" s="13" t="str">
        <f>Location!C817</f>
        <v>Itapecerica_da_Serra_BR</v>
      </c>
      <c r="D817" s="16">
        <v>100</v>
      </c>
      <c r="E817" s="16">
        <v>90</v>
      </c>
      <c r="F817" s="16">
        <v>80</v>
      </c>
      <c r="G817" s="16">
        <v>0.1</v>
      </c>
      <c r="H817" s="13">
        <v>70</v>
      </c>
      <c r="I817" s="16" t="s">
        <v>55</v>
      </c>
    </row>
    <row r="818" spans="1:9">
      <c r="A818" s="13">
        <f>Location!A818</f>
        <v>817</v>
      </c>
      <c r="B818" s="13">
        <f>Location!B818</f>
        <v>31</v>
      </c>
      <c r="C818" s="13" t="str">
        <f>Location!C818</f>
        <v>Campo_Limpo_Paulista_BR</v>
      </c>
      <c r="D818" s="16">
        <v>100</v>
      </c>
      <c r="E818" s="16">
        <v>90</v>
      </c>
      <c r="F818" s="16">
        <v>80</v>
      </c>
      <c r="G818" s="16">
        <v>0.1</v>
      </c>
      <c r="H818" s="13">
        <v>70</v>
      </c>
      <c r="I818" s="16" t="s">
        <v>55</v>
      </c>
    </row>
    <row r="819" spans="1:9">
      <c r="A819" s="13">
        <f>Location!A819</f>
        <v>818</v>
      </c>
      <c r="B819" s="13">
        <f>Location!B819</f>
        <v>31</v>
      </c>
      <c r="C819" s="13" t="str">
        <f>Location!C819</f>
        <v>Guaruja_BR</v>
      </c>
      <c r="D819" s="16">
        <v>100</v>
      </c>
      <c r="E819" s="16">
        <v>90</v>
      </c>
      <c r="F819" s="16">
        <v>80</v>
      </c>
      <c r="G819" s="16">
        <v>0.1</v>
      </c>
      <c r="H819" s="13">
        <v>70</v>
      </c>
      <c r="I819" s="16" t="s">
        <v>55</v>
      </c>
    </row>
    <row r="820" spans="1:9">
      <c r="A820" s="13">
        <f>Location!A820</f>
        <v>819</v>
      </c>
      <c r="B820" s="13">
        <f>Location!B820</f>
        <v>31</v>
      </c>
      <c r="C820" s="13" t="str">
        <f>Location!C820</f>
        <v>Pte_Pequena_BR</v>
      </c>
      <c r="D820" s="16">
        <v>100</v>
      </c>
      <c r="E820" s="16">
        <v>90</v>
      </c>
      <c r="F820" s="16">
        <v>80</v>
      </c>
      <c r="G820" s="16">
        <v>0.1</v>
      </c>
      <c r="H820" s="13">
        <v>70</v>
      </c>
      <c r="I820" s="16" t="s">
        <v>55</v>
      </c>
    </row>
    <row r="821" spans="1:9">
      <c r="A821" s="13">
        <f>Location!A821</f>
        <v>820</v>
      </c>
      <c r="B821" s="13">
        <f>Location!B821</f>
        <v>31</v>
      </c>
      <c r="C821" s="13" t="str">
        <f>Location!C821</f>
        <v>Suzano_BR</v>
      </c>
      <c r="D821" s="16">
        <v>100</v>
      </c>
      <c r="E821" s="16">
        <v>90</v>
      </c>
      <c r="F821" s="16">
        <v>80</v>
      </c>
      <c r="G821" s="16">
        <v>0.1</v>
      </c>
      <c r="H821" s="13">
        <v>70</v>
      </c>
      <c r="I821" s="16" t="s">
        <v>55</v>
      </c>
    </row>
    <row r="822" spans="1:9">
      <c r="A822" s="13">
        <f>Location!A822</f>
        <v>821</v>
      </c>
      <c r="B822" s="13">
        <f>Location!B822</f>
        <v>31</v>
      </c>
      <c r="C822" s="13" t="str">
        <f>Location!C822</f>
        <v>Sao_paulo_BR</v>
      </c>
      <c r="D822" s="16">
        <v>100</v>
      </c>
      <c r="E822" s="16">
        <v>90</v>
      </c>
      <c r="F822" s="16">
        <v>80</v>
      </c>
      <c r="G822" s="16">
        <v>0.1</v>
      </c>
      <c r="H822" s="13">
        <v>70</v>
      </c>
      <c r="I822" s="16" t="s">
        <v>55</v>
      </c>
    </row>
    <row r="823" spans="1:9">
      <c r="A823" s="13">
        <f>Location!A823</f>
        <v>822</v>
      </c>
      <c r="B823" s="13">
        <f>Location!B823</f>
        <v>31</v>
      </c>
      <c r="C823" s="13" t="str">
        <f>Location!C823</f>
        <v>Caraguatatuba_BR</v>
      </c>
      <c r="D823" s="16">
        <v>100</v>
      </c>
      <c r="E823" s="16">
        <v>90</v>
      </c>
      <c r="F823" s="16">
        <v>80</v>
      </c>
      <c r="G823" s="16">
        <v>0.1</v>
      </c>
      <c r="H823" s="13">
        <v>70</v>
      </c>
      <c r="I823" s="16" t="s">
        <v>55</v>
      </c>
    </row>
    <row r="824" spans="1:9">
      <c r="A824">
        <f>Location!A824</f>
        <v>823</v>
      </c>
      <c r="B824">
        <f>Location!B824</f>
        <v>32</v>
      </c>
      <c r="C824" t="str">
        <f>Location!C824</f>
        <v>Chardon_OH</v>
      </c>
      <c r="D824" s="18">
        <v>100</v>
      </c>
      <c r="E824" s="18">
        <v>90</v>
      </c>
      <c r="F824" s="18">
        <v>80</v>
      </c>
      <c r="G824" s="18">
        <v>0.1</v>
      </c>
      <c r="H824">
        <v>70</v>
      </c>
      <c r="I824" s="18" t="s">
        <v>55</v>
      </c>
    </row>
    <row r="825" spans="1:9">
      <c r="A825">
        <f>Location!A825</f>
        <v>824</v>
      </c>
      <c r="B825">
        <f>Location!B825</f>
        <v>32</v>
      </c>
      <c r="C825" t="str">
        <f>Location!C825</f>
        <v>New_Brighton_MN</v>
      </c>
      <c r="D825" s="18">
        <v>100</v>
      </c>
      <c r="E825" s="18">
        <v>90</v>
      </c>
      <c r="F825" s="18">
        <v>80</v>
      </c>
      <c r="G825" s="18">
        <v>0.1</v>
      </c>
      <c r="H825">
        <v>70</v>
      </c>
      <c r="I825" s="18" t="s">
        <v>55</v>
      </c>
    </row>
    <row r="826" spans="1:9">
      <c r="A826">
        <f>Location!A826</f>
        <v>825</v>
      </c>
      <c r="B826">
        <f>Location!B826</f>
        <v>32</v>
      </c>
      <c r="C826" t="str">
        <f>Location!C826</f>
        <v>Baton_Rouge_LA</v>
      </c>
      <c r="D826" s="18">
        <v>100</v>
      </c>
      <c r="E826" s="18">
        <v>90</v>
      </c>
      <c r="F826" s="18">
        <v>80</v>
      </c>
      <c r="G826" s="18">
        <v>0.1</v>
      </c>
      <c r="H826">
        <v>70</v>
      </c>
      <c r="I826" s="18" t="s">
        <v>55</v>
      </c>
    </row>
    <row r="827" spans="1:9">
      <c r="A827">
        <f>Location!A827</f>
        <v>826</v>
      </c>
      <c r="B827">
        <f>Location!B827</f>
        <v>32</v>
      </c>
      <c r="C827" t="str">
        <f>Location!C827</f>
        <v>Harlingen_TX</v>
      </c>
      <c r="D827" s="18">
        <v>100</v>
      </c>
      <c r="E827" s="18">
        <v>90</v>
      </c>
      <c r="F827" s="18">
        <v>80</v>
      </c>
      <c r="G827" s="18">
        <v>0.1</v>
      </c>
      <c r="H827">
        <v>70</v>
      </c>
      <c r="I827" s="18" t="s">
        <v>55</v>
      </c>
    </row>
    <row r="828" spans="1:9">
      <c r="A828">
        <f>Location!A828</f>
        <v>827</v>
      </c>
      <c r="B828">
        <f>Location!B828</f>
        <v>32</v>
      </c>
      <c r="C828" t="str">
        <f>Location!C828</f>
        <v>Dover_NH</v>
      </c>
      <c r="D828" s="18">
        <v>100</v>
      </c>
      <c r="E828" s="18">
        <v>90</v>
      </c>
      <c r="F828" s="18">
        <v>80</v>
      </c>
      <c r="G828" s="18">
        <v>0.1</v>
      </c>
      <c r="H828">
        <v>70</v>
      </c>
      <c r="I828" s="18" t="s">
        <v>55</v>
      </c>
    </row>
    <row r="829" spans="1:9">
      <c r="A829">
        <f>Location!A829</f>
        <v>828</v>
      </c>
      <c r="B829">
        <f>Location!B829</f>
        <v>32</v>
      </c>
      <c r="C829" t="str">
        <f>Location!C829</f>
        <v>Sanford_NC</v>
      </c>
      <c r="D829" s="18">
        <v>100</v>
      </c>
      <c r="E829" s="18">
        <v>90</v>
      </c>
      <c r="F829" s="18">
        <v>80</v>
      </c>
      <c r="G829" s="18">
        <v>0.1</v>
      </c>
      <c r="H829">
        <v>70</v>
      </c>
      <c r="I829" s="18" t="s">
        <v>55</v>
      </c>
    </row>
    <row r="830" spans="1:9">
      <c r="A830">
        <f>Location!A830</f>
        <v>829</v>
      </c>
      <c r="B830">
        <f>Location!B830</f>
        <v>32</v>
      </c>
      <c r="C830" t="str">
        <f>Location!C830</f>
        <v>Delavan_WI</v>
      </c>
      <c r="D830" s="18">
        <v>100</v>
      </c>
      <c r="E830" s="18">
        <v>90</v>
      </c>
      <c r="F830" s="18">
        <v>80</v>
      </c>
      <c r="G830" s="18">
        <v>0.1</v>
      </c>
      <c r="H830">
        <v>70</v>
      </c>
      <c r="I830" s="18" t="s">
        <v>55</v>
      </c>
    </row>
    <row r="831" spans="1:9">
      <c r="A831">
        <f>Location!A831</f>
        <v>830</v>
      </c>
      <c r="B831">
        <f>Location!B831</f>
        <v>32</v>
      </c>
      <c r="C831" t="str">
        <f>Location!C831</f>
        <v>Kansas_City_KS</v>
      </c>
      <c r="D831" s="18">
        <v>100</v>
      </c>
      <c r="E831" s="18">
        <v>90</v>
      </c>
      <c r="F831" s="18">
        <v>80</v>
      </c>
      <c r="G831" s="18">
        <v>0.1</v>
      </c>
      <c r="H831">
        <v>70</v>
      </c>
      <c r="I831" s="18" t="s">
        <v>55</v>
      </c>
    </row>
    <row r="832" spans="1:9">
      <c r="A832">
        <f>Location!A832</f>
        <v>831</v>
      </c>
      <c r="B832">
        <f>Location!B832</f>
        <v>32</v>
      </c>
      <c r="C832" t="str">
        <f>Location!C832</f>
        <v>Grand_Island_NE</v>
      </c>
      <c r="D832" s="18">
        <v>100</v>
      </c>
      <c r="E832" s="18">
        <v>90</v>
      </c>
      <c r="F832" s="18">
        <v>80</v>
      </c>
      <c r="G832" s="18">
        <v>0.1</v>
      </c>
      <c r="H832">
        <v>70</v>
      </c>
      <c r="I832" s="18" t="s">
        <v>55</v>
      </c>
    </row>
    <row r="833" spans="1:9">
      <c r="A833">
        <f>Location!A833</f>
        <v>832</v>
      </c>
      <c r="B833">
        <f>Location!B833</f>
        <v>32</v>
      </c>
      <c r="C833" t="str">
        <f>Location!C833</f>
        <v>Chino_CA</v>
      </c>
      <c r="D833" s="18">
        <v>100</v>
      </c>
      <c r="E833" s="18">
        <v>90</v>
      </c>
      <c r="F833" s="18">
        <v>80</v>
      </c>
      <c r="G833" s="18">
        <v>0.1</v>
      </c>
      <c r="H833">
        <v>70</v>
      </c>
      <c r="I833" s="18" t="s">
        <v>55</v>
      </c>
    </row>
    <row r="834" spans="1:9">
      <c r="A834">
        <f>Location!A834</f>
        <v>833</v>
      </c>
      <c r="B834">
        <f>Location!B834</f>
        <v>32</v>
      </c>
      <c r="C834" t="str">
        <f>Location!C834</f>
        <v>Moorpark_CA</v>
      </c>
      <c r="D834" s="18">
        <v>100</v>
      </c>
      <c r="E834" s="18">
        <v>90</v>
      </c>
      <c r="F834" s="18">
        <v>80</v>
      </c>
      <c r="G834" s="18">
        <v>0.1</v>
      </c>
      <c r="H834">
        <v>70</v>
      </c>
      <c r="I834" s="18" t="s">
        <v>55</v>
      </c>
    </row>
    <row r="835" spans="1:9">
      <c r="A835">
        <f>Location!A835</f>
        <v>834</v>
      </c>
      <c r="B835">
        <f>Location!B835</f>
        <v>32</v>
      </c>
      <c r="C835" t="str">
        <f>Location!C835</f>
        <v>Conroe_TX</v>
      </c>
      <c r="D835" s="18">
        <v>100</v>
      </c>
      <c r="E835" s="18">
        <v>90</v>
      </c>
      <c r="F835" s="18">
        <v>80</v>
      </c>
      <c r="G835" s="18">
        <v>0.1</v>
      </c>
      <c r="H835">
        <v>70</v>
      </c>
      <c r="I835" s="18" t="s">
        <v>55</v>
      </c>
    </row>
    <row r="836" spans="1:9">
      <c r="A836">
        <f>Location!A836</f>
        <v>835</v>
      </c>
      <c r="B836">
        <f>Location!B836</f>
        <v>32</v>
      </c>
      <c r="C836" t="str">
        <f>Location!C836</f>
        <v>Stafford_TX</v>
      </c>
      <c r="D836" s="18">
        <v>100</v>
      </c>
      <c r="E836" s="18">
        <v>90</v>
      </c>
      <c r="F836" s="18">
        <v>80</v>
      </c>
      <c r="G836" s="18">
        <v>0.1</v>
      </c>
      <c r="H836">
        <v>70</v>
      </c>
      <c r="I836" s="18" t="s">
        <v>55</v>
      </c>
    </row>
    <row r="837" spans="1:9">
      <c r="A837">
        <f>Location!A837</f>
        <v>836</v>
      </c>
      <c r="B837">
        <f>Location!B837</f>
        <v>32</v>
      </c>
      <c r="C837" t="str">
        <f>Location!C837</f>
        <v>Redwood_City_CA</v>
      </c>
      <c r="D837" s="18">
        <v>100</v>
      </c>
      <c r="E837" s="18">
        <v>90</v>
      </c>
      <c r="F837" s="18">
        <v>80</v>
      </c>
      <c r="G837" s="18">
        <v>0.1</v>
      </c>
      <c r="H837">
        <v>70</v>
      </c>
      <c r="I837" s="18" t="s">
        <v>55</v>
      </c>
    </row>
    <row r="838" spans="1:9">
      <c r="A838">
        <f>Location!A838</f>
        <v>837</v>
      </c>
      <c r="B838">
        <f>Location!B838</f>
        <v>32</v>
      </c>
      <c r="C838" t="str">
        <f>Location!C838</f>
        <v>Hanover_Park_IL</v>
      </c>
      <c r="D838" s="18">
        <v>100</v>
      </c>
      <c r="E838" s="18">
        <v>90</v>
      </c>
      <c r="F838" s="18">
        <v>80</v>
      </c>
      <c r="G838" s="18">
        <v>0.1</v>
      </c>
      <c r="H838">
        <v>70</v>
      </c>
      <c r="I838" s="18" t="s">
        <v>55</v>
      </c>
    </row>
    <row r="839" spans="1:9">
      <c r="A839" s="13">
        <f>Location!A839</f>
        <v>838</v>
      </c>
      <c r="B839" s="13">
        <f>Location!B839</f>
        <v>33</v>
      </c>
      <c r="C839" s="13" t="str">
        <f>Location!C839</f>
        <v>Chehalis_WA</v>
      </c>
      <c r="D839" s="16">
        <v>100</v>
      </c>
      <c r="E839" s="16">
        <v>90</v>
      </c>
      <c r="F839" s="16">
        <v>80</v>
      </c>
      <c r="G839" s="16">
        <v>0.1</v>
      </c>
      <c r="H839" s="13">
        <v>70</v>
      </c>
      <c r="I839" s="16" t="s">
        <v>55</v>
      </c>
    </row>
    <row r="840" spans="1:9">
      <c r="A840" s="13">
        <f>Location!A840</f>
        <v>839</v>
      </c>
      <c r="B840" s="13">
        <f>Location!B840</f>
        <v>33</v>
      </c>
      <c r="C840" s="13" t="str">
        <f>Location!C840</f>
        <v>Golden_CO</v>
      </c>
      <c r="D840" s="16">
        <v>100</v>
      </c>
      <c r="E840" s="16">
        <v>90</v>
      </c>
      <c r="F840" s="16">
        <v>80</v>
      </c>
      <c r="G840" s="16">
        <v>0.1</v>
      </c>
      <c r="H840" s="13">
        <v>70</v>
      </c>
      <c r="I840" s="16" t="s">
        <v>55</v>
      </c>
    </row>
    <row r="841" spans="1:9">
      <c r="A841" s="13">
        <f>Location!A841</f>
        <v>840</v>
      </c>
      <c r="B841" s="13">
        <f>Location!B841</f>
        <v>33</v>
      </c>
      <c r="C841" s="13" t="str">
        <f>Location!C841</f>
        <v>Denver_CO</v>
      </c>
      <c r="D841" s="16">
        <v>100</v>
      </c>
      <c r="E841" s="16">
        <v>90</v>
      </c>
      <c r="F841" s="16">
        <v>80</v>
      </c>
      <c r="G841" s="16">
        <v>0.1</v>
      </c>
      <c r="H841" s="13">
        <v>70</v>
      </c>
      <c r="I841" s="16" t="s">
        <v>55</v>
      </c>
    </row>
    <row r="842" spans="1:9">
      <c r="A842" s="13">
        <f>Location!A842</f>
        <v>841</v>
      </c>
      <c r="B842" s="13">
        <f>Location!B842</f>
        <v>33</v>
      </c>
      <c r="C842" s="13" t="str">
        <f>Location!C842</f>
        <v>Poolville_TX</v>
      </c>
      <c r="D842" s="16">
        <v>100</v>
      </c>
      <c r="E842" s="16">
        <v>90</v>
      </c>
      <c r="F842" s="16">
        <v>80</v>
      </c>
      <c r="G842" s="16">
        <v>0.1</v>
      </c>
      <c r="H842" s="13">
        <v>70</v>
      </c>
      <c r="I842" s="16" t="s">
        <v>55</v>
      </c>
    </row>
    <row r="843" spans="1:9">
      <c r="A843" s="13">
        <f>Location!A843</f>
        <v>842</v>
      </c>
      <c r="B843" s="13">
        <f>Location!B843</f>
        <v>33</v>
      </c>
      <c r="C843" s="13" t="str">
        <f>Location!C843</f>
        <v>Midlothian_TX</v>
      </c>
      <c r="D843" s="16">
        <v>100</v>
      </c>
      <c r="E843" s="16">
        <v>90</v>
      </c>
      <c r="F843" s="16">
        <v>80</v>
      </c>
      <c r="G843" s="16">
        <v>0.1</v>
      </c>
      <c r="H843" s="13">
        <v>70</v>
      </c>
      <c r="I843" s="16" t="s">
        <v>55</v>
      </c>
    </row>
    <row r="844" spans="1:9">
      <c r="A844" s="13">
        <f>Location!A844</f>
        <v>843</v>
      </c>
      <c r="B844" s="13">
        <f>Location!B844</f>
        <v>33</v>
      </c>
      <c r="C844" s="13" t="str">
        <f>Location!C844</f>
        <v>Ennis_TX</v>
      </c>
      <c r="D844" s="16">
        <v>100</v>
      </c>
      <c r="E844" s="16">
        <v>90</v>
      </c>
      <c r="F844" s="16">
        <v>80</v>
      </c>
      <c r="G844" s="16">
        <v>0.1</v>
      </c>
      <c r="H844" s="13">
        <v>70</v>
      </c>
      <c r="I844" s="16" t="s">
        <v>55</v>
      </c>
    </row>
    <row r="845" spans="1:9">
      <c r="A845" s="13">
        <f>Location!A845</f>
        <v>844</v>
      </c>
      <c r="B845" s="13">
        <f>Location!B845</f>
        <v>33</v>
      </c>
      <c r="C845" s="13" t="str">
        <f>Location!C845</f>
        <v>Denver_CO</v>
      </c>
      <c r="D845" s="16">
        <v>100</v>
      </c>
      <c r="E845" s="16">
        <v>90</v>
      </c>
      <c r="F845" s="16">
        <v>80</v>
      </c>
      <c r="G845" s="16">
        <v>0.1</v>
      </c>
      <c r="H845" s="13">
        <v>70</v>
      </c>
      <c r="I845" s="16" t="s">
        <v>55</v>
      </c>
    </row>
    <row r="846" spans="1:9">
      <c r="A846" s="13">
        <f>Location!A846</f>
        <v>845</v>
      </c>
      <c r="B846" s="13">
        <f>Location!B846</f>
        <v>33</v>
      </c>
      <c r="C846" s="13" t="str">
        <f>Location!C846</f>
        <v>Piru_CA</v>
      </c>
      <c r="D846" s="16">
        <v>100</v>
      </c>
      <c r="E846" s="16">
        <v>90</v>
      </c>
      <c r="F846" s="16">
        <v>80</v>
      </c>
      <c r="G846" s="16">
        <v>0.1</v>
      </c>
      <c r="H846" s="13">
        <v>70</v>
      </c>
      <c r="I846" s="16" t="s">
        <v>55</v>
      </c>
    </row>
    <row r="847" spans="1:9">
      <c r="A847" s="13">
        <f>Location!A847</f>
        <v>846</v>
      </c>
      <c r="B847" s="13">
        <f>Location!B847</f>
        <v>33</v>
      </c>
      <c r="C847" s="13" t="str">
        <f>Location!C847</f>
        <v>Oxnard_CA</v>
      </c>
      <c r="D847" s="16">
        <v>100</v>
      </c>
      <c r="E847" s="16">
        <v>90</v>
      </c>
      <c r="F847" s="16">
        <v>80</v>
      </c>
      <c r="G847" s="16">
        <v>0.1</v>
      </c>
      <c r="H847" s="13">
        <v>70</v>
      </c>
      <c r="I847" s="16" t="s">
        <v>55</v>
      </c>
    </row>
    <row r="848" spans="1:9">
      <c r="A848" s="13">
        <f>Location!A848</f>
        <v>847</v>
      </c>
      <c r="B848" s="13">
        <f>Location!B848</f>
        <v>33</v>
      </c>
      <c r="C848" s="13" t="str">
        <f>Location!C848</f>
        <v>Oxnard_CA</v>
      </c>
      <c r="D848" s="16">
        <v>100</v>
      </c>
      <c r="E848" s="16">
        <v>90</v>
      </c>
      <c r="F848" s="16">
        <v>80</v>
      </c>
      <c r="G848" s="16">
        <v>0.1</v>
      </c>
      <c r="H848" s="13">
        <v>70</v>
      </c>
      <c r="I848" s="16" t="s">
        <v>55</v>
      </c>
    </row>
    <row r="849" spans="1:9">
      <c r="A849" s="13">
        <f>Location!A849</f>
        <v>848</v>
      </c>
      <c r="B849" s="13">
        <f>Location!B849</f>
        <v>33</v>
      </c>
      <c r="C849" s="13" t="str">
        <f>Location!C849</f>
        <v>Redondo_Beach_CA</v>
      </c>
      <c r="D849" s="16">
        <v>100</v>
      </c>
      <c r="E849" s="16">
        <v>90</v>
      </c>
      <c r="F849" s="16">
        <v>80</v>
      </c>
      <c r="G849" s="16">
        <v>0.1</v>
      </c>
      <c r="H849" s="13">
        <v>70</v>
      </c>
      <c r="I849" s="16" t="s">
        <v>55</v>
      </c>
    </row>
    <row r="850" spans="1:9">
      <c r="A850" s="13">
        <f>Location!A850</f>
        <v>849</v>
      </c>
      <c r="B850" s="13">
        <f>Location!B850</f>
        <v>33</v>
      </c>
      <c r="C850" s="13" t="str">
        <f>Location!C850</f>
        <v>ElSegnudo_CA</v>
      </c>
      <c r="D850" s="16">
        <v>100</v>
      </c>
      <c r="E850" s="16">
        <v>90</v>
      </c>
      <c r="F850" s="16">
        <v>80</v>
      </c>
      <c r="G850" s="16">
        <v>0.1</v>
      </c>
      <c r="H850" s="13">
        <v>70</v>
      </c>
      <c r="I850" s="16" t="s">
        <v>55</v>
      </c>
    </row>
    <row r="851" spans="1:9">
      <c r="A851" s="13">
        <f>Location!A851</f>
        <v>850</v>
      </c>
      <c r="B851" s="13">
        <f>Location!B851</f>
        <v>33</v>
      </c>
      <c r="C851" s="13" t="str">
        <f>Location!C851</f>
        <v>Arnaudville_LA</v>
      </c>
      <c r="D851" s="16">
        <v>100</v>
      </c>
      <c r="E851" s="16">
        <v>90</v>
      </c>
      <c r="F851" s="16">
        <v>80</v>
      </c>
      <c r="G851" s="16">
        <v>0.1</v>
      </c>
      <c r="H851" s="13">
        <v>70</v>
      </c>
      <c r="I851" s="16" t="s">
        <v>55</v>
      </c>
    </row>
    <row r="852" spans="1:9">
      <c r="A852" s="13">
        <f>Location!A852</f>
        <v>851</v>
      </c>
      <c r="B852" s="13">
        <f>Location!B852</f>
        <v>33</v>
      </c>
      <c r="C852" s="13" t="str">
        <f>Location!C852</f>
        <v>Pine_Bluff_AR</v>
      </c>
      <c r="D852" s="16">
        <v>100</v>
      </c>
      <c r="E852" s="16">
        <v>90</v>
      </c>
      <c r="F852" s="16">
        <v>80</v>
      </c>
      <c r="G852" s="16">
        <v>0.1</v>
      </c>
      <c r="H852" s="13">
        <v>70</v>
      </c>
      <c r="I852" s="16" t="s">
        <v>55</v>
      </c>
    </row>
    <row r="853" spans="1:9">
      <c r="A853" s="13">
        <f>Location!A853</f>
        <v>852</v>
      </c>
      <c r="B853" s="13">
        <f>Location!B853</f>
        <v>33</v>
      </c>
      <c r="C853" s="13" t="str">
        <f>Location!C853</f>
        <v>Grosse_MI</v>
      </c>
      <c r="D853" s="16">
        <v>100</v>
      </c>
      <c r="E853" s="16">
        <v>90</v>
      </c>
      <c r="F853" s="16">
        <v>80</v>
      </c>
      <c r="G853" s="16">
        <v>0.1</v>
      </c>
      <c r="H853" s="13">
        <v>70</v>
      </c>
      <c r="I853" s="16" t="s">
        <v>55</v>
      </c>
    </row>
    <row r="854" spans="1:9">
      <c r="A854" s="13">
        <f>Location!A854</f>
        <v>853</v>
      </c>
      <c r="B854" s="13">
        <f>Location!B854</f>
        <v>33</v>
      </c>
      <c r="C854" s="13" t="str">
        <f>Location!C854</f>
        <v>Toronto_OH</v>
      </c>
      <c r="D854" s="16">
        <v>100</v>
      </c>
      <c r="E854" s="16">
        <v>90</v>
      </c>
      <c r="F854" s="16">
        <v>80</v>
      </c>
      <c r="G854" s="16">
        <v>0.1</v>
      </c>
      <c r="H854" s="13">
        <v>70</v>
      </c>
      <c r="I854" s="16" t="s">
        <v>55</v>
      </c>
    </row>
    <row r="855" spans="1:9">
      <c r="A855" s="13">
        <f>Location!A855</f>
        <v>854</v>
      </c>
      <c r="B855" s="13">
        <f>Location!B855</f>
        <v>33</v>
      </c>
      <c r="C855" s="13" t="str">
        <f>Location!C855</f>
        <v>Ponte_Verda_Beach_FL</v>
      </c>
      <c r="D855" s="16">
        <v>100</v>
      </c>
      <c r="E855" s="16">
        <v>90</v>
      </c>
      <c r="F855" s="16">
        <v>80</v>
      </c>
      <c r="G855" s="16">
        <v>0.1</v>
      </c>
      <c r="H855" s="13">
        <v>70</v>
      </c>
      <c r="I855" s="16" t="s">
        <v>55</v>
      </c>
    </row>
    <row r="856" spans="1:9">
      <c r="A856" s="13">
        <f>Location!A856</f>
        <v>855</v>
      </c>
      <c r="B856" s="13">
        <f>Location!B856</f>
        <v>33</v>
      </c>
      <c r="C856" s="13" t="str">
        <f>Location!C856</f>
        <v>StAugustine_FL</v>
      </c>
      <c r="D856" s="16">
        <v>100</v>
      </c>
      <c r="E856" s="16">
        <v>90</v>
      </c>
      <c r="F856" s="16">
        <v>80</v>
      </c>
      <c r="G856" s="16">
        <v>0.1</v>
      </c>
      <c r="H856" s="13">
        <v>70</v>
      </c>
      <c r="I856" s="16" t="s">
        <v>55</v>
      </c>
    </row>
    <row r="857" spans="1:9">
      <c r="A857" s="13">
        <f>Location!A857</f>
        <v>856</v>
      </c>
      <c r="B857" s="13">
        <f>Location!B857</f>
        <v>33</v>
      </c>
      <c r="C857" s="13" t="str">
        <f>Location!C857</f>
        <v>Jacksonville_FL</v>
      </c>
      <c r="D857" s="16">
        <v>100</v>
      </c>
      <c r="E857" s="16">
        <v>90</v>
      </c>
      <c r="F857" s="16">
        <v>80</v>
      </c>
      <c r="G857" s="16">
        <v>0.1</v>
      </c>
      <c r="H857" s="13">
        <v>70</v>
      </c>
      <c r="I857" s="16" t="s">
        <v>55</v>
      </c>
    </row>
    <row r="858" spans="1:9">
      <c r="A858" s="13">
        <f>Location!A858</f>
        <v>857</v>
      </c>
      <c r="B858" s="13">
        <f>Location!B858</f>
        <v>33</v>
      </c>
      <c r="C858" s="13" t="str">
        <f>Location!C858</f>
        <v>Ponte_Verda_Beach_FL</v>
      </c>
      <c r="D858" s="16">
        <v>100</v>
      </c>
      <c r="E858" s="16">
        <v>90</v>
      </c>
      <c r="F858" s="16">
        <v>80</v>
      </c>
      <c r="G858" s="16">
        <v>0.1</v>
      </c>
      <c r="H858" s="13">
        <v>70</v>
      </c>
      <c r="I858" s="16" t="s">
        <v>55</v>
      </c>
    </row>
    <row r="859" spans="1:9">
      <c r="A859" s="13">
        <f>Location!A859</f>
        <v>858</v>
      </c>
      <c r="B859" s="13">
        <f>Location!B859</f>
        <v>33</v>
      </c>
      <c r="C859" s="13" t="str">
        <f>Location!C859</f>
        <v>Jacksonville_FL</v>
      </c>
      <c r="D859" s="16">
        <v>100</v>
      </c>
      <c r="E859" s="16">
        <v>90</v>
      </c>
      <c r="F859" s="16">
        <v>80</v>
      </c>
      <c r="G859" s="16">
        <v>0.1</v>
      </c>
      <c r="H859" s="13">
        <v>70</v>
      </c>
      <c r="I859" s="16" t="s">
        <v>55</v>
      </c>
    </row>
    <row r="860" spans="1:9">
      <c r="A860" s="13">
        <f>Location!A860</f>
        <v>859</v>
      </c>
      <c r="B860" s="13">
        <f>Location!B860</f>
        <v>33</v>
      </c>
      <c r="C860" s="13" t="str">
        <f>Location!C860</f>
        <v>Yulee_FL</v>
      </c>
      <c r="D860" s="16">
        <v>100</v>
      </c>
      <c r="E860" s="16">
        <v>90</v>
      </c>
      <c r="F860" s="16">
        <v>80</v>
      </c>
      <c r="G860" s="16">
        <v>0.1</v>
      </c>
      <c r="H860" s="13">
        <v>70</v>
      </c>
      <c r="I860" s="16" t="s">
        <v>55</v>
      </c>
    </row>
    <row r="861" spans="1:9">
      <c r="A861" s="13">
        <f>Location!A861</f>
        <v>860</v>
      </c>
      <c r="B861" s="13">
        <f>Location!B861</f>
        <v>33</v>
      </c>
      <c r="C861" s="13" t="str">
        <f>Location!C861</f>
        <v>New_Cumberland_PA</v>
      </c>
      <c r="D861" s="16">
        <v>100</v>
      </c>
      <c r="E861" s="16">
        <v>90</v>
      </c>
      <c r="F861" s="16">
        <v>80</v>
      </c>
      <c r="G861" s="16">
        <v>0.1</v>
      </c>
      <c r="H861" s="13">
        <v>70</v>
      </c>
      <c r="I861" s="16" t="s">
        <v>55</v>
      </c>
    </row>
    <row r="862" spans="1:9">
      <c r="A862" s="13">
        <f>Location!A862</f>
        <v>861</v>
      </c>
      <c r="B862" s="13">
        <f>Location!B862</f>
        <v>33</v>
      </c>
      <c r="C862" s="13" t="str">
        <f>Location!C862</f>
        <v>Harrisburg_PA</v>
      </c>
      <c r="D862" s="16">
        <v>100</v>
      </c>
      <c r="E862" s="16">
        <v>90</v>
      </c>
      <c r="F862" s="16">
        <v>80</v>
      </c>
      <c r="G862" s="16">
        <v>0.1</v>
      </c>
      <c r="H862" s="13">
        <v>70</v>
      </c>
      <c r="I862" s="16" t="s">
        <v>55</v>
      </c>
    </row>
    <row r="863" spans="1:9">
      <c r="A863" s="13">
        <f>Location!A863</f>
        <v>862</v>
      </c>
      <c r="B863" s="13">
        <f>Location!B863</f>
        <v>33</v>
      </c>
      <c r="C863" s="13" t="str">
        <f>Location!C863</f>
        <v>Bloomsburg_PA</v>
      </c>
      <c r="D863" s="16">
        <v>100</v>
      </c>
      <c r="E863" s="16">
        <v>90</v>
      </c>
      <c r="F863" s="16">
        <v>80</v>
      </c>
      <c r="G863" s="16">
        <v>0.1</v>
      </c>
      <c r="H863" s="13">
        <v>70</v>
      </c>
      <c r="I863" s="16" t="s">
        <v>55</v>
      </c>
    </row>
    <row r="864" spans="1:9">
      <c r="A864" s="13">
        <f>Location!A864</f>
        <v>863</v>
      </c>
      <c r="B864" s="13">
        <f>Location!B864</f>
        <v>33</v>
      </c>
      <c r="C864" s="13" t="str">
        <f>Location!C864</f>
        <v>Wilmington_DE</v>
      </c>
      <c r="D864" s="16">
        <v>100</v>
      </c>
      <c r="E864" s="16">
        <v>90</v>
      </c>
      <c r="F864" s="16">
        <v>80</v>
      </c>
      <c r="G864" s="16">
        <v>0.1</v>
      </c>
      <c r="H864" s="13">
        <v>70</v>
      </c>
      <c r="I864" s="16" t="s">
        <v>55</v>
      </c>
    </row>
    <row r="865" spans="1:9">
      <c r="A865" s="13">
        <f>Location!A865</f>
        <v>864</v>
      </c>
      <c r="B865" s="13">
        <f>Location!B865</f>
        <v>33</v>
      </c>
      <c r="C865" s="13" t="str">
        <f>Location!C865</f>
        <v>Pennsauken_NJ</v>
      </c>
      <c r="D865" s="16">
        <v>100</v>
      </c>
      <c r="E865" s="16">
        <v>90</v>
      </c>
      <c r="F865" s="16">
        <v>80</v>
      </c>
      <c r="G865" s="16">
        <v>0.1</v>
      </c>
      <c r="H865" s="13">
        <v>70</v>
      </c>
      <c r="I865" s="16" t="s">
        <v>55</v>
      </c>
    </row>
    <row r="866" spans="1:9">
      <c r="A866" s="13">
        <f>Location!A866</f>
        <v>865</v>
      </c>
      <c r="B866" s="13">
        <f>Location!B866</f>
        <v>33</v>
      </c>
      <c r="C866" s="13" t="str">
        <f>Location!C866</f>
        <v>West_Amwell_NJ</v>
      </c>
      <c r="D866" s="16">
        <v>100</v>
      </c>
      <c r="E866" s="16">
        <v>90</v>
      </c>
      <c r="F866" s="16">
        <v>80</v>
      </c>
      <c r="G866" s="16">
        <v>0.1</v>
      </c>
      <c r="H866" s="13">
        <v>70</v>
      </c>
      <c r="I866" s="16" t="s">
        <v>55</v>
      </c>
    </row>
    <row r="867" spans="1:9">
      <c r="A867" s="13">
        <f>Location!A867</f>
        <v>866</v>
      </c>
      <c r="B867" s="13">
        <f>Location!B867</f>
        <v>33</v>
      </c>
      <c r="C867" s="13" t="str">
        <f>Location!C867</f>
        <v>Lambertsville_NJ</v>
      </c>
      <c r="D867" s="16">
        <v>100</v>
      </c>
      <c r="E867" s="16">
        <v>90</v>
      </c>
      <c r="F867" s="16">
        <v>80</v>
      </c>
      <c r="G867" s="16">
        <v>0.1</v>
      </c>
      <c r="H867" s="13">
        <v>70</v>
      </c>
      <c r="I867" s="16" t="s">
        <v>55</v>
      </c>
    </row>
    <row r="868" spans="1:9">
      <c r="A868" s="13">
        <f>Location!A868</f>
        <v>867</v>
      </c>
      <c r="B868" s="13">
        <f>Location!B868</f>
        <v>33</v>
      </c>
      <c r="C868" s="13" t="str">
        <f>Location!C868</f>
        <v>Toms_River_NJ</v>
      </c>
      <c r="D868" s="16">
        <v>100</v>
      </c>
      <c r="E868" s="16">
        <v>90</v>
      </c>
      <c r="F868" s="16">
        <v>80</v>
      </c>
      <c r="G868" s="16">
        <v>0.1</v>
      </c>
      <c r="H868" s="13">
        <v>70</v>
      </c>
      <c r="I868" s="16" t="s">
        <v>55</v>
      </c>
    </row>
    <row r="869" spans="1:9">
      <c r="A869" s="13">
        <f>Location!A869</f>
        <v>868</v>
      </c>
      <c r="B869" s="13">
        <f>Location!B869</f>
        <v>33</v>
      </c>
      <c r="C869" s="13" t="str">
        <f>Location!C869</f>
        <v>Manalapan_NJ</v>
      </c>
      <c r="D869" s="16">
        <v>100</v>
      </c>
      <c r="E869" s="16">
        <v>90</v>
      </c>
      <c r="F869" s="16">
        <v>80</v>
      </c>
      <c r="G869" s="16">
        <v>0.1</v>
      </c>
      <c r="H869" s="13">
        <v>70</v>
      </c>
      <c r="I869" s="16" t="s">
        <v>55</v>
      </c>
    </row>
    <row r="870" spans="1:9">
      <c r="A870" s="13">
        <f>Location!A870</f>
        <v>869</v>
      </c>
      <c r="B870" s="13">
        <f>Location!B870</f>
        <v>33</v>
      </c>
      <c r="C870" s="13" t="str">
        <f>Location!C870</f>
        <v>Weehawken_NJ</v>
      </c>
      <c r="D870" s="16">
        <v>100</v>
      </c>
      <c r="E870" s="16">
        <v>90</v>
      </c>
      <c r="F870" s="16">
        <v>80</v>
      </c>
      <c r="G870" s="16">
        <v>0.1</v>
      </c>
      <c r="H870" s="13">
        <v>70</v>
      </c>
      <c r="I870" s="16" t="s">
        <v>55</v>
      </c>
    </row>
    <row r="871" spans="1:9">
      <c r="A871" s="13">
        <f>Location!A871</f>
        <v>870</v>
      </c>
      <c r="B871" s="13">
        <f>Location!B871</f>
        <v>33</v>
      </c>
      <c r="C871" s="13" t="str">
        <f>Location!C871</f>
        <v>Ridgefield_NJ</v>
      </c>
      <c r="D871" s="16">
        <v>100</v>
      </c>
      <c r="E871" s="16">
        <v>90</v>
      </c>
      <c r="F871" s="16">
        <v>80</v>
      </c>
      <c r="G871" s="16">
        <v>0.1</v>
      </c>
      <c r="H871" s="13">
        <v>70</v>
      </c>
      <c r="I871" s="16" t="s">
        <v>55</v>
      </c>
    </row>
    <row r="872" spans="1:9">
      <c r="A872" s="13">
        <f>Location!A872</f>
        <v>871</v>
      </c>
      <c r="B872" s="13">
        <f>Location!B872</f>
        <v>33</v>
      </c>
      <c r="C872" s="13" t="str">
        <f>Location!C872</f>
        <v>Oradell_NJ</v>
      </c>
      <c r="D872" s="16">
        <v>100</v>
      </c>
      <c r="E872" s="16">
        <v>90</v>
      </c>
      <c r="F872" s="16">
        <v>80</v>
      </c>
      <c r="G872" s="16">
        <v>0.1</v>
      </c>
      <c r="H872" s="13">
        <v>70</v>
      </c>
      <c r="I872" s="16" t="s">
        <v>55</v>
      </c>
    </row>
    <row r="873" spans="1:9">
      <c r="A873" s="13">
        <f>Location!A873</f>
        <v>872</v>
      </c>
      <c r="B873" s="13">
        <f>Location!B873</f>
        <v>33</v>
      </c>
      <c r="C873" s="13" t="str">
        <f>Location!C873</f>
        <v>Haworth_NJ</v>
      </c>
      <c r="D873" s="16">
        <v>100</v>
      </c>
      <c r="E873" s="16">
        <v>90</v>
      </c>
      <c r="F873" s="16">
        <v>80</v>
      </c>
      <c r="G873" s="16">
        <v>0.1</v>
      </c>
      <c r="H873" s="13">
        <v>70</v>
      </c>
      <c r="I873" s="16" t="s">
        <v>55</v>
      </c>
    </row>
    <row r="874" spans="1:9">
      <c r="A874" s="13">
        <f>Location!A874</f>
        <v>873</v>
      </c>
      <c r="B874" s="13">
        <f>Location!B874</f>
        <v>33</v>
      </c>
      <c r="C874" s="13" t="str">
        <f>Location!C874</f>
        <v>Tappan_NJ</v>
      </c>
      <c r="D874" s="16">
        <v>100</v>
      </c>
      <c r="E874" s="16">
        <v>90</v>
      </c>
      <c r="F874" s="16">
        <v>80</v>
      </c>
      <c r="G874" s="16">
        <v>0.1</v>
      </c>
      <c r="H874" s="13">
        <v>70</v>
      </c>
      <c r="I874" s="16" t="s">
        <v>55</v>
      </c>
    </row>
    <row r="875" spans="1:9">
      <c r="A875" s="13">
        <f>Location!A875</f>
        <v>874</v>
      </c>
      <c r="B875" s="13">
        <f>Location!B875</f>
        <v>33</v>
      </c>
      <c r="C875" s="13" t="str">
        <f>Location!C875</f>
        <v>Rockaway_NY</v>
      </c>
      <c r="D875" s="16">
        <v>100</v>
      </c>
      <c r="E875" s="16">
        <v>90</v>
      </c>
      <c r="F875" s="16">
        <v>80</v>
      </c>
      <c r="G875" s="16">
        <v>0.1</v>
      </c>
      <c r="H875" s="13">
        <v>70</v>
      </c>
      <c r="I875" s="16" t="s">
        <v>55</v>
      </c>
    </row>
    <row r="876" spans="1:9">
      <c r="A876" s="13">
        <f>Location!A876</f>
        <v>875</v>
      </c>
      <c r="B876" s="13">
        <f>Location!B876</f>
        <v>33</v>
      </c>
      <c r="C876" s="13" t="str">
        <f>Location!C876</f>
        <v>Wantagh_NY</v>
      </c>
      <c r="D876" s="16">
        <v>100</v>
      </c>
      <c r="E876" s="16">
        <v>90</v>
      </c>
      <c r="F876" s="16">
        <v>80</v>
      </c>
      <c r="G876" s="16">
        <v>0.1</v>
      </c>
      <c r="H876" s="13">
        <v>70</v>
      </c>
      <c r="I876" s="16" t="s">
        <v>55</v>
      </c>
    </row>
    <row r="877" spans="1:9">
      <c r="A877" s="13">
        <f>Location!A877</f>
        <v>876</v>
      </c>
      <c r="B877" s="13">
        <f>Location!B877</f>
        <v>33</v>
      </c>
      <c r="C877" s="13" t="str">
        <f>Location!C877</f>
        <v>Newtown_CT</v>
      </c>
      <c r="D877" s="16">
        <v>100</v>
      </c>
      <c r="E877" s="16">
        <v>90</v>
      </c>
      <c r="F877" s="16">
        <v>80</v>
      </c>
      <c r="G877" s="16">
        <v>0.1</v>
      </c>
      <c r="H877" s="13">
        <v>70</v>
      </c>
      <c r="I877" s="16" t="s">
        <v>55</v>
      </c>
    </row>
    <row r="878" spans="1:9">
      <c r="A878">
        <f>Location!A878</f>
        <v>877</v>
      </c>
      <c r="B878">
        <f>Location!B878</f>
        <v>34</v>
      </c>
      <c r="C878" t="str">
        <f>Location!C878</f>
        <v>Gatlinburg_TN</v>
      </c>
      <c r="D878" s="18">
        <v>100</v>
      </c>
      <c r="E878" s="18">
        <v>90</v>
      </c>
      <c r="F878" s="18">
        <v>80</v>
      </c>
      <c r="G878" s="18">
        <v>0.1</v>
      </c>
      <c r="H878">
        <v>70</v>
      </c>
      <c r="I878" s="18" t="s">
        <v>55</v>
      </c>
    </row>
    <row r="879" spans="1:9">
      <c r="A879">
        <f>Location!A879</f>
        <v>878</v>
      </c>
      <c r="B879">
        <f>Location!B879</f>
        <v>34</v>
      </c>
      <c r="C879" t="str">
        <f>Location!C879</f>
        <v>Franklin_OH</v>
      </c>
      <c r="D879" s="18">
        <v>100</v>
      </c>
      <c r="E879" s="18">
        <v>90</v>
      </c>
      <c r="F879" s="18">
        <v>80</v>
      </c>
      <c r="G879" s="18">
        <v>0.1</v>
      </c>
      <c r="H879">
        <v>70</v>
      </c>
      <c r="I879" s="18" t="s">
        <v>55</v>
      </c>
    </row>
    <row r="880" spans="1:9">
      <c r="A880">
        <f>Location!A880</f>
        <v>879</v>
      </c>
      <c r="B880">
        <f>Location!B880</f>
        <v>34</v>
      </c>
      <c r="C880" t="str">
        <f>Location!C880</f>
        <v>Novato_CA</v>
      </c>
      <c r="D880" s="18">
        <v>100</v>
      </c>
      <c r="E880" s="18">
        <v>90</v>
      </c>
      <c r="F880" s="18">
        <v>80</v>
      </c>
      <c r="G880" s="18">
        <v>0.1</v>
      </c>
      <c r="H880">
        <v>70</v>
      </c>
      <c r="I880" s="18" t="s">
        <v>55</v>
      </c>
    </row>
    <row r="881" spans="1:9">
      <c r="A881">
        <f>Location!A881</f>
        <v>880</v>
      </c>
      <c r="B881">
        <f>Location!B881</f>
        <v>34</v>
      </c>
      <c r="C881" t="str">
        <f>Location!C881</f>
        <v>Kern_County_CA</v>
      </c>
      <c r="D881" s="18">
        <v>100</v>
      </c>
      <c r="E881" s="18">
        <v>90</v>
      </c>
      <c r="F881" s="18">
        <v>80</v>
      </c>
      <c r="G881" s="18">
        <v>0.1</v>
      </c>
      <c r="H881">
        <v>70</v>
      </c>
      <c r="I881" s="18" t="s">
        <v>55</v>
      </c>
    </row>
    <row r="882" spans="1:9">
      <c r="A882">
        <f>Location!A882</f>
        <v>881</v>
      </c>
      <c r="B882">
        <f>Location!B882</f>
        <v>34</v>
      </c>
      <c r="C882" t="str">
        <f>Location!C882</f>
        <v>Palm_Springs_CA</v>
      </c>
      <c r="D882" s="18">
        <v>100</v>
      </c>
      <c r="E882" s="18">
        <v>90</v>
      </c>
      <c r="F882" s="18">
        <v>80</v>
      </c>
      <c r="G882" s="18">
        <v>0.1</v>
      </c>
      <c r="H882">
        <v>70</v>
      </c>
      <c r="I882" s="18" t="s">
        <v>55</v>
      </c>
    </row>
    <row r="883" spans="1:9">
      <c r="A883">
        <f>Location!A883</f>
        <v>882</v>
      </c>
      <c r="B883">
        <f>Location!B883</f>
        <v>34</v>
      </c>
      <c r="C883" t="str">
        <f>Location!C883</f>
        <v>Pittsburgh_CA</v>
      </c>
      <c r="D883" s="18">
        <v>100</v>
      </c>
      <c r="E883" s="18">
        <v>90</v>
      </c>
      <c r="F883" s="18">
        <v>80</v>
      </c>
      <c r="G883" s="18">
        <v>0.1</v>
      </c>
      <c r="H883">
        <v>70</v>
      </c>
      <c r="I883" s="18" t="s">
        <v>55</v>
      </c>
    </row>
    <row r="884" spans="1:9">
      <c r="A884">
        <f>Location!A884</f>
        <v>883</v>
      </c>
      <c r="B884">
        <f>Location!B884</f>
        <v>34</v>
      </c>
      <c r="C884" t="str">
        <f>Location!C884</f>
        <v>Richmond_CA</v>
      </c>
      <c r="D884" s="18">
        <v>100</v>
      </c>
      <c r="E884" s="18">
        <v>90</v>
      </c>
      <c r="F884" s="18">
        <v>80</v>
      </c>
      <c r="G884" s="18">
        <v>0.1</v>
      </c>
      <c r="H884">
        <v>70</v>
      </c>
      <c r="I884" s="18" t="s">
        <v>55</v>
      </c>
    </row>
    <row r="885" spans="1:9">
      <c r="A885">
        <f>Location!A885</f>
        <v>884</v>
      </c>
      <c r="B885">
        <f>Location!B885</f>
        <v>34</v>
      </c>
      <c r="C885" t="str">
        <f>Location!C885</f>
        <v>Wimington_DE</v>
      </c>
      <c r="D885" s="18">
        <v>100</v>
      </c>
      <c r="E885" s="18">
        <v>90</v>
      </c>
      <c r="F885" s="18">
        <v>80</v>
      </c>
      <c r="G885" s="18">
        <v>0.1</v>
      </c>
      <c r="H885">
        <v>70</v>
      </c>
      <c r="I885" s="18" t="s">
        <v>55</v>
      </c>
    </row>
    <row r="886" spans="1:9">
      <c r="A886">
        <f>Location!A886</f>
        <v>885</v>
      </c>
      <c r="B886">
        <f>Location!B886</f>
        <v>34</v>
      </c>
      <c r="C886" t="str">
        <f>Location!C886</f>
        <v>Tampa_FL</v>
      </c>
      <c r="D886" s="18">
        <v>100</v>
      </c>
      <c r="E886" s="18">
        <v>90</v>
      </c>
      <c r="F886" s="18">
        <v>80</v>
      </c>
      <c r="G886" s="18">
        <v>0.1</v>
      </c>
      <c r="H886">
        <v>70</v>
      </c>
      <c r="I886" s="18" t="s">
        <v>55</v>
      </c>
    </row>
    <row r="887" spans="1:9">
      <c r="A887">
        <f>Location!A887</f>
        <v>886</v>
      </c>
      <c r="B887">
        <f>Location!B887</f>
        <v>34</v>
      </c>
      <c r="C887" t="str">
        <f>Location!C887</f>
        <v>Riverdale_IA</v>
      </c>
      <c r="D887" s="18">
        <v>100</v>
      </c>
      <c r="E887" s="18">
        <v>90</v>
      </c>
      <c r="F887" s="18">
        <v>80</v>
      </c>
      <c r="G887" s="18">
        <v>0.1</v>
      </c>
      <c r="H887">
        <v>70</v>
      </c>
      <c r="I887" s="18" t="s">
        <v>55</v>
      </c>
    </row>
    <row r="888" spans="1:9">
      <c r="A888">
        <f>Location!A888</f>
        <v>887</v>
      </c>
      <c r="B888">
        <f>Location!B888</f>
        <v>34</v>
      </c>
      <c r="C888" t="str">
        <f>Location!C888</f>
        <v>Riverdale_IA</v>
      </c>
      <c r="D888" s="18">
        <v>100</v>
      </c>
      <c r="E888" s="18">
        <v>90</v>
      </c>
      <c r="F888" s="18">
        <v>80</v>
      </c>
      <c r="G888" s="18">
        <v>0.1</v>
      </c>
      <c r="H888">
        <v>70</v>
      </c>
      <c r="I888" s="18" t="s">
        <v>55</v>
      </c>
    </row>
    <row r="889" spans="1:9">
      <c r="A889">
        <f>Location!A889</f>
        <v>888</v>
      </c>
      <c r="B889">
        <f>Location!B889</f>
        <v>34</v>
      </c>
      <c r="C889" t="str">
        <f>Location!C889</f>
        <v>Channahon_IL</v>
      </c>
      <c r="D889" s="18">
        <v>100</v>
      </c>
      <c r="E889" s="18">
        <v>90</v>
      </c>
      <c r="F889" s="18">
        <v>80</v>
      </c>
      <c r="G889" s="18">
        <v>0.1</v>
      </c>
      <c r="H889">
        <v>70</v>
      </c>
      <c r="I889" s="18" t="s">
        <v>55</v>
      </c>
    </row>
    <row r="890" spans="1:9">
      <c r="A890">
        <f>Location!A890</f>
        <v>889</v>
      </c>
      <c r="B890">
        <f>Location!B890</f>
        <v>34</v>
      </c>
      <c r="C890" t="str">
        <f>Location!C890</f>
        <v>Woodridge_IL</v>
      </c>
      <c r="D890" s="18">
        <v>100</v>
      </c>
      <c r="E890" s="18">
        <v>90</v>
      </c>
      <c r="F890" s="18">
        <v>80</v>
      </c>
      <c r="G890" s="18">
        <v>0.1</v>
      </c>
      <c r="H890">
        <v>70</v>
      </c>
      <c r="I890" s="18" t="s">
        <v>55</v>
      </c>
    </row>
    <row r="891" spans="1:9">
      <c r="A891">
        <f>Location!A891</f>
        <v>890</v>
      </c>
      <c r="B891">
        <f>Location!B891</f>
        <v>34</v>
      </c>
      <c r="C891" t="str">
        <f>Location!C891</f>
        <v>Boonville_IN</v>
      </c>
      <c r="D891" s="18">
        <v>100</v>
      </c>
      <c r="E891" s="18">
        <v>90</v>
      </c>
      <c r="F891" s="18">
        <v>80</v>
      </c>
      <c r="G891" s="18">
        <v>0.1</v>
      </c>
      <c r="H891">
        <v>70</v>
      </c>
      <c r="I891" s="18" t="s">
        <v>55</v>
      </c>
    </row>
    <row r="892" spans="1:9">
      <c r="A892">
        <f>Location!A892</f>
        <v>891</v>
      </c>
      <c r="B892">
        <f>Location!B892</f>
        <v>34</v>
      </c>
      <c r="C892" t="str">
        <f>Location!C892</f>
        <v>Boonville_IN</v>
      </c>
      <c r="D892" s="18">
        <v>100</v>
      </c>
      <c r="E892" s="18">
        <v>90</v>
      </c>
      <c r="F892" s="18">
        <v>80</v>
      </c>
      <c r="G892" s="18">
        <v>0.1</v>
      </c>
      <c r="H892">
        <v>70</v>
      </c>
      <c r="I892" s="18" t="s">
        <v>55</v>
      </c>
    </row>
    <row r="893" spans="1:9">
      <c r="A893">
        <f>Location!A893</f>
        <v>892</v>
      </c>
      <c r="B893">
        <f>Location!B893</f>
        <v>34</v>
      </c>
      <c r="C893" t="str">
        <f>Location!C893</f>
        <v>Ashland_KY</v>
      </c>
      <c r="D893" s="18">
        <v>100</v>
      </c>
      <c r="E893" s="18">
        <v>90</v>
      </c>
      <c r="F893" s="18">
        <v>80</v>
      </c>
      <c r="G893" s="18">
        <v>0.1</v>
      </c>
      <c r="H893">
        <v>70</v>
      </c>
      <c r="I893" s="18" t="s">
        <v>55</v>
      </c>
    </row>
    <row r="894" spans="1:9">
      <c r="A894">
        <f>Location!A894</f>
        <v>893</v>
      </c>
      <c r="B894">
        <f>Location!B894</f>
        <v>34</v>
      </c>
      <c r="C894" t="str">
        <f>Location!C894</f>
        <v>Chalmette_LA</v>
      </c>
      <c r="D894" s="18">
        <v>100</v>
      </c>
      <c r="E894" s="18">
        <v>90</v>
      </c>
      <c r="F894" s="18">
        <v>80</v>
      </c>
      <c r="G894" s="18">
        <v>0.1</v>
      </c>
      <c r="H894">
        <v>70</v>
      </c>
      <c r="I894" s="18" t="s">
        <v>55</v>
      </c>
    </row>
    <row r="895" spans="1:9">
      <c r="A895">
        <f>Location!A895</f>
        <v>894</v>
      </c>
      <c r="B895">
        <f>Location!B895</f>
        <v>34</v>
      </c>
      <c r="C895" t="str">
        <f>Location!C895</f>
        <v>Fall_River_MA</v>
      </c>
      <c r="D895" s="18">
        <v>100</v>
      </c>
      <c r="E895" s="18">
        <v>90</v>
      </c>
      <c r="F895" s="18">
        <v>80</v>
      </c>
      <c r="G895" s="18">
        <v>0.1</v>
      </c>
      <c r="H895">
        <v>70</v>
      </c>
      <c r="I895" s="18" t="s">
        <v>55</v>
      </c>
    </row>
    <row r="896" spans="1:9">
      <c r="A896">
        <f>Location!A896</f>
        <v>895</v>
      </c>
      <c r="B896">
        <f>Location!B896</f>
        <v>34</v>
      </c>
      <c r="C896" t="str">
        <f>Location!C896</f>
        <v>Gloucester_MA</v>
      </c>
      <c r="D896" s="18">
        <v>100</v>
      </c>
      <c r="E896" s="18">
        <v>90</v>
      </c>
      <c r="F896" s="18">
        <v>80</v>
      </c>
      <c r="G896" s="18">
        <v>0.1</v>
      </c>
      <c r="H896">
        <v>70</v>
      </c>
      <c r="I896" s="18" t="s">
        <v>55</v>
      </c>
    </row>
    <row r="897" spans="1:9">
      <c r="A897">
        <f>Location!A897</f>
        <v>896</v>
      </c>
      <c r="B897">
        <f>Location!B897</f>
        <v>34</v>
      </c>
      <c r="C897" t="str">
        <f>Location!C897</f>
        <v>Gloucester_MA</v>
      </c>
      <c r="D897" s="18">
        <v>100</v>
      </c>
      <c r="E897" s="18">
        <v>90</v>
      </c>
      <c r="F897" s="18">
        <v>80</v>
      </c>
      <c r="G897" s="18">
        <v>0.1</v>
      </c>
      <c r="H897">
        <v>70</v>
      </c>
      <c r="I897" s="18" t="s">
        <v>55</v>
      </c>
    </row>
    <row r="898" spans="1:9">
      <c r="A898">
        <f>Location!A898</f>
        <v>897</v>
      </c>
      <c r="B898">
        <f>Location!B898</f>
        <v>34</v>
      </c>
      <c r="C898" t="str">
        <f>Location!C898</f>
        <v>Gloucester_MA</v>
      </c>
      <c r="D898" s="18">
        <v>100</v>
      </c>
      <c r="E898" s="18">
        <v>90</v>
      </c>
      <c r="F898" s="18">
        <v>80</v>
      </c>
      <c r="G898" s="18">
        <v>0.1</v>
      </c>
      <c r="H898">
        <v>70</v>
      </c>
      <c r="I898" s="18" t="s">
        <v>55</v>
      </c>
    </row>
    <row r="899" spans="1:9">
      <c r="A899">
        <f>Location!A899</f>
        <v>898</v>
      </c>
      <c r="B899">
        <f>Location!B899</f>
        <v>34</v>
      </c>
      <c r="C899" t="str">
        <f>Location!C899</f>
        <v>Baltimore_MD</v>
      </c>
      <c r="D899" s="18">
        <v>100</v>
      </c>
      <c r="E899" s="18">
        <v>90</v>
      </c>
      <c r="F899" s="18">
        <v>80</v>
      </c>
      <c r="G899" s="18">
        <v>0.1</v>
      </c>
      <c r="H899">
        <v>70</v>
      </c>
      <c r="I899" s="18" t="s">
        <v>55</v>
      </c>
    </row>
    <row r="900" spans="1:9">
      <c r="A900">
        <f>Location!A900</f>
        <v>899</v>
      </c>
      <c r="B900">
        <f>Location!B900</f>
        <v>34</v>
      </c>
      <c r="C900" t="str">
        <f>Location!C900</f>
        <v>Albertville_MN</v>
      </c>
      <c r="D900" s="18">
        <v>100</v>
      </c>
      <c r="E900" s="18">
        <v>90</v>
      </c>
      <c r="F900" s="18">
        <v>80</v>
      </c>
      <c r="G900" s="18">
        <v>0.1</v>
      </c>
      <c r="H900">
        <v>70</v>
      </c>
      <c r="I900" s="18" t="s">
        <v>55</v>
      </c>
    </row>
    <row r="901" spans="1:9">
      <c r="A901">
        <f>Location!A901</f>
        <v>900</v>
      </c>
      <c r="B901">
        <f>Location!B901</f>
        <v>34</v>
      </c>
      <c r="C901" t="str">
        <f>Location!C901</f>
        <v>Great_Fall_MT</v>
      </c>
      <c r="D901" s="18">
        <v>100</v>
      </c>
      <c r="E901" s="18">
        <v>90</v>
      </c>
      <c r="F901" s="18">
        <v>80</v>
      </c>
      <c r="G901" s="18">
        <v>0.1</v>
      </c>
      <c r="H901">
        <v>70</v>
      </c>
      <c r="I901" s="18" t="s">
        <v>55</v>
      </c>
    </row>
    <row r="902" spans="1:9">
      <c r="A902">
        <f>Location!A902</f>
        <v>901</v>
      </c>
      <c r="B902">
        <f>Location!B902</f>
        <v>34</v>
      </c>
      <c r="C902" t="str">
        <f>Location!C902</f>
        <v>Vancouver_WA</v>
      </c>
      <c r="D902" s="18">
        <v>100</v>
      </c>
      <c r="E902" s="18">
        <v>90</v>
      </c>
      <c r="F902" s="18">
        <v>80</v>
      </c>
      <c r="G902" s="18">
        <v>0.1</v>
      </c>
      <c r="H902">
        <v>70</v>
      </c>
      <c r="I902" s="18" t="s">
        <v>55</v>
      </c>
    </row>
    <row r="903" spans="1:9">
      <c r="A903">
        <f>Location!A903</f>
        <v>902</v>
      </c>
      <c r="B903">
        <f>Location!B903</f>
        <v>34</v>
      </c>
      <c r="C903" t="str">
        <f>Location!C903</f>
        <v>Oswego_NY</v>
      </c>
      <c r="D903" s="18">
        <v>100</v>
      </c>
      <c r="E903" s="18">
        <v>90</v>
      </c>
      <c r="F903" s="18">
        <v>80</v>
      </c>
      <c r="G903" s="18">
        <v>0.1</v>
      </c>
      <c r="H903">
        <v>70</v>
      </c>
      <c r="I903" s="18" t="s">
        <v>55</v>
      </c>
    </row>
    <row r="904" spans="1:9">
      <c r="A904">
        <f>Location!A904</f>
        <v>903</v>
      </c>
      <c r="B904">
        <f>Location!B904</f>
        <v>34</v>
      </c>
      <c r="C904" t="str">
        <f>Location!C904</f>
        <v>Vandalia_OH</v>
      </c>
      <c r="D904" s="18">
        <v>100</v>
      </c>
      <c r="E904" s="18">
        <v>90</v>
      </c>
      <c r="F904" s="18">
        <v>80</v>
      </c>
      <c r="G904" s="18">
        <v>0.1</v>
      </c>
      <c r="H904">
        <v>70</v>
      </c>
      <c r="I904" s="18" t="s">
        <v>55</v>
      </c>
    </row>
    <row r="905" spans="1:9">
      <c r="A905">
        <f>Location!A905</f>
        <v>904</v>
      </c>
      <c r="B905">
        <f>Location!B905</f>
        <v>34</v>
      </c>
      <c r="C905" t="str">
        <f>Location!C905</f>
        <v>Oregon_OH</v>
      </c>
      <c r="D905" s="18">
        <v>100</v>
      </c>
      <c r="E905" s="18">
        <v>90</v>
      </c>
      <c r="F905" s="18">
        <v>80</v>
      </c>
      <c r="G905" s="18">
        <v>0.1</v>
      </c>
      <c r="H905">
        <v>70</v>
      </c>
      <c r="I905" s="18" t="s">
        <v>55</v>
      </c>
    </row>
    <row r="906" spans="1:9">
      <c r="A906">
        <f>Location!A906</f>
        <v>905</v>
      </c>
      <c r="B906">
        <f>Location!B906</f>
        <v>34</v>
      </c>
      <c r="C906" t="str">
        <f>Location!C906</f>
        <v>Morrisville_PA</v>
      </c>
      <c r="D906" s="18">
        <v>100</v>
      </c>
      <c r="E906" s="18">
        <v>90</v>
      </c>
      <c r="F906" s="18">
        <v>80</v>
      </c>
      <c r="G906" s="18">
        <v>0.1</v>
      </c>
      <c r="H906">
        <v>70</v>
      </c>
      <c r="I906" s="18" t="s">
        <v>55</v>
      </c>
    </row>
    <row r="907" spans="1:9">
      <c r="A907">
        <f>Location!A907</f>
        <v>906</v>
      </c>
      <c r="B907">
        <f>Location!B907</f>
        <v>34</v>
      </c>
      <c r="C907" t="str">
        <f>Location!C907</f>
        <v>Cranston_RI</v>
      </c>
      <c r="D907" s="18">
        <v>100</v>
      </c>
      <c r="E907" s="18">
        <v>90</v>
      </c>
      <c r="F907" s="18">
        <v>80</v>
      </c>
      <c r="G907" s="18">
        <v>0.1</v>
      </c>
      <c r="H907">
        <v>70</v>
      </c>
      <c r="I907" s="18" t="s">
        <v>55</v>
      </c>
    </row>
    <row r="908" spans="1:9">
      <c r="A908">
        <f>Location!A908</f>
        <v>907</v>
      </c>
      <c r="B908">
        <f>Location!B908</f>
        <v>34</v>
      </c>
      <c r="C908" t="str">
        <f>Location!C908</f>
        <v>Corpus_Christi_TX</v>
      </c>
      <c r="D908" s="18">
        <v>100</v>
      </c>
      <c r="E908" s="18">
        <v>90</v>
      </c>
      <c r="F908" s="18">
        <v>80</v>
      </c>
      <c r="G908" s="18">
        <v>0.1</v>
      </c>
      <c r="H908">
        <v>70</v>
      </c>
      <c r="I908" s="18" t="s">
        <v>55</v>
      </c>
    </row>
    <row r="909" spans="1:9">
      <c r="A909">
        <f>Location!A909</f>
        <v>908</v>
      </c>
      <c r="B909">
        <f>Location!B909</f>
        <v>34</v>
      </c>
      <c r="C909" t="str">
        <f>Location!C909</f>
        <v>Gladewater_TX</v>
      </c>
      <c r="D909" s="18">
        <v>100</v>
      </c>
      <c r="E909" s="18">
        <v>90</v>
      </c>
      <c r="F909" s="18">
        <v>80</v>
      </c>
      <c r="G909" s="18">
        <v>0.1</v>
      </c>
      <c r="H909">
        <v>70</v>
      </c>
      <c r="I909" s="18" t="s">
        <v>55</v>
      </c>
    </row>
    <row r="910" spans="1:9">
      <c r="A910">
        <f>Location!A910</f>
        <v>909</v>
      </c>
      <c r="B910">
        <f>Location!B910</f>
        <v>34</v>
      </c>
      <c r="C910" t="str">
        <f>Location!C910</f>
        <v>Williamson_WV</v>
      </c>
      <c r="D910" s="18">
        <v>100</v>
      </c>
      <c r="E910" s="18">
        <v>90</v>
      </c>
      <c r="F910" s="18">
        <v>80</v>
      </c>
      <c r="G910" s="18">
        <v>0.1</v>
      </c>
      <c r="H910">
        <v>70</v>
      </c>
      <c r="I910" s="18" t="s">
        <v>55</v>
      </c>
    </row>
    <row r="911" spans="1:9">
      <c r="A911">
        <f>Location!A911</f>
        <v>910</v>
      </c>
      <c r="B911">
        <f>Location!B911</f>
        <v>34</v>
      </c>
      <c r="C911" t="str">
        <f>Location!C911</f>
        <v>Holt_AL</v>
      </c>
      <c r="D911" s="18">
        <v>100</v>
      </c>
      <c r="E911" s="18">
        <v>90</v>
      </c>
      <c r="F911" s="18">
        <v>80</v>
      </c>
      <c r="G911" s="18">
        <v>0.1</v>
      </c>
      <c r="H911">
        <v>70</v>
      </c>
      <c r="I911" s="18" t="s">
        <v>55</v>
      </c>
    </row>
    <row r="912" spans="1:9">
      <c r="A912">
        <f>Location!A912</f>
        <v>911</v>
      </c>
      <c r="B912">
        <f>Location!B912</f>
        <v>34</v>
      </c>
      <c r="C912" t="str">
        <f>Location!C912</f>
        <v>Lincoln_AL</v>
      </c>
      <c r="D912" s="18">
        <v>100</v>
      </c>
      <c r="E912" s="18">
        <v>90</v>
      </c>
      <c r="F912" s="18">
        <v>80</v>
      </c>
      <c r="G912" s="18">
        <v>0.1</v>
      </c>
      <c r="H912">
        <v>70</v>
      </c>
      <c r="I912" s="18" t="s">
        <v>55</v>
      </c>
    </row>
    <row r="913" spans="1:9">
      <c r="A913">
        <f>Location!A913</f>
        <v>912</v>
      </c>
      <c r="B913">
        <f>Location!B913</f>
        <v>34</v>
      </c>
      <c r="C913" t="str">
        <f>Location!C913</f>
        <v>Ragland_AL</v>
      </c>
      <c r="D913" s="18">
        <v>100</v>
      </c>
      <c r="E913" s="18">
        <v>90</v>
      </c>
      <c r="F913" s="18">
        <v>80</v>
      </c>
      <c r="G913" s="18">
        <v>0.1</v>
      </c>
      <c r="H913">
        <v>70</v>
      </c>
      <c r="I913" s="18" t="s">
        <v>55</v>
      </c>
    </row>
    <row r="914" spans="1:9">
      <c r="A914">
        <f>Location!A914</f>
        <v>913</v>
      </c>
      <c r="B914">
        <f>Location!B914</f>
        <v>34</v>
      </c>
      <c r="C914" t="str">
        <f>Location!C914</f>
        <v>Moody_AL</v>
      </c>
      <c r="D914" s="18">
        <v>100</v>
      </c>
      <c r="E914" s="18">
        <v>90</v>
      </c>
      <c r="F914" s="18">
        <v>80</v>
      </c>
      <c r="G914" s="18">
        <v>0.1</v>
      </c>
      <c r="H914">
        <v>70</v>
      </c>
      <c r="I914" s="18" t="s">
        <v>55</v>
      </c>
    </row>
    <row r="915" spans="1:9">
      <c r="A915">
        <f>Location!A915</f>
        <v>914</v>
      </c>
      <c r="B915">
        <f>Location!B915</f>
        <v>34</v>
      </c>
      <c r="C915" t="str">
        <f>Location!C915</f>
        <v>Auburn_AL</v>
      </c>
      <c r="D915" s="18">
        <v>100</v>
      </c>
      <c r="E915" s="18">
        <v>90</v>
      </c>
      <c r="F915" s="18">
        <v>80</v>
      </c>
      <c r="G915" s="18">
        <v>0.1</v>
      </c>
      <c r="H915">
        <v>70</v>
      </c>
      <c r="I915" s="18" t="s">
        <v>55</v>
      </c>
    </row>
    <row r="916" spans="1:9">
      <c r="A916">
        <f>Location!A916</f>
        <v>915</v>
      </c>
      <c r="B916">
        <f>Location!B916</f>
        <v>34</v>
      </c>
      <c r="C916" t="str">
        <f>Location!C916</f>
        <v>Auburn_AL</v>
      </c>
      <c r="D916" s="18">
        <v>100</v>
      </c>
      <c r="E916" s="18">
        <v>90</v>
      </c>
      <c r="F916" s="18">
        <v>80</v>
      </c>
      <c r="G916" s="18">
        <v>0.1</v>
      </c>
      <c r="H916">
        <v>70</v>
      </c>
      <c r="I916" s="18" t="s">
        <v>55</v>
      </c>
    </row>
    <row r="917" spans="1:9">
      <c r="A917">
        <f>Location!A917</f>
        <v>916</v>
      </c>
      <c r="B917">
        <f>Location!B917</f>
        <v>34</v>
      </c>
      <c r="C917" t="str">
        <f>Location!C917</f>
        <v>Riverside_CA</v>
      </c>
      <c r="D917" s="18">
        <v>100</v>
      </c>
      <c r="E917" s="18">
        <v>90</v>
      </c>
      <c r="F917" s="18">
        <v>80</v>
      </c>
      <c r="G917" s="18">
        <v>0.1</v>
      </c>
      <c r="H917">
        <v>70</v>
      </c>
      <c r="I917" s="18" t="s">
        <v>55</v>
      </c>
    </row>
    <row r="918" spans="1:9">
      <c r="A918">
        <f>Location!A918</f>
        <v>917</v>
      </c>
      <c r="B918">
        <f>Location!B918</f>
        <v>34</v>
      </c>
      <c r="C918" t="str">
        <f>Location!C918</f>
        <v>Bloomington_CA</v>
      </c>
      <c r="D918" s="18">
        <v>100</v>
      </c>
      <c r="E918" s="18">
        <v>90</v>
      </c>
      <c r="F918" s="18">
        <v>80</v>
      </c>
      <c r="G918" s="18">
        <v>0.1</v>
      </c>
      <c r="H918">
        <v>70</v>
      </c>
      <c r="I918" s="18" t="s">
        <v>55</v>
      </c>
    </row>
    <row r="919" spans="1:9">
      <c r="A919">
        <f>Location!A919</f>
        <v>918</v>
      </c>
      <c r="B919">
        <f>Location!B919</f>
        <v>34</v>
      </c>
      <c r="C919" t="str">
        <f>Location!C919</f>
        <v>Miami_FL</v>
      </c>
      <c r="D919" s="18">
        <v>100</v>
      </c>
      <c r="E919" s="18">
        <v>90</v>
      </c>
      <c r="F919" s="18">
        <v>80</v>
      </c>
      <c r="G919" s="18">
        <v>0.1</v>
      </c>
      <c r="H919">
        <v>70</v>
      </c>
      <c r="I919" s="18" t="s">
        <v>55</v>
      </c>
    </row>
    <row r="920" spans="1:9">
      <c r="A920">
        <f>Location!A920</f>
        <v>919</v>
      </c>
      <c r="B920">
        <f>Location!B920</f>
        <v>34</v>
      </c>
      <c r="C920" t="str">
        <f>Location!C920</f>
        <v>Orlando_FL</v>
      </c>
      <c r="D920" s="18">
        <v>100</v>
      </c>
      <c r="E920" s="18">
        <v>90</v>
      </c>
      <c r="F920" s="18">
        <v>80</v>
      </c>
      <c r="G920" s="18">
        <v>0.1</v>
      </c>
      <c r="H920">
        <v>70</v>
      </c>
      <c r="I920" s="18" t="s">
        <v>55</v>
      </c>
    </row>
    <row r="921" spans="1:9">
      <c r="A921">
        <f>Location!A921</f>
        <v>920</v>
      </c>
      <c r="B921">
        <f>Location!B921</f>
        <v>34</v>
      </c>
      <c r="C921" t="str">
        <f>Location!C921</f>
        <v>Woodland_CA</v>
      </c>
      <c r="D921" s="18">
        <v>100</v>
      </c>
      <c r="E921" s="18">
        <v>90</v>
      </c>
      <c r="F921" s="18">
        <v>80</v>
      </c>
      <c r="G921" s="18">
        <v>0.1</v>
      </c>
      <c r="H921">
        <v>70</v>
      </c>
      <c r="I921" s="18" t="s">
        <v>55</v>
      </c>
    </row>
    <row r="922" spans="1:9">
      <c r="A922">
        <f>Location!A922</f>
        <v>921</v>
      </c>
      <c r="B922">
        <f>Location!B922</f>
        <v>34</v>
      </c>
      <c r="C922" t="str">
        <f>Location!C922</f>
        <v>Marysville_CA</v>
      </c>
      <c r="D922" s="18">
        <v>100</v>
      </c>
      <c r="E922" s="18">
        <v>90</v>
      </c>
      <c r="F922" s="18">
        <v>80</v>
      </c>
      <c r="G922" s="18">
        <v>0.1</v>
      </c>
      <c r="H922">
        <v>70</v>
      </c>
      <c r="I922" s="18" t="s">
        <v>55</v>
      </c>
    </row>
    <row r="923" spans="1:9">
      <c r="A923">
        <f>Location!A923</f>
        <v>922</v>
      </c>
      <c r="B923">
        <f>Location!B923</f>
        <v>34</v>
      </c>
      <c r="C923" t="str">
        <f>Location!C923</f>
        <v>Chico_CA</v>
      </c>
      <c r="D923" s="18">
        <v>100</v>
      </c>
      <c r="E923" s="18">
        <v>90</v>
      </c>
      <c r="F923" s="18">
        <v>80</v>
      </c>
      <c r="G923" s="18">
        <v>0.1</v>
      </c>
      <c r="H923">
        <v>70</v>
      </c>
      <c r="I923" s="18" t="s">
        <v>55</v>
      </c>
    </row>
    <row r="924" spans="1:9">
      <c r="A924">
        <f>Location!A924</f>
        <v>923</v>
      </c>
      <c r="B924">
        <f>Location!B924</f>
        <v>34</v>
      </c>
      <c r="C924" t="str">
        <f>Location!C924</f>
        <v>Kent_WA</v>
      </c>
      <c r="D924" s="18">
        <v>100</v>
      </c>
      <c r="E924" s="18">
        <v>90</v>
      </c>
      <c r="F924" s="18">
        <v>80</v>
      </c>
      <c r="G924" s="18">
        <v>0.1</v>
      </c>
      <c r="H924">
        <v>70</v>
      </c>
      <c r="I924" s="18" t="s">
        <v>55</v>
      </c>
    </row>
    <row r="925" spans="1:9">
      <c r="A925">
        <f>Location!A925</f>
        <v>924</v>
      </c>
      <c r="B925">
        <f>Location!B925</f>
        <v>34</v>
      </c>
      <c r="C925" t="str">
        <f>Location!C925</f>
        <v>Kent_WA</v>
      </c>
      <c r="D925" s="18">
        <v>100</v>
      </c>
      <c r="E925" s="18">
        <v>90</v>
      </c>
      <c r="F925" s="18">
        <v>80</v>
      </c>
      <c r="G925" s="18">
        <v>0.1</v>
      </c>
      <c r="H925">
        <v>70</v>
      </c>
      <c r="I925" s="18" t="s">
        <v>55</v>
      </c>
    </row>
    <row r="926" spans="1:9">
      <c r="A926">
        <f>Location!A926</f>
        <v>925</v>
      </c>
      <c r="B926">
        <f>Location!B926</f>
        <v>34</v>
      </c>
      <c r="C926" t="str">
        <f>Location!C926</f>
        <v>Seattle_WA</v>
      </c>
      <c r="D926" s="18">
        <v>100</v>
      </c>
      <c r="E926" s="18">
        <v>90</v>
      </c>
      <c r="F926" s="18">
        <v>80</v>
      </c>
      <c r="G926" s="18">
        <v>0.1</v>
      </c>
      <c r="H926">
        <v>70</v>
      </c>
      <c r="I926" s="18" t="s">
        <v>55</v>
      </c>
    </row>
    <row r="927" spans="1:9">
      <c r="A927">
        <f>Location!A927</f>
        <v>926</v>
      </c>
      <c r="B927">
        <f>Location!B927</f>
        <v>34</v>
      </c>
      <c r="C927" t="str">
        <f>Location!C927</f>
        <v>Port_Angeles_WA</v>
      </c>
      <c r="D927" s="18">
        <v>100</v>
      </c>
      <c r="E927" s="18">
        <v>90</v>
      </c>
      <c r="F927" s="18">
        <v>80</v>
      </c>
      <c r="G927" s="18">
        <v>0.1</v>
      </c>
      <c r="H927">
        <v>70</v>
      </c>
      <c r="I927" s="18" t="s">
        <v>55</v>
      </c>
    </row>
    <row r="928" spans="1:9">
      <c r="A928">
        <f>Location!A928</f>
        <v>927</v>
      </c>
      <c r="B928">
        <f>Location!B928</f>
        <v>34</v>
      </c>
      <c r="C928" t="str">
        <f>Location!C928</f>
        <v>Moses_Lake_WA</v>
      </c>
      <c r="D928" s="18">
        <v>100</v>
      </c>
      <c r="E928" s="18">
        <v>90</v>
      </c>
      <c r="F928" s="18">
        <v>80</v>
      </c>
      <c r="G928" s="18">
        <v>0.1</v>
      </c>
      <c r="H928">
        <v>70</v>
      </c>
      <c r="I928" s="18" t="s">
        <v>55</v>
      </c>
    </row>
    <row r="929" spans="1:9">
      <c r="A929">
        <f>Location!A929</f>
        <v>928</v>
      </c>
      <c r="B929">
        <f>Location!B929</f>
        <v>34</v>
      </c>
      <c r="C929" t="str">
        <f>Location!C929</f>
        <v>Burley_ID</v>
      </c>
      <c r="D929" s="18">
        <v>100</v>
      </c>
      <c r="E929" s="18">
        <v>90</v>
      </c>
      <c r="F929" s="18">
        <v>80</v>
      </c>
      <c r="G929" s="18">
        <v>0.1</v>
      </c>
      <c r="H929">
        <v>70</v>
      </c>
      <c r="I929" s="18" t="s">
        <v>55</v>
      </c>
    </row>
    <row r="930" spans="1:9">
      <c r="A930">
        <f>Location!A930</f>
        <v>929</v>
      </c>
      <c r="B930">
        <f>Location!B930</f>
        <v>34</v>
      </c>
      <c r="C930" t="str">
        <f>Location!C930</f>
        <v>Englewood_CO</v>
      </c>
      <c r="D930" s="18">
        <v>100</v>
      </c>
      <c r="E930" s="18">
        <v>90</v>
      </c>
      <c r="F930" s="18">
        <v>80</v>
      </c>
      <c r="G930" s="18">
        <v>0.1</v>
      </c>
      <c r="H930">
        <v>70</v>
      </c>
      <c r="I930" s="18" t="s">
        <v>55</v>
      </c>
    </row>
    <row r="931" spans="1:9">
      <c r="A931">
        <f>Location!A931</f>
        <v>930</v>
      </c>
      <c r="B931">
        <f>Location!B931</f>
        <v>34</v>
      </c>
      <c r="C931" t="str">
        <f>Location!C931</f>
        <v>Kansas_City_MO</v>
      </c>
      <c r="D931" s="18">
        <v>100</v>
      </c>
      <c r="E931" s="18">
        <v>90</v>
      </c>
      <c r="F931" s="18">
        <v>80</v>
      </c>
      <c r="G931" s="18">
        <v>0.1</v>
      </c>
      <c r="H931">
        <v>70</v>
      </c>
      <c r="I931" s="18" t="s">
        <v>55</v>
      </c>
    </row>
    <row r="932" spans="1:9">
      <c r="A932">
        <f>Location!A932</f>
        <v>931</v>
      </c>
      <c r="B932">
        <f>Location!B932</f>
        <v>34</v>
      </c>
      <c r="C932" t="str">
        <f>Location!C932</f>
        <v>Bethany_MO</v>
      </c>
      <c r="D932" s="18">
        <v>100</v>
      </c>
      <c r="E932" s="18">
        <v>90</v>
      </c>
      <c r="F932" s="18">
        <v>80</v>
      </c>
      <c r="G932" s="18">
        <v>0.1</v>
      </c>
      <c r="H932">
        <v>70</v>
      </c>
      <c r="I932" s="18" t="s">
        <v>55</v>
      </c>
    </row>
    <row r="933" spans="1:9">
      <c r="A933">
        <f>Location!A933</f>
        <v>932</v>
      </c>
      <c r="B933">
        <f>Location!B933</f>
        <v>34</v>
      </c>
      <c r="C933" t="str">
        <f>Location!C933</f>
        <v>Storm_Lake_IA</v>
      </c>
      <c r="D933" s="18">
        <v>100</v>
      </c>
      <c r="E933" s="18">
        <v>90</v>
      </c>
      <c r="F933" s="18">
        <v>80</v>
      </c>
      <c r="G933" s="18">
        <v>0.1</v>
      </c>
      <c r="H933">
        <v>70</v>
      </c>
      <c r="I933" s="18" t="s">
        <v>55</v>
      </c>
    </row>
    <row r="934" spans="1:9">
      <c r="A934">
        <f>Location!A934</f>
        <v>933</v>
      </c>
      <c r="B934">
        <f>Location!B934</f>
        <v>34</v>
      </c>
      <c r="C934" t="str">
        <f>Location!C934</f>
        <v>Monticello_Township_MN</v>
      </c>
      <c r="D934" s="18">
        <v>100</v>
      </c>
      <c r="E934" s="18">
        <v>90</v>
      </c>
      <c r="F934" s="18">
        <v>80</v>
      </c>
      <c r="G934" s="18">
        <v>0.1</v>
      </c>
      <c r="H934">
        <v>70</v>
      </c>
      <c r="I934" s="18" t="s">
        <v>55</v>
      </c>
    </row>
    <row r="935" spans="1:9">
      <c r="A935">
        <f>Location!A935</f>
        <v>934</v>
      </c>
      <c r="B935">
        <f>Location!B935</f>
        <v>34</v>
      </c>
      <c r="C935" t="str">
        <f>Location!C935</f>
        <v>Saint_Paul_MN</v>
      </c>
      <c r="D935" s="18">
        <v>100</v>
      </c>
      <c r="E935" s="18">
        <v>90</v>
      </c>
      <c r="F935" s="18">
        <v>80</v>
      </c>
      <c r="G935" s="18">
        <v>0.1</v>
      </c>
      <c r="H935">
        <v>70</v>
      </c>
      <c r="I935" s="18" t="s">
        <v>55</v>
      </c>
    </row>
    <row r="936" spans="1:9">
      <c r="A936">
        <f>Location!A936</f>
        <v>935</v>
      </c>
      <c r="B936">
        <f>Location!B936</f>
        <v>34</v>
      </c>
      <c r="C936" t="str">
        <f>Location!C936</f>
        <v>Eau_Claire_WI</v>
      </c>
      <c r="D936" s="18">
        <v>100</v>
      </c>
      <c r="E936" s="18">
        <v>90</v>
      </c>
      <c r="F936" s="18">
        <v>80</v>
      </c>
      <c r="G936" s="18">
        <v>0.1</v>
      </c>
      <c r="H936">
        <v>70</v>
      </c>
      <c r="I936" s="18" t="s">
        <v>55</v>
      </c>
    </row>
    <row r="937" spans="1:9">
      <c r="A937">
        <f>Location!A937</f>
        <v>936</v>
      </c>
      <c r="B937">
        <f>Location!B937</f>
        <v>34</v>
      </c>
      <c r="C937" t="str">
        <f>Location!C937</f>
        <v>Eau_Claire_WI</v>
      </c>
      <c r="D937" s="18">
        <v>100</v>
      </c>
      <c r="E937" s="18">
        <v>90</v>
      </c>
      <c r="F937" s="18">
        <v>80</v>
      </c>
      <c r="G937" s="18">
        <v>0.1</v>
      </c>
      <c r="H937">
        <v>70</v>
      </c>
      <c r="I937" s="18" t="s">
        <v>55</v>
      </c>
    </row>
    <row r="938" spans="1:9">
      <c r="A938">
        <f>Location!A938</f>
        <v>937</v>
      </c>
      <c r="B938">
        <f>Location!B938</f>
        <v>34</v>
      </c>
      <c r="C938" t="str">
        <f>Location!C938</f>
        <v>Wisconsin_Rapids_WI</v>
      </c>
      <c r="D938" s="18">
        <v>100</v>
      </c>
      <c r="E938" s="18">
        <v>90</v>
      </c>
      <c r="F938" s="18">
        <v>80</v>
      </c>
      <c r="G938" s="18">
        <v>0.1</v>
      </c>
      <c r="H938">
        <v>70</v>
      </c>
      <c r="I938" s="18" t="s">
        <v>55</v>
      </c>
    </row>
    <row r="939" spans="1:9">
      <c r="A939">
        <f>Location!A939</f>
        <v>938</v>
      </c>
      <c r="B939">
        <f>Location!B939</f>
        <v>34</v>
      </c>
      <c r="C939" t="str">
        <f>Location!C939</f>
        <v>Evansville_IN</v>
      </c>
      <c r="D939" s="18">
        <v>100</v>
      </c>
      <c r="E939" s="18">
        <v>90</v>
      </c>
      <c r="F939" s="18">
        <v>80</v>
      </c>
      <c r="G939" s="18">
        <v>0.1</v>
      </c>
      <c r="H939">
        <v>70</v>
      </c>
      <c r="I939" s="18" t="s">
        <v>55</v>
      </c>
    </row>
    <row r="940" spans="1:9">
      <c r="A940">
        <f>Location!A940</f>
        <v>939</v>
      </c>
      <c r="B940">
        <f>Location!B940</f>
        <v>34</v>
      </c>
      <c r="C940" t="str">
        <f>Location!C940</f>
        <v>Port_Arthur_TX</v>
      </c>
      <c r="D940" s="18">
        <v>100</v>
      </c>
      <c r="E940" s="18">
        <v>90</v>
      </c>
      <c r="F940" s="18">
        <v>80</v>
      </c>
      <c r="G940" s="18">
        <v>0.1</v>
      </c>
      <c r="H940">
        <v>70</v>
      </c>
      <c r="I940" s="18" t="s">
        <v>55</v>
      </c>
    </row>
    <row r="941" spans="1:9">
      <c r="A941">
        <f>Location!A941</f>
        <v>940</v>
      </c>
      <c r="B941">
        <f>Location!B941</f>
        <v>34</v>
      </c>
      <c r="C941" t="str">
        <f>Location!C941</f>
        <v>Port_Arthur_TX</v>
      </c>
      <c r="D941" s="18">
        <v>100</v>
      </c>
      <c r="E941" s="18">
        <v>90</v>
      </c>
      <c r="F941" s="18">
        <v>80</v>
      </c>
      <c r="G941" s="18">
        <v>0.1</v>
      </c>
      <c r="H941">
        <v>70</v>
      </c>
      <c r="I941" s="18" t="s">
        <v>55</v>
      </c>
    </row>
    <row r="942" spans="1:9">
      <c r="A942">
        <f>Location!A942</f>
        <v>941</v>
      </c>
      <c r="B942">
        <f>Location!B942</f>
        <v>34</v>
      </c>
      <c r="C942" t="str">
        <f>Location!C942</f>
        <v>La_Porte_TX</v>
      </c>
      <c r="D942" s="18">
        <v>100</v>
      </c>
      <c r="E942" s="18">
        <v>90</v>
      </c>
      <c r="F942" s="18">
        <v>80</v>
      </c>
      <c r="G942" s="18">
        <v>0.1</v>
      </c>
      <c r="H942">
        <v>70</v>
      </c>
      <c r="I942" s="18" t="s">
        <v>55</v>
      </c>
    </row>
    <row r="943" spans="1:9">
      <c r="A943">
        <f>Location!A943</f>
        <v>942</v>
      </c>
      <c r="B943">
        <f>Location!B943</f>
        <v>34</v>
      </c>
      <c r="C943" t="str">
        <f>Location!C943</f>
        <v>La_Porte_TX</v>
      </c>
      <c r="D943" s="18">
        <v>100</v>
      </c>
      <c r="E943" s="18">
        <v>90</v>
      </c>
      <c r="F943" s="18">
        <v>80</v>
      </c>
      <c r="G943" s="18">
        <v>0.1</v>
      </c>
      <c r="H943">
        <v>70</v>
      </c>
      <c r="I943" s="18" t="s">
        <v>55</v>
      </c>
    </row>
    <row r="944" spans="1:9">
      <c r="A944">
        <f>Location!A944</f>
        <v>943</v>
      </c>
      <c r="B944">
        <f>Location!B944</f>
        <v>34</v>
      </c>
      <c r="C944" t="str">
        <f>Location!C944</f>
        <v>Yuma_AZ</v>
      </c>
      <c r="D944" s="18">
        <v>100</v>
      </c>
      <c r="E944" s="18">
        <v>90</v>
      </c>
      <c r="F944" s="18">
        <v>80</v>
      </c>
      <c r="G944" s="18">
        <v>0.1</v>
      </c>
      <c r="H944">
        <v>70</v>
      </c>
      <c r="I944" s="18" t="s">
        <v>55</v>
      </c>
    </row>
    <row r="945" spans="1:9">
      <c r="A945">
        <f>Location!A945</f>
        <v>944</v>
      </c>
      <c r="B945">
        <f>Location!B945</f>
        <v>34</v>
      </c>
      <c r="C945" t="str">
        <f>Location!C945</f>
        <v>San_Diego_CA</v>
      </c>
      <c r="D945" s="18">
        <v>100</v>
      </c>
      <c r="E945" s="18">
        <v>90</v>
      </c>
      <c r="F945" s="18">
        <v>80</v>
      </c>
      <c r="G945" s="18">
        <v>0.1</v>
      </c>
      <c r="H945">
        <v>70</v>
      </c>
      <c r="I945" s="18" t="s">
        <v>55</v>
      </c>
    </row>
    <row r="946" spans="1:9">
      <c r="A946">
        <f>Location!A946</f>
        <v>945</v>
      </c>
      <c r="B946">
        <f>Location!B946</f>
        <v>34</v>
      </c>
      <c r="C946" t="str">
        <f>Location!C946</f>
        <v>Signal_Hill_CA</v>
      </c>
      <c r="D946" s="18">
        <v>100</v>
      </c>
      <c r="E946" s="18">
        <v>90</v>
      </c>
      <c r="F946" s="18">
        <v>80</v>
      </c>
      <c r="G946" s="18">
        <v>0.1</v>
      </c>
      <c r="H946">
        <v>70</v>
      </c>
      <c r="I946" s="18" t="s">
        <v>55</v>
      </c>
    </row>
    <row r="947" spans="1:9">
      <c r="A947">
        <f>Location!A947</f>
        <v>946</v>
      </c>
      <c r="B947">
        <f>Location!B947</f>
        <v>34</v>
      </c>
      <c r="C947" t="str">
        <f>Location!C947</f>
        <v>Cary_NC</v>
      </c>
      <c r="D947" s="18">
        <v>100</v>
      </c>
      <c r="E947" s="18">
        <v>90</v>
      </c>
      <c r="F947" s="18">
        <v>80</v>
      </c>
      <c r="G947" s="18">
        <v>0.1</v>
      </c>
      <c r="H947">
        <v>70</v>
      </c>
      <c r="I947" s="18" t="s">
        <v>55</v>
      </c>
    </row>
    <row r="948" spans="1:9">
      <c r="A948">
        <f>Location!A948</f>
        <v>947</v>
      </c>
      <c r="B948">
        <f>Location!B948</f>
        <v>34</v>
      </c>
      <c r="C948" t="str">
        <f>Location!C948</f>
        <v>Plainfield_IL</v>
      </c>
      <c r="D948" s="18">
        <v>100</v>
      </c>
      <c r="E948" s="18">
        <v>90</v>
      </c>
      <c r="F948" s="18">
        <v>80</v>
      </c>
      <c r="G948" s="18">
        <v>0.1</v>
      </c>
      <c r="H948">
        <v>70</v>
      </c>
      <c r="I948" s="18" t="s">
        <v>55</v>
      </c>
    </row>
    <row r="949" spans="1:9">
      <c r="A949">
        <f>Location!A949</f>
        <v>948</v>
      </c>
      <c r="B949">
        <f>Location!B949</f>
        <v>34</v>
      </c>
      <c r="C949" t="str">
        <f>Location!C949</f>
        <v>Naperville_IL</v>
      </c>
      <c r="D949" s="18">
        <v>100</v>
      </c>
      <c r="E949" s="18">
        <v>90</v>
      </c>
      <c r="F949" s="18">
        <v>80</v>
      </c>
      <c r="G949" s="18">
        <v>0.1</v>
      </c>
      <c r="H949">
        <v>70</v>
      </c>
      <c r="I949" s="18" t="s">
        <v>55</v>
      </c>
    </row>
    <row r="950" spans="1:9">
      <c r="A950">
        <f>Location!A950</f>
        <v>949</v>
      </c>
      <c r="B950">
        <f>Location!B950</f>
        <v>34</v>
      </c>
      <c r="C950" t="str">
        <f>Location!C950</f>
        <v>Brea_CA</v>
      </c>
      <c r="D950" s="18">
        <v>100</v>
      </c>
      <c r="E950" s="18">
        <v>90</v>
      </c>
      <c r="F950" s="18">
        <v>80</v>
      </c>
      <c r="G950" s="18">
        <v>0.1</v>
      </c>
      <c r="H950">
        <v>70</v>
      </c>
      <c r="I950" s="18" t="s">
        <v>55</v>
      </c>
    </row>
    <row r="951" spans="1:9">
      <c r="A951">
        <f>Location!A951</f>
        <v>950</v>
      </c>
      <c r="B951">
        <f>Location!B951</f>
        <v>34</v>
      </c>
      <c r="C951" t="str">
        <f>Location!C951</f>
        <v>Pennsauken_NJ</v>
      </c>
      <c r="D951" s="18">
        <v>100</v>
      </c>
      <c r="E951" s="18">
        <v>90</v>
      </c>
      <c r="F951" s="18">
        <v>80</v>
      </c>
      <c r="G951" s="18">
        <v>0.1</v>
      </c>
      <c r="H951">
        <v>70</v>
      </c>
      <c r="I951" s="18" t="s">
        <v>55</v>
      </c>
    </row>
    <row r="952" spans="1:9">
      <c r="A952">
        <f>Location!A952</f>
        <v>951</v>
      </c>
      <c r="B952">
        <f>Location!B952</f>
        <v>34</v>
      </c>
      <c r="C952" t="str">
        <f>Location!C952</f>
        <v>Gurabo_PRI</v>
      </c>
      <c r="D952" s="18">
        <v>100</v>
      </c>
      <c r="E952" s="18">
        <v>90</v>
      </c>
      <c r="F952" s="18">
        <v>80</v>
      </c>
      <c r="G952" s="18">
        <v>0.1</v>
      </c>
      <c r="H952">
        <v>70</v>
      </c>
      <c r="I952" s="18" t="s">
        <v>55</v>
      </c>
    </row>
    <row r="953" spans="1:9">
      <c r="A953">
        <f>Location!A953</f>
        <v>952</v>
      </c>
      <c r="B953">
        <f>Location!B953</f>
        <v>34</v>
      </c>
      <c r="C953" t="str">
        <f>Location!C953</f>
        <v>Caguas_PRI</v>
      </c>
      <c r="D953" s="18">
        <v>100</v>
      </c>
      <c r="E953" s="18">
        <v>90</v>
      </c>
      <c r="F953" s="18">
        <v>80</v>
      </c>
      <c r="G953" s="18">
        <v>0.1</v>
      </c>
      <c r="H953">
        <v>70</v>
      </c>
      <c r="I953" s="18" t="s">
        <v>55</v>
      </c>
    </row>
    <row r="954" spans="1:9">
      <c r="A954">
        <f>Location!A954</f>
        <v>953</v>
      </c>
      <c r="B954">
        <f>Location!B954</f>
        <v>34</v>
      </c>
      <c r="C954" t="str">
        <f>Location!C954</f>
        <v>Buenos_Aires_ARG</v>
      </c>
      <c r="D954" s="18">
        <v>100</v>
      </c>
      <c r="E954" s="18">
        <v>90</v>
      </c>
      <c r="F954" s="18">
        <v>80</v>
      </c>
      <c r="G954" s="18">
        <v>0.1</v>
      </c>
      <c r="H954">
        <v>70</v>
      </c>
      <c r="I954" s="18" t="s">
        <v>55</v>
      </c>
    </row>
    <row r="955" spans="1:9">
      <c r="A955">
        <f>Location!A955</f>
        <v>954</v>
      </c>
      <c r="B955">
        <f>Location!B955</f>
        <v>34</v>
      </c>
      <c r="C955" t="str">
        <f>Location!C955</f>
        <v>Sao_Paolo_BRA</v>
      </c>
      <c r="D955" s="18">
        <v>100</v>
      </c>
      <c r="E955" s="18">
        <v>90</v>
      </c>
      <c r="F955" s="18">
        <v>80</v>
      </c>
      <c r="G955" s="18">
        <v>0.1</v>
      </c>
      <c r="H955">
        <v>70</v>
      </c>
      <c r="I955" s="18" t="s">
        <v>55</v>
      </c>
    </row>
    <row r="956" spans="1:9">
      <c r="A956">
        <f>Location!A956</f>
        <v>955</v>
      </c>
      <c r="B956">
        <f>Location!B956</f>
        <v>34</v>
      </c>
      <c r="C956" t="str">
        <f>Location!C956</f>
        <v>Barueri_BRA</v>
      </c>
      <c r="D956" s="18">
        <v>100</v>
      </c>
      <c r="E956" s="18">
        <v>90</v>
      </c>
      <c r="F956" s="18">
        <v>80</v>
      </c>
      <c r="G956" s="18">
        <v>0.1</v>
      </c>
      <c r="H956">
        <v>70</v>
      </c>
      <c r="I956" s="18" t="s">
        <v>55</v>
      </c>
    </row>
    <row r="957" spans="1:9">
      <c r="A957">
        <f>Location!A957</f>
        <v>956</v>
      </c>
      <c r="B957">
        <f>Location!B957</f>
        <v>34</v>
      </c>
      <c r="C957" t="str">
        <f>Location!C957</f>
        <v>Barueri_BRA</v>
      </c>
      <c r="D957" s="18">
        <v>100</v>
      </c>
      <c r="E957" s="18">
        <v>90</v>
      </c>
      <c r="F957" s="18">
        <v>80</v>
      </c>
      <c r="G957" s="18">
        <v>0.1</v>
      </c>
      <c r="H957">
        <v>70</v>
      </c>
      <c r="I957" s="18" t="s">
        <v>55</v>
      </c>
    </row>
    <row r="958" spans="1:9">
      <c r="A958">
        <f>Location!A958</f>
        <v>957</v>
      </c>
      <c r="B958">
        <f>Location!B958</f>
        <v>34</v>
      </c>
      <c r="C958" t="str">
        <f>Location!C958</f>
        <v>Cotia_BRA</v>
      </c>
      <c r="D958" s="18">
        <v>100</v>
      </c>
      <c r="E958" s="18">
        <v>90</v>
      </c>
      <c r="F958" s="18">
        <v>80</v>
      </c>
      <c r="G958" s="18">
        <v>0.1</v>
      </c>
      <c r="H958">
        <v>70</v>
      </c>
      <c r="I958" s="18" t="s">
        <v>55</v>
      </c>
    </row>
    <row r="959" spans="1:9">
      <c r="A959">
        <f>Location!A959</f>
        <v>958</v>
      </c>
      <c r="B959">
        <f>Location!B959</f>
        <v>34</v>
      </c>
      <c r="C959" t="str">
        <f>Location!C959</f>
        <v>Rio_de_Janeiro_BRA</v>
      </c>
      <c r="D959" s="18">
        <v>100</v>
      </c>
      <c r="E959" s="18">
        <v>90</v>
      </c>
      <c r="F959" s="18">
        <v>80</v>
      </c>
      <c r="G959" s="18">
        <v>0.1</v>
      </c>
      <c r="H959">
        <v>70</v>
      </c>
      <c r="I959" s="18" t="s">
        <v>55</v>
      </c>
    </row>
    <row r="960" spans="1:9">
      <c r="A960">
        <f>Location!A960</f>
        <v>959</v>
      </c>
      <c r="B960">
        <f>Location!B960</f>
        <v>34</v>
      </c>
      <c r="C960" t="str">
        <f>Location!C960</f>
        <v>Cotia_BRA</v>
      </c>
      <c r="D960" s="18">
        <v>100</v>
      </c>
      <c r="E960" s="18">
        <v>90</v>
      </c>
      <c r="F960" s="18">
        <v>80</v>
      </c>
      <c r="G960" s="18">
        <v>0.1</v>
      </c>
      <c r="H960">
        <v>70</v>
      </c>
      <c r="I960" s="18" t="s">
        <v>55</v>
      </c>
    </row>
    <row r="961" spans="1:9">
      <c r="A961">
        <f>Location!A961</f>
        <v>960</v>
      </c>
      <c r="B961">
        <f>Location!B961</f>
        <v>34</v>
      </c>
      <c r="C961" t="str">
        <f>Location!C961</f>
        <v>Saint_Lauren_CAN</v>
      </c>
      <c r="D961" s="18">
        <v>100</v>
      </c>
      <c r="E961" s="18">
        <v>90</v>
      </c>
      <c r="F961" s="18">
        <v>80</v>
      </c>
      <c r="G961" s="18">
        <v>0.1</v>
      </c>
      <c r="H961">
        <v>70</v>
      </c>
      <c r="I961" s="18" t="s">
        <v>55</v>
      </c>
    </row>
    <row r="962" spans="1:9">
      <c r="A962">
        <f>Location!A962</f>
        <v>961</v>
      </c>
      <c r="B962">
        <f>Location!B962</f>
        <v>34</v>
      </c>
      <c r="C962" t="str">
        <f>Location!C962</f>
        <v>Mississisauga_CAN</v>
      </c>
      <c r="D962" s="18">
        <v>100</v>
      </c>
      <c r="E962" s="18">
        <v>90</v>
      </c>
      <c r="F962" s="18">
        <v>80</v>
      </c>
      <c r="G962" s="18">
        <v>0.1</v>
      </c>
      <c r="H962">
        <v>70</v>
      </c>
      <c r="I962" s="18" t="s">
        <v>55</v>
      </c>
    </row>
    <row r="963" spans="1:9">
      <c r="A963">
        <f>Location!A963</f>
        <v>962</v>
      </c>
      <c r="B963">
        <f>Location!B963</f>
        <v>34</v>
      </c>
      <c r="C963" t="str">
        <f>Location!C963</f>
        <v>Kingston_CAN</v>
      </c>
      <c r="D963" s="18">
        <v>100</v>
      </c>
      <c r="E963" s="18">
        <v>90</v>
      </c>
      <c r="F963" s="18">
        <v>80</v>
      </c>
      <c r="G963" s="18">
        <v>0.1</v>
      </c>
      <c r="H963">
        <v>70</v>
      </c>
      <c r="I963" s="18" t="s">
        <v>55</v>
      </c>
    </row>
    <row r="964" spans="1:9">
      <c r="A964">
        <f>Location!A964</f>
        <v>963</v>
      </c>
      <c r="B964">
        <f>Location!B964</f>
        <v>34</v>
      </c>
      <c r="C964" t="str">
        <f>Location!C964</f>
        <v>Santiago_CHL</v>
      </c>
      <c r="D964" s="18">
        <v>100</v>
      </c>
      <c r="E964" s="18">
        <v>90</v>
      </c>
      <c r="F964" s="18">
        <v>80</v>
      </c>
      <c r="G964" s="18">
        <v>0.1</v>
      </c>
      <c r="H964">
        <v>70</v>
      </c>
      <c r="I964" s="18" t="s">
        <v>55</v>
      </c>
    </row>
    <row r="965" spans="1:9">
      <c r="A965">
        <f>Location!A965</f>
        <v>964</v>
      </c>
      <c r="B965">
        <f>Location!B965</f>
        <v>34</v>
      </c>
      <c r="C965" t="str">
        <f>Location!C965</f>
        <v>MEX_City_MEX</v>
      </c>
      <c r="D965" s="18">
        <v>100</v>
      </c>
      <c r="E965" s="18">
        <v>90</v>
      </c>
      <c r="F965" s="18">
        <v>80</v>
      </c>
      <c r="G965" s="18">
        <v>0.1</v>
      </c>
      <c r="H965">
        <v>70</v>
      </c>
      <c r="I965" s="18" t="s">
        <v>55</v>
      </c>
    </row>
    <row r="966" spans="1:9">
      <c r="A966">
        <f>Location!A966</f>
        <v>965</v>
      </c>
      <c r="B966">
        <f>Location!B966</f>
        <v>34</v>
      </c>
      <c r="C966" t="str">
        <f>Location!C966</f>
        <v>Caracas_VEN</v>
      </c>
      <c r="D966" s="18">
        <v>100</v>
      </c>
      <c r="E966" s="18">
        <v>90</v>
      </c>
      <c r="F966" s="18">
        <v>80</v>
      </c>
      <c r="G966" s="18">
        <v>0.1</v>
      </c>
      <c r="H966">
        <v>70</v>
      </c>
      <c r="I966" s="18" t="s">
        <v>55</v>
      </c>
    </row>
    <row r="967" spans="1:9">
      <c r="A967">
        <f>Location!A967</f>
        <v>966</v>
      </c>
      <c r="B967">
        <f>Location!B967</f>
        <v>34</v>
      </c>
      <c r="C967" t="str">
        <f>Location!C967</f>
        <v>Tlalneplanta_MEX</v>
      </c>
      <c r="D967" s="18">
        <v>100</v>
      </c>
      <c r="E967" s="18">
        <v>90</v>
      </c>
      <c r="F967" s="18">
        <v>80</v>
      </c>
      <c r="G967" s="18">
        <v>0.1</v>
      </c>
      <c r="H967">
        <v>70</v>
      </c>
      <c r="I967" s="18" t="s">
        <v>55</v>
      </c>
    </row>
    <row r="968" spans="1:9">
      <c r="A968">
        <f>Location!A968</f>
        <v>967</v>
      </c>
      <c r="B968">
        <f>Location!B968</f>
        <v>34</v>
      </c>
      <c r="C968" t="str">
        <f>Location!C968</f>
        <v>Tlalneplanta_MEX</v>
      </c>
      <c r="D968" s="18">
        <v>100</v>
      </c>
      <c r="E968" s="18">
        <v>90</v>
      </c>
      <c r="F968" s="18">
        <v>80</v>
      </c>
      <c r="G968" s="18">
        <v>0.1</v>
      </c>
      <c r="H968">
        <v>70</v>
      </c>
      <c r="I968" s="18" t="s">
        <v>55</v>
      </c>
    </row>
    <row r="969" spans="1:9">
      <c r="A969">
        <f>Location!A969</f>
        <v>968</v>
      </c>
      <c r="B969">
        <f>Location!B969</f>
        <v>34</v>
      </c>
      <c r="C969" t="str">
        <f>Location!C969</f>
        <v>Monterrey_MEX</v>
      </c>
      <c r="D969" s="18">
        <v>100</v>
      </c>
      <c r="E969" s="18">
        <v>90</v>
      </c>
      <c r="F969" s="18">
        <v>80</v>
      </c>
      <c r="G969" s="18">
        <v>0.1</v>
      </c>
      <c r="H969">
        <v>70</v>
      </c>
      <c r="I969" s="18" t="s">
        <v>55</v>
      </c>
    </row>
    <row r="970" spans="1:9">
      <c r="A970">
        <f>Location!A970</f>
        <v>969</v>
      </c>
      <c r="B970">
        <f>Location!B970</f>
        <v>34</v>
      </c>
      <c r="C970" t="str">
        <f>Location!C970</f>
        <v>Guadalajara_MEX</v>
      </c>
      <c r="D970" s="18">
        <v>100</v>
      </c>
      <c r="E970" s="18">
        <v>90</v>
      </c>
      <c r="F970" s="18">
        <v>80</v>
      </c>
      <c r="G970" s="18">
        <v>0.1</v>
      </c>
      <c r="H970">
        <v>70</v>
      </c>
      <c r="I970" s="18" t="s">
        <v>55</v>
      </c>
    </row>
    <row r="971" spans="1:9">
      <c r="A971">
        <f>Location!A971</f>
        <v>970</v>
      </c>
      <c r="B971">
        <f>Location!B971</f>
        <v>34</v>
      </c>
      <c r="C971" t="str">
        <f>Location!C971</f>
        <v>Tijuana_MEX</v>
      </c>
      <c r="D971" s="18">
        <v>100</v>
      </c>
      <c r="E971" s="18">
        <v>90</v>
      </c>
      <c r="F971" s="18">
        <v>80</v>
      </c>
      <c r="G971" s="18">
        <v>0.1</v>
      </c>
      <c r="H971">
        <v>70</v>
      </c>
      <c r="I971" s="18" t="s">
        <v>55</v>
      </c>
    </row>
    <row r="972" spans="1:9">
      <c r="A972">
        <f>Location!A972</f>
        <v>971</v>
      </c>
      <c r="B972">
        <f>Location!B972</f>
        <v>34</v>
      </c>
      <c r="C972" t="str">
        <f>Location!C972</f>
        <v>Cabo_San_Lucas_MEX</v>
      </c>
      <c r="D972" s="18">
        <v>100</v>
      </c>
      <c r="E972" s="18">
        <v>90</v>
      </c>
      <c r="F972" s="18">
        <v>80</v>
      </c>
      <c r="G972" s="18">
        <v>0.1</v>
      </c>
      <c r="H972">
        <v>70</v>
      </c>
      <c r="I972" s="18" t="s">
        <v>55</v>
      </c>
    </row>
    <row r="973" spans="1:9">
      <c r="A973">
        <f>Location!A973</f>
        <v>972</v>
      </c>
      <c r="B973">
        <f>Location!B973</f>
        <v>34</v>
      </c>
      <c r="C973" t="str">
        <f>Location!C973</f>
        <v>Miramar_MEX</v>
      </c>
      <c r="D973" s="18">
        <v>100</v>
      </c>
      <c r="E973" s="18">
        <v>90</v>
      </c>
      <c r="F973" s="18">
        <v>80</v>
      </c>
      <c r="G973" s="18">
        <v>0.1</v>
      </c>
      <c r="H973">
        <v>70</v>
      </c>
      <c r="I973" s="18" t="s">
        <v>55</v>
      </c>
    </row>
    <row r="974" spans="1:9">
      <c r="A974">
        <f>Location!A974</f>
        <v>973</v>
      </c>
      <c r="B974">
        <f>Location!B974</f>
        <v>34</v>
      </c>
      <c r="C974" t="str">
        <f>Location!C974</f>
        <v>Santiago_de_Queretaro_MEX</v>
      </c>
      <c r="D974" s="18">
        <v>100</v>
      </c>
      <c r="E974" s="18">
        <v>90</v>
      </c>
      <c r="F974" s="18">
        <v>80</v>
      </c>
      <c r="G974" s="18">
        <v>0.1</v>
      </c>
      <c r="H974">
        <v>70</v>
      </c>
      <c r="I974" s="18" t="s">
        <v>55</v>
      </c>
    </row>
    <row r="975" spans="1:9">
      <c r="A975">
        <f>Location!A975</f>
        <v>974</v>
      </c>
      <c r="B975">
        <f>Location!B975</f>
        <v>34</v>
      </c>
      <c r="C975" t="str">
        <f>Location!C975</f>
        <v>Lima_PER</v>
      </c>
      <c r="D975" s="18">
        <v>100</v>
      </c>
      <c r="E975" s="18">
        <v>90</v>
      </c>
      <c r="F975" s="18">
        <v>80</v>
      </c>
      <c r="G975" s="18">
        <v>0.1</v>
      </c>
      <c r="H975">
        <v>70</v>
      </c>
      <c r="I975" s="18" t="s">
        <v>55</v>
      </c>
    </row>
    <row r="976" spans="1:9">
      <c r="A976">
        <f>Location!A976</f>
        <v>975</v>
      </c>
      <c r="B976">
        <f>Location!B976</f>
        <v>34</v>
      </c>
      <c r="C976" t="str">
        <f>Location!C976</f>
        <v>San_Isidro_PER</v>
      </c>
      <c r="D976" s="18">
        <v>100</v>
      </c>
      <c r="E976" s="18">
        <v>90</v>
      </c>
      <c r="F976" s="18">
        <v>80</v>
      </c>
      <c r="G976" s="18">
        <v>0.1</v>
      </c>
      <c r="H976">
        <v>70</v>
      </c>
      <c r="I976" s="18" t="s">
        <v>55</v>
      </c>
    </row>
    <row r="977" spans="1:9">
      <c r="A977">
        <f>Location!A977</f>
        <v>976</v>
      </c>
      <c r="B977">
        <f>Location!B977</f>
        <v>34</v>
      </c>
      <c r="C977" t="str">
        <f>Location!C977</f>
        <v>Antofogasta_CHL</v>
      </c>
      <c r="D977" s="18">
        <v>100</v>
      </c>
      <c r="E977" s="18">
        <v>90</v>
      </c>
      <c r="F977" s="18">
        <v>80</v>
      </c>
      <c r="G977" s="18">
        <v>0.1</v>
      </c>
      <c r="H977">
        <v>70</v>
      </c>
      <c r="I977" s="18" t="s">
        <v>55</v>
      </c>
    </row>
    <row r="978" spans="1:9">
      <c r="A978">
        <f>Location!A978</f>
        <v>977</v>
      </c>
      <c r="B978">
        <f>Location!B978</f>
        <v>34</v>
      </c>
      <c r="C978" t="str">
        <f>Location!C978</f>
        <v>Quilicura_CHL</v>
      </c>
      <c r="D978" s="18">
        <v>100</v>
      </c>
      <c r="E978" s="18">
        <v>90</v>
      </c>
      <c r="F978" s="18">
        <v>80</v>
      </c>
      <c r="G978" s="18">
        <v>0.1</v>
      </c>
      <c r="H978">
        <v>70</v>
      </c>
      <c r="I978" s="18" t="s">
        <v>55</v>
      </c>
    </row>
    <row r="979" spans="1:9">
      <c r="A979">
        <f>Location!A979</f>
        <v>978</v>
      </c>
      <c r="B979">
        <f>Location!B979</f>
        <v>34</v>
      </c>
      <c r="C979" t="str">
        <f>Location!C979</f>
        <v>Valparaiso_CHL</v>
      </c>
      <c r="D979" s="18">
        <v>100</v>
      </c>
      <c r="E979" s="18">
        <v>90</v>
      </c>
      <c r="F979" s="18">
        <v>80</v>
      </c>
      <c r="G979" s="18">
        <v>0.1</v>
      </c>
      <c r="H979">
        <v>70</v>
      </c>
      <c r="I979" s="18" t="s">
        <v>55</v>
      </c>
    </row>
    <row r="980" spans="1:9">
      <c r="A980">
        <f>Location!A980</f>
        <v>979</v>
      </c>
      <c r="B980">
        <f>Location!B980</f>
        <v>34</v>
      </c>
      <c r="C980" t="str">
        <f>Location!C980</f>
        <v>Talcahuano_CHL</v>
      </c>
      <c r="D980" s="18">
        <v>100</v>
      </c>
      <c r="E980" s="18">
        <v>90</v>
      </c>
      <c r="F980" s="18">
        <v>80</v>
      </c>
      <c r="G980" s="18">
        <v>0.1</v>
      </c>
      <c r="H980">
        <v>70</v>
      </c>
      <c r="I980" s="18" t="s">
        <v>55</v>
      </c>
    </row>
    <row r="981" spans="1:9">
      <c r="A981">
        <f>Location!A981</f>
        <v>980</v>
      </c>
      <c r="B981">
        <f>Location!B981</f>
        <v>34</v>
      </c>
      <c r="C981" t="str">
        <f>Location!C981</f>
        <v>Blainville_CAN</v>
      </c>
      <c r="D981" s="18">
        <v>100</v>
      </c>
      <c r="E981" s="18">
        <v>90</v>
      </c>
      <c r="F981" s="18">
        <v>80</v>
      </c>
      <c r="G981" s="18">
        <v>0.1</v>
      </c>
      <c r="H981">
        <v>70</v>
      </c>
      <c r="I981" s="18" t="s">
        <v>55</v>
      </c>
    </row>
    <row r="982" spans="1:9">
      <c r="A982">
        <f>Location!A982</f>
        <v>981</v>
      </c>
      <c r="B982">
        <f>Location!B982</f>
        <v>34</v>
      </c>
      <c r="C982" t="str">
        <f>Location!C982</f>
        <v>Pointe-aun-Trembles_CAN</v>
      </c>
      <c r="D982" s="18">
        <v>100</v>
      </c>
      <c r="E982" s="18">
        <v>90</v>
      </c>
      <c r="F982" s="18">
        <v>80</v>
      </c>
      <c r="G982" s="18">
        <v>0.1</v>
      </c>
      <c r="H982">
        <v>70</v>
      </c>
      <c r="I982" s="18" t="s">
        <v>55</v>
      </c>
    </row>
    <row r="983" spans="1:9">
      <c r="A983">
        <f>Location!A983</f>
        <v>982</v>
      </c>
      <c r="B983">
        <f>Location!B983</f>
        <v>34</v>
      </c>
      <c r="C983" t="str">
        <f>Location!C983</f>
        <v>Chambly_CAN</v>
      </c>
      <c r="D983" s="18">
        <v>100</v>
      </c>
      <c r="E983" s="18">
        <v>90</v>
      </c>
      <c r="F983" s="18">
        <v>80</v>
      </c>
      <c r="G983" s="18">
        <v>0.1</v>
      </c>
      <c r="H983">
        <v>70</v>
      </c>
      <c r="I983" s="18" t="s">
        <v>55</v>
      </c>
    </row>
    <row r="984" spans="1:9">
      <c r="A984">
        <f>Location!A984</f>
        <v>983</v>
      </c>
      <c r="B984">
        <f>Location!B984</f>
        <v>34</v>
      </c>
      <c r="C984" t="str">
        <f>Location!C984</f>
        <v>Bogota_COL</v>
      </c>
      <c r="D984" s="18">
        <v>100</v>
      </c>
      <c r="E984" s="18">
        <v>90</v>
      </c>
      <c r="F984" s="18">
        <v>80</v>
      </c>
      <c r="G984" s="18">
        <v>0.1</v>
      </c>
      <c r="H984">
        <v>70</v>
      </c>
      <c r="I984" s="18" t="s">
        <v>55</v>
      </c>
    </row>
    <row r="985" spans="1:9">
      <c r="A985">
        <f>Location!A985</f>
        <v>984</v>
      </c>
      <c r="B985">
        <f>Location!B985</f>
        <v>34</v>
      </c>
      <c r="C985" t="str">
        <f>Location!C985</f>
        <v>Bogota_COL</v>
      </c>
      <c r="D985" s="18">
        <v>100</v>
      </c>
      <c r="E985" s="18">
        <v>90</v>
      </c>
      <c r="F985" s="18">
        <v>80</v>
      </c>
      <c r="G985" s="18">
        <v>0.1</v>
      </c>
      <c r="H985">
        <v>70</v>
      </c>
      <c r="I985" s="18" t="s">
        <v>55</v>
      </c>
    </row>
    <row r="986" spans="1:9">
      <c r="A986">
        <f>Location!A986</f>
        <v>985</v>
      </c>
      <c r="B986">
        <f>Location!B986</f>
        <v>34</v>
      </c>
      <c r="C986" t="str">
        <f>Location!C986</f>
        <v>Presidenta_COL</v>
      </c>
      <c r="D986" s="18">
        <v>100</v>
      </c>
      <c r="E986" s="18">
        <v>90</v>
      </c>
      <c r="F986" s="18">
        <v>80</v>
      </c>
      <c r="G986" s="18">
        <v>0.1</v>
      </c>
      <c r="H986">
        <v>70</v>
      </c>
      <c r="I986" s="18" t="s">
        <v>55</v>
      </c>
    </row>
    <row r="987" spans="1:9">
      <c r="A987">
        <f>Location!A987</f>
        <v>986</v>
      </c>
      <c r="B987">
        <f>Location!B987</f>
        <v>34</v>
      </c>
      <c r="C987" t="str">
        <f>Location!C987</f>
        <v>Braxi_RMN</v>
      </c>
      <c r="D987" s="18">
        <v>100</v>
      </c>
      <c r="E987" s="18">
        <v>90</v>
      </c>
      <c r="F987" s="18">
        <v>80</v>
      </c>
      <c r="G987" s="18">
        <v>0.1</v>
      </c>
      <c r="H987">
        <v>70</v>
      </c>
      <c r="I987" s="18" t="s">
        <v>55</v>
      </c>
    </row>
    <row r="988" spans="1:9">
      <c r="A988">
        <f>Location!A988</f>
        <v>987</v>
      </c>
      <c r="B988">
        <f>Location!B988</f>
        <v>34</v>
      </c>
      <c r="C988" t="str">
        <f>Location!C988</f>
        <v>Choisy_Le_Roi_FRN</v>
      </c>
      <c r="D988" s="18">
        <v>100</v>
      </c>
      <c r="E988" s="18">
        <v>90</v>
      </c>
      <c r="F988" s="18">
        <v>80</v>
      </c>
      <c r="G988" s="18">
        <v>0.1</v>
      </c>
      <c r="H988">
        <v>70</v>
      </c>
      <c r="I988" s="18" t="s">
        <v>55</v>
      </c>
    </row>
    <row r="989" spans="1:9">
      <c r="A989">
        <f>Location!A989</f>
        <v>988</v>
      </c>
      <c r="B989">
        <f>Location!B989</f>
        <v>34</v>
      </c>
      <c r="C989" t="str">
        <f>Location!C989</f>
        <v>Toulouse_FRN</v>
      </c>
      <c r="D989" s="18">
        <v>100</v>
      </c>
      <c r="E989" s="18">
        <v>90</v>
      </c>
      <c r="F989" s="18">
        <v>80</v>
      </c>
      <c r="G989" s="18">
        <v>0.1</v>
      </c>
      <c r="H989">
        <v>70</v>
      </c>
      <c r="I989" s="18" t="s">
        <v>55</v>
      </c>
    </row>
    <row r="990" spans="1:9">
      <c r="A990">
        <f>Location!A990</f>
        <v>989</v>
      </c>
      <c r="B990">
        <f>Location!B990</f>
        <v>34</v>
      </c>
      <c r="C990" t="str">
        <f>Location!C990</f>
        <v>Lodz_POL</v>
      </c>
      <c r="D990" s="18">
        <v>100</v>
      </c>
      <c r="E990" s="18">
        <v>90</v>
      </c>
      <c r="F990" s="18">
        <v>80</v>
      </c>
      <c r="G990" s="18">
        <v>0.1</v>
      </c>
      <c r="H990">
        <v>70</v>
      </c>
      <c r="I990" s="18" t="s">
        <v>55</v>
      </c>
    </row>
    <row r="991" spans="1:9">
      <c r="A991">
        <f>Location!A991</f>
        <v>990</v>
      </c>
      <c r="B991">
        <f>Location!B991</f>
        <v>34</v>
      </c>
      <c r="C991" t="str">
        <f>Location!C991</f>
        <v>Lodz_POL</v>
      </c>
      <c r="D991" s="18">
        <v>100</v>
      </c>
      <c r="E991" s="18">
        <v>90</v>
      </c>
      <c r="F991" s="18">
        <v>80</v>
      </c>
      <c r="G991" s="18">
        <v>0.1</v>
      </c>
      <c r="H991">
        <v>70</v>
      </c>
      <c r="I991" s="18" t="s">
        <v>55</v>
      </c>
    </row>
    <row r="992" spans="1:9">
      <c r="A992">
        <f>Location!A992</f>
        <v>991</v>
      </c>
      <c r="B992">
        <f>Location!B992</f>
        <v>34</v>
      </c>
      <c r="C992" t="str">
        <f>Location!C992</f>
        <v>Poznan_POL</v>
      </c>
      <c r="D992" s="18">
        <v>100</v>
      </c>
      <c r="E992" s="18">
        <v>90</v>
      </c>
      <c r="F992" s="18">
        <v>80</v>
      </c>
      <c r="G992" s="18">
        <v>0.1</v>
      </c>
      <c r="H992">
        <v>70</v>
      </c>
      <c r="I992" s="18" t="s">
        <v>55</v>
      </c>
    </row>
    <row r="993" spans="1:9">
      <c r="A993">
        <f>Location!A993</f>
        <v>992</v>
      </c>
      <c r="B993">
        <f>Location!B993</f>
        <v>34</v>
      </c>
      <c r="C993" t="str">
        <f>Location!C993</f>
        <v>Holboca_RMN</v>
      </c>
      <c r="D993" s="18">
        <v>100</v>
      </c>
      <c r="E993" s="18">
        <v>90</v>
      </c>
      <c r="F993" s="18">
        <v>80</v>
      </c>
      <c r="G993" s="18">
        <v>0.1</v>
      </c>
      <c r="H993">
        <v>70</v>
      </c>
      <c r="I993" s="18" t="s">
        <v>55</v>
      </c>
    </row>
    <row r="994" spans="1:9">
      <c r="A994">
        <f>Location!A994</f>
        <v>993</v>
      </c>
      <c r="B994">
        <f>Location!B994</f>
        <v>34</v>
      </c>
      <c r="C994" t="str">
        <f>Location!C994</f>
        <v>Derby_GBR</v>
      </c>
      <c r="D994" s="18">
        <v>100</v>
      </c>
      <c r="E994" s="18">
        <v>90</v>
      </c>
      <c r="F994" s="18">
        <v>80</v>
      </c>
      <c r="G994" s="18">
        <v>0.1</v>
      </c>
      <c r="H994">
        <v>70</v>
      </c>
      <c r="I994" s="18" t="s">
        <v>55</v>
      </c>
    </row>
    <row r="995" spans="1:9">
      <c r="A995">
        <f>Location!A995</f>
        <v>994</v>
      </c>
      <c r="B995">
        <f>Location!B995</f>
        <v>34</v>
      </c>
      <c r="C995" t="str">
        <f>Location!C995</f>
        <v>Liverpool_GBR</v>
      </c>
      <c r="D995" s="18">
        <v>100</v>
      </c>
      <c r="E995" s="18">
        <v>90</v>
      </c>
      <c r="F995" s="18">
        <v>80</v>
      </c>
      <c r="G995" s="18">
        <v>0.1</v>
      </c>
      <c r="H995">
        <v>70</v>
      </c>
      <c r="I995" s="18" t="s">
        <v>55</v>
      </c>
    </row>
    <row r="996" spans="1:9">
      <c r="A996">
        <f>Location!A996</f>
        <v>995</v>
      </c>
      <c r="B996">
        <f>Location!B996</f>
        <v>34</v>
      </c>
      <c r="C996" t="str">
        <f>Location!C996</f>
        <v>Clonakilty_IRE</v>
      </c>
      <c r="D996" s="18">
        <v>100</v>
      </c>
      <c r="E996" s="18">
        <v>90</v>
      </c>
      <c r="F996" s="18">
        <v>80</v>
      </c>
      <c r="G996" s="18">
        <v>0.1</v>
      </c>
      <c r="H996">
        <v>70</v>
      </c>
      <c r="I996" s="18" t="s">
        <v>55</v>
      </c>
    </row>
    <row r="997" spans="1:9">
      <c r="A997">
        <f>Location!A997</f>
        <v>996</v>
      </c>
      <c r="B997">
        <f>Location!B997</f>
        <v>34</v>
      </c>
      <c r="C997" t="str">
        <f>Location!C997</f>
        <v>Bridgnorth_GBR</v>
      </c>
      <c r="D997" s="18">
        <v>100</v>
      </c>
      <c r="E997" s="18">
        <v>90</v>
      </c>
      <c r="F997" s="18">
        <v>80</v>
      </c>
      <c r="G997" s="18">
        <v>0.1</v>
      </c>
      <c r="H997">
        <v>70</v>
      </c>
      <c r="I997" s="18" t="s">
        <v>55</v>
      </c>
    </row>
    <row r="998" spans="1:9">
      <c r="A998">
        <f>Location!A998</f>
        <v>997</v>
      </c>
      <c r="B998">
        <f>Location!B998</f>
        <v>34</v>
      </c>
      <c r="C998" t="str">
        <f>Location!C998</f>
        <v>Killamarsh_GBR</v>
      </c>
      <c r="D998" s="18">
        <v>100</v>
      </c>
      <c r="E998" s="18">
        <v>90</v>
      </c>
      <c r="F998" s="18">
        <v>80</v>
      </c>
      <c r="G998" s="18">
        <v>0.1</v>
      </c>
      <c r="H998">
        <v>70</v>
      </c>
      <c r="I998" s="18" t="s">
        <v>55</v>
      </c>
    </row>
    <row r="999" spans="1:9">
      <c r="A999">
        <f>Location!A999</f>
        <v>998</v>
      </c>
      <c r="B999">
        <f>Location!B999</f>
        <v>34</v>
      </c>
      <c r="C999" t="str">
        <f>Location!C999</f>
        <v>Gerrards_Cross_GBR</v>
      </c>
      <c r="D999" s="18">
        <v>100</v>
      </c>
      <c r="E999" s="18">
        <v>90</v>
      </c>
      <c r="F999" s="18">
        <v>80</v>
      </c>
      <c r="G999" s="18">
        <v>0.1</v>
      </c>
      <c r="H999">
        <v>70</v>
      </c>
      <c r="I999" s="18" t="s">
        <v>55</v>
      </c>
    </row>
    <row r="1000" spans="1:9">
      <c r="A1000">
        <f>Location!A1000</f>
        <v>999</v>
      </c>
      <c r="B1000">
        <f>Location!B1000</f>
        <v>34</v>
      </c>
      <c r="C1000" t="str">
        <f>Location!C1000</f>
        <v>Birmingham_GBR</v>
      </c>
      <c r="D1000" s="18">
        <v>100</v>
      </c>
      <c r="E1000" s="18">
        <v>90</v>
      </c>
      <c r="F1000" s="18">
        <v>80</v>
      </c>
      <c r="G1000" s="18">
        <v>0.1</v>
      </c>
      <c r="H1000">
        <v>70</v>
      </c>
      <c r="I1000" s="18" t="s">
        <v>55</v>
      </c>
    </row>
    <row r="1001" spans="1:9">
      <c r="A1001">
        <f>Location!A1001</f>
        <v>1000</v>
      </c>
      <c r="B1001">
        <f>Location!B1001</f>
        <v>34</v>
      </c>
      <c r="C1001" t="str">
        <f>Location!C1001</f>
        <v>South_Wirall_GBR</v>
      </c>
      <c r="D1001" s="18">
        <v>100</v>
      </c>
      <c r="E1001" s="18">
        <v>90</v>
      </c>
      <c r="F1001" s="18">
        <v>80</v>
      </c>
      <c r="G1001" s="18">
        <v>0.1</v>
      </c>
      <c r="H1001">
        <v>70</v>
      </c>
      <c r="I1001" s="18" t="s">
        <v>55</v>
      </c>
    </row>
    <row r="1002" spans="1:9">
      <c r="A1002">
        <f>Location!A1002</f>
        <v>1001</v>
      </c>
      <c r="B1002">
        <f>Location!B1002</f>
        <v>34</v>
      </c>
      <c r="C1002" t="str">
        <f>Location!C1002</f>
        <v>Portsmouth_GBR</v>
      </c>
      <c r="D1002" s="18">
        <v>100</v>
      </c>
      <c r="E1002" s="18">
        <v>90</v>
      </c>
      <c r="F1002" s="18">
        <v>80</v>
      </c>
      <c r="G1002" s="18">
        <v>0.1</v>
      </c>
      <c r="H1002">
        <v>70</v>
      </c>
      <c r="I1002" s="18" t="s">
        <v>55</v>
      </c>
    </row>
    <row r="1003" spans="1:9">
      <c r="A1003">
        <f>Location!A1003</f>
        <v>1002</v>
      </c>
      <c r="B1003">
        <f>Location!B1003</f>
        <v>34</v>
      </c>
      <c r="C1003" t="str">
        <f>Location!C1003</f>
        <v>Winchester_GBR</v>
      </c>
      <c r="D1003" s="18">
        <v>100</v>
      </c>
      <c r="E1003" s="18">
        <v>90</v>
      </c>
      <c r="F1003" s="18">
        <v>80</v>
      </c>
      <c r="G1003" s="18">
        <v>0.1</v>
      </c>
      <c r="H1003">
        <v>70</v>
      </c>
      <c r="I1003" s="18" t="s">
        <v>55</v>
      </c>
    </row>
    <row r="1004" spans="1:9">
      <c r="A1004">
        <f>Location!A1004</f>
        <v>1003</v>
      </c>
      <c r="B1004">
        <f>Location!B1004</f>
        <v>34</v>
      </c>
      <c r="C1004" t="str">
        <f>Location!C1004</f>
        <v>Bromsgrove_GBR</v>
      </c>
      <c r="D1004" s="18">
        <v>100</v>
      </c>
      <c r="E1004" s="18">
        <v>90</v>
      </c>
      <c r="F1004" s="18">
        <v>80</v>
      </c>
      <c r="G1004" s="18">
        <v>0.1</v>
      </c>
      <c r="H1004">
        <v>70</v>
      </c>
      <c r="I1004" s="18" t="s">
        <v>55</v>
      </c>
    </row>
    <row r="1005" spans="1:9">
      <c r="A1005">
        <f>Location!A1005</f>
        <v>1004</v>
      </c>
      <c r="B1005">
        <f>Location!B1005</f>
        <v>34</v>
      </c>
      <c r="C1005" t="str">
        <f>Location!C1005</f>
        <v>Rainham_GBR</v>
      </c>
      <c r="D1005" s="18">
        <v>100</v>
      </c>
      <c r="E1005" s="18">
        <v>90</v>
      </c>
      <c r="F1005" s="18">
        <v>80</v>
      </c>
      <c r="G1005" s="18">
        <v>0.1</v>
      </c>
      <c r="H1005">
        <v>70</v>
      </c>
      <c r="I1005" s="18" t="s">
        <v>55</v>
      </c>
    </row>
    <row r="1006" spans="1:9">
      <c r="A1006">
        <f>Location!A1006</f>
        <v>1005</v>
      </c>
      <c r="B1006">
        <f>Location!B1006</f>
        <v>34</v>
      </c>
      <c r="C1006" t="str">
        <f>Location!C1006</f>
        <v>Kirkby_GBR</v>
      </c>
      <c r="D1006" s="18">
        <v>100</v>
      </c>
      <c r="E1006" s="18">
        <v>90</v>
      </c>
      <c r="F1006" s="18">
        <v>80</v>
      </c>
      <c r="G1006" s="18">
        <v>0.1</v>
      </c>
      <c r="H1006">
        <v>70</v>
      </c>
      <c r="I1006" s="18" t="s">
        <v>55</v>
      </c>
    </row>
    <row r="1007" spans="1:9">
      <c r="A1007">
        <f>Location!A1007</f>
        <v>1006</v>
      </c>
      <c r="B1007">
        <f>Location!B1007</f>
        <v>34</v>
      </c>
      <c r="C1007" t="str">
        <f>Location!C1007</f>
        <v>Antwerp_BEL</v>
      </c>
      <c r="D1007" s="18">
        <v>100</v>
      </c>
      <c r="E1007" s="18">
        <v>90</v>
      </c>
      <c r="F1007" s="18">
        <v>80</v>
      </c>
      <c r="G1007" s="18">
        <v>0.1</v>
      </c>
      <c r="H1007">
        <v>70</v>
      </c>
      <c r="I1007" s="18" t="s">
        <v>55</v>
      </c>
    </row>
    <row r="1008" spans="1:9">
      <c r="A1008">
        <f>Location!A1008</f>
        <v>1007</v>
      </c>
      <c r="B1008">
        <f>Location!B1008</f>
        <v>34</v>
      </c>
      <c r="C1008" t="str">
        <f>Location!C1008</f>
        <v>London_GBR</v>
      </c>
      <c r="D1008" s="18">
        <v>100</v>
      </c>
      <c r="E1008" s="18">
        <v>90</v>
      </c>
      <c r="F1008" s="18">
        <v>80</v>
      </c>
      <c r="G1008" s="18">
        <v>0.1</v>
      </c>
      <c r="H1008">
        <v>70</v>
      </c>
      <c r="I1008" s="18" t="s">
        <v>55</v>
      </c>
    </row>
    <row r="1009" spans="1:9">
      <c r="A1009">
        <f>Location!A1009</f>
        <v>1008</v>
      </c>
      <c r="B1009">
        <f>Location!B1009</f>
        <v>34</v>
      </c>
      <c r="C1009" t="str">
        <f>Location!C1009</f>
        <v>Heinsberg_DEU</v>
      </c>
      <c r="D1009" s="18">
        <v>100</v>
      </c>
      <c r="E1009" s="18">
        <v>90</v>
      </c>
      <c r="F1009" s="18">
        <v>80</v>
      </c>
      <c r="G1009" s="18">
        <v>0.1</v>
      </c>
      <c r="H1009">
        <v>70</v>
      </c>
      <c r="I1009" s="18" t="s">
        <v>55</v>
      </c>
    </row>
    <row r="1010" spans="1:9">
      <c r="A1010">
        <f>Location!A1010</f>
        <v>1009</v>
      </c>
      <c r="B1010">
        <f>Location!B1010</f>
        <v>34</v>
      </c>
      <c r="C1010" t="str">
        <f>Location!C1010</f>
        <v>Tarnowskie_Gory_POL</v>
      </c>
      <c r="D1010" s="18">
        <v>100</v>
      </c>
      <c r="E1010" s="18">
        <v>90</v>
      </c>
      <c r="F1010" s="18">
        <v>80</v>
      </c>
      <c r="G1010" s="18">
        <v>0.1</v>
      </c>
      <c r="H1010">
        <v>70</v>
      </c>
      <c r="I1010" s="18" t="s">
        <v>55</v>
      </c>
    </row>
    <row r="1011" spans="1:9">
      <c r="A1011">
        <f>Location!A1011</f>
        <v>1010</v>
      </c>
      <c r="B1011">
        <f>Location!B1011</f>
        <v>34</v>
      </c>
      <c r="C1011" t="str">
        <f>Location!C1011</f>
        <v>MurDeSologne_FRA</v>
      </c>
      <c r="D1011" s="18">
        <v>100</v>
      </c>
      <c r="E1011" s="18">
        <v>90</v>
      </c>
      <c r="F1011" s="18">
        <v>80</v>
      </c>
      <c r="G1011" s="18">
        <v>0.1</v>
      </c>
      <c r="H1011">
        <v>70</v>
      </c>
      <c r="I1011" s="18" t="s">
        <v>55</v>
      </c>
    </row>
    <row r="1012" spans="1:9">
      <c r="A1012">
        <f>Location!A1012</f>
        <v>1011</v>
      </c>
      <c r="B1012">
        <f>Location!B1012</f>
        <v>34</v>
      </c>
      <c r="C1012" t="str">
        <f>Location!C1012</f>
        <v>Pignan_FRA</v>
      </c>
      <c r="D1012" s="18">
        <v>100</v>
      </c>
      <c r="E1012" s="18">
        <v>90</v>
      </c>
      <c r="F1012" s="18">
        <v>80</v>
      </c>
      <c r="G1012" s="18">
        <v>0.1</v>
      </c>
      <c r="H1012">
        <v>70</v>
      </c>
      <c r="I1012" s="18" t="s">
        <v>55</v>
      </c>
    </row>
    <row r="1013" spans="1:9">
      <c r="A1013">
        <f>Location!A1013</f>
        <v>1012</v>
      </c>
      <c r="B1013">
        <f>Location!B1013</f>
        <v>34</v>
      </c>
      <c r="C1013" t="str">
        <f>Location!C1013</f>
        <v>Rostock_DEU</v>
      </c>
      <c r="D1013" s="18">
        <v>100</v>
      </c>
      <c r="E1013" s="18">
        <v>90</v>
      </c>
      <c r="F1013" s="18">
        <v>80</v>
      </c>
      <c r="G1013" s="18">
        <v>0.1</v>
      </c>
      <c r="H1013">
        <v>70</v>
      </c>
      <c r="I1013" s="18" t="s">
        <v>55</v>
      </c>
    </row>
    <row r="1014" spans="1:9">
      <c r="A1014">
        <f>Location!A1014</f>
        <v>1013</v>
      </c>
      <c r="B1014">
        <f>Location!B1014</f>
        <v>34</v>
      </c>
      <c r="C1014" t="str">
        <f>Location!C1014</f>
        <v>Itzehoe_DEU</v>
      </c>
      <c r="D1014" s="18">
        <v>100</v>
      </c>
      <c r="E1014" s="18">
        <v>90</v>
      </c>
      <c r="F1014" s="18">
        <v>80</v>
      </c>
      <c r="G1014" s="18">
        <v>0.1</v>
      </c>
      <c r="H1014">
        <v>70</v>
      </c>
      <c r="I1014" s="18" t="s">
        <v>55</v>
      </c>
    </row>
    <row r="1015" spans="1:9">
      <c r="A1015">
        <f>Location!A1015</f>
        <v>1014</v>
      </c>
      <c r="B1015">
        <f>Location!B1015</f>
        <v>34</v>
      </c>
      <c r="C1015" t="str">
        <f>Location!C1015</f>
        <v>Gyor_HUN</v>
      </c>
      <c r="D1015" s="18">
        <v>100</v>
      </c>
      <c r="E1015" s="18">
        <v>90</v>
      </c>
      <c r="F1015" s="18">
        <v>80</v>
      </c>
      <c r="G1015" s="18">
        <v>0.1</v>
      </c>
      <c r="H1015">
        <v>70</v>
      </c>
      <c r="I1015" s="18" t="s">
        <v>55</v>
      </c>
    </row>
    <row r="1016" spans="1:9">
      <c r="A1016">
        <f>Location!A1016</f>
        <v>1015</v>
      </c>
      <c r="B1016">
        <f>Location!B1016</f>
        <v>34</v>
      </c>
      <c r="C1016" t="str">
        <f>Location!C1016</f>
        <v>Gustrow_DEU</v>
      </c>
      <c r="D1016" s="18">
        <v>100</v>
      </c>
      <c r="E1016" s="18">
        <v>90</v>
      </c>
      <c r="F1016" s="18">
        <v>80</v>
      </c>
      <c r="G1016" s="18">
        <v>0.1</v>
      </c>
      <c r="H1016">
        <v>70</v>
      </c>
      <c r="I1016" s="18" t="s">
        <v>55</v>
      </c>
    </row>
    <row r="1017" spans="1:9">
      <c r="A1017">
        <f>Location!A1017</f>
        <v>1016</v>
      </c>
      <c r="B1017">
        <f>Location!B1017</f>
        <v>34</v>
      </c>
      <c r="C1017" t="str">
        <f>Location!C1017</f>
        <v>Osterode_DEU</v>
      </c>
      <c r="D1017" s="18">
        <v>100</v>
      </c>
      <c r="E1017" s="18">
        <v>90</v>
      </c>
      <c r="F1017" s="18">
        <v>80</v>
      </c>
      <c r="G1017" s="18">
        <v>0.1</v>
      </c>
      <c r="H1017">
        <v>70</v>
      </c>
      <c r="I1017" s="18" t="s">
        <v>55</v>
      </c>
    </row>
    <row r="1018" spans="1:9">
      <c r="A1018">
        <f>Location!A1018</f>
        <v>1017</v>
      </c>
      <c r="B1018">
        <f>Location!B1018</f>
        <v>34</v>
      </c>
      <c r="C1018" t="str">
        <f>Location!C1018</f>
        <v>Chemnitz_DEU</v>
      </c>
      <c r="D1018" s="18">
        <v>100</v>
      </c>
      <c r="E1018" s="18">
        <v>90</v>
      </c>
      <c r="F1018" s="18">
        <v>80</v>
      </c>
      <c r="G1018" s="18">
        <v>0.1</v>
      </c>
      <c r="H1018">
        <v>70</v>
      </c>
      <c r="I1018" s="18" t="s">
        <v>55</v>
      </c>
    </row>
    <row r="1019" spans="1:9">
      <c r="A1019">
        <f>Location!A1019</f>
        <v>1018</v>
      </c>
      <c r="B1019">
        <f>Location!B1019</f>
        <v>34</v>
      </c>
      <c r="C1019" t="str">
        <f>Location!C1019</f>
        <v>Bad_Kreuznach_DEU</v>
      </c>
      <c r="D1019" s="18">
        <v>100</v>
      </c>
      <c r="E1019" s="18">
        <v>90</v>
      </c>
      <c r="F1019" s="18">
        <v>80</v>
      </c>
      <c r="G1019" s="18">
        <v>0.1</v>
      </c>
      <c r="H1019">
        <v>70</v>
      </c>
      <c r="I1019" s="18" t="s">
        <v>55</v>
      </c>
    </row>
    <row r="1020" spans="1:9">
      <c r="A1020">
        <f>Location!A1020</f>
        <v>1019</v>
      </c>
      <c r="B1020">
        <f>Location!B1020</f>
        <v>34</v>
      </c>
      <c r="C1020" t="str">
        <f>Location!C1020</f>
        <v>Schluchtern_DEU</v>
      </c>
      <c r="D1020" s="18">
        <v>100</v>
      </c>
      <c r="E1020" s="18">
        <v>90</v>
      </c>
      <c r="F1020" s="18">
        <v>80</v>
      </c>
      <c r="G1020" s="18">
        <v>0.1</v>
      </c>
      <c r="H1020">
        <v>70</v>
      </c>
      <c r="I1020" s="18" t="s">
        <v>55</v>
      </c>
    </row>
    <row r="1021" spans="1:9">
      <c r="A1021">
        <f>Location!A1021</f>
        <v>1020</v>
      </c>
      <c r="B1021">
        <f>Location!B1021</f>
        <v>34</v>
      </c>
      <c r="C1021" t="str">
        <f>Location!C1021</f>
        <v>Hronom_SVK</v>
      </c>
      <c r="D1021" s="18">
        <v>100</v>
      </c>
      <c r="E1021" s="18">
        <v>90</v>
      </c>
      <c r="F1021" s="18">
        <v>80</v>
      </c>
      <c r="G1021" s="18">
        <v>0.1</v>
      </c>
      <c r="H1021">
        <v>70</v>
      </c>
      <c r="I1021" s="18" t="s">
        <v>55</v>
      </c>
    </row>
    <row r="1022" spans="1:9">
      <c r="A1022">
        <f>Location!A1022</f>
        <v>1021</v>
      </c>
      <c r="B1022">
        <f>Location!B1022</f>
        <v>34</v>
      </c>
      <c r="C1022" t="str">
        <f>Location!C1022</f>
        <v>Wien_AUS</v>
      </c>
      <c r="D1022" s="18">
        <v>100</v>
      </c>
      <c r="E1022" s="18">
        <v>90</v>
      </c>
      <c r="F1022" s="18">
        <v>80</v>
      </c>
      <c r="G1022" s="18">
        <v>0.1</v>
      </c>
      <c r="H1022">
        <v>70</v>
      </c>
      <c r="I1022" s="18" t="s">
        <v>55</v>
      </c>
    </row>
    <row r="1023" spans="1:9">
      <c r="A1023">
        <f>Location!A1023</f>
        <v>1022</v>
      </c>
      <c r="B1023">
        <f>Location!B1023</f>
        <v>34</v>
      </c>
      <c r="C1023" t="str">
        <f>Location!C1023</f>
        <v>Tienen_BEL</v>
      </c>
      <c r="D1023" s="18">
        <v>100</v>
      </c>
      <c r="E1023" s="18">
        <v>90</v>
      </c>
      <c r="F1023" s="18">
        <v>80</v>
      </c>
      <c r="G1023" s="18">
        <v>0.1</v>
      </c>
      <c r="H1023">
        <v>70</v>
      </c>
      <c r="I1023" s="18" t="s">
        <v>55</v>
      </c>
    </row>
    <row r="1024" spans="1:9">
      <c r="A1024">
        <f>Location!A1024</f>
        <v>1023</v>
      </c>
      <c r="B1024">
        <f>Location!B1024</f>
        <v>34</v>
      </c>
      <c r="C1024" t="str">
        <f>Location!C1024</f>
        <v>Soborg_DNK</v>
      </c>
      <c r="D1024" s="18">
        <v>100</v>
      </c>
      <c r="E1024" s="18">
        <v>90</v>
      </c>
      <c r="F1024" s="18">
        <v>80</v>
      </c>
      <c r="G1024" s="18">
        <v>0.1</v>
      </c>
      <c r="H1024">
        <v>70</v>
      </c>
      <c r="I1024" s="18" t="s">
        <v>55</v>
      </c>
    </row>
    <row r="1025" spans="1:9">
      <c r="A1025">
        <f>Location!A1025</f>
        <v>1024</v>
      </c>
      <c r="B1025">
        <f>Location!B1025</f>
        <v>34</v>
      </c>
      <c r="C1025" t="str">
        <f>Location!C1025</f>
        <v>Glostrup_DNK</v>
      </c>
      <c r="D1025" s="18">
        <v>100</v>
      </c>
      <c r="E1025" s="18">
        <v>90</v>
      </c>
      <c r="F1025" s="18">
        <v>80</v>
      </c>
      <c r="G1025" s="18">
        <v>0.1</v>
      </c>
      <c r="H1025">
        <v>70</v>
      </c>
      <c r="I1025" s="18" t="s">
        <v>55</v>
      </c>
    </row>
    <row r="1026" spans="1:9">
      <c r="A1026">
        <f>Location!A1026</f>
        <v>1025</v>
      </c>
      <c r="B1026">
        <f>Location!B1026</f>
        <v>34</v>
      </c>
      <c r="C1026" t="str">
        <f>Location!C1026</f>
        <v>Savonlinna_FIN</v>
      </c>
      <c r="D1026" s="18">
        <v>100</v>
      </c>
      <c r="E1026" s="18">
        <v>90</v>
      </c>
      <c r="F1026" s="18">
        <v>80</v>
      </c>
      <c r="G1026" s="18">
        <v>0.1</v>
      </c>
      <c r="H1026">
        <v>70</v>
      </c>
      <c r="I1026" s="18" t="s">
        <v>55</v>
      </c>
    </row>
    <row r="1027" spans="1:9">
      <c r="A1027">
        <f>Location!A1027</f>
        <v>1026</v>
      </c>
      <c r="B1027">
        <f>Location!B1027</f>
        <v>34</v>
      </c>
      <c r="C1027" t="str">
        <f>Location!C1027</f>
        <v>StMaurice_Cedex_FRA</v>
      </c>
      <c r="D1027" s="18">
        <v>100</v>
      </c>
      <c r="E1027" s="18">
        <v>90</v>
      </c>
      <c r="F1027" s="18">
        <v>80</v>
      </c>
      <c r="G1027" s="18">
        <v>0.1</v>
      </c>
      <c r="H1027">
        <v>70</v>
      </c>
      <c r="I1027" s="18" t="s">
        <v>55</v>
      </c>
    </row>
    <row r="1028" spans="1:9">
      <c r="A1028">
        <f>Location!A1028</f>
        <v>1027</v>
      </c>
      <c r="B1028">
        <f>Location!B1028</f>
        <v>34</v>
      </c>
      <c r="C1028" t="str">
        <f>Location!C1028</f>
        <v>Paris_FRA</v>
      </c>
      <c r="D1028" s="18">
        <v>100</v>
      </c>
      <c r="E1028" s="18">
        <v>90</v>
      </c>
      <c r="F1028" s="18">
        <v>80</v>
      </c>
      <c r="G1028" s="18">
        <v>0.1</v>
      </c>
      <c r="H1028">
        <v>70</v>
      </c>
      <c r="I1028" s="18" t="s">
        <v>55</v>
      </c>
    </row>
    <row r="1029" spans="1:9">
      <c r="A1029">
        <f>Location!A1029</f>
        <v>1028</v>
      </c>
      <c r="B1029">
        <f>Location!B1029</f>
        <v>34</v>
      </c>
      <c r="C1029" t="str">
        <f>Location!C1029</f>
        <v>Viviers_du_Lac_FRA</v>
      </c>
      <c r="D1029" s="18">
        <v>100</v>
      </c>
      <c r="E1029" s="18">
        <v>90</v>
      </c>
      <c r="F1029" s="18">
        <v>80</v>
      </c>
      <c r="G1029" s="18">
        <v>0.1</v>
      </c>
      <c r="H1029">
        <v>70</v>
      </c>
      <c r="I1029" s="18" t="s">
        <v>55</v>
      </c>
    </row>
    <row r="1030" spans="1:9">
      <c r="A1030">
        <f>Location!A1030</f>
        <v>1029</v>
      </c>
      <c r="B1030">
        <f>Location!B1030</f>
        <v>34</v>
      </c>
      <c r="C1030" t="str">
        <f>Location!C1030</f>
        <v>Antony_FRA</v>
      </c>
      <c r="D1030" s="18">
        <v>100</v>
      </c>
      <c r="E1030" s="18">
        <v>90</v>
      </c>
      <c r="F1030" s="18">
        <v>80</v>
      </c>
      <c r="G1030" s="18">
        <v>0.1</v>
      </c>
      <c r="H1030">
        <v>70</v>
      </c>
      <c r="I1030" s="18" t="s">
        <v>55</v>
      </c>
    </row>
    <row r="1031" spans="1:9">
      <c r="A1031">
        <f>Location!A1031</f>
        <v>1030</v>
      </c>
      <c r="B1031">
        <f>Location!B1031</f>
        <v>34</v>
      </c>
      <c r="C1031" t="str">
        <f>Location!C1031</f>
        <v>Celle_DEU</v>
      </c>
      <c r="D1031" s="18">
        <v>100</v>
      </c>
      <c r="E1031" s="18">
        <v>90</v>
      </c>
      <c r="F1031" s="18">
        <v>80</v>
      </c>
      <c r="G1031" s="18">
        <v>0.1</v>
      </c>
      <c r="H1031">
        <v>70</v>
      </c>
      <c r="I1031" s="18" t="s">
        <v>55</v>
      </c>
    </row>
    <row r="1032" spans="1:9">
      <c r="A1032">
        <f>Location!A1032</f>
        <v>1031</v>
      </c>
      <c r="B1032">
        <f>Location!B1032</f>
        <v>34</v>
      </c>
      <c r="C1032" t="str">
        <f>Location!C1032</f>
        <v>Budaors_HUN</v>
      </c>
      <c r="D1032" s="18">
        <v>100</v>
      </c>
      <c r="E1032" s="18">
        <v>90</v>
      </c>
      <c r="F1032" s="18">
        <v>80</v>
      </c>
      <c r="G1032" s="18">
        <v>0.1</v>
      </c>
      <c r="H1032">
        <v>70</v>
      </c>
      <c r="I1032" s="18" t="s">
        <v>55</v>
      </c>
    </row>
    <row r="1033" spans="1:9">
      <c r="A1033">
        <f>Location!A1033</f>
        <v>1032</v>
      </c>
      <c r="B1033">
        <f>Location!B1033</f>
        <v>34</v>
      </c>
      <c r="C1033" t="str">
        <f>Location!C1033</f>
        <v>Kilkenny_IRE</v>
      </c>
      <c r="D1033" s="18">
        <v>100</v>
      </c>
      <c r="E1033" s="18">
        <v>90</v>
      </c>
      <c r="F1033" s="18">
        <v>80</v>
      </c>
      <c r="G1033" s="18">
        <v>0.1</v>
      </c>
      <c r="H1033">
        <v>70</v>
      </c>
      <c r="I1033" s="18" t="s">
        <v>55</v>
      </c>
    </row>
    <row r="1034" spans="1:9">
      <c r="A1034">
        <f>Location!A1034</f>
        <v>1033</v>
      </c>
      <c r="B1034">
        <f>Location!B1034</f>
        <v>34</v>
      </c>
      <c r="C1034" t="str">
        <f>Location!C1034</f>
        <v>Milano_ITA</v>
      </c>
      <c r="D1034" s="18">
        <v>100</v>
      </c>
      <c r="E1034" s="18">
        <v>90</v>
      </c>
      <c r="F1034" s="18">
        <v>80</v>
      </c>
      <c r="G1034" s="18">
        <v>0.1</v>
      </c>
      <c r="H1034">
        <v>70</v>
      </c>
      <c r="I1034" s="18" t="s">
        <v>55</v>
      </c>
    </row>
    <row r="1035" spans="1:9">
      <c r="A1035">
        <f>Location!A1035</f>
        <v>1034</v>
      </c>
      <c r="B1035">
        <f>Location!B1035</f>
        <v>34</v>
      </c>
      <c r="C1035" t="str">
        <f>Location!C1035</f>
        <v>Zoppola_ITA</v>
      </c>
      <c r="D1035" s="18">
        <v>100</v>
      </c>
      <c r="E1035" s="18">
        <v>90</v>
      </c>
      <c r="F1035" s="18">
        <v>80</v>
      </c>
      <c r="G1035" s="18">
        <v>0.1</v>
      </c>
      <c r="H1035">
        <v>70</v>
      </c>
      <c r="I1035" s="18" t="s">
        <v>55</v>
      </c>
    </row>
    <row r="1036" spans="1:9">
      <c r="A1036">
        <f>Location!A1036</f>
        <v>1035</v>
      </c>
      <c r="B1036">
        <f>Location!B1036</f>
        <v>34</v>
      </c>
      <c r="C1036" t="str">
        <f>Location!C1036</f>
        <v>Roncoferraro_ITA</v>
      </c>
      <c r="D1036" s="18">
        <v>100</v>
      </c>
      <c r="E1036" s="18">
        <v>90</v>
      </c>
      <c r="F1036" s="18">
        <v>80</v>
      </c>
      <c r="G1036" s="18">
        <v>0.1</v>
      </c>
      <c r="H1036">
        <v>70</v>
      </c>
      <c r="I1036" s="18" t="s">
        <v>55</v>
      </c>
    </row>
    <row r="1037" spans="1:9">
      <c r="A1037">
        <f>Location!A1037</f>
        <v>1036</v>
      </c>
      <c r="B1037">
        <f>Location!B1037</f>
        <v>34</v>
      </c>
      <c r="C1037" t="str">
        <f>Location!C1037</f>
        <v>Ede_NLD</v>
      </c>
      <c r="D1037" s="18">
        <v>100</v>
      </c>
      <c r="E1037" s="18">
        <v>90</v>
      </c>
      <c r="F1037" s="18">
        <v>80</v>
      </c>
      <c r="G1037" s="18">
        <v>0.1</v>
      </c>
      <c r="H1037">
        <v>70</v>
      </c>
      <c r="I1037" s="18" t="s">
        <v>55</v>
      </c>
    </row>
    <row r="1038" spans="1:9">
      <c r="A1038">
        <f>Location!A1038</f>
        <v>1037</v>
      </c>
      <c r="B1038">
        <f>Location!B1038</f>
        <v>34</v>
      </c>
      <c r="C1038" t="str">
        <f>Location!C1038</f>
        <v>Delft_NLD</v>
      </c>
      <c r="D1038" s="18">
        <v>100</v>
      </c>
      <c r="E1038" s="18">
        <v>90</v>
      </c>
      <c r="F1038" s="18">
        <v>80</v>
      </c>
      <c r="G1038" s="18">
        <v>0.1</v>
      </c>
      <c r="H1038">
        <v>70</v>
      </c>
      <c r="I1038" s="18" t="s">
        <v>55</v>
      </c>
    </row>
    <row r="1039" spans="1:9">
      <c r="A1039">
        <f>Location!A1039</f>
        <v>1038</v>
      </c>
      <c r="B1039">
        <f>Location!B1039</f>
        <v>34</v>
      </c>
      <c r="C1039" t="str">
        <f>Location!C1039</f>
        <v>Sandefjord_NOR</v>
      </c>
      <c r="D1039" s="18">
        <v>100</v>
      </c>
      <c r="E1039" s="18">
        <v>90</v>
      </c>
      <c r="F1039" s="18">
        <v>80</v>
      </c>
      <c r="G1039" s="18">
        <v>0.1</v>
      </c>
      <c r="H1039">
        <v>70</v>
      </c>
      <c r="I1039" s="18" t="s">
        <v>55</v>
      </c>
    </row>
    <row r="1040" spans="1:9">
      <c r="A1040">
        <f>Location!A1040</f>
        <v>1039</v>
      </c>
      <c r="B1040">
        <f>Location!B1040</f>
        <v>34</v>
      </c>
      <c r="C1040" t="str">
        <f>Location!C1040</f>
        <v>Warsawa_POL</v>
      </c>
      <c r="D1040" s="18">
        <v>100</v>
      </c>
      <c r="E1040" s="18">
        <v>90</v>
      </c>
      <c r="F1040" s="18">
        <v>80</v>
      </c>
      <c r="G1040" s="18">
        <v>0.1</v>
      </c>
      <c r="H1040">
        <v>70</v>
      </c>
      <c r="I1040" s="18" t="s">
        <v>55</v>
      </c>
    </row>
    <row r="1041" spans="1:9">
      <c r="A1041">
        <f>Location!A1041</f>
        <v>1040</v>
      </c>
      <c r="B1041">
        <f>Location!B1041</f>
        <v>34</v>
      </c>
      <c r="C1041" t="str">
        <f>Location!C1041</f>
        <v>Otopeni_ROM</v>
      </c>
      <c r="D1041" s="18">
        <v>100</v>
      </c>
      <c r="E1041" s="18">
        <v>90</v>
      </c>
      <c r="F1041" s="18">
        <v>80</v>
      </c>
      <c r="G1041" s="18">
        <v>0.1</v>
      </c>
      <c r="H1041">
        <v>70</v>
      </c>
      <c r="I1041" s="18" t="s">
        <v>55</v>
      </c>
    </row>
    <row r="1042" spans="1:9">
      <c r="A1042">
        <f>Location!A1042</f>
        <v>1041</v>
      </c>
      <c r="B1042">
        <f>Location!B1042</f>
        <v>34</v>
      </c>
      <c r="C1042" t="str">
        <f>Location!C1042</f>
        <v>Bucharest_ROM</v>
      </c>
      <c r="D1042" s="18">
        <v>100</v>
      </c>
      <c r="E1042" s="18">
        <v>90</v>
      </c>
      <c r="F1042" s="18">
        <v>80</v>
      </c>
      <c r="G1042" s="18">
        <v>0.1</v>
      </c>
      <c r="H1042">
        <v>70</v>
      </c>
      <c r="I1042" s="18" t="s">
        <v>55</v>
      </c>
    </row>
    <row r="1043" spans="1:9">
      <c r="A1043">
        <f>Location!A1043</f>
        <v>1042</v>
      </c>
      <c r="B1043">
        <f>Location!B1043</f>
        <v>34</v>
      </c>
      <c r="C1043" t="str">
        <f>Location!C1043</f>
        <v>Moscow_RUS</v>
      </c>
      <c r="D1043" s="18">
        <v>100</v>
      </c>
      <c r="E1043" s="18">
        <v>90</v>
      </c>
      <c r="F1043" s="18">
        <v>80</v>
      </c>
      <c r="G1043" s="18">
        <v>0.1</v>
      </c>
      <c r="H1043">
        <v>70</v>
      </c>
      <c r="I1043" s="18" t="s">
        <v>55</v>
      </c>
    </row>
    <row r="1044" spans="1:9">
      <c r="A1044">
        <f>Location!A1044</f>
        <v>1043</v>
      </c>
      <c r="B1044">
        <f>Location!B1044</f>
        <v>34</v>
      </c>
      <c r="C1044" t="str">
        <f>Location!C1044</f>
        <v>Beograd_SRB</v>
      </c>
      <c r="D1044" s="18">
        <v>100</v>
      </c>
      <c r="E1044" s="18">
        <v>90</v>
      </c>
      <c r="F1044" s="18">
        <v>80</v>
      </c>
      <c r="G1044" s="18">
        <v>0.1</v>
      </c>
      <c r="H1044">
        <v>70</v>
      </c>
      <c r="I1044" s="18" t="s">
        <v>55</v>
      </c>
    </row>
    <row r="1045" spans="1:9">
      <c r="A1045">
        <f>Location!A1045</f>
        <v>1044</v>
      </c>
      <c r="B1045">
        <f>Location!B1045</f>
        <v>34</v>
      </c>
      <c r="C1045" t="str">
        <f>Location!C1045</f>
        <v>Bratislava_SVK</v>
      </c>
      <c r="D1045" s="18">
        <v>100</v>
      </c>
      <c r="E1045" s="18">
        <v>90</v>
      </c>
      <c r="F1045" s="18">
        <v>80</v>
      </c>
      <c r="G1045" s="18">
        <v>0.1</v>
      </c>
      <c r="H1045">
        <v>70</v>
      </c>
      <c r="I1045" s="18" t="s">
        <v>55</v>
      </c>
    </row>
    <row r="1046" spans="1:9">
      <c r="A1046">
        <f>Location!A1046</f>
        <v>1045</v>
      </c>
      <c r="B1046">
        <f>Location!B1046</f>
        <v>34</v>
      </c>
      <c r="C1046" t="str">
        <f>Location!C1046</f>
        <v>Madrid_ESP</v>
      </c>
      <c r="D1046" s="18">
        <v>100</v>
      </c>
      <c r="E1046" s="18">
        <v>90</v>
      </c>
      <c r="F1046" s="18">
        <v>80</v>
      </c>
      <c r="G1046" s="18">
        <v>0.1</v>
      </c>
      <c r="H1046">
        <v>70</v>
      </c>
      <c r="I1046" s="18" t="s">
        <v>55</v>
      </c>
    </row>
    <row r="1047" spans="1:9">
      <c r="A1047">
        <f>Location!A1047</f>
        <v>1046</v>
      </c>
      <c r="B1047">
        <f>Location!B1047</f>
        <v>34</v>
      </c>
      <c r="C1047" t="str">
        <f>Location!C1047</f>
        <v>Bizkaia_ESP</v>
      </c>
      <c r="D1047" s="18">
        <v>100</v>
      </c>
      <c r="E1047" s="18">
        <v>90</v>
      </c>
      <c r="F1047" s="18">
        <v>80</v>
      </c>
      <c r="G1047" s="18">
        <v>0.1</v>
      </c>
      <c r="H1047">
        <v>70</v>
      </c>
      <c r="I1047" s="18" t="s">
        <v>55</v>
      </c>
    </row>
    <row r="1048" spans="1:9">
      <c r="A1048">
        <f>Location!A1048</f>
        <v>1047</v>
      </c>
      <c r="B1048">
        <f>Location!B1048</f>
        <v>34</v>
      </c>
      <c r="C1048" t="str">
        <f>Location!C1048</f>
        <v>Bizkaia_ESP</v>
      </c>
      <c r="D1048" s="18">
        <v>100</v>
      </c>
      <c r="E1048" s="18">
        <v>90</v>
      </c>
      <c r="F1048" s="18">
        <v>80</v>
      </c>
      <c r="G1048" s="18">
        <v>0.1</v>
      </c>
      <c r="H1048">
        <v>70</v>
      </c>
      <c r="I1048" s="18" t="s">
        <v>55</v>
      </c>
    </row>
    <row r="1049" spans="1:9">
      <c r="A1049">
        <f>Location!A1049</f>
        <v>1048</v>
      </c>
      <c r="B1049">
        <f>Location!B1049</f>
        <v>34</v>
      </c>
      <c r="C1049" t="str">
        <f>Location!C1049</f>
        <v>Lund_SWE</v>
      </c>
      <c r="D1049" s="18">
        <v>100</v>
      </c>
      <c r="E1049" s="18">
        <v>90</v>
      </c>
      <c r="F1049" s="18">
        <v>80</v>
      </c>
      <c r="G1049" s="18">
        <v>0.1</v>
      </c>
      <c r="H1049">
        <v>70</v>
      </c>
      <c r="I1049" s="18" t="s">
        <v>55</v>
      </c>
    </row>
    <row r="1050" spans="1:9">
      <c r="A1050">
        <f>Location!A1050</f>
        <v>1049</v>
      </c>
      <c r="B1050">
        <f>Location!B1050</f>
        <v>34</v>
      </c>
      <c r="C1050" t="str">
        <f>Location!C1050</f>
        <v>Vellinge_SWE</v>
      </c>
      <c r="D1050" s="18">
        <v>100</v>
      </c>
      <c r="E1050" s="18">
        <v>90</v>
      </c>
      <c r="F1050" s="18">
        <v>80</v>
      </c>
      <c r="G1050" s="18">
        <v>0.1</v>
      </c>
      <c r="H1050">
        <v>70</v>
      </c>
      <c r="I1050" s="18" t="s">
        <v>55</v>
      </c>
    </row>
    <row r="1051" spans="1:9">
      <c r="A1051">
        <f>Location!A1051</f>
        <v>1050</v>
      </c>
      <c r="B1051">
        <f>Location!B1051</f>
        <v>34</v>
      </c>
      <c r="C1051" t="str">
        <f>Location!C1051</f>
        <v>Instanbul_TUR</v>
      </c>
      <c r="D1051" s="18">
        <v>100</v>
      </c>
      <c r="E1051" s="18">
        <v>90</v>
      </c>
      <c r="F1051" s="18">
        <v>80</v>
      </c>
      <c r="G1051" s="18">
        <v>0.1</v>
      </c>
      <c r="H1051">
        <v>70</v>
      </c>
      <c r="I1051" s="18" t="s">
        <v>55</v>
      </c>
    </row>
    <row r="1052" spans="1:9">
      <c r="A1052">
        <f>Location!A1052</f>
        <v>1051</v>
      </c>
      <c r="B1052">
        <f>Location!B1052</f>
        <v>34</v>
      </c>
      <c r="C1052" t="str">
        <f>Location!C1052</f>
        <v>High_Wycombe_GBR</v>
      </c>
      <c r="D1052" s="18">
        <v>100</v>
      </c>
      <c r="E1052" s="18">
        <v>90</v>
      </c>
      <c r="F1052" s="18">
        <v>80</v>
      </c>
      <c r="G1052" s="18">
        <v>0.1</v>
      </c>
      <c r="H1052">
        <v>70</v>
      </c>
      <c r="I1052" s="18" t="s">
        <v>55</v>
      </c>
    </row>
    <row r="1053" spans="1:9">
      <c r="A1053">
        <f>Location!A1053</f>
        <v>1052</v>
      </c>
      <c r="B1053">
        <f>Location!B1053</f>
        <v>34</v>
      </c>
      <c r="C1053" t="str">
        <f>Location!C1053</f>
        <v>Glasgow_GBR</v>
      </c>
      <c r="D1053" s="18">
        <v>100</v>
      </c>
      <c r="E1053" s="18">
        <v>90</v>
      </c>
      <c r="F1053" s="18">
        <v>80</v>
      </c>
      <c r="G1053" s="18">
        <v>0.1</v>
      </c>
      <c r="H1053">
        <v>70</v>
      </c>
      <c r="I1053" s="18" t="s">
        <v>55</v>
      </c>
    </row>
    <row r="1054" spans="1:9">
      <c r="A1054">
        <f>Location!A1054</f>
        <v>1053</v>
      </c>
      <c r="B1054">
        <f>Location!B1054</f>
        <v>34</v>
      </c>
      <c r="C1054" t="str">
        <f>Location!C1054</f>
        <v>Rome_ITA</v>
      </c>
      <c r="D1054" s="18">
        <v>100</v>
      </c>
      <c r="E1054" s="18">
        <v>90</v>
      </c>
      <c r="F1054" s="18">
        <v>80</v>
      </c>
      <c r="G1054" s="18">
        <v>0.1</v>
      </c>
      <c r="H1054">
        <v>70</v>
      </c>
      <c r="I1054" s="18" t="s">
        <v>55</v>
      </c>
    </row>
    <row r="1055" spans="1:9">
      <c r="A1055">
        <f>Location!A1055</f>
        <v>1054</v>
      </c>
      <c r="B1055">
        <f>Location!B1055</f>
        <v>34</v>
      </c>
      <c r="C1055" t="str">
        <f>Location!C1055</f>
        <v>Romainville_FRA</v>
      </c>
      <c r="D1055" s="18">
        <v>100</v>
      </c>
      <c r="E1055" s="18">
        <v>90</v>
      </c>
      <c r="F1055" s="18">
        <v>80</v>
      </c>
      <c r="G1055" s="18">
        <v>0.1</v>
      </c>
      <c r="H1055">
        <v>70</v>
      </c>
      <c r="I1055" s="18" t="s">
        <v>55</v>
      </c>
    </row>
    <row r="1056" spans="1:9">
      <c r="A1056">
        <f>Location!A1056</f>
        <v>1055</v>
      </c>
      <c r="B1056">
        <f>Location!B1056</f>
        <v>34</v>
      </c>
      <c r="C1056" t="str">
        <f>Location!C1056</f>
        <v>Le_Touquet_Paris_Plage_FRA</v>
      </c>
      <c r="D1056" s="18">
        <v>100</v>
      </c>
      <c r="E1056" s="18">
        <v>90</v>
      </c>
      <c r="F1056" s="18">
        <v>80</v>
      </c>
      <c r="G1056" s="18">
        <v>0.1</v>
      </c>
      <c r="H1056">
        <v>70</v>
      </c>
      <c r="I1056" s="18" t="s">
        <v>55</v>
      </c>
    </row>
    <row r="1057" spans="1:9">
      <c r="A1057">
        <f>Location!A1057</f>
        <v>1056</v>
      </c>
      <c r="B1057">
        <f>Location!B1057</f>
        <v>34</v>
      </c>
      <c r="C1057" t="str">
        <f>Location!C1057</f>
        <v>Loos_FRA</v>
      </c>
      <c r="D1057" s="18">
        <v>100</v>
      </c>
      <c r="E1057" s="18">
        <v>90</v>
      </c>
      <c r="F1057" s="18">
        <v>80</v>
      </c>
      <c r="G1057" s="18">
        <v>0.1</v>
      </c>
      <c r="H1057">
        <v>70</v>
      </c>
      <c r="I1057" s="18" t="s">
        <v>55</v>
      </c>
    </row>
    <row r="1058" spans="1:9">
      <c r="A1058">
        <f>Location!A1058</f>
        <v>1057</v>
      </c>
      <c r="B1058">
        <f>Location!B1058</f>
        <v>34</v>
      </c>
      <c r="C1058" t="str">
        <f>Location!C1058</f>
        <v>Arras_FRA</v>
      </c>
      <c r="D1058" s="18">
        <v>100</v>
      </c>
      <c r="E1058" s="18">
        <v>90</v>
      </c>
      <c r="F1058" s="18">
        <v>80</v>
      </c>
      <c r="G1058" s="18">
        <v>0.1</v>
      </c>
      <c r="H1058">
        <v>70</v>
      </c>
      <c r="I1058" s="18" t="s">
        <v>55</v>
      </c>
    </row>
    <row r="1059" spans="1:9">
      <c r="A1059">
        <f>Location!A1059</f>
        <v>1058</v>
      </c>
      <c r="B1059">
        <f>Location!B1059</f>
        <v>34</v>
      </c>
      <c r="C1059" t="str">
        <f>Location!C1059</f>
        <v>Madrid_ESP</v>
      </c>
      <c r="D1059" s="18">
        <v>100</v>
      </c>
      <c r="E1059" s="18">
        <v>90</v>
      </c>
      <c r="F1059" s="18">
        <v>80</v>
      </c>
      <c r="G1059" s="18">
        <v>0.1</v>
      </c>
      <c r="H1059">
        <v>70</v>
      </c>
      <c r="I1059" s="18" t="s">
        <v>55</v>
      </c>
    </row>
    <row r="1060" spans="1:9">
      <c r="A1060">
        <f>Location!A1060</f>
        <v>1059</v>
      </c>
      <c r="B1060">
        <f>Location!B1060</f>
        <v>34</v>
      </c>
      <c r="C1060" t="str">
        <f>Location!C1060</f>
        <v>Turku_FIN</v>
      </c>
      <c r="D1060" s="18">
        <v>100</v>
      </c>
      <c r="E1060" s="18">
        <v>90</v>
      </c>
      <c r="F1060" s="18">
        <v>80</v>
      </c>
      <c r="G1060" s="18">
        <v>0.1</v>
      </c>
      <c r="H1060">
        <v>70</v>
      </c>
      <c r="I1060" s="18" t="s">
        <v>55</v>
      </c>
    </row>
    <row r="1061" spans="1:9">
      <c r="A1061">
        <f>Location!A1061</f>
        <v>1060</v>
      </c>
      <c r="B1061">
        <f>Location!B1061</f>
        <v>34</v>
      </c>
      <c r="C1061" t="str">
        <f>Location!C1061</f>
        <v>Norrtalje_SWE</v>
      </c>
      <c r="D1061" s="18">
        <v>100</v>
      </c>
      <c r="E1061" s="18">
        <v>90</v>
      </c>
      <c r="F1061" s="18">
        <v>80</v>
      </c>
      <c r="G1061" s="18">
        <v>0.1</v>
      </c>
      <c r="H1061">
        <v>70</v>
      </c>
      <c r="I1061" s="18" t="s">
        <v>55</v>
      </c>
    </row>
    <row r="1062" spans="1:9">
      <c r="A1062">
        <f>Location!A1062</f>
        <v>1061</v>
      </c>
      <c r="B1062">
        <f>Location!B1062</f>
        <v>34</v>
      </c>
      <c r="C1062" t="str">
        <f>Location!C1062</f>
        <v>Chateau_Thierry_FRA</v>
      </c>
      <c r="D1062" s="18">
        <v>100</v>
      </c>
      <c r="E1062" s="18">
        <v>90</v>
      </c>
      <c r="F1062" s="18">
        <v>80</v>
      </c>
      <c r="G1062" s="18">
        <v>0.1</v>
      </c>
      <c r="H1062">
        <v>70</v>
      </c>
      <c r="I1062" s="18" t="s">
        <v>55</v>
      </c>
    </row>
    <row r="1063" spans="1:9">
      <c r="A1063">
        <f>Location!A1063</f>
        <v>1062</v>
      </c>
      <c r="B1063">
        <f>Location!B1063</f>
        <v>34</v>
      </c>
      <c r="C1063" t="str">
        <f>Location!C1063</f>
        <v>Chemille_Melay_FRA</v>
      </c>
      <c r="D1063" s="18">
        <v>100</v>
      </c>
      <c r="E1063" s="18">
        <v>90</v>
      </c>
      <c r="F1063" s="18">
        <v>80</v>
      </c>
      <c r="G1063" s="18">
        <v>0.1</v>
      </c>
      <c r="H1063">
        <v>70</v>
      </c>
      <c r="I1063" s="18" t="s">
        <v>55</v>
      </c>
    </row>
    <row r="1064" spans="1:9">
      <c r="A1064">
        <f>Location!A1064</f>
        <v>1063</v>
      </c>
      <c r="B1064">
        <f>Location!B1064</f>
        <v>34</v>
      </c>
      <c r="C1064" t="str">
        <f>Location!C1064</f>
        <v>San_Sebastian_ESP</v>
      </c>
      <c r="D1064" s="18">
        <v>100</v>
      </c>
      <c r="E1064" s="18">
        <v>90</v>
      </c>
      <c r="F1064" s="18">
        <v>80</v>
      </c>
      <c r="G1064" s="18">
        <v>0.1</v>
      </c>
      <c r="H1064">
        <v>70</v>
      </c>
      <c r="I1064" s="18" t="s">
        <v>55</v>
      </c>
    </row>
    <row r="1065" spans="1:9">
      <c r="A1065">
        <f>Location!A1065</f>
        <v>1064</v>
      </c>
      <c r="B1065">
        <f>Location!B1065</f>
        <v>34</v>
      </c>
      <c r="C1065" t="str">
        <f>Location!C1065</f>
        <v>Shoreham_GBR</v>
      </c>
      <c r="D1065" s="18">
        <v>100</v>
      </c>
      <c r="E1065" s="18">
        <v>90</v>
      </c>
      <c r="F1065" s="18">
        <v>80</v>
      </c>
      <c r="G1065" s="18">
        <v>0.1</v>
      </c>
      <c r="H1065">
        <v>70</v>
      </c>
      <c r="I1065" s="18" t="s">
        <v>55</v>
      </c>
    </row>
    <row r="1066" spans="1:9">
      <c r="A1066">
        <f>Location!A1066</f>
        <v>1065</v>
      </c>
      <c r="B1066">
        <f>Location!B1066</f>
        <v>34</v>
      </c>
      <c r="C1066" t="str">
        <f>Location!C1066</f>
        <v>Beijing_CHN</v>
      </c>
      <c r="D1066" s="18">
        <v>100</v>
      </c>
      <c r="E1066" s="18">
        <v>90</v>
      </c>
      <c r="F1066" s="18">
        <v>80</v>
      </c>
      <c r="G1066" s="18">
        <v>0.1</v>
      </c>
      <c r="H1066">
        <v>70</v>
      </c>
      <c r="I1066" s="18" t="s">
        <v>55</v>
      </c>
    </row>
    <row r="1067" spans="1:9">
      <c r="A1067">
        <f>Location!A1067</f>
        <v>1066</v>
      </c>
      <c r="B1067">
        <f>Location!B1067</f>
        <v>34</v>
      </c>
      <c r="C1067" t="str">
        <f>Location!C1067</f>
        <v>Tianjin_CHN</v>
      </c>
      <c r="D1067" s="18">
        <v>100</v>
      </c>
      <c r="E1067" s="18">
        <v>90</v>
      </c>
      <c r="F1067" s="18">
        <v>80</v>
      </c>
      <c r="G1067" s="18">
        <v>0.1</v>
      </c>
      <c r="H1067">
        <v>70</v>
      </c>
      <c r="I1067" s="18" t="s">
        <v>55</v>
      </c>
    </row>
    <row r="1068" spans="1:9">
      <c r="A1068">
        <f>Location!A1068</f>
        <v>1067</v>
      </c>
      <c r="B1068">
        <f>Location!B1068</f>
        <v>34</v>
      </c>
      <c r="C1068" t="str">
        <f>Location!C1068</f>
        <v>Shanghai_CHN</v>
      </c>
      <c r="D1068" s="18">
        <v>100</v>
      </c>
      <c r="E1068" s="18">
        <v>90</v>
      </c>
      <c r="F1068" s="18">
        <v>80</v>
      </c>
      <c r="G1068" s="18">
        <v>0.1</v>
      </c>
      <c r="H1068">
        <v>70</v>
      </c>
      <c r="I1068" s="18" t="s">
        <v>55</v>
      </c>
    </row>
    <row r="1069" spans="1:9">
      <c r="A1069">
        <f>Location!A1069</f>
        <v>1068</v>
      </c>
      <c r="B1069">
        <f>Location!B1069</f>
        <v>34</v>
      </c>
      <c r="C1069" t="str">
        <f>Location!C1069</f>
        <v>Yanshan_CHN</v>
      </c>
      <c r="D1069" s="18">
        <v>100</v>
      </c>
      <c r="E1069" s="18">
        <v>90</v>
      </c>
      <c r="F1069" s="18">
        <v>80</v>
      </c>
      <c r="G1069" s="18">
        <v>0.1</v>
      </c>
      <c r="H1069">
        <v>70</v>
      </c>
      <c r="I1069" s="18" t="s">
        <v>55</v>
      </c>
    </row>
    <row r="1070" spans="1:9">
      <c r="A1070">
        <f>Location!A1070</f>
        <v>1069</v>
      </c>
      <c r="B1070">
        <f>Location!B1070</f>
        <v>34</v>
      </c>
      <c r="C1070" t="str">
        <f>Location!C1070</f>
        <v>Tokyo_JPN</v>
      </c>
      <c r="D1070" s="18">
        <v>100</v>
      </c>
      <c r="E1070" s="18">
        <v>90</v>
      </c>
      <c r="F1070" s="18">
        <v>80</v>
      </c>
      <c r="G1070" s="18">
        <v>0.1</v>
      </c>
      <c r="H1070">
        <v>70</v>
      </c>
      <c r="I1070" s="18" t="s">
        <v>55</v>
      </c>
    </row>
    <row r="1071" spans="1:9">
      <c r="A1071">
        <f>Location!A1071</f>
        <v>1070</v>
      </c>
      <c r="B1071">
        <f>Location!B1071</f>
        <v>34</v>
      </c>
      <c r="C1071" t="str">
        <f>Location!C1071</f>
        <v>Kawasaki_JPN</v>
      </c>
      <c r="D1071" s="18">
        <v>100</v>
      </c>
      <c r="E1071" s="18">
        <v>90</v>
      </c>
      <c r="F1071" s="18">
        <v>80</v>
      </c>
      <c r="G1071" s="18">
        <v>0.1</v>
      </c>
      <c r="H1071">
        <v>70</v>
      </c>
      <c r="I1071" s="18" t="s">
        <v>55</v>
      </c>
    </row>
    <row r="1072" spans="1:9">
      <c r="A1072">
        <f>Location!A1072</f>
        <v>1071</v>
      </c>
      <c r="B1072">
        <f>Location!B1072</f>
        <v>34</v>
      </c>
      <c r="C1072" t="str">
        <f>Location!C1072</f>
        <v>Hanamigawa_JPN</v>
      </c>
      <c r="D1072" s="18">
        <v>100</v>
      </c>
      <c r="E1072" s="18">
        <v>90</v>
      </c>
      <c r="F1072" s="18">
        <v>80</v>
      </c>
      <c r="G1072" s="18">
        <v>0.1</v>
      </c>
      <c r="H1072">
        <v>70</v>
      </c>
      <c r="I1072" s="18" t="s">
        <v>55</v>
      </c>
    </row>
    <row r="1073" spans="1:9">
      <c r="A1073">
        <f>Location!A1073</f>
        <v>1072</v>
      </c>
      <c r="B1073">
        <f>Location!B1073</f>
        <v>34</v>
      </c>
      <c r="C1073" t="str">
        <f>Location!C1073</f>
        <v>Seoul_KOR</v>
      </c>
      <c r="D1073" s="18">
        <v>100</v>
      </c>
      <c r="E1073" s="18">
        <v>90</v>
      </c>
      <c r="F1073" s="18">
        <v>80</v>
      </c>
      <c r="G1073" s="18">
        <v>0.1</v>
      </c>
      <c r="H1073">
        <v>70</v>
      </c>
      <c r="I1073" s="18" t="s">
        <v>55</v>
      </c>
    </row>
    <row r="1074" spans="1:9">
      <c r="A1074">
        <f>Location!A1074</f>
        <v>1073</v>
      </c>
      <c r="B1074">
        <f>Location!B1074</f>
        <v>34</v>
      </c>
      <c r="C1074" t="str">
        <f>Location!C1074</f>
        <v>Bangkok_THA</v>
      </c>
      <c r="D1074" s="18">
        <v>100</v>
      </c>
      <c r="E1074" s="18">
        <v>90</v>
      </c>
      <c r="F1074" s="18">
        <v>80</v>
      </c>
      <c r="G1074" s="18">
        <v>0.1</v>
      </c>
      <c r="H1074">
        <v>70</v>
      </c>
      <c r="I1074" s="18" t="s">
        <v>55</v>
      </c>
    </row>
    <row r="1075" spans="1:9">
      <c r="A1075">
        <f>Location!A1075</f>
        <v>1074</v>
      </c>
      <c r="B1075">
        <f>Location!B1075</f>
        <v>34</v>
      </c>
      <c r="C1075" t="str">
        <f>Location!C1075</f>
        <v>Bangkok_THA</v>
      </c>
      <c r="D1075" s="18">
        <v>100</v>
      </c>
      <c r="E1075" s="18">
        <v>90</v>
      </c>
      <c r="F1075" s="18">
        <v>80</v>
      </c>
      <c r="G1075" s="18">
        <v>0.1</v>
      </c>
      <c r="H1075">
        <v>70</v>
      </c>
      <c r="I1075" s="18" t="s">
        <v>55</v>
      </c>
    </row>
    <row r="1076" spans="1:9">
      <c r="A1076">
        <f>Location!A1076</f>
        <v>1075</v>
      </c>
      <c r="B1076">
        <f>Location!B1076</f>
        <v>34</v>
      </c>
      <c r="C1076" t="str">
        <f>Location!C1076</f>
        <v>Pracin_Buri_THA</v>
      </c>
      <c r="D1076" s="18">
        <v>100</v>
      </c>
      <c r="E1076" s="18">
        <v>90</v>
      </c>
      <c r="F1076" s="18">
        <v>80</v>
      </c>
      <c r="G1076" s="18">
        <v>0.1</v>
      </c>
      <c r="H1076">
        <v>70</v>
      </c>
      <c r="I1076" s="18" t="s">
        <v>55</v>
      </c>
    </row>
    <row r="1077" spans="1:9">
      <c r="A1077">
        <f>Location!A1077</f>
        <v>1076</v>
      </c>
      <c r="B1077">
        <f>Location!B1077</f>
        <v>34</v>
      </c>
      <c r="C1077" t="str">
        <f>Location!C1077</f>
        <v>Ho_Chi_Minh_VNM</v>
      </c>
      <c r="D1077" s="18">
        <v>100</v>
      </c>
      <c r="E1077" s="18">
        <v>90</v>
      </c>
      <c r="F1077" s="18">
        <v>80</v>
      </c>
      <c r="G1077" s="18">
        <v>0.1</v>
      </c>
      <c r="H1077">
        <v>70</v>
      </c>
      <c r="I1077" s="18" t="s">
        <v>55</v>
      </c>
    </row>
    <row r="1078" spans="1:9">
      <c r="A1078">
        <f>Location!A1078</f>
        <v>1077</v>
      </c>
      <c r="B1078">
        <f>Location!B1078</f>
        <v>34</v>
      </c>
      <c r="C1078" t="str">
        <f>Location!C1078</f>
        <v>Dry_Creek_AUS</v>
      </c>
      <c r="D1078" s="18">
        <v>100</v>
      </c>
      <c r="E1078" s="18">
        <v>90</v>
      </c>
      <c r="F1078" s="18">
        <v>80</v>
      </c>
      <c r="G1078" s="18">
        <v>0.1</v>
      </c>
      <c r="H1078">
        <v>70</v>
      </c>
      <c r="I1078" s="18" t="s">
        <v>55</v>
      </c>
    </row>
    <row r="1079" spans="1:9">
      <c r="A1079">
        <f>Location!A1079</f>
        <v>1078</v>
      </c>
      <c r="B1079">
        <f>Location!B1079</f>
        <v>34</v>
      </c>
      <c r="C1079" t="str">
        <f>Location!C1079</f>
        <v>Camellia_AUS</v>
      </c>
      <c r="D1079" s="18">
        <v>100</v>
      </c>
      <c r="E1079" s="18">
        <v>90</v>
      </c>
      <c r="F1079" s="18">
        <v>80</v>
      </c>
      <c r="G1079" s="18">
        <v>0.1</v>
      </c>
      <c r="H1079">
        <v>70</v>
      </c>
      <c r="I1079" s="18" t="s">
        <v>55</v>
      </c>
    </row>
    <row r="1080" spans="1:9">
      <c r="A1080">
        <f>Location!A1080</f>
        <v>1079</v>
      </c>
      <c r="B1080">
        <f>Location!B1080</f>
        <v>34</v>
      </c>
      <c r="C1080" t="str">
        <f>Location!C1080</f>
        <v>Dandenong_AUS</v>
      </c>
      <c r="D1080" s="18">
        <v>100</v>
      </c>
      <c r="E1080" s="18">
        <v>90</v>
      </c>
      <c r="F1080" s="18">
        <v>80</v>
      </c>
      <c r="G1080" s="18">
        <v>0.1</v>
      </c>
      <c r="H1080">
        <v>70</v>
      </c>
      <c r="I1080" s="18" t="s">
        <v>55</v>
      </c>
    </row>
    <row r="1081" spans="1:9">
      <c r="A1081">
        <f>Location!A1081</f>
        <v>1080</v>
      </c>
      <c r="B1081">
        <f>Location!B1081</f>
        <v>34</v>
      </c>
      <c r="C1081" t="str">
        <f>Location!C1081</f>
        <v>Dandenong_AUS</v>
      </c>
      <c r="D1081" s="18">
        <v>100</v>
      </c>
      <c r="E1081" s="18">
        <v>90</v>
      </c>
      <c r="F1081" s="18">
        <v>80</v>
      </c>
      <c r="G1081" s="18">
        <v>0.1</v>
      </c>
      <c r="H1081">
        <v>70</v>
      </c>
      <c r="I1081" s="18" t="s">
        <v>55</v>
      </c>
    </row>
    <row r="1082" spans="1:9">
      <c r="A1082">
        <f>Location!A1082</f>
        <v>1081</v>
      </c>
      <c r="B1082">
        <f>Location!B1082</f>
        <v>34</v>
      </c>
      <c r="C1082" t="str">
        <f>Location!C1082</f>
        <v>Chullora_AUS</v>
      </c>
      <c r="D1082" s="18">
        <v>100</v>
      </c>
      <c r="E1082" s="18">
        <v>90</v>
      </c>
      <c r="F1082" s="18">
        <v>80</v>
      </c>
      <c r="G1082" s="18">
        <v>0.1</v>
      </c>
      <c r="H1082">
        <v>70</v>
      </c>
      <c r="I1082" s="18" t="s">
        <v>55</v>
      </c>
    </row>
    <row r="1083" spans="1:9">
      <c r="A1083">
        <f>Location!A1083</f>
        <v>1082</v>
      </c>
      <c r="B1083">
        <f>Location!B1083</f>
        <v>34</v>
      </c>
      <c r="C1083" t="str">
        <f>Location!C1083</f>
        <v>Pyrmont_AUS</v>
      </c>
      <c r="D1083" s="18">
        <v>100</v>
      </c>
      <c r="E1083" s="18">
        <v>90</v>
      </c>
      <c r="F1083" s="18">
        <v>80</v>
      </c>
      <c r="G1083" s="18">
        <v>0.1</v>
      </c>
      <c r="H1083">
        <v>70</v>
      </c>
      <c r="I1083" s="18" t="s">
        <v>55</v>
      </c>
    </row>
    <row r="1084" spans="1:9">
      <c r="A1084">
        <f>Location!A1084</f>
        <v>1083</v>
      </c>
      <c r="B1084">
        <f>Location!B1084</f>
        <v>34</v>
      </c>
      <c r="C1084" t="str">
        <f>Location!C1084</f>
        <v>Unanderra_AUS</v>
      </c>
      <c r="D1084" s="18">
        <v>100</v>
      </c>
      <c r="E1084" s="18">
        <v>90</v>
      </c>
      <c r="F1084" s="18">
        <v>80</v>
      </c>
      <c r="G1084" s="18">
        <v>0.1</v>
      </c>
      <c r="H1084">
        <v>70</v>
      </c>
      <c r="I1084" s="18" t="s">
        <v>55</v>
      </c>
    </row>
    <row r="1085" spans="1:9">
      <c r="A1085">
        <f>Location!A1085</f>
        <v>1084</v>
      </c>
      <c r="B1085">
        <f>Location!B1085</f>
        <v>34</v>
      </c>
      <c r="C1085" t="str">
        <f>Location!C1085</f>
        <v>Morwell_AUS</v>
      </c>
      <c r="D1085" s="18">
        <v>100</v>
      </c>
      <c r="E1085" s="18">
        <v>90</v>
      </c>
      <c r="F1085" s="18">
        <v>80</v>
      </c>
      <c r="G1085" s="18">
        <v>0.1</v>
      </c>
      <c r="H1085">
        <v>70</v>
      </c>
      <c r="I1085" s="18" t="s">
        <v>55</v>
      </c>
    </row>
    <row r="1086" spans="1:9">
      <c r="A1086">
        <f>Location!A1086</f>
        <v>1085</v>
      </c>
      <c r="B1086">
        <f>Location!B1086</f>
        <v>34</v>
      </c>
      <c r="C1086" t="str">
        <f>Location!C1086</f>
        <v>Shepparton_AUS</v>
      </c>
      <c r="D1086" s="18">
        <v>100</v>
      </c>
      <c r="E1086" s="18">
        <v>90</v>
      </c>
      <c r="F1086" s="18">
        <v>80</v>
      </c>
      <c r="G1086" s="18">
        <v>0.1</v>
      </c>
      <c r="H1086">
        <v>70</v>
      </c>
      <c r="I1086" s="18" t="s">
        <v>55</v>
      </c>
    </row>
    <row r="1087" spans="1:9">
      <c r="A1087">
        <f>Location!A1087</f>
        <v>1086</v>
      </c>
      <c r="B1087">
        <f>Location!B1087</f>
        <v>34</v>
      </c>
      <c r="C1087" t="str">
        <f>Location!C1087</f>
        <v>Tarago_AUS</v>
      </c>
      <c r="D1087" s="18">
        <v>100</v>
      </c>
      <c r="E1087" s="18">
        <v>90</v>
      </c>
      <c r="F1087" s="18">
        <v>80</v>
      </c>
      <c r="G1087" s="18">
        <v>0.1</v>
      </c>
      <c r="H1087">
        <v>70</v>
      </c>
      <c r="I1087" s="18" t="s">
        <v>55</v>
      </c>
    </row>
    <row r="1088" spans="1:9">
      <c r="A1088">
        <f>Location!A1088</f>
        <v>1087</v>
      </c>
      <c r="B1088">
        <f>Location!B1088</f>
        <v>34</v>
      </c>
      <c r="C1088" t="str">
        <f>Location!C1088</f>
        <v>Oaklands_Junction_AUS</v>
      </c>
      <c r="D1088" s="18">
        <v>100</v>
      </c>
      <c r="E1088" s="18">
        <v>90</v>
      </c>
      <c r="F1088" s="18">
        <v>80</v>
      </c>
      <c r="G1088" s="18">
        <v>0.1</v>
      </c>
      <c r="H1088">
        <v>70</v>
      </c>
      <c r="I1088" s="18" t="s">
        <v>55</v>
      </c>
    </row>
    <row r="1089" spans="1:9">
      <c r="A1089">
        <f>Location!A1089</f>
        <v>1088</v>
      </c>
      <c r="B1089">
        <f>Location!B1089</f>
        <v>34</v>
      </c>
      <c r="C1089" t="str">
        <f>Location!C1089</f>
        <v>Wingfield_AUS</v>
      </c>
      <c r="D1089" s="18">
        <v>100</v>
      </c>
      <c r="E1089" s="18">
        <v>90</v>
      </c>
      <c r="F1089" s="18">
        <v>80</v>
      </c>
      <c r="G1089" s="18">
        <v>0.1</v>
      </c>
      <c r="H1089">
        <v>70</v>
      </c>
      <c r="I1089" s="18" t="s">
        <v>55</v>
      </c>
    </row>
    <row r="1090" spans="1:9">
      <c r="A1090">
        <f>Location!A1090</f>
        <v>1089</v>
      </c>
      <c r="B1090">
        <f>Location!B1090</f>
        <v>34</v>
      </c>
      <c r="C1090" t="str">
        <f>Location!C1090</f>
        <v>Spreyton_AUS</v>
      </c>
      <c r="D1090" s="18">
        <v>100</v>
      </c>
      <c r="E1090" s="18">
        <v>90</v>
      </c>
      <c r="F1090" s="18">
        <v>80</v>
      </c>
      <c r="G1090" s="18">
        <v>0.1</v>
      </c>
      <c r="H1090">
        <v>70</v>
      </c>
      <c r="I1090" s="18" t="s">
        <v>55</v>
      </c>
    </row>
    <row r="1091" spans="1:9">
      <c r="A1091">
        <f>Location!A1091</f>
        <v>1090</v>
      </c>
      <c r="B1091">
        <f>Location!B1091</f>
        <v>34</v>
      </c>
      <c r="C1091" t="str">
        <f>Location!C1091</f>
        <v>Horsley_Park_AUS</v>
      </c>
      <c r="D1091" s="18">
        <v>100</v>
      </c>
      <c r="E1091" s="18">
        <v>90</v>
      </c>
      <c r="F1091" s="18">
        <v>80</v>
      </c>
      <c r="G1091" s="18">
        <v>0.1</v>
      </c>
      <c r="H1091">
        <v>70</v>
      </c>
      <c r="I1091" s="18" t="s">
        <v>55</v>
      </c>
    </row>
    <row r="1092" spans="1:9">
      <c r="A1092">
        <f>Location!A1092</f>
        <v>1091</v>
      </c>
      <c r="B1092">
        <f>Location!B1092</f>
        <v>34</v>
      </c>
      <c r="C1092" t="str">
        <f>Location!C1092</f>
        <v>Willowbank_AUS</v>
      </c>
      <c r="D1092" s="18">
        <v>100</v>
      </c>
      <c r="E1092" s="18">
        <v>90</v>
      </c>
      <c r="F1092" s="18">
        <v>80</v>
      </c>
      <c r="G1092" s="18">
        <v>0.1</v>
      </c>
      <c r="H1092">
        <v>70</v>
      </c>
      <c r="I1092" s="18" t="s">
        <v>55</v>
      </c>
    </row>
    <row r="1093" spans="1:9">
      <c r="A1093">
        <f>Location!A1093</f>
        <v>1092</v>
      </c>
      <c r="B1093">
        <f>Location!B1093</f>
        <v>34</v>
      </c>
      <c r="C1093" t="str">
        <f>Location!C1093</f>
        <v>Papakura_NZL</v>
      </c>
      <c r="D1093" s="18">
        <v>100</v>
      </c>
      <c r="E1093" s="18">
        <v>90</v>
      </c>
      <c r="F1093" s="18">
        <v>80</v>
      </c>
      <c r="G1093" s="18">
        <v>0.1</v>
      </c>
      <c r="H1093">
        <v>70</v>
      </c>
      <c r="I1093" s="18" t="s">
        <v>55</v>
      </c>
    </row>
    <row r="1094" spans="1:9">
      <c r="A1094">
        <f>Location!A1094</f>
        <v>1093</v>
      </c>
      <c r="B1094">
        <f>Location!B1094</f>
        <v>34</v>
      </c>
      <c r="C1094" t="str">
        <f>Location!C1094</f>
        <v>Auckland_NZL</v>
      </c>
      <c r="D1094" s="18">
        <v>100</v>
      </c>
      <c r="E1094" s="18">
        <v>90</v>
      </c>
      <c r="F1094" s="18">
        <v>80</v>
      </c>
      <c r="G1094" s="18">
        <v>0.1</v>
      </c>
      <c r="H1094">
        <v>70</v>
      </c>
      <c r="I1094" s="18" t="s">
        <v>55</v>
      </c>
    </row>
    <row r="1095" spans="1:9">
      <c r="A1095">
        <f>Location!A1095</f>
        <v>1094</v>
      </c>
      <c r="B1095">
        <f>Location!B1095</f>
        <v>34</v>
      </c>
      <c r="C1095" t="str">
        <f>Location!C1095</f>
        <v>Malacca_MYS</v>
      </c>
      <c r="D1095" s="18">
        <v>100</v>
      </c>
      <c r="E1095" s="18">
        <v>90</v>
      </c>
      <c r="F1095" s="18">
        <v>80</v>
      </c>
      <c r="G1095" s="18">
        <v>0.1</v>
      </c>
      <c r="H1095">
        <v>70</v>
      </c>
      <c r="I1095" s="18" t="s">
        <v>55</v>
      </c>
    </row>
    <row r="1096" spans="1:9">
      <c r="A1096">
        <f>Location!A1096</f>
        <v>1095</v>
      </c>
      <c r="B1096">
        <f>Location!B1096</f>
        <v>34</v>
      </c>
      <c r="C1096" t="str">
        <f>Location!C1096</f>
        <v>Kuala_Lampur_MYS</v>
      </c>
      <c r="D1096" s="18">
        <v>100</v>
      </c>
      <c r="E1096" s="18">
        <v>90</v>
      </c>
      <c r="F1096" s="18">
        <v>80</v>
      </c>
      <c r="G1096" s="18">
        <v>0.1</v>
      </c>
      <c r="H1096">
        <v>70</v>
      </c>
      <c r="I1096" s="18" t="s">
        <v>55</v>
      </c>
    </row>
    <row r="1097" spans="1:9">
      <c r="A1097">
        <f>Location!A1097</f>
        <v>1096</v>
      </c>
      <c r="B1097">
        <f>Location!B1097</f>
        <v>34</v>
      </c>
      <c r="C1097" t="str">
        <f>Location!C1097</f>
        <v>Maquarie_Park_AUS</v>
      </c>
      <c r="D1097" s="18">
        <v>100</v>
      </c>
      <c r="E1097" s="18">
        <v>90</v>
      </c>
      <c r="F1097" s="18">
        <v>80</v>
      </c>
      <c r="G1097" s="18">
        <v>0.1</v>
      </c>
      <c r="H1097">
        <v>70</v>
      </c>
      <c r="I1097" s="18" t="s">
        <v>55</v>
      </c>
    </row>
    <row r="1098" spans="1:9">
      <c r="A1098">
        <f>Location!A1098</f>
        <v>1097</v>
      </c>
      <c r="B1098">
        <f>Location!B1098</f>
        <v>34</v>
      </c>
      <c r="C1098" t="str">
        <f>Location!C1098</f>
        <v>Selangor_MYS</v>
      </c>
      <c r="D1098" s="18">
        <v>100</v>
      </c>
      <c r="E1098" s="18">
        <v>90</v>
      </c>
      <c r="F1098" s="18">
        <v>80</v>
      </c>
      <c r="G1098" s="18">
        <v>0.1</v>
      </c>
      <c r="H1098">
        <v>70</v>
      </c>
      <c r="I1098" s="18" t="s">
        <v>55</v>
      </c>
    </row>
    <row r="1099" spans="1:9">
      <c r="A1099">
        <f>Location!A1099</f>
        <v>1098</v>
      </c>
      <c r="B1099">
        <f>Location!B1099</f>
        <v>34</v>
      </c>
      <c r="C1099" t="str">
        <f>Location!C1099</f>
        <v>Pulau_Pinang_MYS</v>
      </c>
      <c r="D1099" s="18">
        <v>100</v>
      </c>
      <c r="E1099" s="18">
        <v>90</v>
      </c>
      <c r="F1099" s="18">
        <v>80</v>
      </c>
      <c r="G1099" s="18">
        <v>0.1</v>
      </c>
      <c r="H1099">
        <v>70</v>
      </c>
      <c r="I1099" s="18" t="s">
        <v>55</v>
      </c>
    </row>
    <row r="1100" spans="1:9">
      <c r="A1100">
        <f>Location!A1100</f>
        <v>1099</v>
      </c>
      <c r="B1100">
        <f>Location!B1100</f>
        <v>34</v>
      </c>
      <c r="C1100" t="str">
        <f>Location!C1100</f>
        <v>Johor_Bahru_MYS</v>
      </c>
      <c r="D1100" s="18">
        <v>100</v>
      </c>
      <c r="E1100" s="18">
        <v>90</v>
      </c>
      <c r="F1100" s="18">
        <v>80</v>
      </c>
      <c r="G1100" s="18">
        <v>0.1</v>
      </c>
      <c r="H1100">
        <v>70</v>
      </c>
      <c r="I1100" s="18" t="s">
        <v>55</v>
      </c>
    </row>
    <row r="1101" spans="1:9">
      <c r="A1101">
        <f>Location!A1101</f>
        <v>1100</v>
      </c>
      <c r="B1101">
        <f>Location!B1101</f>
        <v>34</v>
      </c>
      <c r="C1101" t="str">
        <f>Location!C1101</f>
        <v>Manila_PHL</v>
      </c>
      <c r="D1101" s="18">
        <v>100</v>
      </c>
      <c r="E1101" s="18">
        <v>90</v>
      </c>
      <c r="F1101" s="18">
        <v>80</v>
      </c>
      <c r="G1101" s="18">
        <v>0.1</v>
      </c>
      <c r="H1101">
        <v>70</v>
      </c>
      <c r="I1101" s="18" t="s">
        <v>55</v>
      </c>
    </row>
    <row r="1102" spans="1:9">
      <c r="A1102">
        <f>Location!A1102</f>
        <v>1101</v>
      </c>
      <c r="B1102">
        <f>Location!B1102</f>
        <v>34</v>
      </c>
      <c r="C1102" t="str">
        <f>Location!C1102</f>
        <v>Manila_PHL</v>
      </c>
      <c r="D1102" s="18">
        <v>100</v>
      </c>
      <c r="E1102" s="18">
        <v>90</v>
      </c>
      <c r="F1102" s="18">
        <v>80</v>
      </c>
      <c r="G1102" s="18">
        <v>0.1</v>
      </c>
      <c r="H1102">
        <v>70</v>
      </c>
      <c r="I1102" s="18" t="s">
        <v>55</v>
      </c>
    </row>
    <row r="1103" spans="1:9">
      <c r="A1103">
        <f>Location!A1103</f>
        <v>1102</v>
      </c>
      <c r="B1103">
        <f>Location!B1103</f>
        <v>34</v>
      </c>
      <c r="C1103" t="str">
        <f>Location!C1103</f>
        <v>Cebu_PHL</v>
      </c>
      <c r="D1103" s="18">
        <v>100</v>
      </c>
      <c r="E1103" s="18">
        <v>90</v>
      </c>
      <c r="F1103" s="18">
        <v>80</v>
      </c>
      <c r="G1103" s="18">
        <v>0.1</v>
      </c>
      <c r="H1103">
        <v>70</v>
      </c>
      <c r="I1103" s="18" t="s">
        <v>55</v>
      </c>
    </row>
    <row r="1104" spans="1:9">
      <c r="A1104">
        <f>Location!A1104</f>
        <v>1103</v>
      </c>
      <c r="B1104">
        <f>Location!B1104</f>
        <v>34</v>
      </c>
      <c r="C1104" t="str">
        <f>Location!C1104</f>
        <v>Singapore_SGP</v>
      </c>
      <c r="D1104" s="18">
        <v>100</v>
      </c>
      <c r="E1104" s="18">
        <v>90</v>
      </c>
      <c r="F1104" s="18">
        <v>80</v>
      </c>
      <c r="G1104" s="18">
        <v>0.1</v>
      </c>
      <c r="H1104">
        <v>70</v>
      </c>
      <c r="I1104" s="18" t="s">
        <v>55</v>
      </c>
    </row>
    <row r="1105" spans="1:9">
      <c r="A1105">
        <f>Location!A1105</f>
        <v>1104</v>
      </c>
      <c r="B1105">
        <f>Location!B1105</f>
        <v>34</v>
      </c>
      <c r="C1105" t="str">
        <f>Location!C1105</f>
        <v>Jakarta_Selatan_IDN</v>
      </c>
      <c r="D1105" s="18">
        <v>100</v>
      </c>
      <c r="E1105" s="18">
        <v>90</v>
      </c>
      <c r="F1105" s="18">
        <v>80</v>
      </c>
      <c r="G1105" s="18">
        <v>0.1</v>
      </c>
      <c r="H1105">
        <v>70</v>
      </c>
      <c r="I1105" s="18" t="s">
        <v>55</v>
      </c>
    </row>
    <row r="1106" spans="1:9">
      <c r="A1106">
        <f>Location!A1106</f>
        <v>1105</v>
      </c>
      <c r="B1106">
        <f>Location!B1106</f>
        <v>34</v>
      </c>
      <c r="C1106" t="str">
        <f>Location!C1106</f>
        <v>Jakarta_IDN</v>
      </c>
      <c r="D1106" s="18">
        <v>100</v>
      </c>
      <c r="E1106" s="18">
        <v>90</v>
      </c>
      <c r="F1106" s="18">
        <v>80</v>
      </c>
      <c r="G1106" s="18">
        <v>0.1</v>
      </c>
      <c r="H1106">
        <v>70</v>
      </c>
      <c r="I1106" s="18" t="s">
        <v>55</v>
      </c>
    </row>
    <row r="1107" spans="1:9">
      <c r="A1107">
        <f>Location!A1107</f>
        <v>1106</v>
      </c>
      <c r="B1107">
        <f>Location!B1107</f>
        <v>34</v>
      </c>
      <c r="C1107" t="str">
        <f>Location!C1107</f>
        <v>Gaborone_BWA</v>
      </c>
      <c r="D1107" s="18">
        <v>100</v>
      </c>
      <c r="E1107" s="18">
        <v>90</v>
      </c>
      <c r="F1107" s="18">
        <v>80</v>
      </c>
      <c r="G1107" s="18">
        <v>0.1</v>
      </c>
      <c r="H1107">
        <v>70</v>
      </c>
      <c r="I1107" s="18" t="s">
        <v>55</v>
      </c>
    </row>
    <row r="1108" spans="1:9">
      <c r="A1108">
        <f>Location!A1108</f>
        <v>1107</v>
      </c>
      <c r="B1108">
        <f>Location!B1108</f>
        <v>34</v>
      </c>
      <c r="C1108" t="str">
        <f>Location!C1108</f>
        <v>Cairo_EGY</v>
      </c>
      <c r="D1108" s="18">
        <v>100</v>
      </c>
      <c r="E1108" s="18">
        <v>90</v>
      </c>
      <c r="F1108" s="18">
        <v>80</v>
      </c>
      <c r="G1108" s="18">
        <v>0.1</v>
      </c>
      <c r="H1108">
        <v>70</v>
      </c>
      <c r="I1108" s="18" t="s">
        <v>55</v>
      </c>
    </row>
    <row r="1109" spans="1:9">
      <c r="A1109">
        <f>Location!A1109</f>
        <v>1108</v>
      </c>
      <c r="B1109">
        <f>Location!B1109</f>
        <v>34</v>
      </c>
      <c r="C1109" t="str">
        <f>Location!C1109</f>
        <v>Windhoek_NAM</v>
      </c>
      <c r="D1109" s="18">
        <v>100</v>
      </c>
      <c r="E1109" s="18">
        <v>90</v>
      </c>
      <c r="F1109" s="18">
        <v>80</v>
      </c>
      <c r="G1109" s="18">
        <v>0.1</v>
      </c>
      <c r="H1109">
        <v>70</v>
      </c>
      <c r="I1109" s="18" t="s">
        <v>55</v>
      </c>
    </row>
    <row r="1110" spans="1:9">
      <c r="A1110">
        <f>Location!A1110</f>
        <v>1109</v>
      </c>
      <c r="B1110">
        <f>Location!B1110</f>
        <v>34</v>
      </c>
      <c r="C1110" t="str">
        <f>Location!C1110</f>
        <v>Lethabong_ZAF</v>
      </c>
      <c r="D1110" s="18">
        <v>100</v>
      </c>
      <c r="E1110" s="18">
        <v>90</v>
      </c>
      <c r="F1110" s="18">
        <v>80</v>
      </c>
      <c r="G1110" s="18">
        <v>0.1</v>
      </c>
      <c r="H1110">
        <v>70</v>
      </c>
      <c r="I1110" s="18" t="s">
        <v>55</v>
      </c>
    </row>
    <row r="1111" spans="1:9">
      <c r="A1111">
        <f>Location!A1111</f>
        <v>1110</v>
      </c>
      <c r="B1111">
        <f>Location!B1111</f>
        <v>34</v>
      </c>
      <c r="C1111" t="str">
        <f>Location!C1111</f>
        <v>Kempton_Park_ZAF</v>
      </c>
      <c r="D1111" s="18">
        <v>100</v>
      </c>
      <c r="E1111" s="18">
        <v>90</v>
      </c>
      <c r="F1111" s="18">
        <v>80</v>
      </c>
      <c r="G1111" s="18">
        <v>0.1</v>
      </c>
      <c r="H1111">
        <v>70</v>
      </c>
      <c r="I1111" s="18" t="s">
        <v>55</v>
      </c>
    </row>
    <row r="1112" spans="1:9">
      <c r="A1112">
        <f>Location!A1112</f>
        <v>1111</v>
      </c>
      <c r="B1112">
        <f>Location!B1112</f>
        <v>34</v>
      </c>
      <c r="C1112" t="str">
        <f>Location!C1112</f>
        <v>Abidjan_CIV</v>
      </c>
      <c r="D1112" s="18">
        <v>100</v>
      </c>
      <c r="E1112" s="18">
        <v>90</v>
      </c>
      <c r="F1112" s="18">
        <v>80</v>
      </c>
      <c r="G1112" s="18">
        <v>0.1</v>
      </c>
      <c r="H1112">
        <v>70</v>
      </c>
      <c r="I1112" s="18" t="s">
        <v>55</v>
      </c>
    </row>
    <row r="1113" spans="1:9">
      <c r="A1113">
        <f>Location!A1113</f>
        <v>1112</v>
      </c>
      <c r="B1113">
        <f>Location!B1113</f>
        <v>34</v>
      </c>
      <c r="C1113" t="str">
        <f>Location!C1113</f>
        <v>Addis_Ababa_ETH</v>
      </c>
      <c r="D1113" s="18">
        <v>100</v>
      </c>
      <c r="E1113" s="18">
        <v>90</v>
      </c>
      <c r="F1113" s="18">
        <v>80</v>
      </c>
      <c r="G1113" s="18">
        <v>0.1</v>
      </c>
      <c r="H1113">
        <v>70</v>
      </c>
      <c r="I1113" s="18" t="s">
        <v>55</v>
      </c>
    </row>
    <row r="1114" spans="1:9">
      <c r="A1114">
        <f>Location!A1114</f>
        <v>1113</v>
      </c>
      <c r="B1114">
        <f>Location!B1114</f>
        <v>34</v>
      </c>
      <c r="C1114" t="str">
        <f>Location!C1114</f>
        <v>Kankan_GIN</v>
      </c>
      <c r="D1114" s="18">
        <v>100</v>
      </c>
      <c r="E1114" s="18">
        <v>90</v>
      </c>
      <c r="F1114" s="18">
        <v>80</v>
      </c>
      <c r="G1114" s="18">
        <v>0.1</v>
      </c>
      <c r="H1114">
        <v>70</v>
      </c>
      <c r="I1114" s="18" t="s">
        <v>55</v>
      </c>
    </row>
    <row r="1115" spans="1:9">
      <c r="A1115">
        <f>Location!A1115</f>
        <v>1114</v>
      </c>
      <c r="B1115">
        <f>Location!B1115</f>
        <v>34</v>
      </c>
      <c r="C1115" t="str">
        <f>Location!C1115</f>
        <v>Lusaka_ZMB</v>
      </c>
      <c r="D1115" s="18">
        <v>100</v>
      </c>
      <c r="E1115" s="18">
        <v>90</v>
      </c>
      <c r="F1115" s="18">
        <v>80</v>
      </c>
      <c r="G1115" s="18">
        <v>0.1</v>
      </c>
      <c r="H1115">
        <v>70</v>
      </c>
      <c r="I1115" s="18" t="s">
        <v>55</v>
      </c>
    </row>
    <row r="1116" spans="1:9">
      <c r="A1116">
        <f>Location!A1116</f>
        <v>1115</v>
      </c>
      <c r="B1116">
        <f>Location!B1116</f>
        <v>34</v>
      </c>
      <c r="C1116" t="str">
        <f>Location!C1116</f>
        <v>Dar_Es_Salaam_TZA</v>
      </c>
      <c r="D1116" s="18">
        <v>100</v>
      </c>
      <c r="E1116" s="18">
        <v>90</v>
      </c>
      <c r="F1116" s="18">
        <v>80</v>
      </c>
      <c r="G1116" s="18">
        <v>0.1</v>
      </c>
      <c r="H1116">
        <v>70</v>
      </c>
      <c r="I1116" s="18" t="s">
        <v>55</v>
      </c>
    </row>
    <row r="1117" spans="1:9">
      <c r="A1117">
        <f>Location!A1117</f>
        <v>1116</v>
      </c>
      <c r="B1117">
        <f>Location!B1117</f>
        <v>34</v>
      </c>
      <c r="C1117" t="str">
        <f>Location!C1117</f>
        <v>Libreville_GAB</v>
      </c>
      <c r="D1117" s="18">
        <v>100</v>
      </c>
      <c r="E1117" s="18">
        <v>90</v>
      </c>
      <c r="F1117" s="18">
        <v>80</v>
      </c>
      <c r="G1117" s="18">
        <v>0.1</v>
      </c>
      <c r="H1117">
        <v>70</v>
      </c>
      <c r="I1117" s="18" t="s">
        <v>55</v>
      </c>
    </row>
    <row r="1118" spans="1:9">
      <c r="A1118">
        <f>Location!A1118</f>
        <v>1117</v>
      </c>
      <c r="B1118">
        <f>Location!B1118</f>
        <v>34</v>
      </c>
      <c r="C1118" t="str">
        <f>Location!C1118</f>
        <v>Libreville_GAB_2</v>
      </c>
      <c r="D1118" s="18">
        <v>100</v>
      </c>
      <c r="E1118" s="18">
        <v>90</v>
      </c>
      <c r="F1118" s="18">
        <v>80</v>
      </c>
      <c r="G1118" s="18">
        <v>0.1</v>
      </c>
      <c r="H1118">
        <v>70</v>
      </c>
      <c r="I1118" s="18" t="s">
        <v>55</v>
      </c>
    </row>
    <row r="1119" spans="1:9">
      <c r="A1119">
        <f>Location!A1119</f>
        <v>1118</v>
      </c>
      <c r="B1119">
        <f>Location!B1119</f>
        <v>34</v>
      </c>
      <c r="C1119" t="str">
        <f>Location!C1119</f>
        <v>Lusaka_ZMB</v>
      </c>
      <c r="D1119" s="18">
        <v>100</v>
      </c>
      <c r="E1119" s="18">
        <v>90</v>
      </c>
      <c r="F1119" s="18">
        <v>80</v>
      </c>
      <c r="G1119" s="18">
        <v>0.1</v>
      </c>
      <c r="H1119">
        <v>70</v>
      </c>
      <c r="I1119" s="18" t="s">
        <v>55</v>
      </c>
    </row>
    <row r="1120" spans="1:9">
      <c r="A1120">
        <f>Location!A1120</f>
        <v>1119</v>
      </c>
      <c r="B1120">
        <f>Location!B1120</f>
        <v>34</v>
      </c>
      <c r="C1120" t="str">
        <f>Location!C1120</f>
        <v>Nairobi_KEN</v>
      </c>
      <c r="D1120" s="18">
        <v>100</v>
      </c>
      <c r="E1120" s="18">
        <v>90</v>
      </c>
      <c r="F1120" s="18">
        <v>80</v>
      </c>
      <c r="G1120" s="18">
        <v>0.1</v>
      </c>
      <c r="H1120">
        <v>70</v>
      </c>
      <c r="I1120" s="18" t="s">
        <v>55</v>
      </c>
    </row>
    <row r="1121" spans="1:9">
      <c r="A1121">
        <f>Location!A1121</f>
        <v>1120</v>
      </c>
      <c r="B1121">
        <f>Location!B1121</f>
        <v>34</v>
      </c>
      <c r="C1121" t="str">
        <f>Location!C1121</f>
        <v>Niamey_NER</v>
      </c>
      <c r="D1121" s="18">
        <v>100</v>
      </c>
      <c r="E1121" s="18">
        <v>90</v>
      </c>
      <c r="F1121" s="18">
        <v>80</v>
      </c>
      <c r="G1121" s="18">
        <v>0.1</v>
      </c>
      <c r="H1121">
        <v>70</v>
      </c>
      <c r="I1121" s="18" t="s">
        <v>55</v>
      </c>
    </row>
    <row r="1122" spans="1:9">
      <c r="A1122">
        <f>Location!A1122</f>
        <v>1121</v>
      </c>
      <c r="B1122">
        <f>Location!B1122</f>
        <v>34</v>
      </c>
      <c r="C1122" t="str">
        <f>Location!C1122</f>
        <v>Rabat_MAR</v>
      </c>
      <c r="D1122" s="18">
        <v>100</v>
      </c>
      <c r="E1122" s="18">
        <v>90</v>
      </c>
      <c r="F1122" s="18">
        <v>80</v>
      </c>
      <c r="G1122" s="18">
        <v>0.1</v>
      </c>
      <c r="H1122">
        <v>70</v>
      </c>
      <c r="I1122" s="18" t="s">
        <v>55</v>
      </c>
    </row>
    <row r="1123" spans="1:9">
      <c r="A1123">
        <f>Location!A1123</f>
        <v>1122</v>
      </c>
      <c r="B1123">
        <f>Location!B1123</f>
        <v>34</v>
      </c>
      <c r="C1123" t="str">
        <f>Location!C1123</f>
        <v>Rabat_MAR</v>
      </c>
      <c r="D1123" s="18">
        <v>100</v>
      </c>
      <c r="E1123" s="18">
        <v>90</v>
      </c>
      <c r="F1123" s="18">
        <v>80</v>
      </c>
      <c r="G1123" s="18">
        <v>0.1</v>
      </c>
      <c r="H1123">
        <v>70</v>
      </c>
      <c r="I1123" s="18" t="s">
        <v>55</v>
      </c>
    </row>
    <row r="1124" spans="1:9">
      <c r="A1124">
        <f>Location!A1124</f>
        <v>1123</v>
      </c>
      <c r="B1124">
        <f>Location!B1124</f>
        <v>34</v>
      </c>
      <c r="C1124" t="str">
        <f>Location!C1124</f>
        <v>Yaounde_CMR</v>
      </c>
      <c r="D1124" s="18">
        <v>100</v>
      </c>
      <c r="E1124" s="18">
        <v>90</v>
      </c>
      <c r="F1124" s="18">
        <v>80</v>
      </c>
      <c r="G1124" s="18">
        <v>0.1</v>
      </c>
      <c r="H1124">
        <v>70</v>
      </c>
      <c r="I1124" s="18" t="s">
        <v>55</v>
      </c>
    </row>
    <row r="1125" spans="1:9">
      <c r="A1125">
        <f>Location!A1125</f>
        <v>1124</v>
      </c>
      <c r="B1125">
        <f>Location!B1125</f>
        <v>34</v>
      </c>
      <c r="C1125" t="str">
        <f>Location!C1125</f>
        <v>Windhoek_NAM</v>
      </c>
      <c r="D1125" s="18">
        <v>100</v>
      </c>
      <c r="E1125" s="18">
        <v>90</v>
      </c>
      <c r="F1125" s="18">
        <v>80</v>
      </c>
      <c r="G1125" s="18">
        <v>0.1</v>
      </c>
      <c r="H1125">
        <v>70</v>
      </c>
      <c r="I1125" s="18" t="s">
        <v>55</v>
      </c>
    </row>
    <row r="1126" spans="1:9">
      <c r="A1126">
        <f>Location!A1126</f>
        <v>1125</v>
      </c>
      <c r="B1126">
        <f>Location!B1126</f>
        <v>34</v>
      </c>
      <c r="C1126" t="str">
        <f>Location!C1126</f>
        <v>Beirut_LEB</v>
      </c>
      <c r="D1126" s="18">
        <v>100</v>
      </c>
      <c r="E1126" s="18">
        <v>90</v>
      </c>
      <c r="F1126" s="18">
        <v>80</v>
      </c>
      <c r="G1126" s="18">
        <v>0.1</v>
      </c>
      <c r="H1126">
        <v>70</v>
      </c>
      <c r="I1126" s="18" t="s">
        <v>55</v>
      </c>
    </row>
    <row r="1127" spans="1:9">
      <c r="A1127">
        <f>Location!A1127</f>
        <v>1126</v>
      </c>
      <c r="B1127">
        <f>Location!B1127</f>
        <v>34</v>
      </c>
      <c r="C1127" t="str">
        <f>Location!C1127</f>
        <v>Tripoli_LIB</v>
      </c>
      <c r="D1127" s="18">
        <v>100</v>
      </c>
      <c r="E1127" s="18">
        <v>90</v>
      </c>
      <c r="F1127" s="18">
        <v>80</v>
      </c>
      <c r="G1127" s="18">
        <v>0.1</v>
      </c>
      <c r="H1127">
        <v>70</v>
      </c>
      <c r="I1127" s="18" t="s">
        <v>55</v>
      </c>
    </row>
    <row r="1128" spans="1:9">
      <c r="A1128">
        <f>Location!A1128</f>
        <v>1127</v>
      </c>
      <c r="B1128">
        <f>Location!B1128</f>
        <v>34</v>
      </c>
      <c r="C1128" t="str">
        <f>Location!C1128</f>
        <v>Dammam_SAU</v>
      </c>
      <c r="D1128" s="18">
        <v>100</v>
      </c>
      <c r="E1128" s="18">
        <v>90</v>
      </c>
      <c r="F1128" s="18">
        <v>80</v>
      </c>
      <c r="G1128" s="18">
        <v>0.1</v>
      </c>
      <c r="H1128">
        <v>70</v>
      </c>
      <c r="I1128" s="18" t="s">
        <v>55</v>
      </c>
    </row>
    <row r="1129" spans="1:9">
      <c r="A1129">
        <f>Location!A1129</f>
        <v>1128</v>
      </c>
      <c r="B1129">
        <f>Location!B1129</f>
        <v>34</v>
      </c>
      <c r="C1129" t="str">
        <f>Location!C1129</f>
        <v>Riyadh_SAU</v>
      </c>
      <c r="D1129" s="18">
        <v>100</v>
      </c>
      <c r="E1129" s="18">
        <v>90</v>
      </c>
      <c r="F1129" s="18">
        <v>80</v>
      </c>
      <c r="G1129" s="18">
        <v>0.1</v>
      </c>
      <c r="H1129">
        <v>70</v>
      </c>
      <c r="I1129" s="18" t="s">
        <v>55</v>
      </c>
    </row>
    <row r="1130" spans="1:9">
      <c r="A1130">
        <f>Location!A1130</f>
        <v>1129</v>
      </c>
      <c r="B1130">
        <f>Location!B1130</f>
        <v>34</v>
      </c>
      <c r="C1130" t="str">
        <f>Location!C1130</f>
        <v>Riyadh_SAU</v>
      </c>
      <c r="D1130" s="18">
        <v>100</v>
      </c>
      <c r="E1130" s="18">
        <v>90</v>
      </c>
      <c r="F1130" s="18">
        <v>80</v>
      </c>
      <c r="G1130" s="18">
        <v>0.1</v>
      </c>
      <c r="H1130">
        <v>70</v>
      </c>
      <c r="I1130" s="18" t="s">
        <v>55</v>
      </c>
    </row>
    <row r="1131" spans="1:9">
      <c r="A1131">
        <f>Location!A1131</f>
        <v>1130</v>
      </c>
      <c r="B1131">
        <f>Location!B1131</f>
        <v>34</v>
      </c>
      <c r="C1131" t="str">
        <f>Location!C1131</f>
        <v>Al_Khobar_SAU</v>
      </c>
      <c r="D1131" s="18">
        <v>100</v>
      </c>
      <c r="E1131" s="18">
        <v>90</v>
      </c>
      <c r="F1131" s="18">
        <v>80</v>
      </c>
      <c r="G1131" s="18">
        <v>0.1</v>
      </c>
      <c r="H1131">
        <v>70</v>
      </c>
      <c r="I1131" s="18" t="s">
        <v>55</v>
      </c>
    </row>
    <row r="1132" spans="1:9">
      <c r="A1132">
        <f>Location!A1132</f>
        <v>1131</v>
      </c>
      <c r="B1132">
        <f>Location!B1132</f>
        <v>34</v>
      </c>
      <c r="C1132" t="str">
        <f>Location!C1132</f>
        <v>Doha_QAT</v>
      </c>
      <c r="D1132" s="18">
        <v>100</v>
      </c>
      <c r="E1132" s="18">
        <v>90</v>
      </c>
      <c r="F1132" s="18">
        <v>80</v>
      </c>
      <c r="G1132" s="18">
        <v>0.1</v>
      </c>
      <c r="H1132">
        <v>70</v>
      </c>
      <c r="I1132" s="18" t="s">
        <v>55</v>
      </c>
    </row>
    <row r="1133" spans="1:9">
      <c r="A1133">
        <f>Location!A1133</f>
        <v>1132</v>
      </c>
      <c r="B1133">
        <f>Location!B1133</f>
        <v>34</v>
      </c>
      <c r="C1133" t="str">
        <f>Location!C1133</f>
        <v>Jeddah_SAU</v>
      </c>
      <c r="D1133" s="18">
        <v>100</v>
      </c>
      <c r="E1133" s="18">
        <v>90</v>
      </c>
      <c r="F1133" s="18">
        <v>80</v>
      </c>
      <c r="G1133" s="18">
        <v>0.1</v>
      </c>
      <c r="H1133">
        <v>70</v>
      </c>
      <c r="I1133" s="18" t="s">
        <v>55</v>
      </c>
    </row>
    <row r="1134" spans="1:9">
      <c r="A1134">
        <f>Location!A1134</f>
        <v>1133</v>
      </c>
      <c r="B1134">
        <f>Location!B1134</f>
        <v>34</v>
      </c>
      <c r="C1134" t="str">
        <f>Location!C1134</f>
        <v>Al_Khobar_SAU</v>
      </c>
      <c r="D1134" s="18">
        <v>100</v>
      </c>
      <c r="E1134" s="18">
        <v>90</v>
      </c>
      <c r="F1134" s="18">
        <v>80</v>
      </c>
      <c r="G1134" s="18">
        <v>0.1</v>
      </c>
      <c r="H1134">
        <v>70</v>
      </c>
      <c r="I1134" s="18" t="s">
        <v>55</v>
      </c>
    </row>
    <row r="1135" spans="1:9">
      <c r="A1135">
        <f>Location!A1135</f>
        <v>1134</v>
      </c>
      <c r="B1135">
        <f>Location!B1135</f>
        <v>34</v>
      </c>
      <c r="C1135" t="str">
        <f>Location!C1135</f>
        <v>Manama_BHR</v>
      </c>
      <c r="D1135" s="18">
        <v>100</v>
      </c>
      <c r="E1135" s="18">
        <v>90</v>
      </c>
      <c r="F1135" s="18">
        <v>80</v>
      </c>
      <c r="G1135" s="18">
        <v>0.1</v>
      </c>
      <c r="H1135">
        <v>70</v>
      </c>
      <c r="I1135" s="18" t="s">
        <v>55</v>
      </c>
    </row>
    <row r="1136" spans="1:9">
      <c r="A1136">
        <f>Location!A1136</f>
        <v>1135</v>
      </c>
      <c r="B1136">
        <f>Location!B1136</f>
        <v>34</v>
      </c>
      <c r="C1136" t="str">
        <f>Location!C1136</f>
        <v>Sharjah_UAE</v>
      </c>
      <c r="D1136" s="18">
        <v>100</v>
      </c>
      <c r="E1136" s="18">
        <v>90</v>
      </c>
      <c r="F1136" s="18">
        <v>80</v>
      </c>
      <c r="G1136" s="18">
        <v>0.1</v>
      </c>
      <c r="H1136">
        <v>70</v>
      </c>
      <c r="I1136" s="18" t="s">
        <v>55</v>
      </c>
    </row>
    <row r="1137" spans="1:9">
      <c r="A1137">
        <f>Location!A1137</f>
        <v>1136</v>
      </c>
      <c r="B1137">
        <f>Location!B1137</f>
        <v>34</v>
      </c>
      <c r="C1137" t="str">
        <f>Location!C1137</f>
        <v>Dubai_UAE</v>
      </c>
      <c r="D1137" s="18">
        <v>100</v>
      </c>
      <c r="E1137" s="18">
        <v>90</v>
      </c>
      <c r="F1137" s="18">
        <v>80</v>
      </c>
      <c r="G1137" s="18">
        <v>0.1</v>
      </c>
      <c r="H1137">
        <v>70</v>
      </c>
      <c r="I1137" s="18" t="s">
        <v>55</v>
      </c>
    </row>
    <row r="1138" spans="1:9">
      <c r="A1138">
        <f>Location!A1138</f>
        <v>1137</v>
      </c>
      <c r="B1138">
        <f>Location!B1138</f>
        <v>34</v>
      </c>
      <c r="C1138" t="str">
        <f>Location!C1138</f>
        <v>Fujairah_UAE</v>
      </c>
      <c r="D1138" s="18">
        <v>100</v>
      </c>
      <c r="E1138" s="18">
        <v>90</v>
      </c>
      <c r="F1138" s="18">
        <v>80</v>
      </c>
      <c r="G1138" s="18">
        <v>0.1</v>
      </c>
      <c r="H1138">
        <v>70</v>
      </c>
      <c r="I1138" s="18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22"/>
  <sheetViews>
    <sheetView topLeftCell="A11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214</v>
      </c>
      <c r="B1" s="6" t="s">
        <v>215</v>
      </c>
      <c r="C1" s="5" t="s">
        <v>220</v>
      </c>
      <c r="D1" s="5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50</v>
      </c>
    </row>
    <row r="2" spans="1:11" ht="48">
      <c r="A2" s="6" t="s">
        <v>52</v>
      </c>
      <c r="B2" s="6" t="s">
        <v>216</v>
      </c>
      <c r="C2" s="5" t="s">
        <v>190</v>
      </c>
      <c r="D2" s="5" t="s">
        <v>1840</v>
      </c>
      <c r="E2" s="6" t="s">
        <v>191</v>
      </c>
      <c r="F2" s="6" t="s">
        <v>192</v>
      </c>
      <c r="G2" s="6" t="s">
        <v>191</v>
      </c>
      <c r="H2" s="6">
        <v>6</v>
      </c>
      <c r="I2" s="6" t="s">
        <v>193</v>
      </c>
      <c r="J2" s="7" t="s">
        <v>194</v>
      </c>
      <c r="K2" s="7" t="s">
        <v>55</v>
      </c>
    </row>
    <row r="3" spans="1:11" ht="48">
      <c r="A3" s="6" t="s">
        <v>57</v>
      </c>
      <c r="B3" s="6" t="s">
        <v>216</v>
      </c>
      <c r="C3" s="5" t="s">
        <v>195</v>
      </c>
      <c r="D3" s="5" t="s">
        <v>1840</v>
      </c>
      <c r="E3" s="6" t="s">
        <v>191</v>
      </c>
      <c r="F3" s="6" t="s">
        <v>192</v>
      </c>
      <c r="G3" s="6" t="s">
        <v>191</v>
      </c>
      <c r="H3" s="6">
        <v>6</v>
      </c>
      <c r="I3" s="6" t="s">
        <v>193</v>
      </c>
      <c r="J3" s="7" t="s">
        <v>196</v>
      </c>
      <c r="K3" s="7" t="s">
        <v>55</v>
      </c>
    </row>
    <row r="4" spans="1:11" ht="48">
      <c r="A4" s="6" t="s">
        <v>217</v>
      </c>
      <c r="B4" s="6" t="s">
        <v>216</v>
      </c>
      <c r="C4" s="5" t="s">
        <v>197</v>
      </c>
      <c r="D4" s="5" t="s">
        <v>1840</v>
      </c>
      <c r="E4" s="6" t="s">
        <v>191</v>
      </c>
      <c r="F4" s="6" t="s">
        <v>192</v>
      </c>
      <c r="G4" s="6" t="s">
        <v>191</v>
      </c>
      <c r="H4" s="6">
        <v>6</v>
      </c>
      <c r="I4" s="6" t="s">
        <v>193</v>
      </c>
      <c r="J4" s="7" t="s">
        <v>198</v>
      </c>
      <c r="K4" s="7" t="s">
        <v>55</v>
      </c>
    </row>
    <row r="5" spans="1:11" ht="40" customHeight="1">
      <c r="A5" s="6" t="s">
        <v>1861</v>
      </c>
      <c r="B5" s="6" t="s">
        <v>216</v>
      </c>
      <c r="C5" s="5" t="s">
        <v>1862</v>
      </c>
      <c r="D5" s="5" t="s">
        <v>1840</v>
      </c>
      <c r="E5" s="6" t="s">
        <v>191</v>
      </c>
      <c r="F5" s="6" t="s">
        <v>192</v>
      </c>
      <c r="G5" s="6" t="s">
        <v>191</v>
      </c>
      <c r="H5" s="6">
        <v>6</v>
      </c>
      <c r="I5" s="6" t="s">
        <v>193</v>
      </c>
      <c r="J5" s="7" t="s">
        <v>1863</v>
      </c>
      <c r="K5" s="7" t="s">
        <v>55</v>
      </c>
    </row>
    <row r="6" spans="1:11" ht="51" customHeight="1">
      <c r="A6" s="6" t="s">
        <v>1864</v>
      </c>
      <c r="B6" s="6" t="s">
        <v>216</v>
      </c>
      <c r="C6" s="5" t="s">
        <v>1865</v>
      </c>
      <c r="D6" s="5" t="s">
        <v>1840</v>
      </c>
      <c r="E6" s="6" t="s">
        <v>191</v>
      </c>
      <c r="F6" s="6" t="s">
        <v>192</v>
      </c>
      <c r="G6" s="6" t="s">
        <v>191</v>
      </c>
      <c r="H6" s="6">
        <v>6</v>
      </c>
      <c r="I6" s="6" t="s">
        <v>193</v>
      </c>
      <c r="J6" s="7" t="s">
        <v>1866</v>
      </c>
      <c r="K6" s="7" t="s">
        <v>55</v>
      </c>
    </row>
    <row r="7" spans="1:11" ht="56" customHeight="1">
      <c r="A7" s="6" t="s">
        <v>53</v>
      </c>
      <c r="B7" s="6" t="s">
        <v>216</v>
      </c>
      <c r="C7" s="5" t="s">
        <v>199</v>
      </c>
      <c r="D7" s="5" t="s">
        <v>200</v>
      </c>
      <c r="E7" s="6" t="s">
        <v>201</v>
      </c>
      <c r="F7" s="6" t="s">
        <v>192</v>
      </c>
      <c r="G7" s="6" t="s">
        <v>191</v>
      </c>
      <c r="H7" s="6">
        <v>9</v>
      </c>
      <c r="I7" s="6" t="s">
        <v>1847</v>
      </c>
      <c r="J7" s="7" t="s">
        <v>202</v>
      </c>
      <c r="K7" s="7" t="s">
        <v>55</v>
      </c>
    </row>
    <row r="8" spans="1:11" ht="55" customHeight="1">
      <c r="A8" s="6" t="s">
        <v>58</v>
      </c>
      <c r="B8" s="6" t="s">
        <v>216</v>
      </c>
      <c r="C8" s="5" t="s">
        <v>203</v>
      </c>
      <c r="D8" s="5" t="s">
        <v>200</v>
      </c>
      <c r="E8" s="6" t="s">
        <v>201</v>
      </c>
      <c r="F8" s="6" t="s">
        <v>192</v>
      </c>
      <c r="G8" s="6" t="s">
        <v>191</v>
      </c>
      <c r="H8" s="6">
        <v>9</v>
      </c>
      <c r="I8" s="6" t="s">
        <v>1847</v>
      </c>
      <c r="J8" s="7" t="s">
        <v>204</v>
      </c>
      <c r="K8" s="7" t="s">
        <v>55</v>
      </c>
    </row>
    <row r="9" spans="1:11" ht="55" customHeight="1">
      <c r="A9" s="6" t="s">
        <v>218</v>
      </c>
      <c r="B9" s="6" t="s">
        <v>216</v>
      </c>
      <c r="C9" s="5" t="s">
        <v>205</v>
      </c>
      <c r="D9" s="5" t="s">
        <v>200</v>
      </c>
      <c r="E9" s="6" t="s">
        <v>201</v>
      </c>
      <c r="F9" s="6" t="s">
        <v>192</v>
      </c>
      <c r="G9" s="6" t="s">
        <v>191</v>
      </c>
      <c r="H9" s="6">
        <v>9</v>
      </c>
      <c r="I9" s="6" t="s">
        <v>1847</v>
      </c>
      <c r="J9" s="7" t="s">
        <v>206</v>
      </c>
      <c r="K9" s="7" t="s">
        <v>55</v>
      </c>
    </row>
    <row r="10" spans="1:11" ht="55" customHeight="1">
      <c r="A10" s="6" t="s">
        <v>1848</v>
      </c>
      <c r="B10" s="6" t="s">
        <v>216</v>
      </c>
      <c r="C10" s="5" t="s">
        <v>1849</v>
      </c>
      <c r="D10" s="5" t="s">
        <v>200</v>
      </c>
      <c r="E10" s="6" t="s">
        <v>201</v>
      </c>
      <c r="F10" s="6" t="s">
        <v>192</v>
      </c>
      <c r="G10" s="6" t="s">
        <v>191</v>
      </c>
      <c r="H10" s="6">
        <v>9</v>
      </c>
      <c r="I10" s="6" t="s">
        <v>1847</v>
      </c>
      <c r="J10" s="7" t="s">
        <v>1850</v>
      </c>
      <c r="K10" s="7" t="s">
        <v>55</v>
      </c>
    </row>
    <row r="11" spans="1:11" ht="54" customHeight="1">
      <c r="A11" s="6" t="s">
        <v>1851</v>
      </c>
      <c r="B11" s="6" t="s">
        <v>216</v>
      </c>
      <c r="C11" s="5" t="s">
        <v>1852</v>
      </c>
      <c r="D11" s="5" t="s">
        <v>200</v>
      </c>
      <c r="E11" s="6" t="s">
        <v>201</v>
      </c>
      <c r="F11" s="6" t="s">
        <v>192</v>
      </c>
      <c r="G11" s="6" t="s">
        <v>191</v>
      </c>
      <c r="H11" s="6">
        <v>9</v>
      </c>
      <c r="I11" s="6" t="s">
        <v>1847</v>
      </c>
      <c r="J11" s="7" t="s">
        <v>1853</v>
      </c>
      <c r="K11" s="7" t="s">
        <v>55</v>
      </c>
    </row>
    <row r="12" spans="1:11" ht="54" customHeight="1">
      <c r="A12" s="6" t="s">
        <v>2601</v>
      </c>
      <c r="B12" s="6" t="s">
        <v>216</v>
      </c>
      <c r="C12" s="5" t="s">
        <v>2605</v>
      </c>
      <c r="D12" s="5" t="s">
        <v>2610</v>
      </c>
      <c r="E12" s="6" t="s">
        <v>201</v>
      </c>
      <c r="F12" s="6" t="s">
        <v>192</v>
      </c>
      <c r="G12" s="6" t="s">
        <v>191</v>
      </c>
      <c r="H12" s="6">
        <v>9</v>
      </c>
      <c r="I12" s="6" t="s">
        <v>1847</v>
      </c>
      <c r="J12" s="7" t="s">
        <v>202</v>
      </c>
      <c r="K12" s="7" t="s">
        <v>55</v>
      </c>
    </row>
    <row r="13" spans="1:11" ht="54" customHeight="1">
      <c r="A13" s="6" t="s">
        <v>2602</v>
      </c>
      <c r="B13" s="6" t="s">
        <v>216</v>
      </c>
      <c r="C13" s="5" t="s">
        <v>2606</v>
      </c>
      <c r="D13" s="5" t="s">
        <v>2610</v>
      </c>
      <c r="E13" s="6" t="s">
        <v>201</v>
      </c>
      <c r="F13" s="6" t="s">
        <v>192</v>
      </c>
      <c r="G13" s="6" t="s">
        <v>191</v>
      </c>
      <c r="H13" s="6">
        <v>9</v>
      </c>
      <c r="I13" s="6" t="s">
        <v>1847</v>
      </c>
      <c r="J13" s="7" t="s">
        <v>204</v>
      </c>
      <c r="K13" s="7" t="s">
        <v>55</v>
      </c>
    </row>
    <row r="14" spans="1:11" ht="54" customHeight="1">
      <c r="A14" s="6" t="s">
        <v>2600</v>
      </c>
      <c r="B14" s="6" t="s">
        <v>216</v>
      </c>
      <c r="C14" s="5" t="s">
        <v>2607</v>
      </c>
      <c r="D14" s="5" t="s">
        <v>2610</v>
      </c>
      <c r="E14" s="6" t="s">
        <v>201</v>
      </c>
      <c r="F14" s="6" t="s">
        <v>192</v>
      </c>
      <c r="G14" s="6" t="s">
        <v>191</v>
      </c>
      <c r="H14" s="6">
        <v>9</v>
      </c>
      <c r="I14" s="6" t="s">
        <v>1847</v>
      </c>
      <c r="J14" s="7" t="s">
        <v>206</v>
      </c>
      <c r="K14" s="7" t="s">
        <v>55</v>
      </c>
    </row>
    <row r="15" spans="1:11" ht="54" customHeight="1">
      <c r="A15" s="6" t="s">
        <v>2603</v>
      </c>
      <c r="B15" s="6" t="s">
        <v>216</v>
      </c>
      <c r="C15" s="5" t="s">
        <v>2608</v>
      </c>
      <c r="D15" s="5" t="s">
        <v>2610</v>
      </c>
      <c r="E15" s="6" t="s">
        <v>201</v>
      </c>
      <c r="F15" s="6" t="s">
        <v>192</v>
      </c>
      <c r="G15" s="6" t="s">
        <v>191</v>
      </c>
      <c r="H15" s="6">
        <v>9</v>
      </c>
      <c r="I15" s="6" t="s">
        <v>1847</v>
      </c>
      <c r="J15" s="7" t="s">
        <v>1850</v>
      </c>
      <c r="K15" s="7" t="s">
        <v>55</v>
      </c>
    </row>
    <row r="16" spans="1:11" ht="54" customHeight="1">
      <c r="A16" s="6" t="s">
        <v>2604</v>
      </c>
      <c r="B16" s="6" t="s">
        <v>216</v>
      </c>
      <c r="C16" s="5" t="s">
        <v>2609</v>
      </c>
      <c r="D16" s="5" t="s">
        <v>2610</v>
      </c>
      <c r="E16" s="6" t="s">
        <v>201</v>
      </c>
      <c r="F16" s="6" t="s">
        <v>192</v>
      </c>
      <c r="G16" s="6" t="s">
        <v>191</v>
      </c>
      <c r="H16" s="6">
        <v>9</v>
      </c>
      <c r="I16" s="6" t="s">
        <v>1847</v>
      </c>
      <c r="J16" s="7" t="s">
        <v>1853</v>
      </c>
      <c r="K16" s="7" t="s">
        <v>55</v>
      </c>
    </row>
    <row r="17" spans="1:11" ht="40" customHeight="1">
      <c r="A17" s="6" t="s">
        <v>54</v>
      </c>
      <c r="B17" s="6" t="s">
        <v>216</v>
      </c>
      <c r="C17" s="5" t="s">
        <v>207</v>
      </c>
      <c r="D17" s="5" t="s">
        <v>208</v>
      </c>
      <c r="E17" s="6" t="s">
        <v>201</v>
      </c>
      <c r="F17" s="6" t="s">
        <v>192</v>
      </c>
      <c r="G17" s="6" t="s">
        <v>191</v>
      </c>
      <c r="H17" s="6">
        <v>12</v>
      </c>
      <c r="I17" s="6" t="s">
        <v>1854</v>
      </c>
      <c r="J17" s="7" t="s">
        <v>209</v>
      </c>
      <c r="K17" s="7" t="s">
        <v>55</v>
      </c>
    </row>
    <row r="18" spans="1:11" ht="42" customHeight="1">
      <c r="A18" s="6" t="s">
        <v>59</v>
      </c>
      <c r="B18" s="6" t="s">
        <v>216</v>
      </c>
      <c r="C18" s="5" t="s">
        <v>210</v>
      </c>
      <c r="D18" s="5" t="s">
        <v>208</v>
      </c>
      <c r="E18" s="6" t="s">
        <v>201</v>
      </c>
      <c r="F18" s="6" t="s">
        <v>192</v>
      </c>
      <c r="G18" s="6" t="s">
        <v>191</v>
      </c>
      <c r="H18" s="6">
        <v>12</v>
      </c>
      <c r="I18" s="6" t="s">
        <v>1854</v>
      </c>
      <c r="J18" s="7" t="s">
        <v>211</v>
      </c>
      <c r="K18" s="7" t="s">
        <v>55</v>
      </c>
    </row>
    <row r="19" spans="1:11" ht="42" customHeight="1">
      <c r="A19" s="6" t="s">
        <v>219</v>
      </c>
      <c r="B19" s="6" t="s">
        <v>216</v>
      </c>
      <c r="C19" s="5" t="s">
        <v>212</v>
      </c>
      <c r="D19" s="5" t="s">
        <v>208</v>
      </c>
      <c r="E19" s="6" t="s">
        <v>201</v>
      </c>
      <c r="F19" s="6" t="s">
        <v>192</v>
      </c>
      <c r="G19" s="6" t="s">
        <v>191</v>
      </c>
      <c r="H19" s="6">
        <v>12</v>
      </c>
      <c r="I19" s="6" t="s">
        <v>1854</v>
      </c>
      <c r="J19" s="7" t="s">
        <v>213</v>
      </c>
      <c r="K19" s="7" t="s">
        <v>55</v>
      </c>
    </row>
    <row r="20" spans="1:11" ht="42" customHeight="1">
      <c r="A20" s="6" t="s">
        <v>1855</v>
      </c>
      <c r="B20" s="6" t="s">
        <v>216</v>
      </c>
      <c r="C20" s="5" t="s">
        <v>1856</v>
      </c>
      <c r="D20" s="5" t="s">
        <v>208</v>
      </c>
      <c r="E20" s="6" t="s">
        <v>201</v>
      </c>
      <c r="F20" s="6" t="s">
        <v>192</v>
      </c>
      <c r="G20" s="6" t="s">
        <v>191</v>
      </c>
      <c r="H20" s="6">
        <v>12</v>
      </c>
      <c r="I20" s="6" t="s">
        <v>1854</v>
      </c>
      <c r="J20" s="7" t="s">
        <v>1857</v>
      </c>
      <c r="K20" s="7" t="s">
        <v>55</v>
      </c>
    </row>
    <row r="21" spans="1:11" ht="42" customHeight="1">
      <c r="A21" s="6" t="s">
        <v>1858</v>
      </c>
      <c r="B21" s="6" t="s">
        <v>216</v>
      </c>
      <c r="C21" s="5" t="s">
        <v>1859</v>
      </c>
      <c r="D21" s="5" t="s">
        <v>208</v>
      </c>
      <c r="E21" s="6" t="s">
        <v>201</v>
      </c>
      <c r="F21" s="6" t="s">
        <v>192</v>
      </c>
      <c r="G21" s="6" t="s">
        <v>191</v>
      </c>
      <c r="H21" s="6">
        <v>12</v>
      </c>
      <c r="I21" s="6" t="s">
        <v>1854</v>
      </c>
      <c r="J21" s="7" t="s">
        <v>1860</v>
      </c>
      <c r="K21" s="7" t="s">
        <v>55</v>
      </c>
    </row>
    <row r="22" spans="1:11" ht="60" customHeight="1">
      <c r="A22" s="5" t="s">
        <v>235</v>
      </c>
      <c r="B22" s="5" t="s">
        <v>234</v>
      </c>
      <c r="C22" s="5" t="s">
        <v>238</v>
      </c>
      <c r="D22" s="5" t="s">
        <v>236</v>
      </c>
      <c r="E22" s="5" t="s">
        <v>237</v>
      </c>
      <c r="F22" s="5" t="s">
        <v>239</v>
      </c>
      <c r="G22" s="5" t="s">
        <v>240</v>
      </c>
      <c r="H22" s="5">
        <v>14</v>
      </c>
      <c r="I22" s="8" t="s">
        <v>241</v>
      </c>
      <c r="J22" s="8" t="s">
        <v>242</v>
      </c>
      <c r="K22" s="7" t="s">
        <v>55</v>
      </c>
    </row>
    <row r="23" spans="1:11" ht="65" customHeight="1">
      <c r="A23" s="5" t="s">
        <v>243</v>
      </c>
      <c r="B23" s="5" t="s">
        <v>249</v>
      </c>
      <c r="C23" s="5" t="s">
        <v>244</v>
      </c>
      <c r="D23" s="5" t="s">
        <v>236</v>
      </c>
      <c r="E23" s="5" t="s">
        <v>237</v>
      </c>
      <c r="F23" s="5" t="s">
        <v>246</v>
      </c>
      <c r="G23" s="5" t="s">
        <v>240</v>
      </c>
      <c r="H23" s="5">
        <v>14</v>
      </c>
      <c r="I23" s="8" t="s">
        <v>241</v>
      </c>
      <c r="J23" s="8" t="s">
        <v>245</v>
      </c>
      <c r="K23" s="7" t="s">
        <v>55</v>
      </c>
    </row>
    <row r="24" spans="1:11" ht="54" customHeight="1">
      <c r="A24" s="9" t="s">
        <v>247</v>
      </c>
      <c r="B24" s="8" t="s">
        <v>248</v>
      </c>
      <c r="C24" s="8" t="s">
        <v>250</v>
      </c>
      <c r="D24" s="9" t="s">
        <v>251</v>
      </c>
      <c r="E24" s="9" t="s">
        <v>252</v>
      </c>
      <c r="F24" s="9" t="s">
        <v>253</v>
      </c>
      <c r="G24" s="9" t="s">
        <v>191</v>
      </c>
      <c r="H24" s="9">
        <v>7</v>
      </c>
      <c r="I24" s="8" t="s">
        <v>254</v>
      </c>
      <c r="J24" s="8" t="s">
        <v>255</v>
      </c>
      <c r="K24" s="10" t="s">
        <v>256</v>
      </c>
    </row>
    <row r="25" spans="1:11" ht="54" customHeight="1">
      <c r="A25" s="9" t="s">
        <v>257</v>
      </c>
      <c r="B25" s="8" t="s">
        <v>258</v>
      </c>
      <c r="C25" s="8" t="s">
        <v>260</v>
      </c>
      <c r="D25" s="9" t="s">
        <v>259</v>
      </c>
      <c r="E25" s="9" t="s">
        <v>261</v>
      </c>
      <c r="F25" s="9" t="s">
        <v>262</v>
      </c>
      <c r="G25" s="9" t="s">
        <v>262</v>
      </c>
      <c r="H25" s="9">
        <v>7</v>
      </c>
      <c r="I25" s="8" t="s">
        <v>263</v>
      </c>
      <c r="J25" s="8" t="s">
        <v>264</v>
      </c>
      <c r="K25" s="7" t="s">
        <v>55</v>
      </c>
    </row>
    <row r="26" spans="1:11" ht="54" customHeight="1">
      <c r="A26" s="9" t="s">
        <v>1676</v>
      </c>
      <c r="B26" s="8" t="s">
        <v>1670</v>
      </c>
      <c r="C26" s="8" t="s">
        <v>1672</v>
      </c>
      <c r="D26" s="8" t="s">
        <v>1671</v>
      </c>
      <c r="E26" s="8" t="s">
        <v>1673</v>
      </c>
      <c r="F26" s="8" t="s">
        <v>1677</v>
      </c>
      <c r="G26" s="8" t="s">
        <v>1673</v>
      </c>
      <c r="H26" s="9">
        <v>11</v>
      </c>
      <c r="I26" s="8" t="s">
        <v>1674</v>
      </c>
      <c r="J26" s="8" t="s">
        <v>1674</v>
      </c>
      <c r="K26" s="7" t="s">
        <v>2054</v>
      </c>
    </row>
    <row r="27" spans="1:11" ht="64">
      <c r="A27" s="5" t="s">
        <v>221</v>
      </c>
      <c r="B27" s="5" t="s">
        <v>222</v>
      </c>
      <c r="C27" s="5" t="s">
        <v>223</v>
      </c>
      <c r="D27" s="5" t="s">
        <v>224</v>
      </c>
      <c r="E27" s="5" t="s">
        <v>225</v>
      </c>
      <c r="F27" s="5" t="s">
        <v>226</v>
      </c>
      <c r="G27" s="5" t="s">
        <v>227</v>
      </c>
      <c r="H27" s="5" t="s">
        <v>228</v>
      </c>
      <c r="I27" s="5" t="s">
        <v>229</v>
      </c>
      <c r="J27" s="5" t="s">
        <v>230</v>
      </c>
      <c r="K27" s="9" t="s">
        <v>55</v>
      </c>
    </row>
    <row r="28" spans="1:11" ht="64">
      <c r="A28" s="5" t="s">
        <v>231</v>
      </c>
      <c r="B28" s="5" t="s">
        <v>222</v>
      </c>
      <c r="C28" s="5" t="s">
        <v>232</v>
      </c>
      <c r="D28" s="5" t="s">
        <v>224</v>
      </c>
      <c r="E28" s="5" t="s">
        <v>225</v>
      </c>
      <c r="F28" s="5" t="s">
        <v>226</v>
      </c>
      <c r="G28" s="5" t="s">
        <v>227</v>
      </c>
      <c r="H28" s="5" t="s">
        <v>228</v>
      </c>
      <c r="I28" s="5" t="s">
        <v>229</v>
      </c>
      <c r="J28" s="5" t="s">
        <v>233</v>
      </c>
      <c r="K28" s="9" t="s">
        <v>55</v>
      </c>
    </row>
    <row r="29" spans="1:11" ht="64">
      <c r="A29" s="5" t="s">
        <v>265</v>
      </c>
      <c r="B29" s="5" t="s">
        <v>222</v>
      </c>
      <c r="C29" s="5" t="s">
        <v>266</v>
      </c>
      <c r="D29" s="5" t="s">
        <v>224</v>
      </c>
      <c r="E29" s="5" t="s">
        <v>225</v>
      </c>
      <c r="F29" s="5" t="s">
        <v>226</v>
      </c>
      <c r="G29" s="5" t="s">
        <v>227</v>
      </c>
      <c r="H29" s="5" t="s">
        <v>228</v>
      </c>
      <c r="I29" s="5" t="s">
        <v>229</v>
      </c>
      <c r="J29" s="5" t="s">
        <v>267</v>
      </c>
      <c r="K29" s="9" t="s">
        <v>55</v>
      </c>
    </row>
    <row r="30" spans="1:11" ht="64">
      <c r="A30" s="5" t="s">
        <v>268</v>
      </c>
      <c r="B30" s="5" t="s">
        <v>222</v>
      </c>
      <c r="C30" s="5" t="s">
        <v>269</v>
      </c>
      <c r="D30" s="5" t="s">
        <v>224</v>
      </c>
      <c r="E30" s="5" t="s">
        <v>225</v>
      </c>
      <c r="F30" s="5" t="s">
        <v>226</v>
      </c>
      <c r="G30" s="5" t="s">
        <v>227</v>
      </c>
      <c r="H30" s="5" t="s">
        <v>228</v>
      </c>
      <c r="I30" s="5" t="s">
        <v>229</v>
      </c>
      <c r="J30" s="5" t="s">
        <v>270</v>
      </c>
      <c r="K30" s="9" t="s">
        <v>55</v>
      </c>
    </row>
    <row r="31" spans="1:11" ht="64">
      <c r="A31" s="5" t="s">
        <v>271</v>
      </c>
      <c r="B31" s="5" t="s">
        <v>222</v>
      </c>
      <c r="C31" s="5" t="s">
        <v>272</v>
      </c>
      <c r="D31" s="5" t="s">
        <v>224</v>
      </c>
      <c r="E31" s="5" t="s">
        <v>225</v>
      </c>
      <c r="F31" s="5" t="s">
        <v>226</v>
      </c>
      <c r="G31" s="5" t="s">
        <v>227</v>
      </c>
      <c r="H31" s="5" t="s">
        <v>228</v>
      </c>
      <c r="I31" s="5" t="s">
        <v>229</v>
      </c>
      <c r="J31" s="5" t="s">
        <v>273</v>
      </c>
      <c r="K31" s="9" t="s">
        <v>55</v>
      </c>
    </row>
    <row r="32" spans="1:11" ht="64">
      <c r="A32" s="5" t="s">
        <v>274</v>
      </c>
      <c r="B32" s="5" t="s">
        <v>222</v>
      </c>
      <c r="C32" s="5" t="s">
        <v>275</v>
      </c>
      <c r="D32" s="5" t="s">
        <v>224</v>
      </c>
      <c r="E32" s="5" t="s">
        <v>225</v>
      </c>
      <c r="F32" s="5" t="s">
        <v>226</v>
      </c>
      <c r="G32" s="5" t="s">
        <v>227</v>
      </c>
      <c r="H32" s="5" t="s">
        <v>228</v>
      </c>
      <c r="I32" s="5" t="s">
        <v>229</v>
      </c>
      <c r="J32" s="5" t="s">
        <v>276</v>
      </c>
      <c r="K32" s="9" t="s">
        <v>55</v>
      </c>
    </row>
    <row r="33" spans="1:11" ht="64">
      <c r="A33" s="5" t="s">
        <v>277</v>
      </c>
      <c r="B33" s="5" t="s">
        <v>222</v>
      </c>
      <c r="C33" s="5" t="s">
        <v>278</v>
      </c>
      <c r="D33" s="5" t="s">
        <v>224</v>
      </c>
      <c r="E33" s="5" t="s">
        <v>225</v>
      </c>
      <c r="F33" s="5" t="s">
        <v>226</v>
      </c>
      <c r="G33" s="5" t="s">
        <v>227</v>
      </c>
      <c r="H33" s="5" t="s">
        <v>228</v>
      </c>
      <c r="I33" s="5" t="s">
        <v>229</v>
      </c>
      <c r="J33" s="5" t="s">
        <v>279</v>
      </c>
      <c r="K33" s="9" t="s">
        <v>55</v>
      </c>
    </row>
    <row r="34" spans="1:11" ht="64">
      <c r="A34" s="5" t="s">
        <v>280</v>
      </c>
      <c r="B34" s="5" t="s">
        <v>222</v>
      </c>
      <c r="C34" s="5" t="s">
        <v>281</v>
      </c>
      <c r="D34" s="5" t="s">
        <v>224</v>
      </c>
      <c r="E34" s="5" t="s">
        <v>225</v>
      </c>
      <c r="F34" s="5" t="s">
        <v>226</v>
      </c>
      <c r="G34" s="5" t="s">
        <v>227</v>
      </c>
      <c r="H34" s="5" t="s">
        <v>228</v>
      </c>
      <c r="I34" s="5" t="s">
        <v>229</v>
      </c>
      <c r="J34" s="5" t="s">
        <v>282</v>
      </c>
      <c r="K34" s="9" t="s">
        <v>55</v>
      </c>
    </row>
    <row r="35" spans="1:11" ht="64">
      <c r="A35" s="5" t="s">
        <v>283</v>
      </c>
      <c r="B35" s="5" t="s">
        <v>222</v>
      </c>
      <c r="C35" s="5" t="s">
        <v>284</v>
      </c>
      <c r="D35" s="5" t="s">
        <v>224</v>
      </c>
      <c r="E35" s="5" t="s">
        <v>225</v>
      </c>
      <c r="F35" s="5" t="s">
        <v>226</v>
      </c>
      <c r="G35" s="5" t="s">
        <v>227</v>
      </c>
      <c r="H35" s="5" t="s">
        <v>228</v>
      </c>
      <c r="I35" s="5" t="s">
        <v>229</v>
      </c>
      <c r="J35" s="5" t="s">
        <v>285</v>
      </c>
      <c r="K35" s="9" t="s">
        <v>55</v>
      </c>
    </row>
    <row r="36" spans="1:11" ht="64">
      <c r="A36" s="5" t="s">
        <v>286</v>
      </c>
      <c r="B36" s="5" t="s">
        <v>222</v>
      </c>
      <c r="C36" s="5" t="s">
        <v>287</v>
      </c>
      <c r="D36" s="5" t="s">
        <v>224</v>
      </c>
      <c r="E36" s="5" t="s">
        <v>225</v>
      </c>
      <c r="F36" s="5" t="s">
        <v>226</v>
      </c>
      <c r="G36" s="5" t="s">
        <v>227</v>
      </c>
      <c r="H36" s="5" t="s">
        <v>228</v>
      </c>
      <c r="I36" s="5" t="s">
        <v>229</v>
      </c>
      <c r="J36" s="5" t="s">
        <v>288</v>
      </c>
      <c r="K36" s="9" t="s">
        <v>55</v>
      </c>
    </row>
    <row r="37" spans="1:11" ht="64">
      <c r="A37" s="5" t="s">
        <v>289</v>
      </c>
      <c r="B37" s="5" t="s">
        <v>222</v>
      </c>
      <c r="C37" s="5" t="s">
        <v>290</v>
      </c>
      <c r="D37" s="5" t="s">
        <v>224</v>
      </c>
      <c r="E37" s="5" t="s">
        <v>225</v>
      </c>
      <c r="F37" s="5" t="s">
        <v>226</v>
      </c>
      <c r="G37" s="5" t="s">
        <v>227</v>
      </c>
      <c r="H37" s="5" t="s">
        <v>228</v>
      </c>
      <c r="I37" s="5" t="s">
        <v>229</v>
      </c>
      <c r="J37" s="5" t="s">
        <v>291</v>
      </c>
      <c r="K37" s="9" t="s">
        <v>55</v>
      </c>
    </row>
    <row r="38" spans="1:11" ht="64">
      <c r="A38" s="5" t="s">
        <v>292</v>
      </c>
      <c r="B38" s="5" t="s">
        <v>222</v>
      </c>
      <c r="C38" s="5" t="s">
        <v>293</v>
      </c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  <c r="I38" s="5" t="s">
        <v>229</v>
      </c>
      <c r="J38" s="5" t="s">
        <v>294</v>
      </c>
      <c r="K38" s="9" t="s">
        <v>55</v>
      </c>
    </row>
    <row r="39" spans="1:11" ht="64">
      <c r="A39" s="5" t="s">
        <v>295</v>
      </c>
      <c r="B39" s="5" t="s">
        <v>222</v>
      </c>
      <c r="C39" s="5" t="s">
        <v>296</v>
      </c>
      <c r="D39" s="5" t="s">
        <v>224</v>
      </c>
      <c r="E39" s="5" t="s">
        <v>225</v>
      </c>
      <c r="F39" s="5" t="s">
        <v>226</v>
      </c>
      <c r="G39" s="5" t="s">
        <v>227</v>
      </c>
      <c r="H39" s="5" t="s">
        <v>228</v>
      </c>
      <c r="I39" s="5" t="s">
        <v>229</v>
      </c>
      <c r="J39" s="5" t="s">
        <v>297</v>
      </c>
      <c r="K39" s="9" t="s">
        <v>55</v>
      </c>
    </row>
    <row r="40" spans="1:11" ht="64">
      <c r="A40" s="5" t="s">
        <v>298</v>
      </c>
      <c r="B40" s="5" t="s">
        <v>222</v>
      </c>
      <c r="C40" s="5" t="s">
        <v>299</v>
      </c>
      <c r="D40" s="5" t="s">
        <v>224</v>
      </c>
      <c r="E40" s="5" t="s">
        <v>225</v>
      </c>
      <c r="F40" s="5" t="s">
        <v>226</v>
      </c>
      <c r="G40" s="5" t="s">
        <v>227</v>
      </c>
      <c r="H40" s="5" t="s">
        <v>228</v>
      </c>
      <c r="I40" s="5" t="s">
        <v>229</v>
      </c>
      <c r="J40" s="5" t="s">
        <v>300</v>
      </c>
      <c r="K40" s="9" t="s">
        <v>55</v>
      </c>
    </row>
    <row r="41" spans="1:11" ht="64">
      <c r="A41" s="5" t="s">
        <v>301</v>
      </c>
      <c r="B41" s="5" t="s">
        <v>222</v>
      </c>
      <c r="C41" s="5" t="s">
        <v>302</v>
      </c>
      <c r="D41" s="5" t="s">
        <v>224</v>
      </c>
      <c r="E41" s="5" t="s">
        <v>225</v>
      </c>
      <c r="F41" s="5" t="s">
        <v>226</v>
      </c>
      <c r="G41" s="5" t="s">
        <v>227</v>
      </c>
      <c r="H41" s="5" t="s">
        <v>228</v>
      </c>
      <c r="I41" s="5" t="s">
        <v>229</v>
      </c>
      <c r="J41" s="5" t="s">
        <v>303</v>
      </c>
      <c r="K41" s="9" t="s">
        <v>55</v>
      </c>
    </row>
    <row r="42" spans="1:11" ht="64">
      <c r="A42" s="5" t="s">
        <v>304</v>
      </c>
      <c r="B42" s="5" t="s">
        <v>222</v>
      </c>
      <c r="C42" s="5" t="s">
        <v>305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306</v>
      </c>
      <c r="K42" s="9" t="s">
        <v>55</v>
      </c>
    </row>
    <row r="43" spans="1:11" ht="64">
      <c r="A43" s="5" t="s">
        <v>307</v>
      </c>
      <c r="B43" s="5" t="s">
        <v>222</v>
      </c>
      <c r="C43" s="5" t="s">
        <v>308</v>
      </c>
      <c r="D43" s="5" t="s">
        <v>224</v>
      </c>
      <c r="E43" s="5" t="s">
        <v>225</v>
      </c>
      <c r="F43" s="5" t="s">
        <v>226</v>
      </c>
      <c r="G43" s="5" t="s">
        <v>227</v>
      </c>
      <c r="H43" s="5" t="s">
        <v>228</v>
      </c>
      <c r="I43" s="5" t="s">
        <v>229</v>
      </c>
      <c r="J43" s="5" t="s">
        <v>309</v>
      </c>
      <c r="K43" s="9" t="s">
        <v>55</v>
      </c>
    </row>
    <row r="44" spans="1:11" ht="64">
      <c r="A44" s="5" t="s">
        <v>310</v>
      </c>
      <c r="B44" s="5" t="s">
        <v>222</v>
      </c>
      <c r="C44" s="5" t="s">
        <v>311</v>
      </c>
      <c r="D44" s="5" t="s">
        <v>224</v>
      </c>
      <c r="E44" s="5" t="s">
        <v>225</v>
      </c>
      <c r="F44" s="5" t="s">
        <v>226</v>
      </c>
      <c r="G44" s="5" t="s">
        <v>227</v>
      </c>
      <c r="H44" s="5" t="s">
        <v>228</v>
      </c>
      <c r="I44" s="5" t="s">
        <v>229</v>
      </c>
      <c r="J44" s="5" t="s">
        <v>312</v>
      </c>
      <c r="K44" s="9" t="s">
        <v>55</v>
      </c>
    </row>
    <row r="45" spans="1:11" ht="64">
      <c r="A45" s="5" t="s">
        <v>313</v>
      </c>
      <c r="B45" s="5" t="s">
        <v>222</v>
      </c>
      <c r="C45" s="5" t="s">
        <v>269</v>
      </c>
      <c r="D45" s="5" t="s">
        <v>224</v>
      </c>
      <c r="E45" s="5" t="s">
        <v>225</v>
      </c>
      <c r="F45" s="5" t="s">
        <v>226</v>
      </c>
      <c r="G45" s="5" t="s">
        <v>227</v>
      </c>
      <c r="H45" s="5" t="s">
        <v>228</v>
      </c>
      <c r="I45" s="5" t="s">
        <v>229</v>
      </c>
      <c r="J45" s="5" t="s">
        <v>314</v>
      </c>
      <c r="K45" s="9" t="s">
        <v>55</v>
      </c>
    </row>
    <row r="46" spans="1:11" ht="64">
      <c r="A46" s="5" t="s">
        <v>315</v>
      </c>
      <c r="B46" s="5" t="s">
        <v>222</v>
      </c>
      <c r="C46" s="5" t="s">
        <v>316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228</v>
      </c>
      <c r="I46" s="5" t="s">
        <v>229</v>
      </c>
      <c r="J46" s="5" t="s">
        <v>317</v>
      </c>
      <c r="K46" s="9" t="s">
        <v>55</v>
      </c>
    </row>
    <row r="47" spans="1:11" ht="64">
      <c r="A47" s="5" t="s">
        <v>318</v>
      </c>
      <c r="B47" s="5" t="s">
        <v>222</v>
      </c>
      <c r="C47" s="5" t="s">
        <v>319</v>
      </c>
      <c r="D47" s="5" t="s">
        <v>224</v>
      </c>
      <c r="E47" s="5" t="s">
        <v>225</v>
      </c>
      <c r="F47" s="5" t="s">
        <v>226</v>
      </c>
      <c r="G47" s="5" t="s">
        <v>227</v>
      </c>
      <c r="H47" s="5" t="s">
        <v>228</v>
      </c>
      <c r="I47" s="5" t="s">
        <v>229</v>
      </c>
      <c r="J47" s="5" t="s">
        <v>320</v>
      </c>
      <c r="K47" s="9" t="s">
        <v>55</v>
      </c>
    </row>
    <row r="48" spans="1:11" ht="64">
      <c r="A48" s="5" t="s">
        <v>321</v>
      </c>
      <c r="B48" s="5" t="s">
        <v>222</v>
      </c>
      <c r="C48" s="5" t="s">
        <v>322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323</v>
      </c>
      <c r="K48" s="9" t="s">
        <v>55</v>
      </c>
    </row>
    <row r="49" spans="1:11" ht="64">
      <c r="A49" s="5" t="s">
        <v>324</v>
      </c>
      <c r="B49" s="5" t="s">
        <v>222</v>
      </c>
      <c r="C49" s="5" t="s">
        <v>325</v>
      </c>
      <c r="D49" s="5" t="s">
        <v>224</v>
      </c>
      <c r="E49" s="5" t="s">
        <v>225</v>
      </c>
      <c r="F49" s="5" t="s">
        <v>226</v>
      </c>
      <c r="G49" s="5" t="s">
        <v>227</v>
      </c>
      <c r="H49" s="5" t="s">
        <v>228</v>
      </c>
      <c r="I49" s="5" t="s">
        <v>229</v>
      </c>
      <c r="J49" s="5" t="s">
        <v>326</v>
      </c>
      <c r="K49" s="9" t="s">
        <v>55</v>
      </c>
    </row>
    <row r="50" spans="1:11" ht="64">
      <c r="A50" s="5" t="s">
        <v>327</v>
      </c>
      <c r="B50" s="5" t="s">
        <v>222</v>
      </c>
      <c r="C50" s="5" t="s">
        <v>328</v>
      </c>
      <c r="D50" s="5" t="s">
        <v>224</v>
      </c>
      <c r="E50" s="5" t="s">
        <v>225</v>
      </c>
      <c r="F50" s="5" t="s">
        <v>226</v>
      </c>
      <c r="G50" s="5" t="s">
        <v>227</v>
      </c>
      <c r="H50" s="5" t="s">
        <v>228</v>
      </c>
      <c r="I50" s="5" t="s">
        <v>229</v>
      </c>
      <c r="J50" s="5" t="s">
        <v>329</v>
      </c>
      <c r="K50" s="9" t="s">
        <v>55</v>
      </c>
    </row>
    <row r="51" spans="1:11" ht="64">
      <c r="A51" s="5" t="s">
        <v>330</v>
      </c>
      <c r="B51" s="5" t="s">
        <v>222</v>
      </c>
      <c r="C51" s="5" t="s">
        <v>331</v>
      </c>
      <c r="D51" s="5" t="s">
        <v>224</v>
      </c>
      <c r="E51" s="5" t="s">
        <v>225</v>
      </c>
      <c r="F51" s="5" t="s">
        <v>226</v>
      </c>
      <c r="G51" s="5" t="s">
        <v>227</v>
      </c>
      <c r="H51" s="5" t="s">
        <v>228</v>
      </c>
      <c r="I51" s="5" t="s">
        <v>229</v>
      </c>
      <c r="J51" s="5" t="s">
        <v>332</v>
      </c>
      <c r="K51" s="9" t="s">
        <v>55</v>
      </c>
    </row>
    <row r="52" spans="1:11" ht="64">
      <c r="A52" s="5" t="s">
        <v>333</v>
      </c>
      <c r="B52" s="5" t="s">
        <v>222</v>
      </c>
      <c r="C52" s="5" t="s">
        <v>334</v>
      </c>
      <c r="D52" s="5" t="s">
        <v>224</v>
      </c>
      <c r="E52" s="5" t="s">
        <v>225</v>
      </c>
      <c r="F52" s="5" t="s">
        <v>226</v>
      </c>
      <c r="G52" s="5" t="s">
        <v>227</v>
      </c>
      <c r="H52" s="5" t="s">
        <v>228</v>
      </c>
      <c r="I52" s="5" t="s">
        <v>229</v>
      </c>
      <c r="J52" s="5" t="s">
        <v>335</v>
      </c>
      <c r="K52" s="9" t="s">
        <v>55</v>
      </c>
    </row>
    <row r="53" spans="1:11" ht="64">
      <c r="A53" s="5" t="s">
        <v>336</v>
      </c>
      <c r="B53" s="5" t="s">
        <v>222</v>
      </c>
      <c r="C53" s="5" t="s">
        <v>337</v>
      </c>
      <c r="D53" s="5" t="s">
        <v>224</v>
      </c>
      <c r="E53" s="5" t="s">
        <v>225</v>
      </c>
      <c r="F53" s="5" t="s">
        <v>226</v>
      </c>
      <c r="G53" s="5" t="s">
        <v>227</v>
      </c>
      <c r="H53" s="5" t="s">
        <v>228</v>
      </c>
      <c r="I53" s="5" t="s">
        <v>229</v>
      </c>
      <c r="J53" s="5" t="s">
        <v>338</v>
      </c>
      <c r="K53" s="9" t="s">
        <v>55</v>
      </c>
    </row>
    <row r="54" spans="1:11" ht="64">
      <c r="A54" s="5" t="s">
        <v>339</v>
      </c>
      <c r="B54" s="5" t="s">
        <v>222</v>
      </c>
      <c r="C54" s="5" t="s">
        <v>340</v>
      </c>
      <c r="D54" s="5" t="s">
        <v>224</v>
      </c>
      <c r="E54" s="5" t="s">
        <v>225</v>
      </c>
      <c r="F54" s="5" t="s">
        <v>226</v>
      </c>
      <c r="G54" s="5" t="s">
        <v>227</v>
      </c>
      <c r="H54" s="5" t="s">
        <v>228</v>
      </c>
      <c r="I54" s="5" t="s">
        <v>229</v>
      </c>
      <c r="J54" s="5" t="s">
        <v>341</v>
      </c>
      <c r="K54" s="9" t="s">
        <v>55</v>
      </c>
    </row>
    <row r="55" spans="1:11" ht="64">
      <c r="A55" s="5" t="s">
        <v>342</v>
      </c>
      <c r="B55" s="5" t="s">
        <v>222</v>
      </c>
      <c r="C55" s="5" t="s">
        <v>343</v>
      </c>
      <c r="D55" s="5" t="s">
        <v>224</v>
      </c>
      <c r="E55" s="5" t="s">
        <v>225</v>
      </c>
      <c r="F55" s="5" t="s">
        <v>226</v>
      </c>
      <c r="G55" s="5" t="s">
        <v>227</v>
      </c>
      <c r="H55" s="5" t="s">
        <v>228</v>
      </c>
      <c r="I55" s="5" t="s">
        <v>229</v>
      </c>
      <c r="J55" s="5" t="s">
        <v>344</v>
      </c>
      <c r="K55" s="9" t="s">
        <v>55</v>
      </c>
    </row>
    <row r="56" spans="1:11" ht="64">
      <c r="A56" s="5" t="s">
        <v>345</v>
      </c>
      <c r="B56" s="5" t="s">
        <v>222</v>
      </c>
      <c r="C56" s="5" t="s">
        <v>346</v>
      </c>
      <c r="D56" s="5" t="s">
        <v>224</v>
      </c>
      <c r="E56" s="5" t="s">
        <v>225</v>
      </c>
      <c r="F56" s="5" t="s">
        <v>226</v>
      </c>
      <c r="G56" s="5" t="s">
        <v>227</v>
      </c>
      <c r="H56" s="5" t="s">
        <v>228</v>
      </c>
      <c r="I56" s="5" t="s">
        <v>229</v>
      </c>
      <c r="J56" s="5" t="s">
        <v>347</v>
      </c>
      <c r="K56" s="9" t="s">
        <v>55</v>
      </c>
    </row>
    <row r="57" spans="1:11" ht="64">
      <c r="A57" s="5" t="s">
        <v>348</v>
      </c>
      <c r="B57" s="5" t="s">
        <v>222</v>
      </c>
      <c r="C57" s="5" t="s">
        <v>349</v>
      </c>
      <c r="D57" s="5" t="s">
        <v>224</v>
      </c>
      <c r="E57" s="5" t="s">
        <v>225</v>
      </c>
      <c r="F57" s="5" t="s">
        <v>226</v>
      </c>
      <c r="G57" s="5" t="s">
        <v>227</v>
      </c>
      <c r="H57" s="5" t="s">
        <v>228</v>
      </c>
      <c r="I57" s="5" t="s">
        <v>229</v>
      </c>
      <c r="J57" s="5" t="s">
        <v>350</v>
      </c>
      <c r="K57" s="9" t="s">
        <v>55</v>
      </c>
    </row>
    <row r="58" spans="1:11" ht="64">
      <c r="A58" s="5" t="s">
        <v>351</v>
      </c>
      <c r="B58" s="5" t="s">
        <v>222</v>
      </c>
      <c r="C58" s="5" t="s">
        <v>331</v>
      </c>
      <c r="D58" s="5" t="s">
        <v>224</v>
      </c>
      <c r="E58" s="5" t="s">
        <v>225</v>
      </c>
      <c r="F58" s="5" t="s">
        <v>226</v>
      </c>
      <c r="G58" s="5" t="s">
        <v>227</v>
      </c>
      <c r="H58" s="5" t="s">
        <v>228</v>
      </c>
      <c r="I58" s="5" t="s">
        <v>229</v>
      </c>
      <c r="J58" s="5" t="s">
        <v>352</v>
      </c>
      <c r="K58" s="9" t="s">
        <v>55</v>
      </c>
    </row>
    <row r="59" spans="1:11" ht="64">
      <c r="A59" s="5" t="s">
        <v>353</v>
      </c>
      <c r="B59" s="5" t="s">
        <v>222</v>
      </c>
      <c r="C59" s="5" t="s">
        <v>354</v>
      </c>
      <c r="D59" s="5" t="s">
        <v>224</v>
      </c>
      <c r="E59" s="5" t="s">
        <v>225</v>
      </c>
      <c r="F59" s="5" t="s">
        <v>226</v>
      </c>
      <c r="G59" s="5" t="s">
        <v>227</v>
      </c>
      <c r="H59" s="5" t="s">
        <v>228</v>
      </c>
      <c r="I59" s="5" t="s">
        <v>229</v>
      </c>
      <c r="J59" s="5" t="s">
        <v>355</v>
      </c>
      <c r="K59" s="9" t="s">
        <v>55</v>
      </c>
    </row>
    <row r="60" spans="1:11" ht="64">
      <c r="A60" s="5" t="s">
        <v>356</v>
      </c>
      <c r="B60" s="5" t="s">
        <v>222</v>
      </c>
      <c r="C60" s="5" t="s">
        <v>357</v>
      </c>
      <c r="D60" s="5" t="s">
        <v>224</v>
      </c>
      <c r="E60" s="5" t="s">
        <v>225</v>
      </c>
      <c r="F60" s="5" t="s">
        <v>226</v>
      </c>
      <c r="G60" s="5" t="s">
        <v>227</v>
      </c>
      <c r="H60" s="5" t="s">
        <v>228</v>
      </c>
      <c r="I60" s="5" t="s">
        <v>229</v>
      </c>
      <c r="J60" s="5" t="s">
        <v>358</v>
      </c>
      <c r="K60" s="9" t="s">
        <v>55</v>
      </c>
    </row>
    <row r="61" spans="1:11" ht="64">
      <c r="A61" s="5" t="s">
        <v>359</v>
      </c>
      <c r="B61" s="5" t="s">
        <v>222</v>
      </c>
      <c r="C61" s="5" t="s">
        <v>360</v>
      </c>
      <c r="D61" s="5" t="s">
        <v>224</v>
      </c>
      <c r="E61" s="5" t="s">
        <v>225</v>
      </c>
      <c r="F61" s="5" t="s">
        <v>226</v>
      </c>
      <c r="G61" s="5" t="s">
        <v>227</v>
      </c>
      <c r="H61" s="5" t="s">
        <v>228</v>
      </c>
      <c r="I61" s="5" t="s">
        <v>229</v>
      </c>
      <c r="J61" s="5" t="s">
        <v>361</v>
      </c>
      <c r="K61" s="9" t="s">
        <v>55</v>
      </c>
    </row>
    <row r="62" spans="1:11" ht="64">
      <c r="A62" s="5" t="s">
        <v>362</v>
      </c>
      <c r="B62" s="5" t="s">
        <v>222</v>
      </c>
      <c r="C62" s="5" t="s">
        <v>363</v>
      </c>
      <c r="D62" s="5" t="s">
        <v>224</v>
      </c>
      <c r="E62" s="5" t="s">
        <v>225</v>
      </c>
      <c r="F62" s="5" t="s">
        <v>226</v>
      </c>
      <c r="G62" s="5" t="s">
        <v>227</v>
      </c>
      <c r="H62" s="5" t="s">
        <v>228</v>
      </c>
      <c r="I62" s="5" t="s">
        <v>229</v>
      </c>
      <c r="J62" s="5" t="s">
        <v>364</v>
      </c>
      <c r="K62" s="9" t="s">
        <v>55</v>
      </c>
    </row>
    <row r="63" spans="1:11" ht="64">
      <c r="A63" s="5" t="s">
        <v>365</v>
      </c>
      <c r="B63" s="5" t="s">
        <v>222</v>
      </c>
      <c r="C63" s="5" t="s">
        <v>299</v>
      </c>
      <c r="D63" s="5" t="s">
        <v>224</v>
      </c>
      <c r="E63" s="5" t="s">
        <v>225</v>
      </c>
      <c r="F63" s="5" t="s">
        <v>226</v>
      </c>
      <c r="G63" s="5" t="s">
        <v>227</v>
      </c>
      <c r="H63" s="5" t="s">
        <v>228</v>
      </c>
      <c r="I63" s="5" t="s">
        <v>229</v>
      </c>
      <c r="J63" s="5" t="s">
        <v>366</v>
      </c>
      <c r="K63" s="9" t="s">
        <v>55</v>
      </c>
    </row>
    <row r="64" spans="1:11" ht="64">
      <c r="A64" s="5" t="s">
        <v>367</v>
      </c>
      <c r="B64" s="5" t="s">
        <v>222</v>
      </c>
      <c r="C64" s="5" t="s">
        <v>281</v>
      </c>
      <c r="D64" s="5" t="s">
        <v>224</v>
      </c>
      <c r="E64" s="5" t="s">
        <v>225</v>
      </c>
      <c r="F64" s="5" t="s">
        <v>226</v>
      </c>
      <c r="G64" s="5" t="s">
        <v>227</v>
      </c>
      <c r="H64" s="5" t="s">
        <v>228</v>
      </c>
      <c r="I64" s="5" t="s">
        <v>229</v>
      </c>
      <c r="J64" s="5" t="s">
        <v>314</v>
      </c>
      <c r="K64" s="9" t="s">
        <v>55</v>
      </c>
    </row>
    <row r="65" spans="1:11" ht="64">
      <c r="A65" s="5" t="s">
        <v>368</v>
      </c>
      <c r="B65" s="5" t="s">
        <v>222</v>
      </c>
      <c r="C65" s="5" t="s">
        <v>287</v>
      </c>
      <c r="D65" s="5" t="s">
        <v>224</v>
      </c>
      <c r="E65" s="5" t="s">
        <v>225</v>
      </c>
      <c r="F65" s="5" t="s">
        <v>226</v>
      </c>
      <c r="G65" s="5" t="s">
        <v>227</v>
      </c>
      <c r="H65" s="5" t="s">
        <v>228</v>
      </c>
      <c r="I65" s="5" t="s">
        <v>229</v>
      </c>
      <c r="J65" s="5" t="s">
        <v>369</v>
      </c>
      <c r="K65" s="9" t="s">
        <v>55</v>
      </c>
    </row>
    <row r="66" spans="1:11" ht="64">
      <c r="A66" s="5" t="s">
        <v>370</v>
      </c>
      <c r="B66" s="5" t="s">
        <v>222</v>
      </c>
      <c r="C66" s="5" t="s">
        <v>293</v>
      </c>
      <c r="D66" s="5" t="s">
        <v>224</v>
      </c>
      <c r="E66" s="5" t="s">
        <v>225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371</v>
      </c>
      <c r="K66" s="9" t="s">
        <v>55</v>
      </c>
    </row>
    <row r="67" spans="1:11" ht="64">
      <c r="A67" s="5" t="s">
        <v>372</v>
      </c>
      <c r="B67" s="5" t="s">
        <v>222</v>
      </c>
      <c r="C67" s="5" t="s">
        <v>311</v>
      </c>
      <c r="D67" s="5" t="s">
        <v>224</v>
      </c>
      <c r="E67" s="5" t="s">
        <v>225</v>
      </c>
      <c r="F67" s="5" t="s">
        <v>226</v>
      </c>
      <c r="G67" s="5" t="s">
        <v>227</v>
      </c>
      <c r="H67" s="5" t="s">
        <v>228</v>
      </c>
      <c r="I67" s="5" t="s">
        <v>229</v>
      </c>
      <c r="J67" s="5" t="s">
        <v>373</v>
      </c>
      <c r="K67" s="9" t="s">
        <v>55</v>
      </c>
    </row>
    <row r="68" spans="1:11" ht="64">
      <c r="A68" s="5" t="s">
        <v>374</v>
      </c>
      <c r="B68" s="5" t="s">
        <v>222</v>
      </c>
      <c r="C68" s="5" t="s">
        <v>375</v>
      </c>
      <c r="D68" s="5" t="s">
        <v>224</v>
      </c>
      <c r="E68" s="5" t="s">
        <v>225</v>
      </c>
      <c r="F68" s="5" t="s">
        <v>226</v>
      </c>
      <c r="G68" s="5" t="s">
        <v>227</v>
      </c>
      <c r="H68" s="5" t="s">
        <v>228</v>
      </c>
      <c r="I68" s="5" t="s">
        <v>229</v>
      </c>
      <c r="J68" s="5" t="s">
        <v>376</v>
      </c>
      <c r="K68" s="9" t="s">
        <v>55</v>
      </c>
    </row>
    <row r="69" spans="1:11" ht="64">
      <c r="A69" s="5" t="s">
        <v>377</v>
      </c>
      <c r="B69" s="5" t="s">
        <v>222</v>
      </c>
      <c r="C69" s="5" t="s">
        <v>378</v>
      </c>
      <c r="D69" s="5" t="s">
        <v>224</v>
      </c>
      <c r="E69" s="5" t="s">
        <v>225</v>
      </c>
      <c r="F69" s="5" t="s">
        <v>226</v>
      </c>
      <c r="G69" s="5" t="s">
        <v>227</v>
      </c>
      <c r="H69" s="5" t="s">
        <v>228</v>
      </c>
      <c r="I69" s="5" t="s">
        <v>229</v>
      </c>
      <c r="J69" s="5" t="s">
        <v>379</v>
      </c>
      <c r="K69" s="9" t="s">
        <v>55</v>
      </c>
    </row>
    <row r="70" spans="1:11" ht="64">
      <c r="A70" s="5" t="s">
        <v>380</v>
      </c>
      <c r="B70" s="5" t="s">
        <v>222</v>
      </c>
      <c r="C70" s="5" t="s">
        <v>381</v>
      </c>
      <c r="D70" s="5" t="s">
        <v>224</v>
      </c>
      <c r="E70" s="5" t="s">
        <v>225</v>
      </c>
      <c r="F70" s="5" t="s">
        <v>226</v>
      </c>
      <c r="G70" s="5" t="s">
        <v>227</v>
      </c>
      <c r="H70" s="5" t="s">
        <v>228</v>
      </c>
      <c r="I70" s="5" t="s">
        <v>229</v>
      </c>
      <c r="J70" s="5" t="s">
        <v>382</v>
      </c>
      <c r="K70" s="9" t="s">
        <v>55</v>
      </c>
    </row>
    <row r="71" spans="1:11" ht="64">
      <c r="A71" s="5" t="s">
        <v>383</v>
      </c>
      <c r="B71" s="5" t="s">
        <v>222</v>
      </c>
      <c r="C71" s="5" t="s">
        <v>375</v>
      </c>
      <c r="D71" s="5" t="s">
        <v>224</v>
      </c>
      <c r="E71" s="5" t="s">
        <v>225</v>
      </c>
      <c r="F71" s="5" t="s">
        <v>226</v>
      </c>
      <c r="G71" s="5" t="s">
        <v>227</v>
      </c>
      <c r="H71" s="5" t="s">
        <v>228</v>
      </c>
      <c r="I71" s="5" t="s">
        <v>229</v>
      </c>
      <c r="J71" s="5" t="s">
        <v>384</v>
      </c>
      <c r="K71" s="9" t="s">
        <v>55</v>
      </c>
    </row>
    <row r="72" spans="1:11" ht="64">
      <c r="A72" s="5" t="s">
        <v>385</v>
      </c>
      <c r="B72" s="5" t="s">
        <v>222</v>
      </c>
      <c r="C72" s="5" t="s">
        <v>322</v>
      </c>
      <c r="D72" s="5" t="s">
        <v>224</v>
      </c>
      <c r="E72" s="5" t="s">
        <v>225</v>
      </c>
      <c r="F72" s="5" t="s">
        <v>226</v>
      </c>
      <c r="G72" s="5" t="s">
        <v>227</v>
      </c>
      <c r="H72" s="5" t="s">
        <v>228</v>
      </c>
      <c r="I72" s="5" t="s">
        <v>229</v>
      </c>
      <c r="J72" s="5" t="s">
        <v>386</v>
      </c>
      <c r="K72" s="9" t="s">
        <v>55</v>
      </c>
    </row>
    <row r="73" spans="1:11" ht="64">
      <c r="A73" s="5" t="s">
        <v>387</v>
      </c>
      <c r="B73" s="5" t="s">
        <v>222</v>
      </c>
      <c r="C73" s="5" t="s">
        <v>381</v>
      </c>
      <c r="D73" s="5" t="s">
        <v>224</v>
      </c>
      <c r="E73" s="5" t="s">
        <v>225</v>
      </c>
      <c r="F73" s="5" t="s">
        <v>226</v>
      </c>
      <c r="G73" s="5" t="s">
        <v>227</v>
      </c>
      <c r="H73" s="5" t="s">
        <v>228</v>
      </c>
      <c r="I73" s="5" t="s">
        <v>229</v>
      </c>
      <c r="J73" s="5" t="s">
        <v>297</v>
      </c>
      <c r="K73" s="9" t="s">
        <v>55</v>
      </c>
    </row>
    <row r="74" spans="1:11" ht="64">
      <c r="A74" s="5" t="s">
        <v>388</v>
      </c>
      <c r="B74" s="5" t="s">
        <v>222</v>
      </c>
      <c r="C74" s="5" t="s">
        <v>389</v>
      </c>
      <c r="D74" s="5" t="s">
        <v>224</v>
      </c>
      <c r="E74" s="5" t="s">
        <v>225</v>
      </c>
      <c r="F74" s="5" t="s">
        <v>226</v>
      </c>
      <c r="G74" s="5" t="s">
        <v>227</v>
      </c>
      <c r="H74" s="5" t="s">
        <v>228</v>
      </c>
      <c r="I74" s="5" t="s">
        <v>229</v>
      </c>
      <c r="J74" s="5" t="s">
        <v>390</v>
      </c>
      <c r="K74" s="9" t="s">
        <v>55</v>
      </c>
    </row>
    <row r="75" spans="1:11" ht="64">
      <c r="A75" s="5" t="s">
        <v>391</v>
      </c>
      <c r="B75" s="5" t="s">
        <v>222</v>
      </c>
      <c r="C75" s="5" t="s">
        <v>392</v>
      </c>
      <c r="D75" s="5" t="s">
        <v>224</v>
      </c>
      <c r="E75" s="5" t="s">
        <v>225</v>
      </c>
      <c r="F75" s="5" t="s">
        <v>226</v>
      </c>
      <c r="G75" s="5" t="s">
        <v>227</v>
      </c>
      <c r="H75" s="5" t="s">
        <v>228</v>
      </c>
      <c r="I75" s="5" t="s">
        <v>229</v>
      </c>
      <c r="J75" s="5" t="s">
        <v>393</v>
      </c>
      <c r="K75" s="9" t="s">
        <v>55</v>
      </c>
    </row>
    <row r="76" spans="1:11" ht="64">
      <c r="A76" s="5" t="s">
        <v>394</v>
      </c>
      <c r="B76" s="5" t="s">
        <v>222</v>
      </c>
      <c r="C76" s="5" t="s">
        <v>395</v>
      </c>
      <c r="D76" s="5" t="s">
        <v>224</v>
      </c>
      <c r="E76" s="5" t="s">
        <v>225</v>
      </c>
      <c r="F76" s="5" t="s">
        <v>226</v>
      </c>
      <c r="G76" s="5" t="s">
        <v>227</v>
      </c>
      <c r="H76" s="5" t="s">
        <v>228</v>
      </c>
      <c r="I76" s="5" t="s">
        <v>229</v>
      </c>
      <c r="J76" s="5" t="s">
        <v>396</v>
      </c>
      <c r="K76" s="9" t="s">
        <v>55</v>
      </c>
    </row>
    <row r="77" spans="1:11" ht="64">
      <c r="A77" s="5" t="s">
        <v>397</v>
      </c>
      <c r="B77" s="5" t="s">
        <v>222</v>
      </c>
      <c r="C77" s="5" t="s">
        <v>398</v>
      </c>
      <c r="D77" s="5" t="s">
        <v>224</v>
      </c>
      <c r="E77" s="5" t="s">
        <v>225</v>
      </c>
      <c r="F77" s="5" t="s">
        <v>226</v>
      </c>
      <c r="G77" s="5" t="s">
        <v>227</v>
      </c>
      <c r="H77" s="5" t="s">
        <v>228</v>
      </c>
      <c r="I77" s="5" t="s">
        <v>229</v>
      </c>
      <c r="J77" s="5" t="s">
        <v>399</v>
      </c>
      <c r="K77" s="9" t="s">
        <v>55</v>
      </c>
    </row>
    <row r="78" spans="1:11" ht="64">
      <c r="A78" s="5" t="s">
        <v>400</v>
      </c>
      <c r="B78" s="5" t="s">
        <v>222</v>
      </c>
      <c r="C78" s="5" t="s">
        <v>375</v>
      </c>
      <c r="D78" s="5" t="s">
        <v>224</v>
      </c>
      <c r="E78" s="5" t="s">
        <v>225</v>
      </c>
      <c r="F78" s="5" t="s">
        <v>226</v>
      </c>
      <c r="G78" s="5" t="s">
        <v>227</v>
      </c>
      <c r="H78" s="5" t="s">
        <v>228</v>
      </c>
      <c r="I78" s="5" t="s">
        <v>229</v>
      </c>
      <c r="J78" s="5" t="s">
        <v>401</v>
      </c>
      <c r="K78" s="9" t="s">
        <v>55</v>
      </c>
    </row>
    <row r="79" spans="1:11" ht="64">
      <c r="A79" s="5" t="s">
        <v>402</v>
      </c>
      <c r="B79" s="5" t="s">
        <v>222</v>
      </c>
      <c r="C79" s="5" t="s">
        <v>392</v>
      </c>
      <c r="D79" s="5" t="s">
        <v>224</v>
      </c>
      <c r="E79" s="5" t="s">
        <v>225</v>
      </c>
      <c r="F79" s="5" t="s">
        <v>226</v>
      </c>
      <c r="G79" s="5" t="s">
        <v>227</v>
      </c>
      <c r="H79" s="5" t="s">
        <v>228</v>
      </c>
      <c r="I79" s="5" t="s">
        <v>229</v>
      </c>
      <c r="J79" s="5" t="s">
        <v>403</v>
      </c>
      <c r="K79" s="9" t="s">
        <v>55</v>
      </c>
    </row>
    <row r="80" spans="1:11" ht="64">
      <c r="A80" s="5" t="s">
        <v>404</v>
      </c>
      <c r="B80" s="5" t="s">
        <v>222</v>
      </c>
      <c r="C80" s="5" t="s">
        <v>349</v>
      </c>
      <c r="D80" s="5" t="s">
        <v>224</v>
      </c>
      <c r="E80" s="5" t="s">
        <v>225</v>
      </c>
      <c r="F80" s="5" t="s">
        <v>226</v>
      </c>
      <c r="G80" s="5" t="s">
        <v>227</v>
      </c>
      <c r="H80" s="5" t="s">
        <v>228</v>
      </c>
      <c r="I80" s="5" t="s">
        <v>229</v>
      </c>
      <c r="J80" s="5" t="s">
        <v>405</v>
      </c>
      <c r="K80" s="9" t="s">
        <v>55</v>
      </c>
    </row>
    <row r="81" spans="1:11" ht="64">
      <c r="A81" s="5" t="s">
        <v>406</v>
      </c>
      <c r="B81" s="5" t="s">
        <v>222</v>
      </c>
      <c r="C81" s="5" t="s">
        <v>407</v>
      </c>
      <c r="D81" s="5" t="s">
        <v>224</v>
      </c>
      <c r="E81" s="5" t="s">
        <v>225</v>
      </c>
      <c r="F81" s="5" t="s">
        <v>226</v>
      </c>
      <c r="G81" s="5" t="s">
        <v>227</v>
      </c>
      <c r="H81" s="5" t="s">
        <v>228</v>
      </c>
      <c r="I81" s="5" t="s">
        <v>229</v>
      </c>
      <c r="J81" s="5" t="s">
        <v>408</v>
      </c>
      <c r="K81" s="9" t="s">
        <v>55</v>
      </c>
    </row>
    <row r="82" spans="1:11" ht="64">
      <c r="A82" s="5" t="s">
        <v>409</v>
      </c>
      <c r="B82" s="5" t="s">
        <v>222</v>
      </c>
      <c r="C82" s="5" t="s">
        <v>360</v>
      </c>
      <c r="D82" s="5" t="s">
        <v>224</v>
      </c>
      <c r="E82" s="5" t="s">
        <v>225</v>
      </c>
      <c r="F82" s="5" t="s">
        <v>226</v>
      </c>
      <c r="G82" s="5" t="s">
        <v>227</v>
      </c>
      <c r="H82" s="5" t="s">
        <v>228</v>
      </c>
      <c r="I82" s="5" t="s">
        <v>229</v>
      </c>
      <c r="J82" s="5" t="s">
        <v>410</v>
      </c>
      <c r="K82" s="9" t="s">
        <v>55</v>
      </c>
    </row>
    <row r="83" spans="1:11" ht="64">
      <c r="A83" s="5" t="s">
        <v>411</v>
      </c>
      <c r="B83" s="5" t="s">
        <v>222</v>
      </c>
      <c r="C83" s="5" t="s">
        <v>412</v>
      </c>
      <c r="D83" s="5" t="s">
        <v>224</v>
      </c>
      <c r="E83" s="5" t="s">
        <v>225</v>
      </c>
      <c r="F83" s="5" t="s">
        <v>226</v>
      </c>
      <c r="G83" s="5" t="s">
        <v>227</v>
      </c>
      <c r="H83" s="5" t="s">
        <v>228</v>
      </c>
      <c r="I83" s="5" t="s">
        <v>229</v>
      </c>
      <c r="J83" s="5" t="s">
        <v>413</v>
      </c>
      <c r="K83" s="9" t="s">
        <v>55</v>
      </c>
    </row>
    <row r="84" spans="1:11" ht="64">
      <c r="A84" s="5" t="s">
        <v>414</v>
      </c>
      <c r="B84" s="5" t="s">
        <v>222</v>
      </c>
      <c r="C84" s="5" t="s">
        <v>415</v>
      </c>
      <c r="D84" s="5" t="s">
        <v>224</v>
      </c>
      <c r="E84" s="5" t="s">
        <v>225</v>
      </c>
      <c r="F84" s="5" t="s">
        <v>226</v>
      </c>
      <c r="G84" s="5" t="s">
        <v>227</v>
      </c>
      <c r="H84" s="5" t="s">
        <v>228</v>
      </c>
      <c r="I84" s="5" t="s">
        <v>229</v>
      </c>
      <c r="J84" s="5" t="s">
        <v>416</v>
      </c>
      <c r="K84" s="9" t="s">
        <v>55</v>
      </c>
    </row>
    <row r="85" spans="1:11" ht="64">
      <c r="A85" s="5" t="s">
        <v>417</v>
      </c>
      <c r="B85" s="5" t="s">
        <v>222</v>
      </c>
      <c r="C85" s="5" t="s">
        <v>354</v>
      </c>
      <c r="D85" s="5" t="s">
        <v>224</v>
      </c>
      <c r="E85" s="5" t="s">
        <v>225</v>
      </c>
      <c r="F85" s="5" t="s">
        <v>226</v>
      </c>
      <c r="G85" s="5" t="s">
        <v>227</v>
      </c>
      <c r="H85" s="5" t="s">
        <v>228</v>
      </c>
      <c r="I85" s="5" t="s">
        <v>229</v>
      </c>
      <c r="J85" s="5" t="s">
        <v>418</v>
      </c>
      <c r="K85" s="9" t="s">
        <v>55</v>
      </c>
    </row>
    <row r="86" spans="1:11" ht="64">
      <c r="A86" s="5" t="s">
        <v>419</v>
      </c>
      <c r="B86" s="5" t="s">
        <v>222</v>
      </c>
      <c r="C86" s="5" t="s">
        <v>420</v>
      </c>
      <c r="D86" s="5" t="s">
        <v>224</v>
      </c>
      <c r="E86" s="5" t="s">
        <v>225</v>
      </c>
      <c r="F86" s="5" t="s">
        <v>226</v>
      </c>
      <c r="G86" s="5" t="s">
        <v>227</v>
      </c>
      <c r="H86" s="5" t="s">
        <v>228</v>
      </c>
      <c r="I86" s="5" t="s">
        <v>229</v>
      </c>
      <c r="J86" s="5" t="s">
        <v>421</v>
      </c>
      <c r="K86" s="9" t="s">
        <v>55</v>
      </c>
    </row>
    <row r="87" spans="1:11" ht="64">
      <c r="A87" s="5" t="s">
        <v>422</v>
      </c>
      <c r="B87" s="5" t="s">
        <v>222</v>
      </c>
      <c r="C87" s="5" t="s">
        <v>357</v>
      </c>
      <c r="D87" s="5" t="s">
        <v>224</v>
      </c>
      <c r="E87" s="5" t="s">
        <v>225</v>
      </c>
      <c r="F87" s="5" t="s">
        <v>226</v>
      </c>
      <c r="G87" s="5" t="s">
        <v>227</v>
      </c>
      <c r="H87" s="5" t="s">
        <v>228</v>
      </c>
      <c r="I87" s="5" t="s">
        <v>229</v>
      </c>
      <c r="J87" s="5" t="s">
        <v>423</v>
      </c>
      <c r="K87" s="9" t="s">
        <v>55</v>
      </c>
    </row>
    <row r="88" spans="1:11" ht="64">
      <c r="A88" s="5" t="s">
        <v>424</v>
      </c>
      <c r="B88" s="5" t="s">
        <v>222</v>
      </c>
      <c r="C88" s="5" t="s">
        <v>425</v>
      </c>
      <c r="D88" s="5" t="s">
        <v>224</v>
      </c>
      <c r="E88" s="5" t="s">
        <v>225</v>
      </c>
      <c r="F88" s="5" t="s">
        <v>226</v>
      </c>
      <c r="G88" s="5" t="s">
        <v>227</v>
      </c>
      <c r="H88" s="5" t="s">
        <v>228</v>
      </c>
      <c r="I88" s="5" t="s">
        <v>229</v>
      </c>
      <c r="J88" s="5" t="s">
        <v>426</v>
      </c>
      <c r="K88" s="9" t="s">
        <v>55</v>
      </c>
    </row>
    <row r="89" spans="1:11" ht="64">
      <c r="A89" s="5" t="s">
        <v>427</v>
      </c>
      <c r="B89" s="5" t="s">
        <v>222</v>
      </c>
      <c r="C89" s="5" t="s">
        <v>319</v>
      </c>
      <c r="D89" s="5" t="s">
        <v>224</v>
      </c>
      <c r="E89" s="5" t="s">
        <v>225</v>
      </c>
      <c r="F89" s="5" t="s">
        <v>226</v>
      </c>
      <c r="G89" s="5" t="s">
        <v>227</v>
      </c>
      <c r="H89" s="5" t="s">
        <v>228</v>
      </c>
      <c r="I89" s="5" t="s">
        <v>229</v>
      </c>
      <c r="J89" s="5" t="s">
        <v>428</v>
      </c>
      <c r="K89" s="9" t="s">
        <v>55</v>
      </c>
    </row>
    <row r="90" spans="1:11" ht="64">
      <c r="A90" s="5" t="s">
        <v>429</v>
      </c>
      <c r="B90" s="5" t="s">
        <v>222</v>
      </c>
      <c r="C90" s="5" t="s">
        <v>430</v>
      </c>
      <c r="D90" s="5" t="s">
        <v>224</v>
      </c>
      <c r="E90" s="5" t="s">
        <v>225</v>
      </c>
      <c r="F90" s="5" t="s">
        <v>226</v>
      </c>
      <c r="G90" s="5" t="s">
        <v>227</v>
      </c>
      <c r="H90" s="5" t="s">
        <v>228</v>
      </c>
      <c r="I90" s="5" t="s">
        <v>229</v>
      </c>
      <c r="J90" s="5" t="s">
        <v>431</v>
      </c>
      <c r="K90" s="9" t="s">
        <v>55</v>
      </c>
    </row>
    <row r="91" spans="1:11" ht="64">
      <c r="A91" s="5" t="s">
        <v>432</v>
      </c>
      <c r="B91" s="5" t="s">
        <v>222</v>
      </c>
      <c r="C91" s="5" t="s">
        <v>433</v>
      </c>
      <c r="D91" s="5" t="s">
        <v>224</v>
      </c>
      <c r="E91" s="5" t="s">
        <v>225</v>
      </c>
      <c r="F91" s="5" t="s">
        <v>226</v>
      </c>
      <c r="G91" s="5" t="s">
        <v>227</v>
      </c>
      <c r="H91" s="5" t="s">
        <v>228</v>
      </c>
      <c r="I91" s="5" t="s">
        <v>229</v>
      </c>
      <c r="J91" s="5" t="s">
        <v>434</v>
      </c>
      <c r="K91" s="9" t="s">
        <v>55</v>
      </c>
    </row>
    <row r="92" spans="1:11" ht="64">
      <c r="A92" s="5" t="s">
        <v>435</v>
      </c>
      <c r="B92" s="5" t="s">
        <v>222</v>
      </c>
      <c r="C92" s="5" t="s">
        <v>436</v>
      </c>
      <c r="D92" s="5" t="s">
        <v>224</v>
      </c>
      <c r="E92" s="5" t="s">
        <v>225</v>
      </c>
      <c r="F92" s="5" t="s">
        <v>226</v>
      </c>
      <c r="G92" s="5" t="s">
        <v>227</v>
      </c>
      <c r="H92" s="5" t="s">
        <v>228</v>
      </c>
      <c r="I92" s="5" t="s">
        <v>229</v>
      </c>
      <c r="J92" s="5" t="s">
        <v>437</v>
      </c>
      <c r="K92" s="9" t="s">
        <v>55</v>
      </c>
    </row>
    <row r="93" spans="1:11" ht="64">
      <c r="A93" s="5" t="s">
        <v>438</v>
      </c>
      <c r="B93" s="5" t="s">
        <v>222</v>
      </c>
      <c r="C93" s="5" t="s">
        <v>439</v>
      </c>
      <c r="D93" s="5" t="s">
        <v>224</v>
      </c>
      <c r="E93" s="5" t="s">
        <v>225</v>
      </c>
      <c r="F93" s="5" t="s">
        <v>226</v>
      </c>
      <c r="G93" s="5" t="s">
        <v>227</v>
      </c>
      <c r="H93" s="5" t="s">
        <v>228</v>
      </c>
      <c r="I93" s="5" t="s">
        <v>229</v>
      </c>
      <c r="J93" s="5" t="s">
        <v>440</v>
      </c>
      <c r="K93" s="9" t="s">
        <v>55</v>
      </c>
    </row>
    <row r="94" spans="1:11" ht="64">
      <c r="A94" s="5" t="s">
        <v>441</v>
      </c>
      <c r="B94" s="5" t="s">
        <v>222</v>
      </c>
      <c r="C94" s="5" t="s">
        <v>442</v>
      </c>
      <c r="D94" s="5" t="s">
        <v>224</v>
      </c>
      <c r="E94" s="5" t="s">
        <v>225</v>
      </c>
      <c r="F94" s="5" t="s">
        <v>226</v>
      </c>
      <c r="G94" s="5" t="s">
        <v>227</v>
      </c>
      <c r="H94" s="5" t="s">
        <v>228</v>
      </c>
      <c r="I94" s="5" t="s">
        <v>229</v>
      </c>
      <c r="J94" s="5" t="s">
        <v>443</v>
      </c>
      <c r="K94" s="9" t="s">
        <v>55</v>
      </c>
    </row>
    <row r="95" spans="1:11" ht="64">
      <c r="A95" s="5" t="s">
        <v>444</v>
      </c>
      <c r="B95" s="5" t="s">
        <v>222</v>
      </c>
      <c r="C95" s="5" t="s">
        <v>412</v>
      </c>
      <c r="D95" s="5" t="s">
        <v>224</v>
      </c>
      <c r="E95" s="5" t="s">
        <v>225</v>
      </c>
      <c r="F95" s="5" t="s">
        <v>226</v>
      </c>
      <c r="G95" s="5" t="s">
        <v>227</v>
      </c>
      <c r="H95" s="5" t="s">
        <v>228</v>
      </c>
      <c r="I95" s="5" t="s">
        <v>229</v>
      </c>
      <c r="J95" s="5" t="s">
        <v>445</v>
      </c>
      <c r="K95" s="9" t="s">
        <v>55</v>
      </c>
    </row>
    <row r="96" spans="1:11" ht="64">
      <c r="A96" s="5" t="s">
        <v>446</v>
      </c>
      <c r="B96" s="5" t="s">
        <v>222</v>
      </c>
      <c r="C96" s="5" t="s">
        <v>447</v>
      </c>
      <c r="D96" s="5" t="s">
        <v>224</v>
      </c>
      <c r="E96" s="5" t="s">
        <v>225</v>
      </c>
      <c r="F96" s="5" t="s">
        <v>226</v>
      </c>
      <c r="G96" s="5" t="s">
        <v>227</v>
      </c>
      <c r="H96" s="5" t="s">
        <v>228</v>
      </c>
      <c r="I96" s="5" t="s">
        <v>229</v>
      </c>
      <c r="J96" s="5" t="s">
        <v>448</v>
      </c>
      <c r="K96" s="9" t="s">
        <v>55</v>
      </c>
    </row>
    <row r="97" spans="1:11" ht="64">
      <c r="A97" s="5" t="s">
        <v>449</v>
      </c>
      <c r="B97" s="5" t="s">
        <v>222</v>
      </c>
      <c r="C97" s="5" t="s">
        <v>450</v>
      </c>
      <c r="D97" s="5" t="s">
        <v>224</v>
      </c>
      <c r="E97" s="5" t="s">
        <v>225</v>
      </c>
      <c r="F97" s="5" t="s">
        <v>226</v>
      </c>
      <c r="G97" s="5" t="s">
        <v>227</v>
      </c>
      <c r="H97" s="5" t="s">
        <v>228</v>
      </c>
      <c r="I97" s="5" t="s">
        <v>229</v>
      </c>
      <c r="J97" s="5" t="s">
        <v>451</v>
      </c>
      <c r="K97" s="9" t="s">
        <v>55</v>
      </c>
    </row>
    <row r="98" spans="1:11" ht="64">
      <c r="A98" s="5" t="s">
        <v>452</v>
      </c>
      <c r="B98" s="5" t="s">
        <v>222</v>
      </c>
      <c r="C98" s="5" t="s">
        <v>453</v>
      </c>
      <c r="D98" s="5" t="s">
        <v>224</v>
      </c>
      <c r="E98" s="5" t="s">
        <v>225</v>
      </c>
      <c r="F98" s="5" t="s">
        <v>226</v>
      </c>
      <c r="G98" s="5" t="s">
        <v>227</v>
      </c>
      <c r="H98" s="5" t="s">
        <v>228</v>
      </c>
      <c r="I98" s="5" t="s">
        <v>229</v>
      </c>
      <c r="J98" s="5" t="s">
        <v>454</v>
      </c>
      <c r="K98" s="9" t="s">
        <v>55</v>
      </c>
    </row>
    <row r="99" spans="1:11" ht="64">
      <c r="A99" s="5" t="s">
        <v>455</v>
      </c>
      <c r="B99" s="5" t="s">
        <v>222</v>
      </c>
      <c r="C99" s="5" t="s">
        <v>456</v>
      </c>
      <c r="D99" s="5" t="s">
        <v>224</v>
      </c>
      <c r="E99" s="5" t="s">
        <v>225</v>
      </c>
      <c r="F99" s="5" t="s">
        <v>226</v>
      </c>
      <c r="G99" s="5" t="s">
        <v>227</v>
      </c>
      <c r="H99" s="5" t="s">
        <v>228</v>
      </c>
      <c r="I99" s="5" t="s">
        <v>229</v>
      </c>
      <c r="J99" s="5" t="s">
        <v>457</v>
      </c>
      <c r="K99" s="9" t="s">
        <v>55</v>
      </c>
    </row>
    <row r="100" spans="1:11" ht="64">
      <c r="A100" s="5" t="s">
        <v>458</v>
      </c>
      <c r="B100" s="5" t="s">
        <v>222</v>
      </c>
      <c r="C100" s="5" t="s">
        <v>459</v>
      </c>
      <c r="D100" s="5" t="s">
        <v>224</v>
      </c>
      <c r="E100" s="5" t="s">
        <v>225</v>
      </c>
      <c r="F100" s="5" t="s">
        <v>226</v>
      </c>
      <c r="G100" s="5" t="s">
        <v>227</v>
      </c>
      <c r="H100" s="5" t="s">
        <v>228</v>
      </c>
      <c r="I100" s="5" t="s">
        <v>229</v>
      </c>
      <c r="J100" s="5" t="s">
        <v>460</v>
      </c>
      <c r="K100" s="9" t="s">
        <v>55</v>
      </c>
    </row>
    <row r="101" spans="1:11" ht="64">
      <c r="A101" s="5" t="s">
        <v>461</v>
      </c>
      <c r="B101" s="5" t="s">
        <v>222</v>
      </c>
      <c r="C101" s="5" t="s">
        <v>462</v>
      </c>
      <c r="D101" s="5" t="s">
        <v>224</v>
      </c>
      <c r="E101" s="5" t="s">
        <v>225</v>
      </c>
      <c r="F101" s="5" t="s">
        <v>226</v>
      </c>
      <c r="G101" s="5" t="s">
        <v>227</v>
      </c>
      <c r="H101" s="5" t="s">
        <v>228</v>
      </c>
      <c r="I101" s="5" t="s">
        <v>229</v>
      </c>
      <c r="J101" s="5" t="s">
        <v>463</v>
      </c>
      <c r="K101" s="9" t="s">
        <v>55</v>
      </c>
    </row>
    <row r="102" spans="1:11" ht="64">
      <c r="A102" s="5" t="s">
        <v>464</v>
      </c>
      <c r="B102" s="5" t="s">
        <v>222</v>
      </c>
      <c r="C102" s="5" t="s">
        <v>465</v>
      </c>
      <c r="D102" s="5" t="s">
        <v>224</v>
      </c>
      <c r="E102" s="5" t="s">
        <v>225</v>
      </c>
      <c r="F102" s="5" t="s">
        <v>226</v>
      </c>
      <c r="G102" s="5" t="s">
        <v>227</v>
      </c>
      <c r="H102" s="5" t="s">
        <v>228</v>
      </c>
      <c r="I102" s="5" t="s">
        <v>229</v>
      </c>
      <c r="J102" s="5" t="s">
        <v>466</v>
      </c>
      <c r="K102" s="9" t="s">
        <v>55</v>
      </c>
    </row>
    <row r="103" spans="1:11" ht="64">
      <c r="A103" s="5" t="s">
        <v>467</v>
      </c>
      <c r="B103" s="5" t="s">
        <v>222</v>
      </c>
      <c r="C103" s="5" t="s">
        <v>430</v>
      </c>
      <c r="D103" s="5" t="s">
        <v>224</v>
      </c>
      <c r="E103" s="5" t="s">
        <v>225</v>
      </c>
      <c r="F103" s="5" t="s">
        <v>226</v>
      </c>
      <c r="G103" s="5" t="s">
        <v>227</v>
      </c>
      <c r="H103" s="5" t="s">
        <v>228</v>
      </c>
      <c r="I103" s="5" t="s">
        <v>229</v>
      </c>
      <c r="J103" s="5" t="s">
        <v>468</v>
      </c>
      <c r="K103" s="9" t="s">
        <v>55</v>
      </c>
    </row>
    <row r="104" spans="1:11" ht="64">
      <c r="A104" s="5" t="s">
        <v>469</v>
      </c>
      <c r="B104" s="5" t="s">
        <v>222</v>
      </c>
      <c r="C104" s="5" t="s">
        <v>462</v>
      </c>
      <c r="D104" s="5" t="s">
        <v>224</v>
      </c>
      <c r="E104" s="5" t="s">
        <v>225</v>
      </c>
      <c r="F104" s="5" t="s">
        <v>226</v>
      </c>
      <c r="G104" s="5" t="s">
        <v>227</v>
      </c>
      <c r="H104" s="5" t="s">
        <v>228</v>
      </c>
      <c r="I104" s="5" t="s">
        <v>229</v>
      </c>
      <c r="J104" s="5" t="s">
        <v>470</v>
      </c>
      <c r="K104" s="9" t="s">
        <v>55</v>
      </c>
    </row>
    <row r="105" spans="1:11" ht="64">
      <c r="A105" s="5" t="s">
        <v>471</v>
      </c>
      <c r="B105" s="5" t="s">
        <v>222</v>
      </c>
      <c r="C105" s="5" t="s">
        <v>232</v>
      </c>
      <c r="D105" s="5" t="s">
        <v>224</v>
      </c>
      <c r="E105" s="5" t="s">
        <v>225</v>
      </c>
      <c r="F105" s="5" t="s">
        <v>226</v>
      </c>
      <c r="G105" s="5" t="s">
        <v>227</v>
      </c>
      <c r="H105" s="5" t="s">
        <v>228</v>
      </c>
      <c r="I105" s="5" t="s">
        <v>229</v>
      </c>
      <c r="J105" s="5" t="s">
        <v>472</v>
      </c>
      <c r="K105" s="9" t="s">
        <v>55</v>
      </c>
    </row>
    <row r="106" spans="1:11" ht="64">
      <c r="A106" s="5" t="s">
        <v>473</v>
      </c>
      <c r="B106" s="5" t="s">
        <v>222</v>
      </c>
      <c r="C106" s="5" t="s">
        <v>474</v>
      </c>
      <c r="D106" s="5" t="s">
        <v>224</v>
      </c>
      <c r="E106" s="5" t="s">
        <v>225</v>
      </c>
      <c r="F106" s="5" t="s">
        <v>226</v>
      </c>
      <c r="G106" s="5" t="s">
        <v>227</v>
      </c>
      <c r="H106" s="5" t="s">
        <v>228</v>
      </c>
      <c r="I106" s="5" t="s">
        <v>229</v>
      </c>
      <c r="J106" s="5" t="s">
        <v>475</v>
      </c>
      <c r="K106" s="9" t="s">
        <v>55</v>
      </c>
    </row>
    <row r="107" spans="1:11" ht="64">
      <c r="A107" s="5" t="s">
        <v>476</v>
      </c>
      <c r="B107" s="5" t="s">
        <v>222</v>
      </c>
      <c r="C107" s="5" t="s">
        <v>477</v>
      </c>
      <c r="D107" s="5" t="s">
        <v>224</v>
      </c>
      <c r="E107" s="5" t="s">
        <v>225</v>
      </c>
      <c r="F107" s="5" t="s">
        <v>226</v>
      </c>
      <c r="G107" s="5" t="s">
        <v>227</v>
      </c>
      <c r="H107" s="5" t="s">
        <v>228</v>
      </c>
      <c r="I107" s="5" t="s">
        <v>229</v>
      </c>
      <c r="J107" s="5" t="s">
        <v>478</v>
      </c>
      <c r="K107" s="9" t="s">
        <v>55</v>
      </c>
    </row>
    <row r="108" spans="1:11" ht="80">
      <c r="A108" s="5" t="s">
        <v>479</v>
      </c>
      <c r="B108" s="5" t="s">
        <v>222</v>
      </c>
      <c r="C108" s="5" t="s">
        <v>480</v>
      </c>
      <c r="D108" s="5" t="s">
        <v>224</v>
      </c>
      <c r="E108" s="5" t="s">
        <v>225</v>
      </c>
      <c r="F108" s="5" t="s">
        <v>226</v>
      </c>
      <c r="G108" s="5" t="s">
        <v>227</v>
      </c>
      <c r="H108" s="5" t="s">
        <v>228</v>
      </c>
      <c r="I108" s="5" t="s">
        <v>229</v>
      </c>
      <c r="J108" s="5" t="s">
        <v>481</v>
      </c>
      <c r="K108" s="9" t="s">
        <v>55</v>
      </c>
    </row>
    <row r="109" spans="1:11" ht="64">
      <c r="A109" s="5" t="s">
        <v>482</v>
      </c>
      <c r="B109" s="5" t="s">
        <v>222</v>
      </c>
      <c r="C109" s="5" t="s">
        <v>480</v>
      </c>
      <c r="D109" s="5" t="s">
        <v>224</v>
      </c>
      <c r="E109" s="5" t="s">
        <v>225</v>
      </c>
      <c r="F109" s="5" t="s">
        <v>226</v>
      </c>
      <c r="G109" s="5" t="s">
        <v>227</v>
      </c>
      <c r="H109" s="5" t="s">
        <v>228</v>
      </c>
      <c r="I109" s="5" t="s">
        <v>229</v>
      </c>
      <c r="J109" s="5" t="s">
        <v>483</v>
      </c>
      <c r="K109" s="9" t="s">
        <v>55</v>
      </c>
    </row>
    <row r="110" spans="1:11" ht="64">
      <c r="A110" s="5" t="s">
        <v>484</v>
      </c>
      <c r="B110" s="5" t="s">
        <v>222</v>
      </c>
      <c r="C110" s="5" t="s">
        <v>485</v>
      </c>
      <c r="D110" s="5" t="s">
        <v>224</v>
      </c>
      <c r="E110" s="5" t="s">
        <v>225</v>
      </c>
      <c r="F110" s="5" t="s">
        <v>226</v>
      </c>
      <c r="G110" s="5" t="s">
        <v>227</v>
      </c>
      <c r="H110" s="5" t="s">
        <v>228</v>
      </c>
      <c r="I110" s="5" t="s">
        <v>229</v>
      </c>
      <c r="J110" s="5" t="s">
        <v>486</v>
      </c>
      <c r="K110" s="9" t="s">
        <v>55</v>
      </c>
    </row>
    <row r="111" spans="1:11" ht="64">
      <c r="A111" s="5" t="s">
        <v>487</v>
      </c>
      <c r="B111" s="5" t="s">
        <v>222</v>
      </c>
      <c r="C111" s="5" t="s">
        <v>488</v>
      </c>
      <c r="D111" s="5" t="s">
        <v>224</v>
      </c>
      <c r="E111" s="5" t="s">
        <v>225</v>
      </c>
      <c r="F111" s="5" t="s">
        <v>226</v>
      </c>
      <c r="G111" s="5" t="s">
        <v>227</v>
      </c>
      <c r="H111" s="5" t="s">
        <v>228</v>
      </c>
      <c r="I111" s="5" t="s">
        <v>229</v>
      </c>
      <c r="J111" s="5" t="s">
        <v>489</v>
      </c>
      <c r="K111" s="9" t="s">
        <v>55</v>
      </c>
    </row>
    <row r="112" spans="1:11" ht="64">
      <c r="A112" s="5" t="s">
        <v>490</v>
      </c>
      <c r="B112" s="5" t="s">
        <v>222</v>
      </c>
      <c r="C112" s="5" t="s">
        <v>491</v>
      </c>
      <c r="D112" s="5" t="s">
        <v>224</v>
      </c>
      <c r="E112" s="5" t="s">
        <v>225</v>
      </c>
      <c r="F112" s="5" t="s">
        <v>226</v>
      </c>
      <c r="G112" s="5" t="s">
        <v>227</v>
      </c>
      <c r="H112" s="5" t="s">
        <v>228</v>
      </c>
      <c r="I112" s="5" t="s">
        <v>229</v>
      </c>
      <c r="J112" s="5" t="s">
        <v>492</v>
      </c>
      <c r="K112" s="9" t="s">
        <v>55</v>
      </c>
    </row>
    <row r="113" spans="1:11" ht="64">
      <c r="A113" s="5" t="s">
        <v>493</v>
      </c>
      <c r="B113" s="5" t="s">
        <v>222</v>
      </c>
      <c r="C113" s="5" t="s">
        <v>491</v>
      </c>
      <c r="D113" s="5" t="s">
        <v>224</v>
      </c>
      <c r="E113" s="5" t="s">
        <v>225</v>
      </c>
      <c r="F113" s="5" t="s">
        <v>226</v>
      </c>
      <c r="G113" s="5" t="s">
        <v>227</v>
      </c>
      <c r="H113" s="5" t="s">
        <v>228</v>
      </c>
      <c r="I113" s="5" t="s">
        <v>229</v>
      </c>
      <c r="J113" s="5" t="s">
        <v>494</v>
      </c>
      <c r="K113" s="9" t="s">
        <v>55</v>
      </c>
    </row>
    <row r="114" spans="1:11" ht="64">
      <c r="A114" s="5" t="s">
        <v>495</v>
      </c>
      <c r="B114" s="5" t="s">
        <v>222</v>
      </c>
      <c r="C114" s="5" t="s">
        <v>496</v>
      </c>
      <c r="D114" s="5" t="s">
        <v>224</v>
      </c>
      <c r="E114" s="5" t="s">
        <v>225</v>
      </c>
      <c r="F114" s="5" t="s">
        <v>226</v>
      </c>
      <c r="G114" s="5" t="s">
        <v>227</v>
      </c>
      <c r="H114" s="5" t="s">
        <v>228</v>
      </c>
      <c r="I114" s="5" t="s">
        <v>229</v>
      </c>
      <c r="J114" s="5" t="s">
        <v>497</v>
      </c>
      <c r="K114" s="9" t="s">
        <v>55</v>
      </c>
    </row>
    <row r="115" spans="1:11" ht="64">
      <c r="A115" s="5" t="s">
        <v>498</v>
      </c>
      <c r="B115" s="5" t="s">
        <v>222</v>
      </c>
      <c r="C115" s="5" t="s">
        <v>488</v>
      </c>
      <c r="D115" s="5" t="s">
        <v>224</v>
      </c>
      <c r="E115" s="5" t="s">
        <v>225</v>
      </c>
      <c r="F115" s="5" t="s">
        <v>226</v>
      </c>
      <c r="G115" s="5" t="s">
        <v>227</v>
      </c>
      <c r="H115" s="5" t="s">
        <v>228</v>
      </c>
      <c r="I115" s="5" t="s">
        <v>229</v>
      </c>
      <c r="J115" s="5" t="s">
        <v>499</v>
      </c>
      <c r="K115" s="9" t="s">
        <v>55</v>
      </c>
    </row>
    <row r="116" spans="1:11" ht="64">
      <c r="A116" s="5" t="s">
        <v>500</v>
      </c>
      <c r="B116" s="5" t="s">
        <v>222</v>
      </c>
      <c r="C116" s="5" t="s">
        <v>485</v>
      </c>
      <c r="D116" s="5" t="s">
        <v>224</v>
      </c>
      <c r="E116" s="5" t="s">
        <v>225</v>
      </c>
      <c r="F116" s="5" t="s">
        <v>226</v>
      </c>
      <c r="G116" s="5" t="s">
        <v>227</v>
      </c>
      <c r="H116" s="5" t="s">
        <v>228</v>
      </c>
      <c r="I116" s="5" t="s">
        <v>229</v>
      </c>
      <c r="J116" s="5" t="s">
        <v>501</v>
      </c>
      <c r="K116" s="9" t="s">
        <v>55</v>
      </c>
    </row>
    <row r="117" spans="1:11" ht="64">
      <c r="A117" s="5" t="s">
        <v>502</v>
      </c>
      <c r="B117" s="5" t="s">
        <v>222</v>
      </c>
      <c r="C117" s="5" t="s">
        <v>503</v>
      </c>
      <c r="D117" s="5" t="s">
        <v>224</v>
      </c>
      <c r="E117" s="5" t="s">
        <v>225</v>
      </c>
      <c r="F117" s="5" t="s">
        <v>226</v>
      </c>
      <c r="G117" s="5" t="s">
        <v>227</v>
      </c>
      <c r="H117" s="5" t="s">
        <v>228</v>
      </c>
      <c r="I117" s="5" t="s">
        <v>229</v>
      </c>
      <c r="J117" s="5" t="s">
        <v>504</v>
      </c>
      <c r="K117" s="9" t="s">
        <v>55</v>
      </c>
    </row>
    <row r="118" spans="1:11" ht="64">
      <c r="A118" s="5" t="s">
        <v>505</v>
      </c>
      <c r="B118" s="5" t="s">
        <v>222</v>
      </c>
      <c r="C118" s="5" t="s">
        <v>506</v>
      </c>
      <c r="D118" s="5" t="s">
        <v>224</v>
      </c>
      <c r="E118" s="5" t="s">
        <v>225</v>
      </c>
      <c r="F118" s="5" t="s">
        <v>226</v>
      </c>
      <c r="G118" s="5" t="s">
        <v>227</v>
      </c>
      <c r="H118" s="5" t="s">
        <v>228</v>
      </c>
      <c r="I118" s="5" t="s">
        <v>229</v>
      </c>
      <c r="J118" s="5" t="s">
        <v>507</v>
      </c>
      <c r="K118" s="9" t="s">
        <v>55</v>
      </c>
    </row>
    <row r="119" spans="1:11" ht="64">
      <c r="A119" s="5" t="s">
        <v>508</v>
      </c>
      <c r="B119" s="5" t="s">
        <v>222</v>
      </c>
      <c r="C119" s="5" t="s">
        <v>496</v>
      </c>
      <c r="D119" s="5" t="s">
        <v>224</v>
      </c>
      <c r="E119" s="5" t="s">
        <v>225</v>
      </c>
      <c r="F119" s="5" t="s">
        <v>226</v>
      </c>
      <c r="G119" s="5" t="s">
        <v>227</v>
      </c>
      <c r="H119" s="5" t="s">
        <v>228</v>
      </c>
      <c r="I119" s="5" t="s">
        <v>229</v>
      </c>
      <c r="J119" s="5" t="s">
        <v>509</v>
      </c>
      <c r="K119" s="9" t="s">
        <v>55</v>
      </c>
    </row>
    <row r="120" spans="1:11" ht="64">
      <c r="A120" s="5" t="s">
        <v>510</v>
      </c>
      <c r="B120" s="5" t="s">
        <v>222</v>
      </c>
      <c r="C120" s="5" t="s">
        <v>485</v>
      </c>
      <c r="D120" s="5" t="s">
        <v>224</v>
      </c>
      <c r="E120" s="5" t="s">
        <v>225</v>
      </c>
      <c r="F120" s="5" t="s">
        <v>226</v>
      </c>
      <c r="G120" s="5" t="s">
        <v>227</v>
      </c>
      <c r="H120" s="5" t="s">
        <v>228</v>
      </c>
      <c r="I120" s="5" t="s">
        <v>229</v>
      </c>
      <c r="J120" s="5" t="s">
        <v>511</v>
      </c>
      <c r="K120" s="9" t="s">
        <v>55</v>
      </c>
    </row>
    <row r="121" spans="1:11" ht="64">
      <c r="A121" s="5" t="s">
        <v>512</v>
      </c>
      <c r="B121" s="5" t="s">
        <v>222</v>
      </c>
      <c r="C121" s="5" t="s">
        <v>491</v>
      </c>
      <c r="D121" s="5" t="s">
        <v>224</v>
      </c>
      <c r="E121" s="5" t="s">
        <v>225</v>
      </c>
      <c r="F121" s="5" t="s">
        <v>226</v>
      </c>
      <c r="G121" s="5" t="s">
        <v>227</v>
      </c>
      <c r="H121" s="5" t="s">
        <v>228</v>
      </c>
      <c r="I121" s="5" t="s">
        <v>229</v>
      </c>
      <c r="J121" s="5" t="s">
        <v>513</v>
      </c>
      <c r="K121" s="9" t="s">
        <v>55</v>
      </c>
    </row>
    <row r="122" spans="1:11" ht="64">
      <c r="A122" s="5" t="s">
        <v>514</v>
      </c>
      <c r="B122" s="5" t="s">
        <v>222</v>
      </c>
      <c r="C122" s="5" t="s">
        <v>480</v>
      </c>
      <c r="D122" s="5" t="s">
        <v>224</v>
      </c>
      <c r="E122" s="5" t="s">
        <v>225</v>
      </c>
      <c r="F122" s="5" t="s">
        <v>226</v>
      </c>
      <c r="G122" s="5" t="s">
        <v>227</v>
      </c>
      <c r="H122" s="5" t="s">
        <v>228</v>
      </c>
      <c r="I122" s="5" t="s">
        <v>229</v>
      </c>
      <c r="J122" s="5" t="s">
        <v>515</v>
      </c>
      <c r="K122" s="9" t="s">
        <v>55</v>
      </c>
    </row>
    <row r="123" spans="1:11" ht="64">
      <c r="A123" s="5" t="s">
        <v>516</v>
      </c>
      <c r="B123" s="5" t="s">
        <v>222</v>
      </c>
      <c r="C123" s="5" t="s">
        <v>517</v>
      </c>
      <c r="D123" s="5" t="s">
        <v>224</v>
      </c>
      <c r="E123" s="5" t="s">
        <v>225</v>
      </c>
      <c r="F123" s="5" t="s">
        <v>226</v>
      </c>
      <c r="G123" s="5" t="s">
        <v>227</v>
      </c>
      <c r="H123" s="5" t="s">
        <v>228</v>
      </c>
      <c r="I123" s="5" t="s">
        <v>229</v>
      </c>
      <c r="J123" s="5" t="s">
        <v>518</v>
      </c>
      <c r="K123" s="9" t="s">
        <v>55</v>
      </c>
    </row>
    <row r="124" spans="1:11" ht="64">
      <c r="A124" s="5" t="s">
        <v>519</v>
      </c>
      <c r="B124" s="5" t="s">
        <v>222</v>
      </c>
      <c r="C124" s="5" t="s">
        <v>520</v>
      </c>
      <c r="D124" s="5" t="s">
        <v>224</v>
      </c>
      <c r="E124" s="5" t="s">
        <v>225</v>
      </c>
      <c r="F124" s="5" t="s">
        <v>226</v>
      </c>
      <c r="G124" s="5" t="s">
        <v>227</v>
      </c>
      <c r="H124" s="5" t="s">
        <v>228</v>
      </c>
      <c r="I124" s="5" t="s">
        <v>229</v>
      </c>
      <c r="J124" s="5" t="s">
        <v>521</v>
      </c>
      <c r="K124" s="9" t="s">
        <v>55</v>
      </c>
    </row>
    <row r="125" spans="1:11" ht="64">
      <c r="A125" s="5" t="s">
        <v>522</v>
      </c>
      <c r="B125" s="5" t="s">
        <v>222</v>
      </c>
      <c r="C125" s="5" t="s">
        <v>523</v>
      </c>
      <c r="D125" s="5" t="s">
        <v>224</v>
      </c>
      <c r="E125" s="5" t="s">
        <v>225</v>
      </c>
      <c r="F125" s="5" t="s">
        <v>226</v>
      </c>
      <c r="G125" s="5" t="s">
        <v>227</v>
      </c>
      <c r="H125" s="5" t="s">
        <v>228</v>
      </c>
      <c r="I125" s="5" t="s">
        <v>229</v>
      </c>
      <c r="J125" s="5" t="s">
        <v>524</v>
      </c>
      <c r="K125" s="9" t="s">
        <v>55</v>
      </c>
    </row>
    <row r="126" spans="1:11" ht="48">
      <c r="A126" s="5" t="s">
        <v>525</v>
      </c>
      <c r="B126" s="5" t="s">
        <v>222</v>
      </c>
      <c r="C126" s="5" t="s">
        <v>517</v>
      </c>
      <c r="D126" s="5" t="s">
        <v>224</v>
      </c>
      <c r="E126" s="5" t="s">
        <v>225</v>
      </c>
      <c r="F126" s="5" t="s">
        <v>226</v>
      </c>
      <c r="G126" s="5" t="s">
        <v>227</v>
      </c>
      <c r="H126" s="5" t="s">
        <v>228</v>
      </c>
      <c r="I126" s="5" t="s">
        <v>229</v>
      </c>
      <c r="J126" s="5" t="s">
        <v>526</v>
      </c>
      <c r="K126" s="9" t="s">
        <v>55</v>
      </c>
    </row>
    <row r="127" spans="1:11" ht="64">
      <c r="A127" s="5" t="s">
        <v>527</v>
      </c>
      <c r="B127" s="5" t="s">
        <v>222</v>
      </c>
      <c r="C127" s="5" t="s">
        <v>528</v>
      </c>
      <c r="D127" s="5" t="s">
        <v>224</v>
      </c>
      <c r="E127" s="5" t="s">
        <v>225</v>
      </c>
      <c r="F127" s="5" t="s">
        <v>226</v>
      </c>
      <c r="G127" s="5" t="s">
        <v>227</v>
      </c>
      <c r="H127" s="5" t="s">
        <v>228</v>
      </c>
      <c r="I127" s="5" t="s">
        <v>229</v>
      </c>
      <c r="J127" s="5" t="s">
        <v>529</v>
      </c>
      <c r="K127" s="9" t="s">
        <v>55</v>
      </c>
    </row>
    <row r="128" spans="1:11" ht="64">
      <c r="A128" s="5" t="s">
        <v>530</v>
      </c>
      <c r="B128" s="5" t="s">
        <v>222</v>
      </c>
      <c r="C128" s="5" t="s">
        <v>531</v>
      </c>
      <c r="D128" s="5" t="s">
        <v>224</v>
      </c>
      <c r="E128" s="5" t="s">
        <v>225</v>
      </c>
      <c r="F128" s="5" t="s">
        <v>226</v>
      </c>
      <c r="G128" s="5" t="s">
        <v>227</v>
      </c>
      <c r="H128" s="5" t="s">
        <v>228</v>
      </c>
      <c r="I128" s="5" t="s">
        <v>229</v>
      </c>
      <c r="J128" s="5" t="s">
        <v>532</v>
      </c>
      <c r="K128" s="9" t="s">
        <v>55</v>
      </c>
    </row>
    <row r="129" spans="1:11" ht="64">
      <c r="A129" s="5" t="s">
        <v>533</v>
      </c>
      <c r="B129" s="5" t="s">
        <v>222</v>
      </c>
      <c r="C129" s="5" t="s">
        <v>531</v>
      </c>
      <c r="D129" s="5" t="s">
        <v>224</v>
      </c>
      <c r="E129" s="5" t="s">
        <v>225</v>
      </c>
      <c r="F129" s="5" t="s">
        <v>226</v>
      </c>
      <c r="G129" s="5" t="s">
        <v>227</v>
      </c>
      <c r="H129" s="5" t="s">
        <v>228</v>
      </c>
      <c r="I129" s="5" t="s">
        <v>229</v>
      </c>
      <c r="J129" s="5" t="s">
        <v>532</v>
      </c>
      <c r="K129" s="9" t="s">
        <v>55</v>
      </c>
    </row>
    <row r="130" spans="1:11" ht="64">
      <c r="A130" s="5" t="s">
        <v>534</v>
      </c>
      <c r="B130" s="5" t="s">
        <v>222</v>
      </c>
      <c r="C130" s="5" t="s">
        <v>535</v>
      </c>
      <c r="D130" s="5" t="s">
        <v>224</v>
      </c>
      <c r="E130" s="5" t="s">
        <v>225</v>
      </c>
      <c r="F130" s="5" t="s">
        <v>226</v>
      </c>
      <c r="G130" s="5" t="s">
        <v>227</v>
      </c>
      <c r="H130" s="5" t="s">
        <v>228</v>
      </c>
      <c r="I130" s="5" t="s">
        <v>229</v>
      </c>
      <c r="J130" s="5" t="s">
        <v>536</v>
      </c>
      <c r="K130" s="9" t="s">
        <v>55</v>
      </c>
    </row>
    <row r="131" spans="1:11" ht="64">
      <c r="A131" s="5" t="s">
        <v>537</v>
      </c>
      <c r="B131" s="5" t="s">
        <v>222</v>
      </c>
      <c r="C131" s="5" t="s">
        <v>538</v>
      </c>
      <c r="D131" s="5" t="s">
        <v>224</v>
      </c>
      <c r="E131" s="5" t="s">
        <v>225</v>
      </c>
      <c r="F131" s="5" t="s">
        <v>226</v>
      </c>
      <c r="G131" s="5" t="s">
        <v>227</v>
      </c>
      <c r="H131" s="5" t="s">
        <v>228</v>
      </c>
      <c r="I131" s="5" t="s">
        <v>229</v>
      </c>
      <c r="J131" s="5" t="s">
        <v>539</v>
      </c>
      <c r="K131" s="9" t="s">
        <v>55</v>
      </c>
    </row>
    <row r="132" spans="1:11" ht="64">
      <c r="A132" s="5" t="s">
        <v>540</v>
      </c>
      <c r="B132" s="5" t="s">
        <v>222</v>
      </c>
      <c r="C132" s="5" t="s">
        <v>541</v>
      </c>
      <c r="D132" s="5" t="s">
        <v>224</v>
      </c>
      <c r="E132" s="5" t="s">
        <v>225</v>
      </c>
      <c r="F132" s="5" t="s">
        <v>226</v>
      </c>
      <c r="G132" s="5" t="s">
        <v>227</v>
      </c>
      <c r="H132" s="5" t="s">
        <v>228</v>
      </c>
      <c r="I132" s="5" t="s">
        <v>229</v>
      </c>
      <c r="J132" s="5" t="s">
        <v>542</v>
      </c>
      <c r="K132" s="9" t="s">
        <v>55</v>
      </c>
    </row>
    <row r="133" spans="1:11" ht="64">
      <c r="A133" s="5" t="s">
        <v>543</v>
      </c>
      <c r="B133" s="5" t="s">
        <v>222</v>
      </c>
      <c r="C133" s="5" t="s">
        <v>544</v>
      </c>
      <c r="D133" s="5" t="s">
        <v>224</v>
      </c>
      <c r="E133" s="5" t="s">
        <v>225</v>
      </c>
      <c r="F133" s="5" t="s">
        <v>226</v>
      </c>
      <c r="G133" s="5" t="s">
        <v>227</v>
      </c>
      <c r="H133" s="5" t="s">
        <v>228</v>
      </c>
      <c r="I133" s="5" t="s">
        <v>229</v>
      </c>
      <c r="J133" s="5" t="s">
        <v>545</v>
      </c>
      <c r="K133" s="9" t="s">
        <v>55</v>
      </c>
    </row>
    <row r="134" spans="1:11" ht="64">
      <c r="A134" s="5" t="s">
        <v>546</v>
      </c>
      <c r="B134" s="5" t="s">
        <v>222</v>
      </c>
      <c r="C134" s="5" t="s">
        <v>547</v>
      </c>
      <c r="D134" s="5" t="s">
        <v>224</v>
      </c>
      <c r="E134" s="5" t="s">
        <v>225</v>
      </c>
      <c r="F134" s="5" t="s">
        <v>226</v>
      </c>
      <c r="G134" s="5" t="s">
        <v>227</v>
      </c>
      <c r="H134" s="5" t="s">
        <v>228</v>
      </c>
      <c r="I134" s="5" t="s">
        <v>229</v>
      </c>
      <c r="J134" s="5" t="s">
        <v>548</v>
      </c>
      <c r="K134" s="9" t="s">
        <v>55</v>
      </c>
    </row>
    <row r="135" spans="1:11" ht="64">
      <c r="A135" s="5" t="s">
        <v>549</v>
      </c>
      <c r="B135" s="5" t="s">
        <v>222</v>
      </c>
      <c r="C135" s="5" t="s">
        <v>550</v>
      </c>
      <c r="D135" s="5" t="s">
        <v>224</v>
      </c>
      <c r="E135" s="5" t="s">
        <v>225</v>
      </c>
      <c r="F135" s="5" t="s">
        <v>226</v>
      </c>
      <c r="G135" s="5" t="s">
        <v>227</v>
      </c>
      <c r="H135" s="5" t="s">
        <v>228</v>
      </c>
      <c r="I135" s="5" t="s">
        <v>229</v>
      </c>
      <c r="J135" s="5" t="s">
        <v>551</v>
      </c>
      <c r="K135" s="9" t="s">
        <v>55</v>
      </c>
    </row>
    <row r="136" spans="1:11" ht="64">
      <c r="A136" s="5" t="s">
        <v>552</v>
      </c>
      <c r="B136" s="5" t="s">
        <v>222</v>
      </c>
      <c r="C136" s="5" t="s">
        <v>553</v>
      </c>
      <c r="D136" s="5" t="s">
        <v>224</v>
      </c>
      <c r="E136" s="5" t="s">
        <v>225</v>
      </c>
      <c r="F136" s="5" t="s">
        <v>226</v>
      </c>
      <c r="G136" s="5" t="s">
        <v>227</v>
      </c>
      <c r="H136" s="5" t="s">
        <v>228</v>
      </c>
      <c r="I136" s="5" t="s">
        <v>229</v>
      </c>
      <c r="J136" s="5" t="s">
        <v>554</v>
      </c>
      <c r="K136" s="9" t="s">
        <v>55</v>
      </c>
    </row>
    <row r="137" spans="1:11" ht="64">
      <c r="A137" s="5" t="s">
        <v>555</v>
      </c>
      <c r="B137" s="5" t="s">
        <v>222</v>
      </c>
      <c r="C137" s="5" t="s">
        <v>556</v>
      </c>
      <c r="D137" s="5" t="s">
        <v>224</v>
      </c>
      <c r="E137" s="5" t="s">
        <v>225</v>
      </c>
      <c r="F137" s="5" t="s">
        <v>226</v>
      </c>
      <c r="G137" s="5" t="s">
        <v>227</v>
      </c>
      <c r="H137" s="5" t="s">
        <v>228</v>
      </c>
      <c r="I137" s="5" t="s">
        <v>229</v>
      </c>
      <c r="J137" s="5" t="s">
        <v>557</v>
      </c>
      <c r="K137" s="9" t="s">
        <v>55</v>
      </c>
    </row>
    <row r="138" spans="1:11" ht="64">
      <c r="A138" s="5" t="s">
        <v>558</v>
      </c>
      <c r="B138" s="5" t="s">
        <v>222</v>
      </c>
      <c r="C138" s="5" t="s">
        <v>559</v>
      </c>
      <c r="D138" s="5" t="s">
        <v>224</v>
      </c>
      <c r="E138" s="5" t="s">
        <v>225</v>
      </c>
      <c r="F138" s="5" t="s">
        <v>226</v>
      </c>
      <c r="G138" s="5" t="s">
        <v>227</v>
      </c>
      <c r="H138" s="5" t="s">
        <v>228</v>
      </c>
      <c r="I138" s="5" t="s">
        <v>229</v>
      </c>
      <c r="J138" s="5" t="s">
        <v>560</v>
      </c>
      <c r="K138" s="9" t="s">
        <v>55</v>
      </c>
    </row>
    <row r="139" spans="1:11" ht="64">
      <c r="A139" s="5" t="s">
        <v>561</v>
      </c>
      <c r="B139" s="5" t="s">
        <v>222</v>
      </c>
      <c r="C139" s="5" t="s">
        <v>562</v>
      </c>
      <c r="D139" s="5" t="s">
        <v>224</v>
      </c>
      <c r="E139" s="5" t="s">
        <v>225</v>
      </c>
      <c r="F139" s="5" t="s">
        <v>226</v>
      </c>
      <c r="G139" s="5" t="s">
        <v>227</v>
      </c>
      <c r="H139" s="5" t="s">
        <v>228</v>
      </c>
      <c r="I139" s="5" t="s">
        <v>229</v>
      </c>
      <c r="J139" s="5" t="s">
        <v>563</v>
      </c>
      <c r="K139" s="9" t="s">
        <v>55</v>
      </c>
    </row>
    <row r="140" spans="1:11" ht="64">
      <c r="A140" s="5" t="s">
        <v>564</v>
      </c>
      <c r="B140" s="5" t="s">
        <v>222</v>
      </c>
      <c r="C140" s="5" t="s">
        <v>565</v>
      </c>
      <c r="D140" s="5" t="s">
        <v>224</v>
      </c>
      <c r="E140" s="5" t="s">
        <v>225</v>
      </c>
      <c r="F140" s="5" t="s">
        <v>226</v>
      </c>
      <c r="G140" s="5" t="s">
        <v>227</v>
      </c>
      <c r="H140" s="5" t="s">
        <v>228</v>
      </c>
      <c r="I140" s="5" t="s">
        <v>229</v>
      </c>
      <c r="J140" s="5" t="s">
        <v>566</v>
      </c>
      <c r="K140" s="9" t="s">
        <v>55</v>
      </c>
    </row>
    <row r="141" spans="1:11" ht="64">
      <c r="A141" s="5" t="s">
        <v>567</v>
      </c>
      <c r="B141" s="5" t="s">
        <v>222</v>
      </c>
      <c r="C141" s="5" t="s">
        <v>568</v>
      </c>
      <c r="D141" s="5" t="s">
        <v>224</v>
      </c>
      <c r="E141" s="5" t="s">
        <v>225</v>
      </c>
      <c r="F141" s="5" t="s">
        <v>226</v>
      </c>
      <c r="G141" s="5" t="s">
        <v>227</v>
      </c>
      <c r="H141" s="5" t="s">
        <v>228</v>
      </c>
      <c r="I141" s="5" t="s">
        <v>229</v>
      </c>
      <c r="J141" s="5" t="s">
        <v>569</v>
      </c>
      <c r="K141" s="9" t="s">
        <v>55</v>
      </c>
    </row>
    <row r="142" spans="1:11" ht="64">
      <c r="A142" s="5" t="s">
        <v>570</v>
      </c>
      <c r="B142" s="5" t="s">
        <v>222</v>
      </c>
      <c r="C142" s="5" t="s">
        <v>571</v>
      </c>
      <c r="D142" s="5" t="s">
        <v>224</v>
      </c>
      <c r="E142" s="5" t="s">
        <v>225</v>
      </c>
      <c r="F142" s="5" t="s">
        <v>226</v>
      </c>
      <c r="G142" s="5" t="s">
        <v>227</v>
      </c>
      <c r="H142" s="5" t="s">
        <v>228</v>
      </c>
      <c r="I142" s="5" t="s">
        <v>229</v>
      </c>
      <c r="J142" s="5" t="s">
        <v>572</v>
      </c>
      <c r="K142" s="9" t="s">
        <v>55</v>
      </c>
    </row>
    <row r="143" spans="1:11" ht="64">
      <c r="A143" s="5" t="s">
        <v>573</v>
      </c>
      <c r="B143" s="5" t="s">
        <v>222</v>
      </c>
      <c r="C143" s="5" t="s">
        <v>574</v>
      </c>
      <c r="D143" s="5" t="s">
        <v>224</v>
      </c>
      <c r="E143" s="5" t="s">
        <v>225</v>
      </c>
      <c r="F143" s="5" t="s">
        <v>226</v>
      </c>
      <c r="G143" s="5" t="s">
        <v>227</v>
      </c>
      <c r="H143" s="5" t="s">
        <v>228</v>
      </c>
      <c r="I143" s="5" t="s">
        <v>229</v>
      </c>
      <c r="J143" s="5" t="s">
        <v>575</v>
      </c>
      <c r="K143" s="9" t="s">
        <v>55</v>
      </c>
    </row>
    <row r="144" spans="1:11" ht="64">
      <c r="A144" s="5" t="s">
        <v>576</v>
      </c>
      <c r="B144" s="5" t="s">
        <v>222</v>
      </c>
      <c r="C144" s="5" t="s">
        <v>577</v>
      </c>
      <c r="D144" s="5" t="s">
        <v>224</v>
      </c>
      <c r="E144" s="5" t="s">
        <v>225</v>
      </c>
      <c r="F144" s="5" t="s">
        <v>226</v>
      </c>
      <c r="G144" s="5" t="s">
        <v>227</v>
      </c>
      <c r="H144" s="5" t="s">
        <v>228</v>
      </c>
      <c r="I144" s="5" t="s">
        <v>229</v>
      </c>
      <c r="J144" s="5" t="s">
        <v>578</v>
      </c>
      <c r="K144" s="9" t="s">
        <v>55</v>
      </c>
    </row>
    <row r="145" spans="1:11" ht="64">
      <c r="A145" s="5" t="s">
        <v>579</v>
      </c>
      <c r="B145" s="5" t="s">
        <v>222</v>
      </c>
      <c r="C145" s="5" t="s">
        <v>580</v>
      </c>
      <c r="D145" s="5" t="s">
        <v>224</v>
      </c>
      <c r="E145" s="5" t="s">
        <v>225</v>
      </c>
      <c r="F145" s="5" t="s">
        <v>226</v>
      </c>
      <c r="G145" s="5" t="s">
        <v>227</v>
      </c>
      <c r="H145" s="5" t="s">
        <v>228</v>
      </c>
      <c r="I145" s="5" t="s">
        <v>229</v>
      </c>
      <c r="J145" s="5" t="s">
        <v>581</v>
      </c>
      <c r="K145" s="9" t="s">
        <v>55</v>
      </c>
    </row>
    <row r="146" spans="1:11" ht="64">
      <c r="A146" s="5" t="s">
        <v>582</v>
      </c>
      <c r="B146" s="5" t="s">
        <v>222</v>
      </c>
      <c r="C146" s="5" t="s">
        <v>583</v>
      </c>
      <c r="D146" s="5" t="s">
        <v>224</v>
      </c>
      <c r="E146" s="5" t="s">
        <v>225</v>
      </c>
      <c r="F146" s="5" t="s">
        <v>226</v>
      </c>
      <c r="G146" s="5" t="s">
        <v>227</v>
      </c>
      <c r="H146" s="5" t="s">
        <v>228</v>
      </c>
      <c r="I146" s="5" t="s">
        <v>229</v>
      </c>
      <c r="J146" s="5" t="s">
        <v>584</v>
      </c>
      <c r="K146" s="9" t="s">
        <v>55</v>
      </c>
    </row>
    <row r="147" spans="1:11" ht="80">
      <c r="A147" s="5" t="s">
        <v>585</v>
      </c>
      <c r="B147" s="5" t="s">
        <v>222</v>
      </c>
      <c r="C147" s="5" t="s">
        <v>586</v>
      </c>
      <c r="D147" s="5" t="s">
        <v>224</v>
      </c>
      <c r="E147" s="5" t="s">
        <v>225</v>
      </c>
      <c r="F147" s="5" t="s">
        <v>226</v>
      </c>
      <c r="G147" s="5" t="s">
        <v>227</v>
      </c>
      <c r="H147" s="5" t="s">
        <v>228</v>
      </c>
      <c r="I147" s="5" t="s">
        <v>229</v>
      </c>
      <c r="J147" s="5" t="s">
        <v>587</v>
      </c>
      <c r="K147" s="9" t="s">
        <v>55</v>
      </c>
    </row>
    <row r="148" spans="1:11" ht="64">
      <c r="A148" s="5" t="s">
        <v>588</v>
      </c>
      <c r="B148" s="5" t="s">
        <v>222</v>
      </c>
      <c r="C148" s="5" t="s">
        <v>589</v>
      </c>
      <c r="D148" s="5" t="s">
        <v>224</v>
      </c>
      <c r="E148" s="5" t="s">
        <v>225</v>
      </c>
      <c r="F148" s="5" t="s">
        <v>226</v>
      </c>
      <c r="G148" s="5" t="s">
        <v>227</v>
      </c>
      <c r="H148" s="5" t="s">
        <v>228</v>
      </c>
      <c r="I148" s="5" t="s">
        <v>229</v>
      </c>
      <c r="J148" s="5" t="s">
        <v>575</v>
      </c>
      <c r="K148" s="9" t="s">
        <v>55</v>
      </c>
    </row>
    <row r="149" spans="1:11" ht="64">
      <c r="A149" s="5" t="s">
        <v>590</v>
      </c>
      <c r="B149" s="5" t="s">
        <v>222</v>
      </c>
      <c r="C149" s="5" t="s">
        <v>591</v>
      </c>
      <c r="D149" s="5" t="s">
        <v>224</v>
      </c>
      <c r="E149" s="5" t="s">
        <v>225</v>
      </c>
      <c r="F149" s="5" t="s">
        <v>226</v>
      </c>
      <c r="G149" s="5" t="s">
        <v>227</v>
      </c>
      <c r="H149" s="5" t="s">
        <v>228</v>
      </c>
      <c r="I149" s="5" t="s">
        <v>229</v>
      </c>
      <c r="J149" s="5" t="s">
        <v>578</v>
      </c>
      <c r="K149" s="9" t="s">
        <v>55</v>
      </c>
    </row>
    <row r="150" spans="1:11" ht="64">
      <c r="A150" s="5" t="s">
        <v>592</v>
      </c>
      <c r="B150" s="5" t="s">
        <v>222</v>
      </c>
      <c r="C150" s="5" t="s">
        <v>593</v>
      </c>
      <c r="D150" s="5" t="s">
        <v>224</v>
      </c>
      <c r="E150" s="5" t="s">
        <v>225</v>
      </c>
      <c r="F150" s="5" t="s">
        <v>226</v>
      </c>
      <c r="G150" s="5" t="s">
        <v>227</v>
      </c>
      <c r="H150" s="5" t="s">
        <v>228</v>
      </c>
      <c r="I150" s="5" t="s">
        <v>229</v>
      </c>
      <c r="J150" s="5" t="s">
        <v>581</v>
      </c>
      <c r="K150" s="9" t="s">
        <v>55</v>
      </c>
    </row>
    <row r="151" spans="1:11" ht="64">
      <c r="A151" s="5" t="s">
        <v>594</v>
      </c>
      <c r="B151" s="5" t="s">
        <v>222</v>
      </c>
      <c r="C151" s="5" t="s">
        <v>595</v>
      </c>
      <c r="D151" s="5" t="s">
        <v>224</v>
      </c>
      <c r="E151" s="5" t="s">
        <v>225</v>
      </c>
      <c r="F151" s="5" t="s">
        <v>226</v>
      </c>
      <c r="G151" s="5" t="s">
        <v>227</v>
      </c>
      <c r="H151" s="5" t="s">
        <v>228</v>
      </c>
      <c r="I151" s="5" t="s">
        <v>229</v>
      </c>
      <c r="J151" s="5" t="s">
        <v>584</v>
      </c>
      <c r="K151" s="9" t="s">
        <v>55</v>
      </c>
    </row>
    <row r="152" spans="1:11" ht="80">
      <c r="A152" s="5" t="s">
        <v>596</v>
      </c>
      <c r="B152" s="5" t="s">
        <v>222</v>
      </c>
      <c r="C152" s="5" t="s">
        <v>597</v>
      </c>
      <c r="D152" s="5" t="s">
        <v>224</v>
      </c>
      <c r="E152" s="5" t="s">
        <v>225</v>
      </c>
      <c r="F152" s="5" t="s">
        <v>226</v>
      </c>
      <c r="G152" s="5" t="s">
        <v>227</v>
      </c>
      <c r="H152" s="5" t="s">
        <v>228</v>
      </c>
      <c r="I152" s="5" t="s">
        <v>229</v>
      </c>
      <c r="J152" s="5" t="s">
        <v>587</v>
      </c>
      <c r="K152" s="9" t="s">
        <v>55</v>
      </c>
    </row>
    <row r="153" spans="1:11" ht="64">
      <c r="A153" s="5" t="s">
        <v>598</v>
      </c>
      <c r="B153" s="5" t="s">
        <v>222</v>
      </c>
      <c r="C153" s="5" t="s">
        <v>599</v>
      </c>
      <c r="D153" s="5" t="s">
        <v>224</v>
      </c>
      <c r="E153" s="5" t="s">
        <v>225</v>
      </c>
      <c r="F153" s="5" t="s">
        <v>226</v>
      </c>
      <c r="G153" s="5" t="s">
        <v>227</v>
      </c>
      <c r="H153" s="5" t="s">
        <v>228</v>
      </c>
      <c r="I153" s="5" t="s">
        <v>229</v>
      </c>
      <c r="J153" s="5" t="s">
        <v>575</v>
      </c>
      <c r="K153" s="9" t="s">
        <v>55</v>
      </c>
    </row>
    <row r="154" spans="1:11" ht="64">
      <c r="A154" s="5" t="s">
        <v>600</v>
      </c>
      <c r="B154" s="5" t="s">
        <v>222</v>
      </c>
      <c r="C154" s="5" t="s">
        <v>601</v>
      </c>
      <c r="D154" s="5" t="s">
        <v>224</v>
      </c>
      <c r="E154" s="5" t="s">
        <v>225</v>
      </c>
      <c r="F154" s="5" t="s">
        <v>226</v>
      </c>
      <c r="G154" s="5" t="s">
        <v>227</v>
      </c>
      <c r="H154" s="5" t="s">
        <v>228</v>
      </c>
      <c r="I154" s="5" t="s">
        <v>229</v>
      </c>
      <c r="J154" s="5" t="s">
        <v>578</v>
      </c>
      <c r="K154" s="9" t="s">
        <v>55</v>
      </c>
    </row>
    <row r="155" spans="1:11" ht="64">
      <c r="A155" s="5" t="s">
        <v>602</v>
      </c>
      <c r="B155" s="5" t="s">
        <v>222</v>
      </c>
      <c r="C155" s="5" t="s">
        <v>603</v>
      </c>
      <c r="D155" s="5" t="s">
        <v>224</v>
      </c>
      <c r="E155" s="5" t="s">
        <v>225</v>
      </c>
      <c r="F155" s="5" t="s">
        <v>226</v>
      </c>
      <c r="G155" s="5" t="s">
        <v>227</v>
      </c>
      <c r="H155" s="5" t="s">
        <v>228</v>
      </c>
      <c r="I155" s="5" t="s">
        <v>229</v>
      </c>
      <c r="J155" s="5" t="s">
        <v>581</v>
      </c>
      <c r="K155" s="9" t="s">
        <v>55</v>
      </c>
    </row>
    <row r="156" spans="1:11" ht="64">
      <c r="A156" s="5" t="s">
        <v>604</v>
      </c>
      <c r="B156" s="5" t="s">
        <v>222</v>
      </c>
      <c r="C156" s="5" t="s">
        <v>605</v>
      </c>
      <c r="D156" s="5" t="s">
        <v>224</v>
      </c>
      <c r="E156" s="5" t="s">
        <v>225</v>
      </c>
      <c r="F156" s="5" t="s">
        <v>226</v>
      </c>
      <c r="G156" s="5" t="s">
        <v>227</v>
      </c>
      <c r="H156" s="5" t="s">
        <v>228</v>
      </c>
      <c r="I156" s="5" t="s">
        <v>229</v>
      </c>
      <c r="J156" s="5" t="s">
        <v>584</v>
      </c>
      <c r="K156" s="9" t="s">
        <v>55</v>
      </c>
    </row>
    <row r="157" spans="1:11" ht="64">
      <c r="A157" s="5" t="s">
        <v>606</v>
      </c>
      <c r="B157" s="5" t="s">
        <v>222</v>
      </c>
      <c r="C157" s="5" t="s">
        <v>607</v>
      </c>
      <c r="D157" s="5" t="s">
        <v>224</v>
      </c>
      <c r="E157" s="5" t="s">
        <v>225</v>
      </c>
      <c r="F157" s="5" t="s">
        <v>226</v>
      </c>
      <c r="G157" s="5" t="s">
        <v>227</v>
      </c>
      <c r="H157" s="5" t="s">
        <v>228</v>
      </c>
      <c r="I157" s="5" t="s">
        <v>229</v>
      </c>
      <c r="J157" s="5" t="s">
        <v>608</v>
      </c>
      <c r="K157" s="9" t="s">
        <v>55</v>
      </c>
    </row>
    <row r="158" spans="1:11" ht="64">
      <c r="A158" s="5" t="s">
        <v>609</v>
      </c>
      <c r="B158" s="5" t="s">
        <v>222</v>
      </c>
      <c r="C158" s="5" t="s">
        <v>610</v>
      </c>
      <c r="D158" s="5" t="s">
        <v>224</v>
      </c>
      <c r="E158" s="5" t="s">
        <v>225</v>
      </c>
      <c r="F158" s="5" t="s">
        <v>226</v>
      </c>
      <c r="G158" s="5" t="s">
        <v>227</v>
      </c>
      <c r="H158" s="5" t="s">
        <v>228</v>
      </c>
      <c r="I158" s="5" t="s">
        <v>229</v>
      </c>
      <c r="J158" s="5" t="s">
        <v>611</v>
      </c>
      <c r="K158" s="9" t="s">
        <v>55</v>
      </c>
    </row>
    <row r="159" spans="1:11" ht="64">
      <c r="A159" s="5" t="s">
        <v>612</v>
      </c>
      <c r="B159" s="5" t="s">
        <v>222</v>
      </c>
      <c r="C159" s="5" t="s">
        <v>613</v>
      </c>
      <c r="D159" s="5" t="s">
        <v>224</v>
      </c>
      <c r="E159" s="5" t="s">
        <v>225</v>
      </c>
      <c r="F159" s="5" t="s">
        <v>226</v>
      </c>
      <c r="G159" s="5" t="s">
        <v>227</v>
      </c>
      <c r="H159" s="5" t="s">
        <v>228</v>
      </c>
      <c r="I159" s="5" t="s">
        <v>229</v>
      </c>
      <c r="J159" s="5" t="s">
        <v>614</v>
      </c>
      <c r="K159" s="9" t="s">
        <v>55</v>
      </c>
    </row>
    <row r="160" spans="1:11" ht="64">
      <c r="A160" s="5" t="s">
        <v>615</v>
      </c>
      <c r="B160" s="5" t="s">
        <v>222</v>
      </c>
      <c r="C160" s="5" t="s">
        <v>616</v>
      </c>
      <c r="D160" s="5" t="s">
        <v>224</v>
      </c>
      <c r="E160" s="5" t="s">
        <v>225</v>
      </c>
      <c r="F160" s="5" t="s">
        <v>226</v>
      </c>
      <c r="G160" s="5" t="s">
        <v>227</v>
      </c>
      <c r="H160" s="5" t="s">
        <v>228</v>
      </c>
      <c r="I160" s="5" t="s">
        <v>229</v>
      </c>
      <c r="J160" s="5" t="s">
        <v>617</v>
      </c>
      <c r="K160" s="9" t="s">
        <v>55</v>
      </c>
    </row>
    <row r="161" spans="1:11" ht="64">
      <c r="A161" s="5" t="s">
        <v>618</v>
      </c>
      <c r="B161" s="5" t="s">
        <v>222</v>
      </c>
      <c r="C161" s="5" t="s">
        <v>619</v>
      </c>
      <c r="D161" s="5" t="s">
        <v>224</v>
      </c>
      <c r="E161" s="5" t="s">
        <v>225</v>
      </c>
      <c r="F161" s="5" t="s">
        <v>226</v>
      </c>
      <c r="G161" s="5" t="s">
        <v>227</v>
      </c>
      <c r="H161" s="5" t="s">
        <v>228</v>
      </c>
      <c r="I161" s="5" t="s">
        <v>229</v>
      </c>
      <c r="J161" s="5" t="s">
        <v>620</v>
      </c>
      <c r="K161" s="9" t="s">
        <v>55</v>
      </c>
    </row>
    <row r="162" spans="1:11" ht="80">
      <c r="A162" s="5" t="s">
        <v>621</v>
      </c>
      <c r="B162" s="5" t="s">
        <v>222</v>
      </c>
      <c r="C162" s="5" t="s">
        <v>622</v>
      </c>
      <c r="D162" s="5" t="s">
        <v>224</v>
      </c>
      <c r="E162" s="5" t="s">
        <v>225</v>
      </c>
      <c r="F162" s="5" t="s">
        <v>226</v>
      </c>
      <c r="G162" s="5" t="s">
        <v>227</v>
      </c>
      <c r="H162" s="5" t="s">
        <v>228</v>
      </c>
      <c r="I162" s="5" t="s">
        <v>229</v>
      </c>
      <c r="J162" s="5" t="s">
        <v>587</v>
      </c>
      <c r="K162" s="9" t="s">
        <v>55</v>
      </c>
    </row>
    <row r="163" spans="1:11" ht="64">
      <c r="A163" s="5" t="s">
        <v>623</v>
      </c>
      <c r="B163" s="5" t="s">
        <v>222</v>
      </c>
      <c r="C163" s="5" t="s">
        <v>624</v>
      </c>
      <c r="D163" s="5" t="s">
        <v>224</v>
      </c>
      <c r="E163" s="5" t="s">
        <v>225</v>
      </c>
      <c r="F163" s="5" t="s">
        <v>226</v>
      </c>
      <c r="G163" s="5" t="s">
        <v>227</v>
      </c>
      <c r="H163" s="5" t="s">
        <v>228</v>
      </c>
      <c r="I163" s="5" t="s">
        <v>229</v>
      </c>
      <c r="J163" s="5" t="s">
        <v>575</v>
      </c>
      <c r="K163" s="9" t="s">
        <v>55</v>
      </c>
    </row>
    <row r="164" spans="1:11" ht="64">
      <c r="A164" s="5" t="s">
        <v>625</v>
      </c>
      <c r="B164" s="5" t="s">
        <v>222</v>
      </c>
      <c r="C164" s="5" t="s">
        <v>626</v>
      </c>
      <c r="D164" s="5" t="s">
        <v>224</v>
      </c>
      <c r="E164" s="5" t="s">
        <v>225</v>
      </c>
      <c r="F164" s="5" t="s">
        <v>226</v>
      </c>
      <c r="G164" s="5" t="s">
        <v>227</v>
      </c>
      <c r="H164" s="5" t="s">
        <v>228</v>
      </c>
      <c r="I164" s="5" t="s">
        <v>229</v>
      </c>
      <c r="J164" s="5" t="s">
        <v>578</v>
      </c>
      <c r="K164" s="9" t="s">
        <v>55</v>
      </c>
    </row>
    <row r="165" spans="1:11" ht="64">
      <c r="A165" s="5" t="s">
        <v>627</v>
      </c>
      <c r="B165" s="5" t="s">
        <v>222</v>
      </c>
      <c r="C165" s="5" t="s">
        <v>628</v>
      </c>
      <c r="D165" s="5" t="s">
        <v>224</v>
      </c>
      <c r="E165" s="5" t="s">
        <v>225</v>
      </c>
      <c r="F165" s="5" t="s">
        <v>226</v>
      </c>
      <c r="G165" s="5" t="s">
        <v>227</v>
      </c>
      <c r="H165" s="5" t="s">
        <v>228</v>
      </c>
      <c r="I165" s="5" t="s">
        <v>229</v>
      </c>
      <c r="J165" s="5" t="s">
        <v>581</v>
      </c>
      <c r="K165" s="9" t="s">
        <v>55</v>
      </c>
    </row>
    <row r="166" spans="1:11" ht="64">
      <c r="A166" s="5" t="s">
        <v>629</v>
      </c>
      <c r="B166" s="5" t="s">
        <v>222</v>
      </c>
      <c r="C166" s="5" t="s">
        <v>630</v>
      </c>
      <c r="D166" s="5" t="s">
        <v>224</v>
      </c>
      <c r="E166" s="5" t="s">
        <v>225</v>
      </c>
      <c r="F166" s="5" t="s">
        <v>226</v>
      </c>
      <c r="G166" s="5" t="s">
        <v>227</v>
      </c>
      <c r="H166" s="5" t="s">
        <v>228</v>
      </c>
      <c r="I166" s="5" t="s">
        <v>229</v>
      </c>
      <c r="J166" s="5" t="s">
        <v>584</v>
      </c>
      <c r="K166" s="9" t="s">
        <v>55</v>
      </c>
    </row>
    <row r="167" spans="1:11" ht="64">
      <c r="A167" s="5" t="s">
        <v>631</v>
      </c>
      <c r="B167" s="5" t="s">
        <v>222</v>
      </c>
      <c r="C167" s="5" t="s">
        <v>632</v>
      </c>
      <c r="D167" s="5" t="s">
        <v>224</v>
      </c>
      <c r="E167" s="5" t="s">
        <v>225</v>
      </c>
      <c r="F167" s="5" t="s">
        <v>226</v>
      </c>
      <c r="G167" s="5" t="s">
        <v>227</v>
      </c>
      <c r="H167" s="5" t="s">
        <v>228</v>
      </c>
      <c r="I167" s="5" t="s">
        <v>229</v>
      </c>
      <c r="J167" s="5" t="s">
        <v>633</v>
      </c>
      <c r="K167" s="9" t="s">
        <v>55</v>
      </c>
    </row>
    <row r="168" spans="1:11" ht="64">
      <c r="A168" s="5" t="s">
        <v>634</v>
      </c>
      <c r="B168" s="5" t="s">
        <v>222</v>
      </c>
      <c r="C168" s="5" t="s">
        <v>635</v>
      </c>
      <c r="D168" s="5" t="s">
        <v>224</v>
      </c>
      <c r="E168" s="5" t="s">
        <v>225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636</v>
      </c>
      <c r="K168" s="9" t="s">
        <v>55</v>
      </c>
    </row>
    <row r="169" spans="1:11" ht="64">
      <c r="A169" s="5" t="s">
        <v>637</v>
      </c>
      <c r="B169" s="5" t="s">
        <v>222</v>
      </c>
      <c r="C169" s="5" t="s">
        <v>638</v>
      </c>
      <c r="D169" s="5" t="s">
        <v>224</v>
      </c>
      <c r="E169" s="5" t="s">
        <v>225</v>
      </c>
      <c r="F169" s="5" t="s">
        <v>226</v>
      </c>
      <c r="G169" s="5" t="s">
        <v>227</v>
      </c>
      <c r="H169" s="5" t="s">
        <v>228</v>
      </c>
      <c r="I169" s="5" t="s">
        <v>229</v>
      </c>
      <c r="J169" s="5" t="s">
        <v>639</v>
      </c>
      <c r="K169" s="9" t="s">
        <v>55</v>
      </c>
    </row>
    <row r="170" spans="1:11" ht="64">
      <c r="A170" s="5" t="s">
        <v>640</v>
      </c>
      <c r="B170" s="5" t="s">
        <v>222</v>
      </c>
      <c r="C170" s="5" t="s">
        <v>641</v>
      </c>
      <c r="D170" s="5" t="s">
        <v>224</v>
      </c>
      <c r="E170" s="5" t="s">
        <v>225</v>
      </c>
      <c r="F170" s="5" t="s">
        <v>226</v>
      </c>
      <c r="G170" s="5" t="s">
        <v>227</v>
      </c>
      <c r="H170" s="5" t="s">
        <v>228</v>
      </c>
      <c r="I170" s="5" t="s">
        <v>229</v>
      </c>
      <c r="J170" s="5" t="s">
        <v>642</v>
      </c>
      <c r="K170" s="9" t="s">
        <v>55</v>
      </c>
    </row>
    <row r="171" spans="1:11" ht="64">
      <c r="A171" s="5" t="s">
        <v>643</v>
      </c>
      <c r="B171" s="5" t="s">
        <v>222</v>
      </c>
      <c r="C171" s="5" t="s">
        <v>644</v>
      </c>
      <c r="D171" s="5" t="s">
        <v>224</v>
      </c>
      <c r="E171" s="5" t="s">
        <v>225</v>
      </c>
      <c r="F171" s="5" t="s">
        <v>226</v>
      </c>
      <c r="G171" s="5" t="s">
        <v>227</v>
      </c>
      <c r="H171" s="5" t="s">
        <v>228</v>
      </c>
      <c r="I171" s="5" t="s">
        <v>229</v>
      </c>
      <c r="J171" s="5" t="s">
        <v>645</v>
      </c>
      <c r="K171" s="9" t="s">
        <v>55</v>
      </c>
    </row>
    <row r="172" spans="1:11" ht="80">
      <c r="A172" s="5" t="s">
        <v>646</v>
      </c>
      <c r="B172" s="5" t="s">
        <v>222</v>
      </c>
      <c r="C172" s="5" t="s">
        <v>647</v>
      </c>
      <c r="D172" s="5" t="s">
        <v>224</v>
      </c>
      <c r="E172" s="5" t="s">
        <v>225</v>
      </c>
      <c r="F172" s="5" t="s">
        <v>226</v>
      </c>
      <c r="G172" s="5" t="s">
        <v>227</v>
      </c>
      <c r="H172" s="5" t="s">
        <v>228</v>
      </c>
      <c r="I172" s="5" t="s">
        <v>229</v>
      </c>
      <c r="J172" s="5" t="s">
        <v>587</v>
      </c>
      <c r="K172" s="9" t="s">
        <v>55</v>
      </c>
    </row>
    <row r="173" spans="1:11" ht="64">
      <c r="A173" s="5" t="s">
        <v>648</v>
      </c>
      <c r="B173" s="5" t="s">
        <v>222</v>
      </c>
      <c r="C173" s="5" t="s">
        <v>649</v>
      </c>
      <c r="D173" s="5" t="s">
        <v>224</v>
      </c>
      <c r="E173" s="5" t="s">
        <v>225</v>
      </c>
      <c r="F173" s="5" t="s">
        <v>226</v>
      </c>
      <c r="G173" s="5" t="s">
        <v>227</v>
      </c>
      <c r="H173" s="5" t="s">
        <v>228</v>
      </c>
      <c r="I173" s="5" t="s">
        <v>229</v>
      </c>
      <c r="J173" s="5" t="s">
        <v>575</v>
      </c>
      <c r="K173" s="9" t="s">
        <v>55</v>
      </c>
    </row>
    <row r="174" spans="1:11" ht="64">
      <c r="A174" s="5" t="s">
        <v>650</v>
      </c>
      <c r="B174" s="5" t="s">
        <v>222</v>
      </c>
      <c r="C174" s="5" t="s">
        <v>651</v>
      </c>
      <c r="D174" s="5" t="s">
        <v>224</v>
      </c>
      <c r="E174" s="5" t="s">
        <v>225</v>
      </c>
      <c r="F174" s="5" t="s">
        <v>226</v>
      </c>
      <c r="G174" s="5" t="s">
        <v>227</v>
      </c>
      <c r="H174" s="5" t="s">
        <v>228</v>
      </c>
      <c r="I174" s="5" t="s">
        <v>229</v>
      </c>
      <c r="J174" s="5" t="s">
        <v>578</v>
      </c>
      <c r="K174" s="9" t="s">
        <v>55</v>
      </c>
    </row>
    <row r="175" spans="1:11" ht="64">
      <c r="A175" s="5" t="s">
        <v>652</v>
      </c>
      <c r="B175" s="5" t="s">
        <v>222</v>
      </c>
      <c r="C175" s="5" t="s">
        <v>653</v>
      </c>
      <c r="D175" s="5" t="s">
        <v>224</v>
      </c>
      <c r="E175" s="5" t="s">
        <v>225</v>
      </c>
      <c r="F175" s="5" t="s">
        <v>226</v>
      </c>
      <c r="G175" s="5" t="s">
        <v>227</v>
      </c>
      <c r="H175" s="5" t="s">
        <v>228</v>
      </c>
      <c r="I175" s="5" t="s">
        <v>229</v>
      </c>
      <c r="J175" s="5" t="s">
        <v>581</v>
      </c>
      <c r="K175" s="9" t="s">
        <v>55</v>
      </c>
    </row>
    <row r="176" spans="1:11" ht="64">
      <c r="A176" s="5" t="s">
        <v>654</v>
      </c>
      <c r="B176" s="5" t="s">
        <v>222</v>
      </c>
      <c r="C176" s="5" t="s">
        <v>655</v>
      </c>
      <c r="D176" s="5" t="s">
        <v>224</v>
      </c>
      <c r="E176" s="5" t="s">
        <v>225</v>
      </c>
      <c r="F176" s="5" t="s">
        <v>226</v>
      </c>
      <c r="G176" s="5" t="s">
        <v>227</v>
      </c>
      <c r="H176" s="5" t="s">
        <v>228</v>
      </c>
      <c r="I176" s="5" t="s">
        <v>229</v>
      </c>
      <c r="J176" s="5" t="s">
        <v>584</v>
      </c>
      <c r="K176" s="9" t="s">
        <v>55</v>
      </c>
    </row>
    <row r="177" spans="1:11" ht="64">
      <c r="A177" s="5" t="s">
        <v>656</v>
      </c>
      <c r="B177" s="5" t="s">
        <v>222</v>
      </c>
      <c r="C177" s="5" t="s">
        <v>657</v>
      </c>
      <c r="D177" s="5" t="s">
        <v>224</v>
      </c>
      <c r="E177" s="5" t="s">
        <v>225</v>
      </c>
      <c r="F177" s="5" t="s">
        <v>226</v>
      </c>
      <c r="G177" s="5" t="s">
        <v>227</v>
      </c>
      <c r="H177" s="5" t="s">
        <v>228</v>
      </c>
      <c r="I177" s="5" t="s">
        <v>229</v>
      </c>
      <c r="J177" s="5" t="s">
        <v>658</v>
      </c>
      <c r="K177" s="9" t="s">
        <v>55</v>
      </c>
    </row>
    <row r="178" spans="1:11" ht="64">
      <c r="A178" s="5" t="s">
        <v>659</v>
      </c>
      <c r="B178" s="5" t="s">
        <v>222</v>
      </c>
      <c r="C178" s="5" t="s">
        <v>660</v>
      </c>
      <c r="D178" s="5" t="s">
        <v>224</v>
      </c>
      <c r="E178" s="5" t="s">
        <v>225</v>
      </c>
      <c r="F178" s="5" t="s">
        <v>226</v>
      </c>
      <c r="G178" s="5" t="s">
        <v>227</v>
      </c>
      <c r="H178" s="5" t="s">
        <v>228</v>
      </c>
      <c r="I178" s="5" t="s">
        <v>229</v>
      </c>
      <c r="J178" s="5" t="s">
        <v>661</v>
      </c>
      <c r="K178" s="9" t="s">
        <v>55</v>
      </c>
    </row>
    <row r="179" spans="1:11" ht="64">
      <c r="A179" s="5" t="s">
        <v>662</v>
      </c>
      <c r="B179" s="5" t="s">
        <v>222</v>
      </c>
      <c r="C179" s="5" t="s">
        <v>663</v>
      </c>
      <c r="D179" s="5" t="s">
        <v>224</v>
      </c>
      <c r="E179" s="5" t="s">
        <v>225</v>
      </c>
      <c r="F179" s="5" t="s">
        <v>226</v>
      </c>
      <c r="G179" s="5" t="s">
        <v>227</v>
      </c>
      <c r="H179" s="5" t="s">
        <v>228</v>
      </c>
      <c r="I179" s="5" t="s">
        <v>229</v>
      </c>
      <c r="J179" s="5" t="s">
        <v>664</v>
      </c>
      <c r="K179" s="9" t="s">
        <v>55</v>
      </c>
    </row>
    <row r="180" spans="1:11" ht="64">
      <c r="A180" s="5" t="s">
        <v>665</v>
      </c>
      <c r="B180" s="5" t="s">
        <v>222</v>
      </c>
      <c r="C180" s="5" t="s">
        <v>666</v>
      </c>
      <c r="D180" s="5" t="s">
        <v>224</v>
      </c>
      <c r="E180" s="5" t="s">
        <v>225</v>
      </c>
      <c r="F180" s="5" t="s">
        <v>226</v>
      </c>
      <c r="G180" s="5" t="s">
        <v>227</v>
      </c>
      <c r="H180" s="5" t="s">
        <v>228</v>
      </c>
      <c r="I180" s="5" t="s">
        <v>229</v>
      </c>
      <c r="J180" s="5" t="s">
        <v>667</v>
      </c>
      <c r="K180" s="9" t="s">
        <v>55</v>
      </c>
    </row>
    <row r="181" spans="1:11" ht="64">
      <c r="A181" s="5" t="s">
        <v>668</v>
      </c>
      <c r="B181" s="5" t="s">
        <v>222</v>
      </c>
      <c r="C181" s="5" t="s">
        <v>553</v>
      </c>
      <c r="D181" s="5" t="s">
        <v>224</v>
      </c>
      <c r="E181" s="5" t="s">
        <v>225</v>
      </c>
      <c r="F181" s="5" t="s">
        <v>226</v>
      </c>
      <c r="G181" s="5" t="s">
        <v>227</v>
      </c>
      <c r="H181" s="5" t="s">
        <v>228</v>
      </c>
      <c r="I181" s="5" t="s">
        <v>229</v>
      </c>
      <c r="J181" s="5" t="s">
        <v>669</v>
      </c>
      <c r="K181" s="9" t="s">
        <v>55</v>
      </c>
    </row>
    <row r="182" spans="1:11" ht="64">
      <c r="A182" s="5" t="s">
        <v>670</v>
      </c>
      <c r="B182" s="5" t="s">
        <v>222</v>
      </c>
      <c r="C182" s="5" t="s">
        <v>562</v>
      </c>
      <c r="D182" s="5" t="s">
        <v>224</v>
      </c>
      <c r="E182" s="5" t="s">
        <v>225</v>
      </c>
      <c r="F182" s="5" t="s">
        <v>226</v>
      </c>
      <c r="G182" s="5" t="s">
        <v>227</v>
      </c>
      <c r="H182" s="5" t="s">
        <v>228</v>
      </c>
      <c r="I182" s="5" t="s">
        <v>229</v>
      </c>
      <c r="J182" s="5" t="s">
        <v>671</v>
      </c>
      <c r="K182" s="9" t="s">
        <v>55</v>
      </c>
    </row>
    <row r="183" spans="1:11" ht="64">
      <c r="A183" s="5" t="s">
        <v>672</v>
      </c>
      <c r="B183" s="5" t="s">
        <v>222</v>
      </c>
      <c r="C183" s="5" t="s">
        <v>673</v>
      </c>
      <c r="D183" s="5" t="s">
        <v>224</v>
      </c>
      <c r="E183" s="5" t="s">
        <v>225</v>
      </c>
      <c r="F183" s="5" t="s">
        <v>226</v>
      </c>
      <c r="G183" s="5" t="s">
        <v>227</v>
      </c>
      <c r="H183" s="5" t="s">
        <v>228</v>
      </c>
      <c r="I183" s="5" t="s">
        <v>229</v>
      </c>
      <c r="J183" s="5" t="s">
        <v>674</v>
      </c>
      <c r="K183" s="9" t="s">
        <v>55</v>
      </c>
    </row>
    <row r="184" spans="1:11" ht="64">
      <c r="A184" s="5" t="s">
        <v>675</v>
      </c>
      <c r="B184" s="5" t="s">
        <v>222</v>
      </c>
      <c r="C184" s="5" t="s">
        <v>676</v>
      </c>
      <c r="D184" s="5" t="s">
        <v>224</v>
      </c>
      <c r="E184" s="5" t="s">
        <v>225</v>
      </c>
      <c r="F184" s="5" t="s">
        <v>226</v>
      </c>
      <c r="G184" s="5" t="s">
        <v>227</v>
      </c>
      <c r="H184" s="5" t="s">
        <v>228</v>
      </c>
      <c r="I184" s="5" t="s">
        <v>229</v>
      </c>
      <c r="J184" s="5" t="s">
        <v>677</v>
      </c>
      <c r="K184" s="9" t="s">
        <v>55</v>
      </c>
    </row>
    <row r="185" spans="1:11" ht="64">
      <c r="A185" s="5" t="s">
        <v>678</v>
      </c>
      <c r="B185" s="5" t="s">
        <v>222</v>
      </c>
      <c r="C185" s="5" t="s">
        <v>679</v>
      </c>
      <c r="D185" s="5" t="s">
        <v>224</v>
      </c>
      <c r="E185" s="5" t="s">
        <v>225</v>
      </c>
      <c r="F185" s="5" t="s">
        <v>226</v>
      </c>
      <c r="G185" s="5" t="s">
        <v>227</v>
      </c>
      <c r="H185" s="5" t="s">
        <v>228</v>
      </c>
      <c r="I185" s="5" t="s">
        <v>229</v>
      </c>
      <c r="J185" s="5" t="s">
        <v>680</v>
      </c>
      <c r="K185" s="9" t="s">
        <v>55</v>
      </c>
    </row>
    <row r="186" spans="1:11" ht="64">
      <c r="A186" s="5" t="s">
        <v>681</v>
      </c>
      <c r="B186" s="5" t="s">
        <v>222</v>
      </c>
      <c r="C186" s="5" t="s">
        <v>682</v>
      </c>
      <c r="D186" s="5" t="s">
        <v>224</v>
      </c>
      <c r="E186" s="5" t="s">
        <v>225</v>
      </c>
      <c r="F186" s="5" t="s">
        <v>226</v>
      </c>
      <c r="G186" s="5" t="s">
        <v>227</v>
      </c>
      <c r="H186" s="5" t="s">
        <v>228</v>
      </c>
      <c r="I186" s="5" t="s">
        <v>229</v>
      </c>
      <c r="J186" s="5" t="s">
        <v>683</v>
      </c>
      <c r="K186" s="9" t="s">
        <v>55</v>
      </c>
    </row>
    <row r="187" spans="1:11" ht="64">
      <c r="A187" s="5" t="s">
        <v>684</v>
      </c>
      <c r="B187" s="5" t="s">
        <v>222</v>
      </c>
      <c r="C187" s="5" t="s">
        <v>685</v>
      </c>
      <c r="D187" s="5" t="s">
        <v>224</v>
      </c>
      <c r="E187" s="5" t="s">
        <v>225</v>
      </c>
      <c r="F187" s="5" t="s">
        <v>226</v>
      </c>
      <c r="G187" s="5" t="s">
        <v>227</v>
      </c>
      <c r="H187" s="5" t="s">
        <v>228</v>
      </c>
      <c r="I187" s="5" t="s">
        <v>229</v>
      </c>
      <c r="J187" s="5" t="s">
        <v>686</v>
      </c>
      <c r="K187" s="9" t="s">
        <v>55</v>
      </c>
    </row>
    <row r="188" spans="1:11" ht="48">
      <c r="A188" s="5" t="s">
        <v>687</v>
      </c>
      <c r="B188" s="5" t="s">
        <v>222</v>
      </c>
      <c r="C188" s="5" t="s">
        <v>688</v>
      </c>
      <c r="D188" s="5" t="s">
        <v>224</v>
      </c>
      <c r="E188" s="5" t="s">
        <v>225</v>
      </c>
      <c r="F188" s="5" t="s">
        <v>226</v>
      </c>
      <c r="G188" s="5" t="s">
        <v>227</v>
      </c>
      <c r="H188" s="5" t="s">
        <v>228</v>
      </c>
      <c r="I188" s="5" t="s">
        <v>229</v>
      </c>
      <c r="J188" s="5" t="s">
        <v>689</v>
      </c>
      <c r="K188" s="9" t="s">
        <v>55</v>
      </c>
    </row>
    <row r="189" spans="1:11" ht="64">
      <c r="A189" s="5" t="s">
        <v>690</v>
      </c>
      <c r="B189" s="5" t="s">
        <v>222</v>
      </c>
      <c r="C189" s="5" t="s">
        <v>691</v>
      </c>
      <c r="D189" s="5" t="s">
        <v>224</v>
      </c>
      <c r="E189" s="5" t="s">
        <v>225</v>
      </c>
      <c r="F189" s="5" t="s">
        <v>226</v>
      </c>
      <c r="G189" s="5" t="s">
        <v>227</v>
      </c>
      <c r="H189" s="5" t="s">
        <v>228</v>
      </c>
      <c r="I189" s="5" t="s">
        <v>229</v>
      </c>
      <c r="J189" s="5" t="s">
        <v>692</v>
      </c>
      <c r="K189" s="9" t="s">
        <v>55</v>
      </c>
    </row>
    <row r="190" spans="1:11" ht="64">
      <c r="A190" s="5" t="s">
        <v>693</v>
      </c>
      <c r="B190" s="5" t="s">
        <v>222</v>
      </c>
      <c r="C190" s="5" t="s">
        <v>694</v>
      </c>
      <c r="D190" s="5" t="s">
        <v>224</v>
      </c>
      <c r="E190" s="5" t="s">
        <v>225</v>
      </c>
      <c r="F190" s="5" t="s">
        <v>226</v>
      </c>
      <c r="G190" s="5" t="s">
        <v>227</v>
      </c>
      <c r="H190" s="5" t="s">
        <v>228</v>
      </c>
      <c r="I190" s="5" t="s">
        <v>229</v>
      </c>
      <c r="J190" s="5" t="s">
        <v>554</v>
      </c>
      <c r="K190" s="9" t="s">
        <v>55</v>
      </c>
    </row>
    <row r="191" spans="1:11" ht="64">
      <c r="A191" s="5" t="s">
        <v>695</v>
      </c>
      <c r="B191" s="5" t="s">
        <v>222</v>
      </c>
      <c r="C191" s="5" t="s">
        <v>696</v>
      </c>
      <c r="D191" s="5" t="s">
        <v>224</v>
      </c>
      <c r="E191" s="5" t="s">
        <v>225</v>
      </c>
      <c r="F191" s="5" t="s">
        <v>226</v>
      </c>
      <c r="G191" s="5" t="s">
        <v>227</v>
      </c>
      <c r="H191" s="5" t="s">
        <v>228</v>
      </c>
      <c r="I191" s="5" t="s">
        <v>229</v>
      </c>
      <c r="J191" s="5" t="s">
        <v>697</v>
      </c>
      <c r="K191" s="9" t="s">
        <v>55</v>
      </c>
    </row>
    <row r="192" spans="1:11" ht="64">
      <c r="A192" s="5" t="s">
        <v>698</v>
      </c>
      <c r="B192" s="5" t="s">
        <v>222</v>
      </c>
      <c r="C192" s="5" t="s">
        <v>699</v>
      </c>
      <c r="D192" s="5" t="s">
        <v>224</v>
      </c>
      <c r="E192" s="5" t="s">
        <v>225</v>
      </c>
      <c r="F192" s="5" t="s">
        <v>226</v>
      </c>
      <c r="G192" s="5" t="s">
        <v>227</v>
      </c>
      <c r="H192" s="5" t="s">
        <v>228</v>
      </c>
      <c r="I192" s="5" t="s">
        <v>229</v>
      </c>
      <c r="J192" s="5" t="s">
        <v>700</v>
      </c>
      <c r="K192" s="9" t="s">
        <v>55</v>
      </c>
    </row>
    <row r="193" spans="1:11" ht="64">
      <c r="A193" s="5" t="s">
        <v>701</v>
      </c>
      <c r="B193" s="5" t="s">
        <v>222</v>
      </c>
      <c r="C193" s="5" t="s">
        <v>702</v>
      </c>
      <c r="D193" s="5" t="s">
        <v>224</v>
      </c>
      <c r="E193" s="5" t="s">
        <v>225</v>
      </c>
      <c r="F193" s="5" t="s">
        <v>226</v>
      </c>
      <c r="G193" s="5" t="s">
        <v>227</v>
      </c>
      <c r="H193" s="5" t="s">
        <v>228</v>
      </c>
      <c r="I193" s="5" t="s">
        <v>229</v>
      </c>
      <c r="J193" s="5" t="s">
        <v>703</v>
      </c>
      <c r="K193" s="9" t="s">
        <v>55</v>
      </c>
    </row>
    <row r="194" spans="1:11" ht="64">
      <c r="A194" s="5" t="s">
        <v>704</v>
      </c>
      <c r="B194" s="5" t="s">
        <v>222</v>
      </c>
      <c r="C194" s="5" t="s">
        <v>705</v>
      </c>
      <c r="D194" s="5" t="s">
        <v>224</v>
      </c>
      <c r="E194" s="5" t="s">
        <v>225</v>
      </c>
      <c r="F194" s="5" t="s">
        <v>226</v>
      </c>
      <c r="G194" s="5" t="s">
        <v>227</v>
      </c>
      <c r="H194" s="5" t="s">
        <v>228</v>
      </c>
      <c r="I194" s="5" t="s">
        <v>229</v>
      </c>
      <c r="J194" s="5" t="s">
        <v>706</v>
      </c>
      <c r="K194" s="9" t="s">
        <v>55</v>
      </c>
    </row>
    <row r="195" spans="1:11" ht="64">
      <c r="A195" s="5" t="s">
        <v>707</v>
      </c>
      <c r="B195" s="5" t="s">
        <v>222</v>
      </c>
      <c r="C195" s="5" t="s">
        <v>708</v>
      </c>
      <c r="D195" s="5" t="s">
        <v>224</v>
      </c>
      <c r="E195" s="5" t="s">
        <v>225</v>
      </c>
      <c r="F195" s="5" t="s">
        <v>226</v>
      </c>
      <c r="G195" s="5" t="s">
        <v>227</v>
      </c>
      <c r="H195" s="5" t="s">
        <v>228</v>
      </c>
      <c r="I195" s="5" t="s">
        <v>229</v>
      </c>
      <c r="J195" s="5" t="s">
        <v>709</v>
      </c>
      <c r="K195" s="9" t="s">
        <v>55</v>
      </c>
    </row>
    <row r="196" spans="1:11" ht="64">
      <c r="A196" s="5" t="s">
        <v>710</v>
      </c>
      <c r="B196" s="5" t="s">
        <v>222</v>
      </c>
      <c r="C196" s="5" t="s">
        <v>711</v>
      </c>
      <c r="D196" s="5" t="s">
        <v>224</v>
      </c>
      <c r="E196" s="5" t="s">
        <v>225</v>
      </c>
      <c r="F196" s="5" t="s">
        <v>226</v>
      </c>
      <c r="G196" s="5" t="s">
        <v>227</v>
      </c>
      <c r="H196" s="5" t="s">
        <v>228</v>
      </c>
      <c r="I196" s="5" t="s">
        <v>229</v>
      </c>
      <c r="J196" s="5" t="s">
        <v>712</v>
      </c>
      <c r="K196" s="9" t="s">
        <v>55</v>
      </c>
    </row>
    <row r="197" spans="1:11" ht="64">
      <c r="A197" s="5" t="s">
        <v>713</v>
      </c>
      <c r="B197" s="5" t="s">
        <v>222</v>
      </c>
      <c r="C197" s="5" t="s">
        <v>714</v>
      </c>
      <c r="D197" s="5" t="s">
        <v>224</v>
      </c>
      <c r="E197" s="5" t="s">
        <v>225</v>
      </c>
      <c r="F197" s="5" t="s">
        <v>226</v>
      </c>
      <c r="G197" s="5" t="s">
        <v>227</v>
      </c>
      <c r="H197" s="5" t="s">
        <v>228</v>
      </c>
      <c r="I197" s="5" t="s">
        <v>229</v>
      </c>
      <c r="J197" s="5" t="s">
        <v>715</v>
      </c>
      <c r="K197" s="9" t="s">
        <v>55</v>
      </c>
    </row>
    <row r="198" spans="1:11" ht="64">
      <c r="A198" s="5" t="s">
        <v>716</v>
      </c>
      <c r="B198" s="5" t="s">
        <v>222</v>
      </c>
      <c r="C198" s="5" t="s">
        <v>717</v>
      </c>
      <c r="D198" s="5" t="s">
        <v>224</v>
      </c>
      <c r="E198" s="5" t="s">
        <v>225</v>
      </c>
      <c r="F198" s="5" t="s">
        <v>226</v>
      </c>
      <c r="G198" s="5" t="s">
        <v>227</v>
      </c>
      <c r="H198" s="5" t="s">
        <v>228</v>
      </c>
      <c r="I198" s="5" t="s">
        <v>229</v>
      </c>
      <c r="J198" s="5" t="s">
        <v>718</v>
      </c>
      <c r="K198" s="9" t="s">
        <v>55</v>
      </c>
    </row>
    <row r="199" spans="1:11" ht="64">
      <c r="A199" s="5" t="s">
        <v>719</v>
      </c>
      <c r="B199" s="5" t="s">
        <v>222</v>
      </c>
      <c r="C199" s="5" t="s">
        <v>720</v>
      </c>
      <c r="D199" s="5" t="s">
        <v>224</v>
      </c>
      <c r="E199" s="5" t="s">
        <v>225</v>
      </c>
      <c r="F199" s="5" t="s">
        <v>226</v>
      </c>
      <c r="G199" s="5" t="s">
        <v>227</v>
      </c>
      <c r="H199" s="5" t="s">
        <v>228</v>
      </c>
      <c r="I199" s="5" t="s">
        <v>229</v>
      </c>
      <c r="J199" s="5" t="s">
        <v>721</v>
      </c>
      <c r="K199" s="9" t="s">
        <v>55</v>
      </c>
    </row>
    <row r="200" spans="1:11" ht="64">
      <c r="A200" s="5" t="s">
        <v>722</v>
      </c>
      <c r="B200" s="5" t="s">
        <v>222</v>
      </c>
      <c r="C200" s="5" t="s">
        <v>723</v>
      </c>
      <c r="D200" s="5" t="s">
        <v>224</v>
      </c>
      <c r="E200" s="5" t="s">
        <v>225</v>
      </c>
      <c r="F200" s="5" t="s">
        <v>226</v>
      </c>
      <c r="G200" s="5" t="s">
        <v>227</v>
      </c>
      <c r="H200" s="5" t="s">
        <v>228</v>
      </c>
      <c r="I200" s="5" t="s">
        <v>229</v>
      </c>
      <c r="J200" s="5" t="s">
        <v>724</v>
      </c>
      <c r="K200" s="9" t="s">
        <v>55</v>
      </c>
    </row>
    <row r="201" spans="1:11" ht="48">
      <c r="A201" s="5" t="s">
        <v>725</v>
      </c>
      <c r="B201" s="5" t="s">
        <v>222</v>
      </c>
      <c r="C201" s="5" t="s">
        <v>726</v>
      </c>
      <c r="D201" s="5" t="s">
        <v>224</v>
      </c>
      <c r="E201" s="5" t="s">
        <v>225</v>
      </c>
      <c r="F201" s="5" t="s">
        <v>226</v>
      </c>
      <c r="G201" s="5" t="s">
        <v>227</v>
      </c>
      <c r="H201" s="5" t="s">
        <v>228</v>
      </c>
      <c r="I201" s="5" t="s">
        <v>229</v>
      </c>
      <c r="J201" s="5" t="s">
        <v>727</v>
      </c>
      <c r="K201" s="9" t="s">
        <v>55</v>
      </c>
    </row>
    <row r="202" spans="1:11" ht="64">
      <c r="A202" s="5" t="s">
        <v>728</v>
      </c>
      <c r="B202" s="5" t="s">
        <v>222</v>
      </c>
      <c r="C202" s="5" t="s">
        <v>729</v>
      </c>
      <c r="D202" s="5" t="s">
        <v>224</v>
      </c>
      <c r="E202" s="5" t="s">
        <v>225</v>
      </c>
      <c r="F202" s="5" t="s">
        <v>226</v>
      </c>
      <c r="G202" s="5" t="s">
        <v>227</v>
      </c>
      <c r="H202" s="5" t="s">
        <v>228</v>
      </c>
      <c r="I202" s="5" t="s">
        <v>229</v>
      </c>
      <c r="J202" s="5" t="s">
        <v>730</v>
      </c>
      <c r="K202" s="9" t="s">
        <v>55</v>
      </c>
    </row>
    <row r="203" spans="1:11" ht="64">
      <c r="A203" s="5" t="s">
        <v>731</v>
      </c>
      <c r="B203" s="5" t="s">
        <v>222</v>
      </c>
      <c r="C203" s="5" t="s">
        <v>732</v>
      </c>
      <c r="D203" s="5" t="s">
        <v>224</v>
      </c>
      <c r="E203" s="5" t="s">
        <v>225</v>
      </c>
      <c r="F203" s="5" t="s">
        <v>226</v>
      </c>
      <c r="G203" s="5" t="s">
        <v>227</v>
      </c>
      <c r="H203" s="5" t="s">
        <v>228</v>
      </c>
      <c r="I203" s="5" t="s">
        <v>229</v>
      </c>
      <c r="J203" s="5" t="s">
        <v>733</v>
      </c>
      <c r="K203" s="9" t="s">
        <v>55</v>
      </c>
    </row>
    <row r="204" spans="1:11" ht="64">
      <c r="A204" s="5" t="s">
        <v>734</v>
      </c>
      <c r="B204" s="5" t="s">
        <v>222</v>
      </c>
      <c r="C204" s="5" t="s">
        <v>735</v>
      </c>
      <c r="D204" s="5" t="s">
        <v>224</v>
      </c>
      <c r="E204" s="5" t="s">
        <v>225</v>
      </c>
      <c r="F204" s="5" t="s">
        <v>226</v>
      </c>
      <c r="G204" s="5" t="s">
        <v>227</v>
      </c>
      <c r="H204" s="5" t="s">
        <v>228</v>
      </c>
      <c r="I204" s="5" t="s">
        <v>229</v>
      </c>
      <c r="J204" s="5" t="s">
        <v>736</v>
      </c>
      <c r="K204" s="9" t="s">
        <v>55</v>
      </c>
    </row>
    <row r="205" spans="1:11" ht="64">
      <c r="A205" s="5" t="s">
        <v>737</v>
      </c>
      <c r="B205" s="5" t="s">
        <v>222</v>
      </c>
      <c r="C205" s="5" t="s">
        <v>738</v>
      </c>
      <c r="D205" s="5" t="s">
        <v>224</v>
      </c>
      <c r="E205" s="5" t="s">
        <v>225</v>
      </c>
      <c r="F205" s="5" t="s">
        <v>226</v>
      </c>
      <c r="G205" s="5" t="s">
        <v>227</v>
      </c>
      <c r="H205" s="5" t="s">
        <v>228</v>
      </c>
      <c r="I205" s="5" t="s">
        <v>229</v>
      </c>
      <c r="J205" s="5" t="s">
        <v>739</v>
      </c>
      <c r="K205" s="9" t="s">
        <v>55</v>
      </c>
    </row>
    <row r="206" spans="1:11" ht="64">
      <c r="A206" s="5" t="s">
        <v>740</v>
      </c>
      <c r="B206" s="5" t="s">
        <v>222</v>
      </c>
      <c r="C206" s="5" t="s">
        <v>741</v>
      </c>
      <c r="D206" s="5" t="s">
        <v>224</v>
      </c>
      <c r="E206" s="5" t="s">
        <v>225</v>
      </c>
      <c r="F206" s="5" t="s">
        <v>226</v>
      </c>
      <c r="G206" s="5" t="s">
        <v>227</v>
      </c>
      <c r="H206" s="5" t="s">
        <v>228</v>
      </c>
      <c r="I206" s="5" t="s">
        <v>229</v>
      </c>
      <c r="J206" s="5" t="s">
        <v>742</v>
      </c>
      <c r="K206" s="9" t="s">
        <v>55</v>
      </c>
    </row>
    <row r="207" spans="1:11" ht="64">
      <c r="A207" s="5" t="s">
        <v>743</v>
      </c>
      <c r="B207" s="5" t="s">
        <v>222</v>
      </c>
      <c r="C207" s="5" t="s">
        <v>744</v>
      </c>
      <c r="D207" s="5" t="s">
        <v>224</v>
      </c>
      <c r="E207" s="5" t="s">
        <v>225</v>
      </c>
      <c r="F207" s="5" t="s">
        <v>226</v>
      </c>
      <c r="G207" s="5" t="s">
        <v>227</v>
      </c>
      <c r="H207" s="5" t="s">
        <v>228</v>
      </c>
      <c r="I207" s="5" t="s">
        <v>229</v>
      </c>
      <c r="J207" s="5" t="s">
        <v>745</v>
      </c>
      <c r="K207" s="9" t="s">
        <v>55</v>
      </c>
    </row>
    <row r="208" spans="1:11" ht="64">
      <c r="A208" s="5" t="s">
        <v>746</v>
      </c>
      <c r="B208" s="5" t="s">
        <v>222</v>
      </c>
      <c r="C208" s="5" t="s">
        <v>747</v>
      </c>
      <c r="D208" s="5" t="s">
        <v>224</v>
      </c>
      <c r="E208" s="5" t="s">
        <v>225</v>
      </c>
      <c r="F208" s="5" t="s">
        <v>226</v>
      </c>
      <c r="G208" s="5" t="s">
        <v>227</v>
      </c>
      <c r="H208" s="5" t="s">
        <v>228</v>
      </c>
      <c r="I208" s="5" t="s">
        <v>229</v>
      </c>
      <c r="J208" s="5" t="s">
        <v>748</v>
      </c>
      <c r="K208" s="9" t="s">
        <v>55</v>
      </c>
    </row>
    <row r="209" spans="1:11" ht="64">
      <c r="A209" s="5" t="s">
        <v>749</v>
      </c>
      <c r="B209" s="5" t="s">
        <v>222</v>
      </c>
      <c r="C209" s="5" t="s">
        <v>750</v>
      </c>
      <c r="D209" s="5" t="s">
        <v>224</v>
      </c>
      <c r="E209" s="5" t="s">
        <v>225</v>
      </c>
      <c r="F209" s="5" t="s">
        <v>226</v>
      </c>
      <c r="G209" s="5" t="s">
        <v>227</v>
      </c>
      <c r="H209" s="5" t="s">
        <v>228</v>
      </c>
      <c r="I209" s="5" t="s">
        <v>229</v>
      </c>
      <c r="J209" s="5" t="s">
        <v>751</v>
      </c>
      <c r="K209" s="9" t="s">
        <v>55</v>
      </c>
    </row>
    <row r="210" spans="1:11" ht="64">
      <c r="A210" s="5" t="s">
        <v>752</v>
      </c>
      <c r="B210" s="5" t="s">
        <v>222</v>
      </c>
      <c r="C210" s="5" t="s">
        <v>753</v>
      </c>
      <c r="D210" s="5" t="s">
        <v>224</v>
      </c>
      <c r="E210" s="5" t="s">
        <v>225</v>
      </c>
      <c r="F210" s="5" t="s">
        <v>226</v>
      </c>
      <c r="G210" s="5" t="s">
        <v>227</v>
      </c>
      <c r="H210" s="5" t="s">
        <v>228</v>
      </c>
      <c r="I210" s="5" t="s">
        <v>229</v>
      </c>
      <c r="J210" s="5" t="s">
        <v>754</v>
      </c>
      <c r="K210" s="9" t="s">
        <v>55</v>
      </c>
    </row>
    <row r="211" spans="1:11" ht="64">
      <c r="A211" s="5" t="s">
        <v>755</v>
      </c>
      <c r="B211" s="5" t="s">
        <v>222</v>
      </c>
      <c r="C211" s="5" t="s">
        <v>756</v>
      </c>
      <c r="D211" s="5" t="s">
        <v>224</v>
      </c>
      <c r="E211" s="5" t="s">
        <v>225</v>
      </c>
      <c r="F211" s="5" t="s">
        <v>226</v>
      </c>
      <c r="G211" s="5" t="s">
        <v>227</v>
      </c>
      <c r="H211" s="5" t="s">
        <v>228</v>
      </c>
      <c r="I211" s="5" t="s">
        <v>229</v>
      </c>
      <c r="J211" s="5" t="s">
        <v>757</v>
      </c>
      <c r="K211" s="9" t="s">
        <v>55</v>
      </c>
    </row>
    <row r="212" spans="1:11" ht="64">
      <c r="A212" s="5" t="s">
        <v>758</v>
      </c>
      <c r="B212" s="5" t="s">
        <v>222</v>
      </c>
      <c r="C212" s="5" t="s">
        <v>759</v>
      </c>
      <c r="D212" s="5" t="s">
        <v>224</v>
      </c>
      <c r="E212" s="5" t="s">
        <v>225</v>
      </c>
      <c r="F212" s="5" t="s">
        <v>226</v>
      </c>
      <c r="G212" s="5" t="s">
        <v>227</v>
      </c>
      <c r="H212" s="5" t="s">
        <v>228</v>
      </c>
      <c r="I212" s="5" t="s">
        <v>229</v>
      </c>
      <c r="J212" s="5" t="s">
        <v>760</v>
      </c>
      <c r="K212" s="9" t="s">
        <v>55</v>
      </c>
    </row>
    <row r="213" spans="1:11" ht="64">
      <c r="A213" s="5" t="s">
        <v>761</v>
      </c>
      <c r="B213" s="5" t="s">
        <v>222</v>
      </c>
      <c r="C213" s="5" t="s">
        <v>762</v>
      </c>
      <c r="D213" s="5" t="s">
        <v>224</v>
      </c>
      <c r="E213" s="5" t="s">
        <v>225</v>
      </c>
      <c r="F213" s="5" t="s">
        <v>226</v>
      </c>
      <c r="G213" s="5" t="s">
        <v>227</v>
      </c>
      <c r="H213" s="5" t="s">
        <v>228</v>
      </c>
      <c r="I213" s="5" t="s">
        <v>229</v>
      </c>
      <c r="J213" s="5" t="s">
        <v>763</v>
      </c>
      <c r="K213" s="9" t="s">
        <v>55</v>
      </c>
    </row>
    <row r="214" spans="1:11" ht="64">
      <c r="A214" s="5" t="s">
        <v>764</v>
      </c>
      <c r="B214" s="5" t="s">
        <v>222</v>
      </c>
      <c r="C214" s="5" t="s">
        <v>765</v>
      </c>
      <c r="D214" s="5" t="s">
        <v>224</v>
      </c>
      <c r="E214" s="5" t="s">
        <v>225</v>
      </c>
      <c r="F214" s="5" t="s">
        <v>226</v>
      </c>
      <c r="G214" s="5" t="s">
        <v>227</v>
      </c>
      <c r="H214" s="5" t="s">
        <v>228</v>
      </c>
      <c r="I214" s="5" t="s">
        <v>229</v>
      </c>
      <c r="J214" s="5" t="s">
        <v>766</v>
      </c>
      <c r="K214" s="9" t="s">
        <v>55</v>
      </c>
    </row>
    <row r="215" spans="1:11" ht="64">
      <c r="A215" s="5" t="s">
        <v>767</v>
      </c>
      <c r="B215" s="5" t="s">
        <v>222</v>
      </c>
      <c r="C215" s="5" t="s">
        <v>768</v>
      </c>
      <c r="D215" s="5" t="s">
        <v>224</v>
      </c>
      <c r="E215" s="5" t="s">
        <v>225</v>
      </c>
      <c r="F215" s="5" t="s">
        <v>226</v>
      </c>
      <c r="G215" s="5" t="s">
        <v>227</v>
      </c>
      <c r="H215" s="5" t="s">
        <v>228</v>
      </c>
      <c r="I215" s="5" t="s">
        <v>229</v>
      </c>
      <c r="J215" s="5" t="s">
        <v>769</v>
      </c>
      <c r="K215" s="9" t="s">
        <v>55</v>
      </c>
    </row>
    <row r="216" spans="1:11" ht="64">
      <c r="A216" s="5" t="s">
        <v>770</v>
      </c>
      <c r="B216" s="5" t="s">
        <v>222</v>
      </c>
      <c r="C216" s="5" t="s">
        <v>771</v>
      </c>
      <c r="D216" s="5" t="s">
        <v>224</v>
      </c>
      <c r="E216" s="5" t="s">
        <v>225</v>
      </c>
      <c r="F216" s="5" t="s">
        <v>226</v>
      </c>
      <c r="G216" s="5" t="s">
        <v>227</v>
      </c>
      <c r="H216" s="5" t="s">
        <v>228</v>
      </c>
      <c r="I216" s="5" t="s">
        <v>229</v>
      </c>
      <c r="J216" s="5" t="s">
        <v>772</v>
      </c>
      <c r="K216" s="9" t="s">
        <v>55</v>
      </c>
    </row>
    <row r="217" spans="1:11" ht="64">
      <c r="A217" s="5" t="s">
        <v>773</v>
      </c>
      <c r="B217" s="5" t="s">
        <v>222</v>
      </c>
      <c r="C217" s="5" t="s">
        <v>774</v>
      </c>
      <c r="D217" s="5" t="s">
        <v>224</v>
      </c>
      <c r="E217" s="5" t="s">
        <v>225</v>
      </c>
      <c r="F217" s="5" t="s">
        <v>226</v>
      </c>
      <c r="G217" s="5" t="s">
        <v>227</v>
      </c>
      <c r="H217" s="5" t="s">
        <v>228</v>
      </c>
      <c r="I217" s="5" t="s">
        <v>229</v>
      </c>
      <c r="J217" s="5" t="s">
        <v>645</v>
      </c>
      <c r="K217" s="9" t="s">
        <v>55</v>
      </c>
    </row>
    <row r="218" spans="1:11" ht="64">
      <c r="A218" s="5" t="s">
        <v>775</v>
      </c>
      <c r="B218" s="5" t="s">
        <v>222</v>
      </c>
      <c r="C218" s="5" t="s">
        <v>776</v>
      </c>
      <c r="D218" s="5" t="s">
        <v>224</v>
      </c>
      <c r="E218" s="5" t="s">
        <v>225</v>
      </c>
      <c r="F218" s="5" t="s">
        <v>226</v>
      </c>
      <c r="G218" s="5" t="s">
        <v>227</v>
      </c>
      <c r="H218" s="5" t="s">
        <v>228</v>
      </c>
      <c r="I218" s="5" t="s">
        <v>229</v>
      </c>
      <c r="J218" s="5" t="s">
        <v>633</v>
      </c>
      <c r="K218" s="9" t="s">
        <v>55</v>
      </c>
    </row>
    <row r="219" spans="1:11" ht="64">
      <c r="A219" s="5" t="s">
        <v>777</v>
      </c>
      <c r="B219" s="5" t="s">
        <v>222</v>
      </c>
      <c r="C219" s="5" t="s">
        <v>778</v>
      </c>
      <c r="D219" s="5" t="s">
        <v>224</v>
      </c>
      <c r="E219" s="5" t="s">
        <v>225</v>
      </c>
      <c r="F219" s="5" t="s">
        <v>226</v>
      </c>
      <c r="G219" s="5" t="s">
        <v>227</v>
      </c>
      <c r="H219" s="5" t="s">
        <v>228</v>
      </c>
      <c r="I219" s="5" t="s">
        <v>229</v>
      </c>
      <c r="J219" s="5" t="s">
        <v>636</v>
      </c>
      <c r="K219" s="9" t="s">
        <v>55</v>
      </c>
    </row>
    <row r="220" spans="1:11" ht="64">
      <c r="A220" s="5" t="s">
        <v>779</v>
      </c>
      <c r="B220" s="5" t="s">
        <v>222</v>
      </c>
      <c r="C220" s="5" t="s">
        <v>780</v>
      </c>
      <c r="D220" s="5" t="s">
        <v>224</v>
      </c>
      <c r="E220" s="5" t="s">
        <v>225</v>
      </c>
      <c r="F220" s="5" t="s">
        <v>226</v>
      </c>
      <c r="G220" s="5" t="s">
        <v>227</v>
      </c>
      <c r="H220" s="5" t="s">
        <v>228</v>
      </c>
      <c r="I220" s="5" t="s">
        <v>229</v>
      </c>
      <c r="J220" s="5" t="s">
        <v>639</v>
      </c>
      <c r="K220" s="9" t="s">
        <v>55</v>
      </c>
    </row>
    <row r="221" spans="1:11" ht="64">
      <c r="A221" s="5" t="s">
        <v>781</v>
      </c>
      <c r="B221" s="5" t="s">
        <v>222</v>
      </c>
      <c r="C221" s="5" t="s">
        <v>782</v>
      </c>
      <c r="D221" s="5" t="s">
        <v>224</v>
      </c>
      <c r="E221" s="5" t="s">
        <v>225</v>
      </c>
      <c r="F221" s="5" t="s">
        <v>226</v>
      </c>
      <c r="G221" s="5" t="s">
        <v>227</v>
      </c>
      <c r="H221" s="5" t="s">
        <v>228</v>
      </c>
      <c r="I221" s="5" t="s">
        <v>229</v>
      </c>
      <c r="J221" s="5" t="s">
        <v>642</v>
      </c>
      <c r="K221" s="9" t="s">
        <v>55</v>
      </c>
    </row>
    <row r="222" spans="1:11" ht="64">
      <c r="A222" s="5" t="s">
        <v>783</v>
      </c>
      <c r="B222" s="5" t="s">
        <v>222</v>
      </c>
      <c r="C222" s="5" t="s">
        <v>784</v>
      </c>
      <c r="D222" s="5" t="s">
        <v>224</v>
      </c>
      <c r="E222" s="5" t="s">
        <v>225</v>
      </c>
      <c r="F222" s="5" t="s">
        <v>226</v>
      </c>
      <c r="G222" s="5" t="s">
        <v>227</v>
      </c>
      <c r="H222" s="5" t="s">
        <v>228</v>
      </c>
      <c r="I222" s="5" t="s">
        <v>229</v>
      </c>
      <c r="J222" s="5" t="s">
        <v>645</v>
      </c>
      <c r="K222" s="9" t="s">
        <v>55</v>
      </c>
    </row>
    <row r="223" spans="1:11" ht="80">
      <c r="A223" s="5" t="s">
        <v>785</v>
      </c>
      <c r="B223" s="5" t="s">
        <v>222</v>
      </c>
      <c r="C223" s="5" t="s">
        <v>786</v>
      </c>
      <c r="D223" s="5" t="s">
        <v>224</v>
      </c>
      <c r="E223" s="5" t="s">
        <v>225</v>
      </c>
      <c r="F223" s="5" t="s">
        <v>226</v>
      </c>
      <c r="G223" s="5" t="s">
        <v>227</v>
      </c>
      <c r="H223" s="5" t="s">
        <v>228</v>
      </c>
      <c r="I223" s="5" t="s">
        <v>229</v>
      </c>
      <c r="J223" s="5" t="s">
        <v>587</v>
      </c>
      <c r="K223" s="9" t="s">
        <v>55</v>
      </c>
    </row>
    <row r="224" spans="1:11" ht="64">
      <c r="A224" s="5" t="s">
        <v>787</v>
      </c>
      <c r="B224" s="5" t="s">
        <v>222</v>
      </c>
      <c r="C224" s="5" t="s">
        <v>788</v>
      </c>
      <c r="D224" s="5" t="s">
        <v>224</v>
      </c>
      <c r="E224" s="5" t="s">
        <v>225</v>
      </c>
      <c r="F224" s="5" t="s">
        <v>226</v>
      </c>
      <c r="G224" s="5" t="s">
        <v>227</v>
      </c>
      <c r="H224" s="5" t="s">
        <v>228</v>
      </c>
      <c r="I224" s="5" t="s">
        <v>229</v>
      </c>
      <c r="J224" s="5" t="s">
        <v>789</v>
      </c>
      <c r="K224" s="9" t="s">
        <v>55</v>
      </c>
    </row>
    <row r="225" spans="1:11" ht="64">
      <c r="A225" s="5" t="s">
        <v>790</v>
      </c>
      <c r="B225" s="5" t="s">
        <v>222</v>
      </c>
      <c r="C225" s="5" t="s">
        <v>717</v>
      </c>
      <c r="D225" s="5" t="s">
        <v>224</v>
      </c>
      <c r="E225" s="5" t="s">
        <v>225</v>
      </c>
      <c r="F225" s="5" t="s">
        <v>226</v>
      </c>
      <c r="G225" s="5" t="s">
        <v>227</v>
      </c>
      <c r="H225" s="5" t="s">
        <v>228</v>
      </c>
      <c r="I225" s="5" t="s">
        <v>229</v>
      </c>
      <c r="J225" s="5" t="s">
        <v>791</v>
      </c>
      <c r="K225" s="9" t="s">
        <v>55</v>
      </c>
    </row>
    <row r="226" spans="1:11" ht="64">
      <c r="A226" s="5" t="s">
        <v>792</v>
      </c>
      <c r="B226" s="5" t="s">
        <v>222</v>
      </c>
      <c r="C226" s="5" t="s">
        <v>793</v>
      </c>
      <c r="D226" s="5" t="s">
        <v>224</v>
      </c>
      <c r="E226" s="5" t="s">
        <v>225</v>
      </c>
      <c r="F226" s="5" t="s">
        <v>226</v>
      </c>
      <c r="G226" s="5" t="s">
        <v>227</v>
      </c>
      <c r="H226" s="5" t="s">
        <v>228</v>
      </c>
      <c r="I226" s="5" t="s">
        <v>229</v>
      </c>
      <c r="J226" s="5" t="s">
        <v>794</v>
      </c>
      <c r="K226" s="9" t="s">
        <v>55</v>
      </c>
    </row>
    <row r="227" spans="1:11" ht="64">
      <c r="A227" s="5" t="s">
        <v>795</v>
      </c>
      <c r="B227" s="5" t="s">
        <v>222</v>
      </c>
      <c r="C227" s="5" t="s">
        <v>796</v>
      </c>
      <c r="D227" s="5" t="s">
        <v>224</v>
      </c>
      <c r="E227" s="5" t="s">
        <v>225</v>
      </c>
      <c r="F227" s="5" t="s">
        <v>226</v>
      </c>
      <c r="G227" s="5" t="s">
        <v>227</v>
      </c>
      <c r="H227" s="5" t="s">
        <v>228</v>
      </c>
      <c r="I227" s="5" t="s">
        <v>229</v>
      </c>
      <c r="J227" s="5" t="s">
        <v>797</v>
      </c>
      <c r="K227" s="9" t="s">
        <v>55</v>
      </c>
    </row>
    <row r="228" spans="1:11" ht="64">
      <c r="A228" s="5" t="s">
        <v>798</v>
      </c>
      <c r="B228" s="5" t="s">
        <v>222</v>
      </c>
      <c r="C228" s="5" t="s">
        <v>799</v>
      </c>
      <c r="D228" s="5" t="s">
        <v>224</v>
      </c>
      <c r="E228" s="5" t="s">
        <v>225</v>
      </c>
      <c r="F228" s="5" t="s">
        <v>226</v>
      </c>
      <c r="G228" s="5" t="s">
        <v>227</v>
      </c>
      <c r="H228" s="5" t="s">
        <v>228</v>
      </c>
      <c r="I228" s="5" t="s">
        <v>229</v>
      </c>
      <c r="J228" s="5" t="s">
        <v>800</v>
      </c>
      <c r="K228" s="9" t="s">
        <v>55</v>
      </c>
    </row>
    <row r="229" spans="1:11" ht="64">
      <c r="A229" s="5" t="s">
        <v>801</v>
      </c>
      <c r="B229" s="5" t="s">
        <v>222</v>
      </c>
      <c r="C229" s="5" t="s">
        <v>750</v>
      </c>
      <c r="D229" s="5" t="s">
        <v>224</v>
      </c>
      <c r="E229" s="5" t="s">
        <v>225</v>
      </c>
      <c r="F229" s="5" t="s">
        <v>226</v>
      </c>
      <c r="G229" s="5" t="s">
        <v>227</v>
      </c>
      <c r="H229" s="5" t="s">
        <v>228</v>
      </c>
      <c r="I229" s="5" t="s">
        <v>229</v>
      </c>
      <c r="J229" s="5" t="s">
        <v>802</v>
      </c>
      <c r="K229" s="9" t="s">
        <v>55</v>
      </c>
    </row>
    <row r="230" spans="1:11" ht="64">
      <c r="A230" s="5" t="s">
        <v>803</v>
      </c>
      <c r="B230" s="5" t="s">
        <v>222</v>
      </c>
      <c r="C230" s="5" t="s">
        <v>804</v>
      </c>
      <c r="D230" s="5" t="s">
        <v>224</v>
      </c>
      <c r="E230" s="5" t="s">
        <v>225</v>
      </c>
      <c r="F230" s="5" t="s">
        <v>226</v>
      </c>
      <c r="G230" s="5" t="s">
        <v>227</v>
      </c>
      <c r="H230" s="5" t="s">
        <v>228</v>
      </c>
      <c r="I230" s="5" t="s">
        <v>229</v>
      </c>
      <c r="J230" s="5" t="s">
        <v>805</v>
      </c>
      <c r="K230" s="9" t="s">
        <v>55</v>
      </c>
    </row>
    <row r="231" spans="1:11" ht="80">
      <c r="A231" s="5" t="s">
        <v>806</v>
      </c>
      <c r="B231" s="5" t="s">
        <v>222</v>
      </c>
      <c r="C231" s="5" t="s">
        <v>807</v>
      </c>
      <c r="D231" s="5" t="s">
        <v>224</v>
      </c>
      <c r="E231" s="5" t="s">
        <v>225</v>
      </c>
      <c r="F231" s="5" t="s">
        <v>226</v>
      </c>
      <c r="G231" s="5" t="s">
        <v>227</v>
      </c>
      <c r="H231" s="5" t="s">
        <v>228</v>
      </c>
      <c r="I231" s="5" t="s">
        <v>229</v>
      </c>
      <c r="J231" s="5" t="s">
        <v>587</v>
      </c>
      <c r="K231" s="9" t="s">
        <v>55</v>
      </c>
    </row>
    <row r="232" spans="1:11" ht="64">
      <c r="A232" s="5" t="s">
        <v>808</v>
      </c>
      <c r="B232" s="5" t="s">
        <v>222</v>
      </c>
      <c r="C232" s="5" t="s">
        <v>809</v>
      </c>
      <c r="D232" s="5" t="s">
        <v>224</v>
      </c>
      <c r="E232" s="5" t="s">
        <v>225</v>
      </c>
      <c r="F232" s="5" t="s">
        <v>226</v>
      </c>
      <c r="G232" s="5" t="s">
        <v>227</v>
      </c>
      <c r="H232" s="5" t="s">
        <v>228</v>
      </c>
      <c r="I232" s="5" t="s">
        <v>229</v>
      </c>
      <c r="J232" s="5" t="s">
        <v>575</v>
      </c>
      <c r="K232" s="9" t="s">
        <v>55</v>
      </c>
    </row>
    <row r="233" spans="1:11" ht="64">
      <c r="A233" s="5" t="s">
        <v>810</v>
      </c>
      <c r="B233" s="5" t="s">
        <v>222</v>
      </c>
      <c r="C233" s="5" t="s">
        <v>811</v>
      </c>
      <c r="D233" s="5" t="s">
        <v>224</v>
      </c>
      <c r="E233" s="5" t="s">
        <v>225</v>
      </c>
      <c r="F233" s="5" t="s">
        <v>226</v>
      </c>
      <c r="G233" s="5" t="s">
        <v>227</v>
      </c>
      <c r="H233" s="5" t="s">
        <v>228</v>
      </c>
      <c r="I233" s="5" t="s">
        <v>229</v>
      </c>
      <c r="J233" s="5" t="s">
        <v>578</v>
      </c>
      <c r="K233" s="9" t="s">
        <v>55</v>
      </c>
    </row>
    <row r="234" spans="1:11" ht="64">
      <c r="A234" s="5" t="s">
        <v>812</v>
      </c>
      <c r="B234" s="5" t="s">
        <v>222</v>
      </c>
      <c r="C234" s="5" t="s">
        <v>813</v>
      </c>
      <c r="D234" s="5" t="s">
        <v>224</v>
      </c>
      <c r="E234" s="5" t="s">
        <v>225</v>
      </c>
      <c r="F234" s="5" t="s">
        <v>226</v>
      </c>
      <c r="G234" s="5" t="s">
        <v>227</v>
      </c>
      <c r="H234" s="5" t="s">
        <v>228</v>
      </c>
      <c r="I234" s="5" t="s">
        <v>229</v>
      </c>
      <c r="J234" s="5" t="s">
        <v>581</v>
      </c>
      <c r="K234" s="9" t="s">
        <v>55</v>
      </c>
    </row>
    <row r="235" spans="1:11" ht="64">
      <c r="A235" s="5" t="s">
        <v>814</v>
      </c>
      <c r="B235" s="5" t="s">
        <v>222</v>
      </c>
      <c r="C235" s="5" t="s">
        <v>815</v>
      </c>
      <c r="D235" s="5" t="s">
        <v>224</v>
      </c>
      <c r="E235" s="5" t="s">
        <v>225</v>
      </c>
      <c r="F235" s="5" t="s">
        <v>226</v>
      </c>
      <c r="G235" s="5" t="s">
        <v>227</v>
      </c>
      <c r="H235" s="5" t="s">
        <v>228</v>
      </c>
      <c r="I235" s="5" t="s">
        <v>229</v>
      </c>
      <c r="J235" s="5" t="s">
        <v>584</v>
      </c>
      <c r="K235" s="9" t="s">
        <v>55</v>
      </c>
    </row>
    <row r="236" spans="1:11" ht="80">
      <c r="A236" s="5" t="s">
        <v>816</v>
      </c>
      <c r="B236" s="5" t="s">
        <v>222</v>
      </c>
      <c r="C236" s="5" t="s">
        <v>817</v>
      </c>
      <c r="D236" s="5" t="s">
        <v>224</v>
      </c>
      <c r="E236" s="5" t="s">
        <v>225</v>
      </c>
      <c r="F236" s="5" t="s">
        <v>226</v>
      </c>
      <c r="G236" s="5" t="s">
        <v>227</v>
      </c>
      <c r="H236" s="5" t="s">
        <v>228</v>
      </c>
      <c r="I236" s="5" t="s">
        <v>229</v>
      </c>
      <c r="J236" s="5" t="s">
        <v>587</v>
      </c>
      <c r="K236" s="9" t="s">
        <v>55</v>
      </c>
    </row>
    <row r="237" spans="1:11" ht="64">
      <c r="A237" s="5" t="s">
        <v>818</v>
      </c>
      <c r="B237" s="5" t="s">
        <v>222</v>
      </c>
      <c r="C237" s="5" t="s">
        <v>819</v>
      </c>
      <c r="D237" s="5" t="s">
        <v>224</v>
      </c>
      <c r="E237" s="5" t="s">
        <v>225</v>
      </c>
      <c r="F237" s="5" t="s">
        <v>226</v>
      </c>
      <c r="G237" s="5" t="s">
        <v>227</v>
      </c>
      <c r="H237" s="5" t="s">
        <v>228</v>
      </c>
      <c r="I237" s="5" t="s">
        <v>229</v>
      </c>
      <c r="J237" s="5" t="s">
        <v>575</v>
      </c>
      <c r="K237" s="9" t="s">
        <v>55</v>
      </c>
    </row>
    <row r="238" spans="1:11" ht="64">
      <c r="A238" s="5" t="s">
        <v>820</v>
      </c>
      <c r="B238" s="5" t="s">
        <v>222</v>
      </c>
      <c r="C238" s="5" t="s">
        <v>821</v>
      </c>
      <c r="D238" s="5" t="s">
        <v>224</v>
      </c>
      <c r="E238" s="5" t="s">
        <v>225</v>
      </c>
      <c r="F238" s="5" t="s">
        <v>226</v>
      </c>
      <c r="G238" s="5" t="s">
        <v>227</v>
      </c>
      <c r="H238" s="5" t="s">
        <v>228</v>
      </c>
      <c r="I238" s="5" t="s">
        <v>229</v>
      </c>
      <c r="J238" s="5" t="s">
        <v>578</v>
      </c>
      <c r="K238" s="9" t="s">
        <v>55</v>
      </c>
    </row>
    <row r="239" spans="1:11" ht="64">
      <c r="A239" s="5" t="s">
        <v>822</v>
      </c>
      <c r="B239" s="5" t="s">
        <v>222</v>
      </c>
      <c r="C239" s="5" t="s">
        <v>823</v>
      </c>
      <c r="D239" s="5" t="s">
        <v>224</v>
      </c>
      <c r="E239" s="5" t="s">
        <v>225</v>
      </c>
      <c r="F239" s="5" t="s">
        <v>226</v>
      </c>
      <c r="G239" s="5" t="s">
        <v>227</v>
      </c>
      <c r="H239" s="5" t="s">
        <v>228</v>
      </c>
      <c r="I239" s="5" t="s">
        <v>229</v>
      </c>
      <c r="J239" s="5" t="s">
        <v>581</v>
      </c>
      <c r="K239" s="9" t="s">
        <v>55</v>
      </c>
    </row>
    <row r="240" spans="1:11" ht="64">
      <c r="A240" s="5" t="s">
        <v>824</v>
      </c>
      <c r="B240" s="5" t="s">
        <v>222</v>
      </c>
      <c r="C240" s="5" t="s">
        <v>825</v>
      </c>
      <c r="D240" s="5" t="s">
        <v>224</v>
      </c>
      <c r="E240" s="5" t="s">
        <v>225</v>
      </c>
      <c r="F240" s="5" t="s">
        <v>226</v>
      </c>
      <c r="G240" s="5" t="s">
        <v>227</v>
      </c>
      <c r="H240" s="5" t="s">
        <v>228</v>
      </c>
      <c r="I240" s="5" t="s">
        <v>229</v>
      </c>
      <c r="J240" s="5" t="s">
        <v>584</v>
      </c>
      <c r="K240" s="9" t="s">
        <v>55</v>
      </c>
    </row>
    <row r="241" spans="1:11" ht="64">
      <c r="A241" s="5" t="s">
        <v>826</v>
      </c>
      <c r="B241" s="5" t="s">
        <v>222</v>
      </c>
      <c r="C241" s="5" t="s">
        <v>827</v>
      </c>
      <c r="D241" s="5" t="s">
        <v>224</v>
      </c>
      <c r="E241" s="5" t="s">
        <v>225</v>
      </c>
      <c r="F241" s="5" t="s">
        <v>226</v>
      </c>
      <c r="G241" s="5" t="s">
        <v>227</v>
      </c>
      <c r="H241" s="5" t="s">
        <v>228</v>
      </c>
      <c r="I241" s="5" t="s">
        <v>229</v>
      </c>
      <c r="J241" s="5" t="s">
        <v>633</v>
      </c>
      <c r="K241" s="9" t="s">
        <v>55</v>
      </c>
    </row>
    <row r="242" spans="1:11" ht="64">
      <c r="A242" s="5" t="s">
        <v>828</v>
      </c>
      <c r="B242" s="5" t="s">
        <v>222</v>
      </c>
      <c r="C242" s="5" t="s">
        <v>829</v>
      </c>
      <c r="D242" s="5" t="s">
        <v>224</v>
      </c>
      <c r="E242" s="5" t="s">
        <v>225</v>
      </c>
      <c r="F242" s="5" t="s">
        <v>226</v>
      </c>
      <c r="G242" s="5" t="s">
        <v>227</v>
      </c>
      <c r="H242" s="5" t="s">
        <v>228</v>
      </c>
      <c r="I242" s="5" t="s">
        <v>229</v>
      </c>
      <c r="J242" s="5" t="s">
        <v>636</v>
      </c>
      <c r="K242" s="9" t="s">
        <v>55</v>
      </c>
    </row>
    <row r="243" spans="1:11" ht="64">
      <c r="A243" s="5" t="s">
        <v>830</v>
      </c>
      <c r="B243" s="5" t="s">
        <v>222</v>
      </c>
      <c r="C243" s="5" t="s">
        <v>831</v>
      </c>
      <c r="D243" s="5" t="s">
        <v>224</v>
      </c>
      <c r="E243" s="5" t="s">
        <v>225</v>
      </c>
      <c r="F243" s="5" t="s">
        <v>226</v>
      </c>
      <c r="G243" s="5" t="s">
        <v>227</v>
      </c>
      <c r="H243" s="5" t="s">
        <v>228</v>
      </c>
      <c r="I243" s="5" t="s">
        <v>229</v>
      </c>
      <c r="J243" s="5" t="s">
        <v>639</v>
      </c>
      <c r="K243" s="9" t="s">
        <v>55</v>
      </c>
    </row>
    <row r="244" spans="1:11" ht="64">
      <c r="A244" s="5" t="s">
        <v>832</v>
      </c>
      <c r="B244" s="5" t="s">
        <v>222</v>
      </c>
      <c r="C244" s="5" t="s">
        <v>833</v>
      </c>
      <c r="D244" s="5" t="s">
        <v>224</v>
      </c>
      <c r="E244" s="5" t="s">
        <v>225</v>
      </c>
      <c r="F244" s="5" t="s">
        <v>226</v>
      </c>
      <c r="G244" s="5" t="s">
        <v>227</v>
      </c>
      <c r="H244" s="5" t="s">
        <v>228</v>
      </c>
      <c r="I244" s="5" t="s">
        <v>229</v>
      </c>
      <c r="J244" s="5" t="s">
        <v>642</v>
      </c>
      <c r="K244" s="9" t="s">
        <v>55</v>
      </c>
    </row>
    <row r="245" spans="1:11" ht="64">
      <c r="A245" s="5" t="s">
        <v>834</v>
      </c>
      <c r="B245" s="5" t="s">
        <v>222</v>
      </c>
      <c r="C245" s="5" t="s">
        <v>835</v>
      </c>
      <c r="D245" s="5" t="s">
        <v>224</v>
      </c>
      <c r="E245" s="5" t="s">
        <v>225</v>
      </c>
      <c r="F245" s="5" t="s">
        <v>226</v>
      </c>
      <c r="G245" s="5" t="s">
        <v>227</v>
      </c>
      <c r="H245" s="5" t="s">
        <v>228</v>
      </c>
      <c r="I245" s="5" t="s">
        <v>229</v>
      </c>
      <c r="J245" s="5" t="s">
        <v>645</v>
      </c>
      <c r="K245" s="9" t="s">
        <v>55</v>
      </c>
    </row>
    <row r="246" spans="1:11" ht="80">
      <c r="A246" s="5" t="s">
        <v>836</v>
      </c>
      <c r="B246" s="5" t="s">
        <v>222</v>
      </c>
      <c r="C246" s="5" t="s">
        <v>837</v>
      </c>
      <c r="D246" s="5" t="s">
        <v>224</v>
      </c>
      <c r="E246" s="5" t="s">
        <v>225</v>
      </c>
      <c r="F246" s="5" t="s">
        <v>226</v>
      </c>
      <c r="G246" s="5" t="s">
        <v>227</v>
      </c>
      <c r="H246" s="5" t="s">
        <v>228</v>
      </c>
      <c r="I246" s="5" t="s">
        <v>229</v>
      </c>
      <c r="J246" s="5" t="s">
        <v>587</v>
      </c>
      <c r="K246" s="9" t="s">
        <v>55</v>
      </c>
    </row>
    <row r="247" spans="1:11" ht="64">
      <c r="A247" s="5" t="s">
        <v>838</v>
      </c>
      <c r="B247" s="5" t="s">
        <v>222</v>
      </c>
      <c r="C247" s="5" t="s">
        <v>839</v>
      </c>
      <c r="D247" s="5" t="s">
        <v>224</v>
      </c>
      <c r="E247" s="5" t="s">
        <v>225</v>
      </c>
      <c r="F247" s="5" t="s">
        <v>226</v>
      </c>
      <c r="G247" s="5" t="s">
        <v>227</v>
      </c>
      <c r="H247" s="5" t="s">
        <v>228</v>
      </c>
      <c r="I247" s="5" t="s">
        <v>229</v>
      </c>
      <c r="J247" s="5" t="s">
        <v>575</v>
      </c>
      <c r="K247" s="9" t="s">
        <v>55</v>
      </c>
    </row>
    <row r="248" spans="1:11" ht="64">
      <c r="A248" s="5" t="s">
        <v>840</v>
      </c>
      <c r="B248" s="5" t="s">
        <v>222</v>
      </c>
      <c r="C248" s="5" t="s">
        <v>841</v>
      </c>
      <c r="D248" s="5" t="s">
        <v>224</v>
      </c>
      <c r="E248" s="5" t="s">
        <v>225</v>
      </c>
      <c r="F248" s="5" t="s">
        <v>226</v>
      </c>
      <c r="G248" s="5" t="s">
        <v>227</v>
      </c>
      <c r="H248" s="5" t="s">
        <v>228</v>
      </c>
      <c r="I248" s="5" t="s">
        <v>229</v>
      </c>
      <c r="J248" s="5" t="s">
        <v>578</v>
      </c>
      <c r="K248" s="9" t="s">
        <v>55</v>
      </c>
    </row>
    <row r="249" spans="1:11" ht="64">
      <c r="A249" s="5" t="s">
        <v>842</v>
      </c>
      <c r="B249" s="5" t="s">
        <v>222</v>
      </c>
      <c r="C249" s="5" t="s">
        <v>843</v>
      </c>
      <c r="D249" s="5" t="s">
        <v>224</v>
      </c>
      <c r="E249" s="5" t="s">
        <v>225</v>
      </c>
      <c r="F249" s="5" t="s">
        <v>226</v>
      </c>
      <c r="G249" s="5" t="s">
        <v>227</v>
      </c>
      <c r="H249" s="5" t="s">
        <v>228</v>
      </c>
      <c r="I249" s="5" t="s">
        <v>229</v>
      </c>
      <c r="J249" s="5" t="s">
        <v>581</v>
      </c>
      <c r="K249" s="9" t="s">
        <v>55</v>
      </c>
    </row>
    <row r="250" spans="1:11" ht="64">
      <c r="A250" s="5" t="s">
        <v>844</v>
      </c>
      <c r="B250" s="5" t="s">
        <v>222</v>
      </c>
      <c r="C250" s="5" t="s">
        <v>845</v>
      </c>
      <c r="D250" s="5" t="s">
        <v>224</v>
      </c>
      <c r="E250" s="5" t="s">
        <v>225</v>
      </c>
      <c r="F250" s="5" t="s">
        <v>226</v>
      </c>
      <c r="G250" s="5" t="s">
        <v>227</v>
      </c>
      <c r="H250" s="5" t="s">
        <v>228</v>
      </c>
      <c r="I250" s="5" t="s">
        <v>229</v>
      </c>
      <c r="J250" s="5" t="s">
        <v>584</v>
      </c>
      <c r="K250" s="9" t="s">
        <v>55</v>
      </c>
    </row>
    <row r="251" spans="1:11" ht="64">
      <c r="A251" s="5" t="s">
        <v>846</v>
      </c>
      <c r="B251" s="5" t="s">
        <v>222</v>
      </c>
      <c r="C251" s="5" t="s">
        <v>847</v>
      </c>
      <c r="D251" s="5" t="s">
        <v>224</v>
      </c>
      <c r="E251" s="5" t="s">
        <v>225</v>
      </c>
      <c r="F251" s="5" t="s">
        <v>226</v>
      </c>
      <c r="G251" s="5" t="s">
        <v>227</v>
      </c>
      <c r="H251" s="5" t="s">
        <v>228</v>
      </c>
      <c r="I251" s="5" t="s">
        <v>229</v>
      </c>
      <c r="J251" s="5" t="s">
        <v>633</v>
      </c>
      <c r="K251" s="9" t="s">
        <v>55</v>
      </c>
    </row>
    <row r="252" spans="1:11" ht="64">
      <c r="A252" s="5" t="s">
        <v>848</v>
      </c>
      <c r="B252" s="5" t="s">
        <v>222</v>
      </c>
      <c r="C252" s="5" t="s">
        <v>849</v>
      </c>
      <c r="D252" s="5" t="s">
        <v>224</v>
      </c>
      <c r="E252" s="5" t="s">
        <v>225</v>
      </c>
      <c r="F252" s="5" t="s">
        <v>226</v>
      </c>
      <c r="G252" s="5" t="s">
        <v>227</v>
      </c>
      <c r="H252" s="5" t="s">
        <v>228</v>
      </c>
      <c r="I252" s="5" t="s">
        <v>229</v>
      </c>
      <c r="J252" s="5" t="s">
        <v>636</v>
      </c>
      <c r="K252" s="9" t="s">
        <v>55</v>
      </c>
    </row>
    <row r="253" spans="1:11" ht="64">
      <c r="A253" s="5" t="s">
        <v>850</v>
      </c>
      <c r="B253" s="5" t="s">
        <v>222</v>
      </c>
      <c r="C253" s="5" t="s">
        <v>851</v>
      </c>
      <c r="D253" s="5" t="s">
        <v>224</v>
      </c>
      <c r="E253" s="5" t="s">
        <v>225</v>
      </c>
      <c r="F253" s="5" t="s">
        <v>226</v>
      </c>
      <c r="G253" s="5" t="s">
        <v>227</v>
      </c>
      <c r="H253" s="5" t="s">
        <v>228</v>
      </c>
      <c r="I253" s="5" t="s">
        <v>229</v>
      </c>
      <c r="J253" s="5" t="s">
        <v>639</v>
      </c>
      <c r="K253" s="9" t="s">
        <v>55</v>
      </c>
    </row>
    <row r="254" spans="1:11" ht="64">
      <c r="A254" s="5" t="s">
        <v>852</v>
      </c>
      <c r="B254" s="5" t="s">
        <v>222</v>
      </c>
      <c r="C254" s="5" t="s">
        <v>853</v>
      </c>
      <c r="D254" s="5" t="s">
        <v>224</v>
      </c>
      <c r="E254" s="5" t="s">
        <v>225</v>
      </c>
      <c r="F254" s="5" t="s">
        <v>226</v>
      </c>
      <c r="G254" s="5" t="s">
        <v>227</v>
      </c>
      <c r="H254" s="5" t="s">
        <v>228</v>
      </c>
      <c r="I254" s="5" t="s">
        <v>229</v>
      </c>
      <c r="J254" s="5" t="s">
        <v>642</v>
      </c>
      <c r="K254" s="9" t="s">
        <v>55</v>
      </c>
    </row>
    <row r="255" spans="1:11" ht="48">
      <c r="A255" s="5" t="s">
        <v>854</v>
      </c>
      <c r="B255" s="5" t="s">
        <v>222</v>
      </c>
      <c r="C255" s="5" t="s">
        <v>855</v>
      </c>
      <c r="D255" s="5" t="s">
        <v>224</v>
      </c>
      <c r="E255" s="5" t="s">
        <v>225</v>
      </c>
      <c r="F255" s="5" t="s">
        <v>226</v>
      </c>
      <c r="G255" s="5" t="s">
        <v>227</v>
      </c>
      <c r="H255" s="5" t="s">
        <v>228</v>
      </c>
      <c r="I255" s="5" t="s">
        <v>229</v>
      </c>
      <c r="J255" s="5" t="s">
        <v>856</v>
      </c>
      <c r="K255" s="9" t="s">
        <v>55</v>
      </c>
    </row>
    <row r="256" spans="1:11" ht="64">
      <c r="A256" s="5" t="s">
        <v>857</v>
      </c>
      <c r="B256" s="5" t="s">
        <v>222</v>
      </c>
      <c r="C256" s="5" t="s">
        <v>858</v>
      </c>
      <c r="D256" s="5" t="s">
        <v>224</v>
      </c>
      <c r="E256" s="5" t="s">
        <v>225</v>
      </c>
      <c r="F256" s="5" t="s">
        <v>226</v>
      </c>
      <c r="G256" s="5" t="s">
        <v>227</v>
      </c>
      <c r="H256" s="5" t="s">
        <v>228</v>
      </c>
      <c r="I256" s="5" t="s">
        <v>229</v>
      </c>
      <c r="J256" s="5" t="s">
        <v>859</v>
      </c>
      <c r="K256" s="9" t="s">
        <v>55</v>
      </c>
    </row>
    <row r="257" spans="1:11" ht="64">
      <c r="A257" s="5" t="s">
        <v>860</v>
      </c>
      <c r="B257" s="5" t="s">
        <v>222</v>
      </c>
      <c r="C257" s="5" t="s">
        <v>861</v>
      </c>
      <c r="D257" s="5" t="s">
        <v>224</v>
      </c>
      <c r="E257" s="5" t="s">
        <v>225</v>
      </c>
      <c r="F257" s="5" t="s">
        <v>226</v>
      </c>
      <c r="G257" s="5" t="s">
        <v>227</v>
      </c>
      <c r="H257" s="5" t="s">
        <v>228</v>
      </c>
      <c r="I257" s="5" t="s">
        <v>229</v>
      </c>
      <c r="J257" s="5" t="s">
        <v>862</v>
      </c>
      <c r="K257" s="9" t="s">
        <v>55</v>
      </c>
    </row>
    <row r="258" spans="1:11" ht="64">
      <c r="A258" s="5" t="s">
        <v>863</v>
      </c>
      <c r="B258" s="5" t="s">
        <v>222</v>
      </c>
      <c r="C258" s="5" t="s">
        <v>864</v>
      </c>
      <c r="D258" s="5" t="s">
        <v>224</v>
      </c>
      <c r="E258" s="5" t="s">
        <v>225</v>
      </c>
      <c r="F258" s="5" t="s">
        <v>226</v>
      </c>
      <c r="G258" s="5" t="s">
        <v>227</v>
      </c>
      <c r="H258" s="5" t="s">
        <v>228</v>
      </c>
      <c r="I258" s="5" t="s">
        <v>229</v>
      </c>
      <c r="J258" s="5" t="s">
        <v>865</v>
      </c>
      <c r="K258" s="9" t="s">
        <v>55</v>
      </c>
    </row>
    <row r="259" spans="1:11" ht="64">
      <c r="A259" s="5" t="s">
        <v>866</v>
      </c>
      <c r="B259" s="5" t="s">
        <v>222</v>
      </c>
      <c r="C259" s="5" t="s">
        <v>867</v>
      </c>
      <c r="D259" s="5" t="s">
        <v>224</v>
      </c>
      <c r="E259" s="5" t="s">
        <v>225</v>
      </c>
      <c r="F259" s="5" t="s">
        <v>226</v>
      </c>
      <c r="G259" s="5" t="s">
        <v>227</v>
      </c>
      <c r="H259" s="5" t="s">
        <v>228</v>
      </c>
      <c r="I259" s="5" t="s">
        <v>229</v>
      </c>
      <c r="J259" s="5" t="s">
        <v>868</v>
      </c>
      <c r="K259" s="9" t="s">
        <v>55</v>
      </c>
    </row>
    <row r="260" spans="1:11" ht="64">
      <c r="A260" s="5" t="s">
        <v>869</v>
      </c>
      <c r="B260" s="5" t="s">
        <v>222</v>
      </c>
      <c r="C260" s="5" t="s">
        <v>870</v>
      </c>
      <c r="D260" s="5" t="s">
        <v>224</v>
      </c>
      <c r="E260" s="5" t="s">
        <v>225</v>
      </c>
      <c r="F260" s="5" t="s">
        <v>226</v>
      </c>
      <c r="G260" s="5" t="s">
        <v>227</v>
      </c>
      <c r="H260" s="5" t="s">
        <v>228</v>
      </c>
      <c r="I260" s="5" t="s">
        <v>229</v>
      </c>
      <c r="J260" s="5" t="s">
        <v>871</v>
      </c>
      <c r="K260" s="9" t="s">
        <v>55</v>
      </c>
    </row>
    <row r="261" spans="1:11" ht="64">
      <c r="A261" s="5" t="s">
        <v>872</v>
      </c>
      <c r="B261" s="5" t="s">
        <v>222</v>
      </c>
      <c r="C261" s="5" t="s">
        <v>873</v>
      </c>
      <c r="D261" s="5" t="s">
        <v>224</v>
      </c>
      <c r="E261" s="5" t="s">
        <v>225</v>
      </c>
      <c r="F261" s="5" t="s">
        <v>226</v>
      </c>
      <c r="G261" s="5" t="s">
        <v>227</v>
      </c>
      <c r="H261" s="5" t="s">
        <v>228</v>
      </c>
      <c r="I261" s="5" t="s">
        <v>229</v>
      </c>
      <c r="J261" s="5" t="s">
        <v>874</v>
      </c>
      <c r="K261" s="9" t="s">
        <v>55</v>
      </c>
    </row>
    <row r="262" spans="1:11" ht="64">
      <c r="A262" s="5" t="s">
        <v>875</v>
      </c>
      <c r="B262" s="5" t="s">
        <v>222</v>
      </c>
      <c r="C262" s="5" t="s">
        <v>876</v>
      </c>
      <c r="D262" s="5" t="s">
        <v>224</v>
      </c>
      <c r="E262" s="5" t="s">
        <v>225</v>
      </c>
      <c r="F262" s="5" t="s">
        <v>226</v>
      </c>
      <c r="G262" s="5" t="s">
        <v>227</v>
      </c>
      <c r="H262" s="5" t="s">
        <v>228</v>
      </c>
      <c r="I262" s="5" t="s">
        <v>229</v>
      </c>
      <c r="J262" s="5" t="s">
        <v>877</v>
      </c>
      <c r="K262" s="9" t="s">
        <v>55</v>
      </c>
    </row>
    <row r="263" spans="1:11" ht="64">
      <c r="A263" s="5" t="s">
        <v>878</v>
      </c>
      <c r="B263" s="5" t="s">
        <v>222</v>
      </c>
      <c r="C263" s="5" t="s">
        <v>879</v>
      </c>
      <c r="D263" s="5" t="s">
        <v>224</v>
      </c>
      <c r="E263" s="5" t="s">
        <v>225</v>
      </c>
      <c r="F263" s="5" t="s">
        <v>226</v>
      </c>
      <c r="G263" s="5" t="s">
        <v>227</v>
      </c>
      <c r="H263" s="5" t="s">
        <v>228</v>
      </c>
      <c r="I263" s="5" t="s">
        <v>229</v>
      </c>
      <c r="J263" s="5" t="s">
        <v>880</v>
      </c>
      <c r="K263" s="9" t="s">
        <v>55</v>
      </c>
    </row>
    <row r="264" spans="1:11" ht="64">
      <c r="A264" s="5" t="s">
        <v>881</v>
      </c>
      <c r="B264" s="5" t="s">
        <v>222</v>
      </c>
      <c r="C264" s="5" t="s">
        <v>882</v>
      </c>
      <c r="D264" s="5" t="s">
        <v>224</v>
      </c>
      <c r="E264" s="5" t="s">
        <v>225</v>
      </c>
      <c r="F264" s="5" t="s">
        <v>226</v>
      </c>
      <c r="G264" s="5" t="s">
        <v>227</v>
      </c>
      <c r="H264" s="5" t="s">
        <v>228</v>
      </c>
      <c r="I264" s="5" t="s">
        <v>229</v>
      </c>
      <c r="J264" s="5" t="s">
        <v>883</v>
      </c>
      <c r="K264" s="9" t="s">
        <v>55</v>
      </c>
    </row>
    <row r="265" spans="1:11" ht="64">
      <c r="A265" s="5" t="s">
        <v>884</v>
      </c>
      <c r="B265" s="5" t="s">
        <v>222</v>
      </c>
      <c r="C265" s="5" t="s">
        <v>885</v>
      </c>
      <c r="D265" s="5" t="s">
        <v>224</v>
      </c>
      <c r="E265" s="5" t="s">
        <v>225</v>
      </c>
      <c r="F265" s="5" t="s">
        <v>226</v>
      </c>
      <c r="G265" s="5" t="s">
        <v>227</v>
      </c>
      <c r="H265" s="5" t="s">
        <v>228</v>
      </c>
      <c r="I265" s="5" t="s">
        <v>229</v>
      </c>
      <c r="J265" s="5" t="s">
        <v>886</v>
      </c>
      <c r="K265" s="9" t="s">
        <v>55</v>
      </c>
    </row>
    <row r="266" spans="1:11" ht="64">
      <c r="A266" s="5" t="s">
        <v>887</v>
      </c>
      <c r="B266" s="5" t="s">
        <v>222</v>
      </c>
      <c r="C266" s="5" t="s">
        <v>888</v>
      </c>
      <c r="D266" s="5" t="s">
        <v>224</v>
      </c>
      <c r="E266" s="5" t="s">
        <v>225</v>
      </c>
      <c r="F266" s="5" t="s">
        <v>226</v>
      </c>
      <c r="G266" s="5" t="s">
        <v>227</v>
      </c>
      <c r="H266" s="5" t="s">
        <v>228</v>
      </c>
      <c r="I266" s="5" t="s">
        <v>229</v>
      </c>
      <c r="J266" s="5" t="s">
        <v>889</v>
      </c>
      <c r="K266" s="9" t="s">
        <v>55</v>
      </c>
    </row>
    <row r="267" spans="1:11" ht="64">
      <c r="A267" s="5" t="s">
        <v>890</v>
      </c>
      <c r="B267" s="5" t="s">
        <v>222</v>
      </c>
      <c r="C267" s="5" t="s">
        <v>891</v>
      </c>
      <c r="D267" s="5" t="s">
        <v>224</v>
      </c>
      <c r="E267" s="5" t="s">
        <v>225</v>
      </c>
      <c r="F267" s="5" t="s">
        <v>226</v>
      </c>
      <c r="G267" s="5" t="s">
        <v>227</v>
      </c>
      <c r="H267" s="5" t="s">
        <v>228</v>
      </c>
      <c r="I267" s="5" t="s">
        <v>229</v>
      </c>
      <c r="J267" s="5" t="s">
        <v>892</v>
      </c>
      <c r="K267" s="9" t="s">
        <v>55</v>
      </c>
    </row>
    <row r="268" spans="1:11" ht="64">
      <c r="A268" s="5" t="s">
        <v>893</v>
      </c>
      <c r="B268" s="5" t="s">
        <v>222</v>
      </c>
      <c r="C268" s="5" t="s">
        <v>894</v>
      </c>
      <c r="D268" s="5" t="s">
        <v>224</v>
      </c>
      <c r="E268" s="5" t="s">
        <v>225</v>
      </c>
      <c r="F268" s="5" t="s">
        <v>226</v>
      </c>
      <c r="G268" s="5" t="s">
        <v>227</v>
      </c>
      <c r="H268" s="5" t="s">
        <v>228</v>
      </c>
      <c r="I268" s="5" t="s">
        <v>229</v>
      </c>
      <c r="J268" s="5" t="s">
        <v>895</v>
      </c>
      <c r="K268" s="9" t="s">
        <v>55</v>
      </c>
    </row>
    <row r="269" spans="1:11" ht="64">
      <c r="A269" s="5" t="s">
        <v>896</v>
      </c>
      <c r="B269" s="5" t="s">
        <v>222</v>
      </c>
      <c r="C269" s="5" t="s">
        <v>897</v>
      </c>
      <c r="D269" s="5" t="s">
        <v>224</v>
      </c>
      <c r="E269" s="5" t="s">
        <v>225</v>
      </c>
      <c r="F269" s="5" t="s">
        <v>226</v>
      </c>
      <c r="G269" s="5" t="s">
        <v>227</v>
      </c>
      <c r="H269" s="5" t="s">
        <v>228</v>
      </c>
      <c r="I269" s="5" t="s">
        <v>229</v>
      </c>
      <c r="J269" s="5" t="s">
        <v>898</v>
      </c>
      <c r="K269" s="9" t="s">
        <v>55</v>
      </c>
    </row>
    <row r="270" spans="1:11" ht="64">
      <c r="A270" s="5" t="s">
        <v>899</v>
      </c>
      <c r="B270" s="5" t="s">
        <v>222</v>
      </c>
      <c r="C270" s="5" t="s">
        <v>900</v>
      </c>
      <c r="D270" s="5" t="s">
        <v>224</v>
      </c>
      <c r="E270" s="5" t="s">
        <v>225</v>
      </c>
      <c r="F270" s="5" t="s">
        <v>226</v>
      </c>
      <c r="G270" s="5" t="s">
        <v>227</v>
      </c>
      <c r="H270" s="5" t="s">
        <v>228</v>
      </c>
      <c r="I270" s="5" t="s">
        <v>229</v>
      </c>
      <c r="J270" s="5" t="s">
        <v>901</v>
      </c>
      <c r="K270" s="9" t="s">
        <v>55</v>
      </c>
    </row>
    <row r="271" spans="1:11" ht="64">
      <c r="A271" s="5" t="s">
        <v>902</v>
      </c>
      <c r="B271" s="5" t="s">
        <v>222</v>
      </c>
      <c r="C271" s="5" t="s">
        <v>903</v>
      </c>
      <c r="D271" s="5" t="s">
        <v>224</v>
      </c>
      <c r="E271" s="5" t="s">
        <v>225</v>
      </c>
      <c r="F271" s="5" t="s">
        <v>226</v>
      </c>
      <c r="G271" s="5" t="s">
        <v>227</v>
      </c>
      <c r="H271" s="5" t="s">
        <v>228</v>
      </c>
      <c r="I271" s="5" t="s">
        <v>229</v>
      </c>
      <c r="J271" s="5" t="s">
        <v>904</v>
      </c>
      <c r="K271" s="9" t="s">
        <v>55</v>
      </c>
    </row>
    <row r="272" spans="1:11" ht="64">
      <c r="A272" s="5" t="s">
        <v>905</v>
      </c>
      <c r="B272" s="5" t="s">
        <v>222</v>
      </c>
      <c r="C272" s="5" t="s">
        <v>906</v>
      </c>
      <c r="D272" s="5" t="s">
        <v>224</v>
      </c>
      <c r="E272" s="5" t="s">
        <v>225</v>
      </c>
      <c r="F272" s="5" t="s">
        <v>226</v>
      </c>
      <c r="G272" s="5" t="s">
        <v>227</v>
      </c>
      <c r="H272" s="5" t="s">
        <v>228</v>
      </c>
      <c r="I272" s="5" t="s">
        <v>229</v>
      </c>
      <c r="J272" s="5" t="s">
        <v>907</v>
      </c>
      <c r="K272" s="9" t="s">
        <v>55</v>
      </c>
    </row>
    <row r="273" spans="1:11" ht="64">
      <c r="A273" s="5" t="s">
        <v>908</v>
      </c>
      <c r="B273" s="5" t="s">
        <v>222</v>
      </c>
      <c r="C273" s="5" t="s">
        <v>909</v>
      </c>
      <c r="D273" s="5" t="s">
        <v>224</v>
      </c>
      <c r="E273" s="5" t="s">
        <v>225</v>
      </c>
      <c r="F273" s="5" t="s">
        <v>226</v>
      </c>
      <c r="G273" s="5" t="s">
        <v>227</v>
      </c>
      <c r="H273" s="5" t="s">
        <v>228</v>
      </c>
      <c r="I273" s="5" t="s">
        <v>229</v>
      </c>
      <c r="J273" s="5" t="s">
        <v>910</v>
      </c>
      <c r="K273" s="9" t="s">
        <v>55</v>
      </c>
    </row>
    <row r="274" spans="1:11" ht="64">
      <c r="A274" s="5" t="s">
        <v>911</v>
      </c>
      <c r="B274" s="5" t="s">
        <v>222</v>
      </c>
      <c r="C274" s="5" t="s">
        <v>912</v>
      </c>
      <c r="D274" s="5" t="s">
        <v>224</v>
      </c>
      <c r="E274" s="5" t="s">
        <v>225</v>
      </c>
      <c r="F274" s="5" t="s">
        <v>226</v>
      </c>
      <c r="G274" s="5" t="s">
        <v>227</v>
      </c>
      <c r="H274" s="5" t="s">
        <v>228</v>
      </c>
      <c r="I274" s="5" t="s">
        <v>229</v>
      </c>
      <c r="J274" s="5" t="s">
        <v>913</v>
      </c>
      <c r="K274" s="9" t="s">
        <v>55</v>
      </c>
    </row>
    <row r="275" spans="1:11" ht="64">
      <c r="A275" s="5" t="s">
        <v>914</v>
      </c>
      <c r="B275" s="5" t="s">
        <v>222</v>
      </c>
      <c r="C275" s="5" t="s">
        <v>915</v>
      </c>
      <c r="D275" s="5" t="s">
        <v>224</v>
      </c>
      <c r="E275" s="5" t="s">
        <v>225</v>
      </c>
      <c r="F275" s="5" t="s">
        <v>226</v>
      </c>
      <c r="G275" s="5" t="s">
        <v>227</v>
      </c>
      <c r="H275" s="5" t="s">
        <v>228</v>
      </c>
      <c r="I275" s="5" t="s">
        <v>229</v>
      </c>
      <c r="J275" s="5" t="s">
        <v>916</v>
      </c>
      <c r="K275" s="9" t="s">
        <v>55</v>
      </c>
    </row>
    <row r="276" spans="1:11" ht="64">
      <c r="A276" s="5" t="s">
        <v>917</v>
      </c>
      <c r="B276" s="5" t="s">
        <v>222</v>
      </c>
      <c r="C276" s="5" t="s">
        <v>918</v>
      </c>
      <c r="D276" s="5" t="s">
        <v>224</v>
      </c>
      <c r="E276" s="5" t="s">
        <v>225</v>
      </c>
      <c r="F276" s="5" t="s">
        <v>226</v>
      </c>
      <c r="G276" s="5" t="s">
        <v>227</v>
      </c>
      <c r="H276" s="5" t="s">
        <v>228</v>
      </c>
      <c r="I276" s="5" t="s">
        <v>229</v>
      </c>
      <c r="J276" s="5" t="s">
        <v>919</v>
      </c>
      <c r="K276" s="9" t="s">
        <v>55</v>
      </c>
    </row>
    <row r="277" spans="1:11" ht="48">
      <c r="A277" s="5" t="s">
        <v>920</v>
      </c>
      <c r="B277" s="5" t="s">
        <v>222</v>
      </c>
      <c r="C277" s="5" t="s">
        <v>921</v>
      </c>
      <c r="D277" s="5" t="s">
        <v>224</v>
      </c>
      <c r="E277" s="5" t="s">
        <v>225</v>
      </c>
      <c r="F277" s="5" t="s">
        <v>226</v>
      </c>
      <c r="G277" s="5" t="s">
        <v>227</v>
      </c>
      <c r="H277" s="5" t="s">
        <v>228</v>
      </c>
      <c r="I277" s="5" t="s">
        <v>229</v>
      </c>
      <c r="J277" s="5" t="s">
        <v>922</v>
      </c>
      <c r="K277" s="9" t="s">
        <v>55</v>
      </c>
    </row>
    <row r="278" spans="1:11" ht="64">
      <c r="A278" s="5" t="s">
        <v>923</v>
      </c>
      <c r="B278" s="5" t="s">
        <v>222</v>
      </c>
      <c r="C278" s="5" t="s">
        <v>924</v>
      </c>
      <c r="D278" s="5" t="s">
        <v>224</v>
      </c>
      <c r="E278" s="5" t="s">
        <v>225</v>
      </c>
      <c r="F278" s="5" t="s">
        <v>226</v>
      </c>
      <c r="G278" s="5" t="s">
        <v>227</v>
      </c>
      <c r="H278" s="5" t="s">
        <v>228</v>
      </c>
      <c r="I278" s="5" t="s">
        <v>229</v>
      </c>
      <c r="J278" s="5" t="s">
        <v>925</v>
      </c>
      <c r="K278" s="9" t="s">
        <v>55</v>
      </c>
    </row>
    <row r="279" spans="1:11" ht="64">
      <c r="A279" s="5" t="s">
        <v>926</v>
      </c>
      <c r="B279" s="5" t="s">
        <v>222</v>
      </c>
      <c r="C279" s="5" t="s">
        <v>927</v>
      </c>
      <c r="D279" s="5" t="s">
        <v>224</v>
      </c>
      <c r="E279" s="5" t="s">
        <v>225</v>
      </c>
      <c r="F279" s="5" t="s">
        <v>226</v>
      </c>
      <c r="G279" s="5" t="s">
        <v>227</v>
      </c>
      <c r="H279" s="5" t="s">
        <v>228</v>
      </c>
      <c r="I279" s="5" t="s">
        <v>229</v>
      </c>
      <c r="J279" s="5" t="s">
        <v>928</v>
      </c>
      <c r="K279" s="9" t="s">
        <v>55</v>
      </c>
    </row>
    <row r="280" spans="1:11" ht="48">
      <c r="A280" s="5" t="s">
        <v>929</v>
      </c>
      <c r="B280" s="5" t="s">
        <v>222</v>
      </c>
      <c r="C280" s="5" t="s">
        <v>930</v>
      </c>
      <c r="D280" s="5" t="s">
        <v>224</v>
      </c>
      <c r="E280" s="5" t="s">
        <v>225</v>
      </c>
      <c r="F280" s="5" t="s">
        <v>226</v>
      </c>
      <c r="G280" s="5" t="s">
        <v>227</v>
      </c>
      <c r="H280" s="5" t="s">
        <v>228</v>
      </c>
      <c r="I280" s="5" t="s">
        <v>229</v>
      </c>
      <c r="J280" s="5" t="s">
        <v>931</v>
      </c>
      <c r="K280" s="9" t="s">
        <v>55</v>
      </c>
    </row>
    <row r="281" spans="1:11" ht="64">
      <c r="A281" s="5" t="s">
        <v>932</v>
      </c>
      <c r="B281" s="5" t="s">
        <v>222</v>
      </c>
      <c r="C281" s="5" t="s">
        <v>933</v>
      </c>
      <c r="D281" s="5" t="s">
        <v>224</v>
      </c>
      <c r="E281" s="5" t="s">
        <v>225</v>
      </c>
      <c r="F281" s="5" t="s">
        <v>226</v>
      </c>
      <c r="G281" s="5" t="s">
        <v>227</v>
      </c>
      <c r="H281" s="5" t="s">
        <v>228</v>
      </c>
      <c r="I281" s="5" t="s">
        <v>229</v>
      </c>
      <c r="J281" s="5" t="s">
        <v>934</v>
      </c>
      <c r="K281" s="9" t="s">
        <v>55</v>
      </c>
    </row>
    <row r="282" spans="1:11" ht="64">
      <c r="A282" s="5" t="s">
        <v>935</v>
      </c>
      <c r="B282" s="5" t="s">
        <v>222</v>
      </c>
      <c r="C282" s="5" t="s">
        <v>936</v>
      </c>
      <c r="D282" s="5" t="s">
        <v>224</v>
      </c>
      <c r="E282" s="5" t="s">
        <v>225</v>
      </c>
      <c r="F282" s="5" t="s">
        <v>226</v>
      </c>
      <c r="G282" s="5" t="s">
        <v>227</v>
      </c>
      <c r="H282" s="5" t="s">
        <v>228</v>
      </c>
      <c r="I282" s="5" t="s">
        <v>229</v>
      </c>
      <c r="J282" s="5" t="s">
        <v>937</v>
      </c>
      <c r="K282" s="9" t="s">
        <v>55</v>
      </c>
    </row>
    <row r="283" spans="1:11" ht="64">
      <c r="A283" s="5" t="s">
        <v>938</v>
      </c>
      <c r="B283" s="5" t="s">
        <v>222</v>
      </c>
      <c r="C283" s="5" t="s">
        <v>939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940</v>
      </c>
      <c r="K283" s="9" t="s">
        <v>55</v>
      </c>
    </row>
    <row r="284" spans="1:11" ht="64">
      <c r="A284" s="5" t="s">
        <v>941</v>
      </c>
      <c r="B284" s="5" t="s">
        <v>222</v>
      </c>
      <c r="C284" s="5" t="s">
        <v>909</v>
      </c>
      <c r="D284" s="5" t="s">
        <v>224</v>
      </c>
      <c r="E284" s="5" t="s">
        <v>225</v>
      </c>
      <c r="F284" s="5" t="s">
        <v>226</v>
      </c>
      <c r="G284" s="5" t="s">
        <v>227</v>
      </c>
      <c r="H284" s="5" t="s">
        <v>228</v>
      </c>
      <c r="I284" s="5" t="s">
        <v>229</v>
      </c>
      <c r="J284" s="5" t="s">
        <v>942</v>
      </c>
      <c r="K284" s="9" t="s">
        <v>55</v>
      </c>
    </row>
    <row r="285" spans="1:11" ht="64">
      <c r="A285" s="5" t="s">
        <v>943</v>
      </c>
      <c r="B285" s="5" t="s">
        <v>222</v>
      </c>
      <c r="C285" s="5" t="s">
        <v>921</v>
      </c>
      <c r="D285" s="5" t="s">
        <v>224</v>
      </c>
      <c r="E285" s="5" t="s">
        <v>225</v>
      </c>
      <c r="F285" s="5" t="s">
        <v>226</v>
      </c>
      <c r="G285" s="5" t="s">
        <v>227</v>
      </c>
      <c r="H285" s="5" t="s">
        <v>228</v>
      </c>
      <c r="I285" s="5" t="s">
        <v>229</v>
      </c>
      <c r="J285" s="5" t="s">
        <v>944</v>
      </c>
      <c r="K285" s="9" t="s">
        <v>55</v>
      </c>
    </row>
    <row r="286" spans="1:11" ht="64">
      <c r="A286" s="5" t="s">
        <v>945</v>
      </c>
      <c r="B286" s="5" t="s">
        <v>222</v>
      </c>
      <c r="C286" s="5" t="s">
        <v>946</v>
      </c>
      <c r="D286" s="5" t="s">
        <v>224</v>
      </c>
      <c r="E286" s="5" t="s">
        <v>225</v>
      </c>
      <c r="F286" s="5" t="s">
        <v>226</v>
      </c>
      <c r="G286" s="5" t="s">
        <v>227</v>
      </c>
      <c r="H286" s="5" t="s">
        <v>228</v>
      </c>
      <c r="I286" s="5" t="s">
        <v>229</v>
      </c>
      <c r="J286" s="5" t="s">
        <v>947</v>
      </c>
      <c r="K286" s="9" t="s">
        <v>55</v>
      </c>
    </row>
    <row r="287" spans="1:11" ht="64">
      <c r="A287" s="5" t="s">
        <v>948</v>
      </c>
      <c r="B287" s="5" t="s">
        <v>222</v>
      </c>
      <c r="C287" s="5" t="s">
        <v>924</v>
      </c>
      <c r="D287" s="5" t="s">
        <v>224</v>
      </c>
      <c r="E287" s="5" t="s">
        <v>225</v>
      </c>
      <c r="F287" s="5" t="s">
        <v>226</v>
      </c>
      <c r="G287" s="5" t="s">
        <v>227</v>
      </c>
      <c r="H287" s="5" t="s">
        <v>228</v>
      </c>
      <c r="I287" s="5" t="s">
        <v>229</v>
      </c>
      <c r="J287" s="5" t="s">
        <v>949</v>
      </c>
      <c r="K287" s="9" t="s">
        <v>55</v>
      </c>
    </row>
    <row r="288" spans="1:11" ht="64">
      <c r="A288" s="5" t="s">
        <v>950</v>
      </c>
      <c r="B288" s="5" t="s">
        <v>222</v>
      </c>
      <c r="C288" s="5" t="s">
        <v>951</v>
      </c>
      <c r="D288" s="5" t="s">
        <v>224</v>
      </c>
      <c r="E288" s="5" t="s">
        <v>225</v>
      </c>
      <c r="F288" s="5" t="s">
        <v>226</v>
      </c>
      <c r="G288" s="5" t="s">
        <v>227</v>
      </c>
      <c r="H288" s="5" t="s">
        <v>228</v>
      </c>
      <c r="I288" s="5" t="s">
        <v>229</v>
      </c>
      <c r="J288" s="5" t="s">
        <v>952</v>
      </c>
      <c r="K288" s="9" t="s">
        <v>55</v>
      </c>
    </row>
    <row r="289" spans="1:11" ht="64">
      <c r="A289" s="5" t="s">
        <v>953</v>
      </c>
      <c r="B289" s="5" t="s">
        <v>222</v>
      </c>
      <c r="C289" s="5" t="s">
        <v>954</v>
      </c>
      <c r="D289" s="5" t="s">
        <v>224</v>
      </c>
      <c r="E289" s="5" t="s">
        <v>225</v>
      </c>
      <c r="F289" s="5" t="s">
        <v>226</v>
      </c>
      <c r="G289" s="5" t="s">
        <v>227</v>
      </c>
      <c r="H289" s="5" t="s">
        <v>228</v>
      </c>
      <c r="I289" s="5" t="s">
        <v>229</v>
      </c>
      <c r="J289" s="5" t="s">
        <v>955</v>
      </c>
      <c r="K289" s="9" t="s">
        <v>55</v>
      </c>
    </row>
    <row r="290" spans="1:11" ht="64">
      <c r="A290" s="5" t="s">
        <v>956</v>
      </c>
      <c r="B290" s="5" t="s">
        <v>222</v>
      </c>
      <c r="C290" s="5" t="s">
        <v>957</v>
      </c>
      <c r="D290" s="5" t="s">
        <v>224</v>
      </c>
      <c r="E290" s="5" t="s">
        <v>225</v>
      </c>
      <c r="F290" s="5" t="s">
        <v>226</v>
      </c>
      <c r="G290" s="5" t="s">
        <v>227</v>
      </c>
      <c r="H290" s="5" t="s">
        <v>228</v>
      </c>
      <c r="I290" s="5" t="s">
        <v>229</v>
      </c>
      <c r="J290" s="5" t="s">
        <v>958</v>
      </c>
      <c r="K290" s="9" t="s">
        <v>55</v>
      </c>
    </row>
    <row r="291" spans="1:11" ht="64">
      <c r="A291" s="5" t="s">
        <v>959</v>
      </c>
      <c r="B291" s="5" t="s">
        <v>222</v>
      </c>
      <c r="C291" s="5" t="s">
        <v>960</v>
      </c>
      <c r="D291" s="5" t="s">
        <v>224</v>
      </c>
      <c r="E291" s="5" t="s">
        <v>225</v>
      </c>
      <c r="F291" s="5" t="s">
        <v>226</v>
      </c>
      <c r="G291" s="5" t="s">
        <v>227</v>
      </c>
      <c r="H291" s="5" t="s">
        <v>228</v>
      </c>
      <c r="I291" s="5" t="s">
        <v>229</v>
      </c>
      <c r="J291" s="5" t="s">
        <v>608</v>
      </c>
      <c r="K291" s="9" t="s">
        <v>55</v>
      </c>
    </row>
    <row r="292" spans="1:11" ht="64">
      <c r="A292" s="5" t="s">
        <v>961</v>
      </c>
      <c r="B292" s="5" t="s">
        <v>222</v>
      </c>
      <c r="C292" s="5" t="s">
        <v>962</v>
      </c>
      <c r="D292" s="5" t="s">
        <v>224</v>
      </c>
      <c r="E292" s="5" t="s">
        <v>225</v>
      </c>
      <c r="F292" s="5" t="s">
        <v>226</v>
      </c>
      <c r="G292" s="5" t="s">
        <v>227</v>
      </c>
      <c r="H292" s="5" t="s">
        <v>228</v>
      </c>
      <c r="I292" s="5" t="s">
        <v>229</v>
      </c>
      <c r="J292" s="5" t="s">
        <v>611</v>
      </c>
      <c r="K292" s="9" t="s">
        <v>55</v>
      </c>
    </row>
    <row r="293" spans="1:11" ht="64">
      <c r="A293" s="5" t="s">
        <v>963</v>
      </c>
      <c r="B293" s="5" t="s">
        <v>222</v>
      </c>
      <c r="C293" s="5" t="s">
        <v>964</v>
      </c>
      <c r="D293" s="5" t="s">
        <v>224</v>
      </c>
      <c r="E293" s="5" t="s">
        <v>225</v>
      </c>
      <c r="F293" s="5" t="s">
        <v>226</v>
      </c>
      <c r="G293" s="5" t="s">
        <v>227</v>
      </c>
      <c r="H293" s="5" t="s">
        <v>228</v>
      </c>
      <c r="I293" s="5" t="s">
        <v>229</v>
      </c>
      <c r="J293" s="5" t="s">
        <v>614</v>
      </c>
      <c r="K293" s="9" t="s">
        <v>55</v>
      </c>
    </row>
    <row r="294" spans="1:11" ht="64">
      <c r="A294" s="5" t="s">
        <v>965</v>
      </c>
      <c r="B294" s="5" t="s">
        <v>222</v>
      </c>
      <c r="C294" s="5" t="s">
        <v>966</v>
      </c>
      <c r="D294" s="5" t="s">
        <v>224</v>
      </c>
      <c r="E294" s="5" t="s">
        <v>225</v>
      </c>
      <c r="F294" s="5" t="s">
        <v>226</v>
      </c>
      <c r="G294" s="5" t="s">
        <v>227</v>
      </c>
      <c r="H294" s="5" t="s">
        <v>228</v>
      </c>
      <c r="I294" s="5" t="s">
        <v>229</v>
      </c>
      <c r="J294" s="5" t="s">
        <v>617</v>
      </c>
      <c r="K294" s="9" t="s">
        <v>55</v>
      </c>
    </row>
    <row r="295" spans="1:11" ht="64">
      <c r="A295" s="5" t="s">
        <v>967</v>
      </c>
      <c r="B295" s="5" t="s">
        <v>222</v>
      </c>
      <c r="C295" s="5" t="s">
        <v>968</v>
      </c>
      <c r="D295" s="5" t="s">
        <v>224</v>
      </c>
      <c r="E295" s="5" t="s">
        <v>225</v>
      </c>
      <c r="F295" s="5" t="s">
        <v>226</v>
      </c>
      <c r="G295" s="5" t="s">
        <v>227</v>
      </c>
      <c r="H295" s="5" t="s">
        <v>228</v>
      </c>
      <c r="I295" s="5" t="s">
        <v>229</v>
      </c>
      <c r="J295" s="5" t="s">
        <v>620</v>
      </c>
      <c r="K295" s="9" t="s">
        <v>55</v>
      </c>
    </row>
    <row r="296" spans="1:11" ht="64">
      <c r="A296" s="5" t="s">
        <v>969</v>
      </c>
      <c r="B296" s="5" t="s">
        <v>222</v>
      </c>
      <c r="C296" s="5" t="s">
        <v>970</v>
      </c>
      <c r="D296" s="5" t="s">
        <v>224</v>
      </c>
      <c r="E296" s="5" t="s">
        <v>225</v>
      </c>
      <c r="F296" s="5" t="s">
        <v>226</v>
      </c>
      <c r="G296" s="5" t="s">
        <v>227</v>
      </c>
      <c r="H296" s="5" t="s">
        <v>228</v>
      </c>
      <c r="I296" s="5" t="s">
        <v>229</v>
      </c>
      <c r="J296" s="5" t="s">
        <v>633</v>
      </c>
      <c r="K296" s="9" t="s">
        <v>55</v>
      </c>
    </row>
    <row r="297" spans="1:11" ht="64">
      <c r="A297" s="5" t="s">
        <v>971</v>
      </c>
      <c r="B297" s="5" t="s">
        <v>222</v>
      </c>
      <c r="C297" s="5" t="s">
        <v>972</v>
      </c>
      <c r="D297" s="5" t="s">
        <v>224</v>
      </c>
      <c r="E297" s="5" t="s">
        <v>225</v>
      </c>
      <c r="F297" s="5" t="s">
        <v>226</v>
      </c>
      <c r="G297" s="5" t="s">
        <v>227</v>
      </c>
      <c r="H297" s="5" t="s">
        <v>228</v>
      </c>
      <c r="I297" s="5" t="s">
        <v>229</v>
      </c>
      <c r="J297" s="5" t="s">
        <v>973</v>
      </c>
      <c r="K297" s="9" t="s">
        <v>55</v>
      </c>
    </row>
    <row r="298" spans="1:11" ht="64">
      <c r="A298" s="5" t="s">
        <v>974</v>
      </c>
      <c r="B298" s="5" t="s">
        <v>222</v>
      </c>
      <c r="C298" s="5" t="s">
        <v>975</v>
      </c>
      <c r="D298" s="5" t="s">
        <v>224</v>
      </c>
      <c r="E298" s="5" t="s">
        <v>225</v>
      </c>
      <c r="F298" s="5" t="s">
        <v>226</v>
      </c>
      <c r="G298" s="5" t="s">
        <v>227</v>
      </c>
      <c r="H298" s="5" t="s">
        <v>228</v>
      </c>
      <c r="I298" s="5" t="s">
        <v>229</v>
      </c>
      <c r="J298" s="5" t="s">
        <v>976</v>
      </c>
      <c r="K298" s="9" t="s">
        <v>55</v>
      </c>
    </row>
    <row r="299" spans="1:11" ht="64">
      <c r="A299" s="5" t="s">
        <v>977</v>
      </c>
      <c r="B299" s="5" t="s">
        <v>222</v>
      </c>
      <c r="C299" s="5" t="s">
        <v>978</v>
      </c>
      <c r="D299" s="5" t="s">
        <v>224</v>
      </c>
      <c r="E299" s="5" t="s">
        <v>225</v>
      </c>
      <c r="F299" s="5" t="s">
        <v>226</v>
      </c>
      <c r="G299" s="5" t="s">
        <v>227</v>
      </c>
      <c r="H299" s="5" t="s">
        <v>228</v>
      </c>
      <c r="I299" s="5" t="s">
        <v>229</v>
      </c>
      <c r="J299" s="5" t="s">
        <v>979</v>
      </c>
      <c r="K299" s="9" t="s">
        <v>55</v>
      </c>
    </row>
    <row r="300" spans="1:11" ht="64">
      <c r="A300" s="5" t="s">
        <v>980</v>
      </c>
      <c r="B300" s="5" t="s">
        <v>222</v>
      </c>
      <c r="C300" s="5" t="s">
        <v>981</v>
      </c>
      <c r="D300" s="5" t="s">
        <v>224</v>
      </c>
      <c r="E300" s="5" t="s">
        <v>225</v>
      </c>
      <c r="F300" s="5" t="s">
        <v>226</v>
      </c>
      <c r="G300" s="5" t="s">
        <v>227</v>
      </c>
      <c r="H300" s="5" t="s">
        <v>228</v>
      </c>
      <c r="I300" s="5" t="s">
        <v>229</v>
      </c>
      <c r="J300" s="5" t="s">
        <v>982</v>
      </c>
      <c r="K300" s="9" t="s">
        <v>55</v>
      </c>
    </row>
    <row r="301" spans="1:11" ht="64">
      <c r="A301" s="5" t="s">
        <v>983</v>
      </c>
      <c r="B301" s="5" t="s">
        <v>222</v>
      </c>
      <c r="C301" s="5" t="s">
        <v>984</v>
      </c>
      <c r="D301" s="5" t="s">
        <v>224</v>
      </c>
      <c r="E301" s="5" t="s">
        <v>225</v>
      </c>
      <c r="F301" s="5" t="s">
        <v>226</v>
      </c>
      <c r="G301" s="5" t="s">
        <v>227</v>
      </c>
      <c r="H301" s="5" t="s">
        <v>228</v>
      </c>
      <c r="I301" s="5" t="s">
        <v>229</v>
      </c>
      <c r="J301" s="5" t="s">
        <v>985</v>
      </c>
      <c r="K301" s="9" t="s">
        <v>55</v>
      </c>
    </row>
    <row r="302" spans="1:11" ht="64">
      <c r="A302" s="5" t="s">
        <v>986</v>
      </c>
      <c r="B302" s="5" t="s">
        <v>222</v>
      </c>
      <c r="C302" s="5" t="s">
        <v>987</v>
      </c>
      <c r="D302" s="5" t="s">
        <v>224</v>
      </c>
      <c r="E302" s="5" t="s">
        <v>225</v>
      </c>
      <c r="F302" s="5" t="s">
        <v>226</v>
      </c>
      <c r="G302" s="5" t="s">
        <v>227</v>
      </c>
      <c r="H302" s="5" t="s">
        <v>228</v>
      </c>
      <c r="I302" s="5" t="s">
        <v>229</v>
      </c>
      <c r="J302" s="5" t="s">
        <v>636</v>
      </c>
      <c r="K302" s="9" t="s">
        <v>55</v>
      </c>
    </row>
    <row r="303" spans="1:11" ht="64">
      <c r="A303" s="5" t="s">
        <v>988</v>
      </c>
      <c r="B303" s="5" t="s">
        <v>222</v>
      </c>
      <c r="C303" s="5" t="s">
        <v>989</v>
      </c>
      <c r="D303" s="5" t="s">
        <v>224</v>
      </c>
      <c r="E303" s="5" t="s">
        <v>225</v>
      </c>
      <c r="F303" s="5" t="s">
        <v>226</v>
      </c>
      <c r="G303" s="5" t="s">
        <v>227</v>
      </c>
      <c r="H303" s="5" t="s">
        <v>228</v>
      </c>
      <c r="I303" s="5" t="s">
        <v>229</v>
      </c>
      <c r="J303" s="5" t="s">
        <v>990</v>
      </c>
      <c r="K303" s="9" t="s">
        <v>55</v>
      </c>
    </row>
    <row r="304" spans="1:11" ht="64">
      <c r="A304" s="5" t="s">
        <v>991</v>
      </c>
      <c r="B304" s="5" t="s">
        <v>222</v>
      </c>
      <c r="C304" s="5" t="s">
        <v>992</v>
      </c>
      <c r="D304" s="5" t="s">
        <v>224</v>
      </c>
      <c r="E304" s="5" t="s">
        <v>225</v>
      </c>
      <c r="F304" s="5" t="s">
        <v>226</v>
      </c>
      <c r="G304" s="5" t="s">
        <v>227</v>
      </c>
      <c r="H304" s="5" t="s">
        <v>228</v>
      </c>
      <c r="I304" s="5" t="s">
        <v>229</v>
      </c>
      <c r="J304" s="5" t="s">
        <v>993</v>
      </c>
      <c r="K304" s="9" t="s">
        <v>55</v>
      </c>
    </row>
    <row r="305" spans="1:11" ht="64">
      <c r="A305" s="5" t="s">
        <v>994</v>
      </c>
      <c r="B305" s="5" t="s">
        <v>222</v>
      </c>
      <c r="C305" s="5" t="s">
        <v>995</v>
      </c>
      <c r="D305" s="5" t="s">
        <v>224</v>
      </c>
      <c r="E305" s="5" t="s">
        <v>225</v>
      </c>
      <c r="F305" s="5" t="s">
        <v>226</v>
      </c>
      <c r="G305" s="5" t="s">
        <v>227</v>
      </c>
      <c r="H305" s="5" t="s">
        <v>228</v>
      </c>
      <c r="I305" s="5" t="s">
        <v>229</v>
      </c>
      <c r="J305" s="5" t="s">
        <v>645</v>
      </c>
      <c r="K305" s="9" t="s">
        <v>55</v>
      </c>
    </row>
    <row r="306" spans="1:11" ht="80">
      <c r="A306" s="5" t="s">
        <v>996</v>
      </c>
      <c r="B306" s="5" t="s">
        <v>222</v>
      </c>
      <c r="C306" s="5" t="s">
        <v>997</v>
      </c>
      <c r="D306" s="5" t="s">
        <v>224</v>
      </c>
      <c r="E306" s="5" t="s">
        <v>225</v>
      </c>
      <c r="F306" s="5" t="s">
        <v>226</v>
      </c>
      <c r="G306" s="5" t="s">
        <v>227</v>
      </c>
      <c r="H306" s="5" t="s">
        <v>228</v>
      </c>
      <c r="I306" s="5" t="s">
        <v>229</v>
      </c>
      <c r="J306" s="5" t="s">
        <v>998</v>
      </c>
      <c r="K306" s="9" t="s">
        <v>55</v>
      </c>
    </row>
    <row r="307" spans="1:11" ht="64">
      <c r="A307" s="5" t="s">
        <v>999</v>
      </c>
      <c r="B307" s="5" t="s">
        <v>222</v>
      </c>
      <c r="C307" s="5" t="s">
        <v>1000</v>
      </c>
      <c r="D307" s="5" t="s">
        <v>224</v>
      </c>
      <c r="E307" s="5" t="s">
        <v>225</v>
      </c>
      <c r="F307" s="5" t="s">
        <v>226</v>
      </c>
      <c r="G307" s="5" t="s">
        <v>227</v>
      </c>
      <c r="H307" s="5" t="s">
        <v>228</v>
      </c>
      <c r="I307" s="5" t="s">
        <v>229</v>
      </c>
      <c r="J307" s="5" t="s">
        <v>1001</v>
      </c>
      <c r="K307" s="9" t="s">
        <v>55</v>
      </c>
    </row>
    <row r="308" spans="1:11" ht="64">
      <c r="A308" s="5" t="s">
        <v>1002</v>
      </c>
      <c r="B308" s="5" t="s">
        <v>222</v>
      </c>
      <c r="C308" s="5" t="s">
        <v>1003</v>
      </c>
      <c r="D308" s="5" t="s">
        <v>224</v>
      </c>
      <c r="E308" s="5" t="s">
        <v>225</v>
      </c>
      <c r="F308" s="5" t="s">
        <v>226</v>
      </c>
      <c r="G308" s="5" t="s">
        <v>227</v>
      </c>
      <c r="H308" s="5" t="s">
        <v>228</v>
      </c>
      <c r="I308" s="5" t="s">
        <v>229</v>
      </c>
      <c r="J308" s="5" t="s">
        <v>1004</v>
      </c>
      <c r="K308" s="9" t="s">
        <v>55</v>
      </c>
    </row>
    <row r="309" spans="1:11" ht="64">
      <c r="A309" s="5" t="s">
        <v>1005</v>
      </c>
      <c r="B309" s="5" t="s">
        <v>222</v>
      </c>
      <c r="C309" s="5" t="s">
        <v>1006</v>
      </c>
      <c r="D309" s="5" t="s">
        <v>224</v>
      </c>
      <c r="E309" s="5" t="s">
        <v>225</v>
      </c>
      <c r="F309" s="5" t="s">
        <v>226</v>
      </c>
      <c r="G309" s="5" t="s">
        <v>227</v>
      </c>
      <c r="H309" s="5" t="s">
        <v>228</v>
      </c>
      <c r="I309" s="5" t="s">
        <v>229</v>
      </c>
      <c r="J309" s="5" t="s">
        <v>1007</v>
      </c>
      <c r="K309" s="9" t="s">
        <v>55</v>
      </c>
    </row>
    <row r="310" spans="1:11" ht="64">
      <c r="A310" s="5" t="s">
        <v>1008</v>
      </c>
      <c r="B310" s="5" t="s">
        <v>222</v>
      </c>
      <c r="C310" s="5" t="s">
        <v>1009</v>
      </c>
      <c r="D310" s="5" t="s">
        <v>224</v>
      </c>
      <c r="E310" s="5" t="s">
        <v>225</v>
      </c>
      <c r="F310" s="5" t="s">
        <v>226</v>
      </c>
      <c r="G310" s="5" t="s">
        <v>227</v>
      </c>
      <c r="H310" s="5" t="s">
        <v>228</v>
      </c>
      <c r="I310" s="5" t="s">
        <v>229</v>
      </c>
      <c r="J310" s="5" t="s">
        <v>636</v>
      </c>
      <c r="K310" s="9" t="s">
        <v>55</v>
      </c>
    </row>
    <row r="311" spans="1:11" ht="64">
      <c r="A311" s="5" t="s">
        <v>1010</v>
      </c>
      <c r="B311" s="5" t="s">
        <v>222</v>
      </c>
      <c r="C311" s="5" t="s">
        <v>1011</v>
      </c>
      <c r="D311" s="5" t="s">
        <v>224</v>
      </c>
      <c r="E311" s="5" t="s">
        <v>225</v>
      </c>
      <c r="F311" s="5" t="s">
        <v>226</v>
      </c>
      <c r="G311" s="5" t="s">
        <v>227</v>
      </c>
      <c r="H311" s="5" t="s">
        <v>228</v>
      </c>
      <c r="I311" s="5" t="s">
        <v>229</v>
      </c>
      <c r="J311" s="5" t="s">
        <v>639</v>
      </c>
      <c r="K311" s="9" t="s">
        <v>55</v>
      </c>
    </row>
    <row r="312" spans="1:11" ht="64">
      <c r="A312" s="5" t="s">
        <v>1012</v>
      </c>
      <c r="B312" s="5" t="s">
        <v>222</v>
      </c>
      <c r="C312" s="5" t="s">
        <v>1013</v>
      </c>
      <c r="D312" s="5" t="s">
        <v>224</v>
      </c>
      <c r="E312" s="5" t="s">
        <v>225</v>
      </c>
      <c r="F312" s="5" t="s">
        <v>226</v>
      </c>
      <c r="G312" s="5" t="s">
        <v>227</v>
      </c>
      <c r="H312" s="5" t="s">
        <v>228</v>
      </c>
      <c r="I312" s="5" t="s">
        <v>229</v>
      </c>
      <c r="J312" s="5" t="s">
        <v>642</v>
      </c>
      <c r="K312" s="9" t="s">
        <v>55</v>
      </c>
    </row>
    <row r="313" spans="1:11" ht="64">
      <c r="A313" s="5" t="s">
        <v>1014</v>
      </c>
      <c r="B313" s="5" t="s">
        <v>222</v>
      </c>
      <c r="C313" s="5" t="s">
        <v>1015</v>
      </c>
      <c r="D313" s="5" t="s">
        <v>224</v>
      </c>
      <c r="E313" s="5" t="s">
        <v>225</v>
      </c>
      <c r="F313" s="5" t="s">
        <v>226</v>
      </c>
      <c r="G313" s="5" t="s">
        <v>227</v>
      </c>
      <c r="H313" s="5" t="s">
        <v>228</v>
      </c>
      <c r="I313" s="5" t="s">
        <v>229</v>
      </c>
      <c r="J313" s="5" t="s">
        <v>645</v>
      </c>
      <c r="K313" s="9" t="s">
        <v>55</v>
      </c>
    </row>
    <row r="314" spans="1:11" ht="64">
      <c r="A314" s="5" t="s">
        <v>1016</v>
      </c>
      <c r="B314" s="5" t="s">
        <v>222</v>
      </c>
      <c r="C314" s="5" t="s">
        <v>1017</v>
      </c>
      <c r="D314" s="5" t="s">
        <v>224</v>
      </c>
      <c r="E314" s="5" t="s">
        <v>225</v>
      </c>
      <c r="F314" s="5" t="s">
        <v>226</v>
      </c>
      <c r="G314" s="5" t="s">
        <v>227</v>
      </c>
      <c r="H314" s="5" t="s">
        <v>228</v>
      </c>
      <c r="I314" s="5" t="s">
        <v>229</v>
      </c>
      <c r="J314" s="5" t="s">
        <v>633</v>
      </c>
      <c r="K314" s="9" t="s">
        <v>55</v>
      </c>
    </row>
    <row r="315" spans="1:11" ht="64">
      <c r="A315" s="5" t="s">
        <v>1018</v>
      </c>
      <c r="B315" s="5" t="s">
        <v>222</v>
      </c>
      <c r="C315" s="5" t="s">
        <v>1019</v>
      </c>
      <c r="D315" s="5" t="s">
        <v>224</v>
      </c>
      <c r="E315" s="5" t="s">
        <v>225</v>
      </c>
      <c r="F315" s="5" t="s">
        <v>226</v>
      </c>
      <c r="G315" s="5" t="s">
        <v>227</v>
      </c>
      <c r="H315" s="5" t="s">
        <v>228</v>
      </c>
      <c r="I315" s="5" t="s">
        <v>229</v>
      </c>
      <c r="J315" s="5" t="s">
        <v>645</v>
      </c>
      <c r="K315" s="9" t="s">
        <v>55</v>
      </c>
    </row>
    <row r="316" spans="1:11" ht="64">
      <c r="A316" s="5" t="s">
        <v>1020</v>
      </c>
      <c r="B316" s="5" t="s">
        <v>222</v>
      </c>
      <c r="C316" s="5" t="s">
        <v>1021</v>
      </c>
      <c r="D316" s="5" t="s">
        <v>224</v>
      </c>
      <c r="E316" s="5" t="s">
        <v>225</v>
      </c>
      <c r="F316" s="5" t="s">
        <v>226</v>
      </c>
      <c r="G316" s="5" t="s">
        <v>227</v>
      </c>
      <c r="H316" s="5" t="s">
        <v>228</v>
      </c>
      <c r="I316" s="5" t="s">
        <v>229</v>
      </c>
      <c r="J316" s="5" t="s">
        <v>639</v>
      </c>
      <c r="K316" s="9" t="s">
        <v>55</v>
      </c>
    </row>
    <row r="317" spans="1:11" ht="64">
      <c r="A317" s="5" t="s">
        <v>1022</v>
      </c>
      <c r="B317" s="5" t="s">
        <v>222</v>
      </c>
      <c r="C317" s="5" t="s">
        <v>1023</v>
      </c>
      <c r="D317" s="5" t="s">
        <v>224</v>
      </c>
      <c r="E317" s="5" t="s">
        <v>225</v>
      </c>
      <c r="F317" s="5" t="s">
        <v>226</v>
      </c>
      <c r="G317" s="5" t="s">
        <v>227</v>
      </c>
      <c r="H317" s="5" t="s">
        <v>228</v>
      </c>
      <c r="I317" s="5" t="s">
        <v>229</v>
      </c>
      <c r="J317" s="5" t="s">
        <v>642</v>
      </c>
      <c r="K317" s="9" t="s">
        <v>55</v>
      </c>
    </row>
    <row r="318" spans="1:11" ht="64">
      <c r="A318" s="5" t="s">
        <v>1024</v>
      </c>
      <c r="B318" s="5" t="s">
        <v>222</v>
      </c>
      <c r="C318" s="5" t="s">
        <v>1025</v>
      </c>
      <c r="D318" s="5" t="s">
        <v>224</v>
      </c>
      <c r="E318" s="5" t="s">
        <v>225</v>
      </c>
      <c r="F318" s="5" t="s">
        <v>226</v>
      </c>
      <c r="G318" s="5" t="s">
        <v>227</v>
      </c>
      <c r="H318" s="5" t="s">
        <v>228</v>
      </c>
      <c r="I318" s="5" t="s">
        <v>229</v>
      </c>
      <c r="J318" s="5" t="s">
        <v>614</v>
      </c>
      <c r="K318" s="9" t="s">
        <v>55</v>
      </c>
    </row>
    <row r="319" spans="1:11" ht="64">
      <c r="A319" s="5" t="s">
        <v>1026</v>
      </c>
      <c r="B319" s="5" t="s">
        <v>222</v>
      </c>
      <c r="C319" s="5" t="s">
        <v>1027</v>
      </c>
      <c r="D319" s="5" t="s">
        <v>224</v>
      </c>
      <c r="E319" s="5" t="s">
        <v>225</v>
      </c>
      <c r="F319" s="5" t="s">
        <v>226</v>
      </c>
      <c r="G319" s="5" t="s">
        <v>227</v>
      </c>
      <c r="H319" s="5" t="s">
        <v>228</v>
      </c>
      <c r="I319" s="5" t="s">
        <v>229</v>
      </c>
      <c r="J319" s="5" t="s">
        <v>617</v>
      </c>
      <c r="K319" s="9" t="s">
        <v>55</v>
      </c>
    </row>
    <row r="320" spans="1:11" ht="64">
      <c r="A320" s="5" t="s">
        <v>1028</v>
      </c>
      <c r="B320" s="5" t="s">
        <v>222</v>
      </c>
      <c r="C320" s="5" t="s">
        <v>1029</v>
      </c>
      <c r="D320" s="5" t="s">
        <v>224</v>
      </c>
      <c r="E320" s="5" t="s">
        <v>225</v>
      </c>
      <c r="F320" s="5" t="s">
        <v>226</v>
      </c>
      <c r="G320" s="5" t="s">
        <v>227</v>
      </c>
      <c r="H320" s="5" t="s">
        <v>228</v>
      </c>
      <c r="I320" s="5" t="s">
        <v>229</v>
      </c>
      <c r="J320" s="5" t="s">
        <v>620</v>
      </c>
      <c r="K320" s="9" t="s">
        <v>55</v>
      </c>
    </row>
    <row r="321" spans="1:11" ht="64">
      <c r="A321" s="5" t="s">
        <v>1030</v>
      </c>
      <c r="B321" s="5" t="s">
        <v>222</v>
      </c>
      <c r="C321" s="5" t="s">
        <v>1031</v>
      </c>
      <c r="D321" s="5" t="s">
        <v>224</v>
      </c>
      <c r="E321" s="5" t="s">
        <v>225</v>
      </c>
      <c r="F321" s="5" t="s">
        <v>226</v>
      </c>
      <c r="G321" s="5" t="s">
        <v>227</v>
      </c>
      <c r="H321" s="5" t="s">
        <v>228</v>
      </c>
      <c r="I321" s="5" t="s">
        <v>229</v>
      </c>
      <c r="J321" s="5" t="s">
        <v>608</v>
      </c>
      <c r="K321" s="9" t="s">
        <v>55</v>
      </c>
    </row>
    <row r="322" spans="1:11" ht="64">
      <c r="A322" s="5" t="s">
        <v>1032</v>
      </c>
      <c r="B322" s="5" t="s">
        <v>222</v>
      </c>
      <c r="C322" s="5" t="s">
        <v>1033</v>
      </c>
      <c r="D322" s="5" t="s">
        <v>224</v>
      </c>
      <c r="E322" s="5" t="s">
        <v>225</v>
      </c>
      <c r="F322" s="5" t="s">
        <v>226</v>
      </c>
      <c r="G322" s="5" t="s">
        <v>227</v>
      </c>
      <c r="H322" s="5" t="s">
        <v>228</v>
      </c>
      <c r="I322" s="5" t="s">
        <v>229</v>
      </c>
      <c r="J322" s="5" t="s">
        <v>611</v>
      </c>
      <c r="K322" s="9" t="s">
        <v>55</v>
      </c>
    </row>
    <row r="323" spans="1:11" ht="64">
      <c r="A323" s="5" t="s">
        <v>1034</v>
      </c>
      <c r="B323" s="5" t="s">
        <v>222</v>
      </c>
      <c r="C323" s="5" t="s">
        <v>1035</v>
      </c>
      <c r="D323" s="5" t="s">
        <v>224</v>
      </c>
      <c r="E323" s="5" t="s">
        <v>225</v>
      </c>
      <c r="F323" s="5" t="s">
        <v>226</v>
      </c>
      <c r="G323" s="5" t="s">
        <v>227</v>
      </c>
      <c r="H323" s="5" t="s">
        <v>228</v>
      </c>
      <c r="I323" s="5" t="s">
        <v>229</v>
      </c>
      <c r="J323" s="5" t="s">
        <v>1036</v>
      </c>
      <c r="K323" s="9" t="s">
        <v>55</v>
      </c>
    </row>
    <row r="324" spans="1:11" ht="64">
      <c r="A324" s="5" t="s">
        <v>1037</v>
      </c>
      <c r="B324" s="5" t="s">
        <v>222</v>
      </c>
      <c r="C324" s="5" t="s">
        <v>1038</v>
      </c>
      <c r="D324" s="5" t="s">
        <v>224</v>
      </c>
      <c r="E324" s="5" t="s">
        <v>225</v>
      </c>
      <c r="F324" s="5" t="s">
        <v>226</v>
      </c>
      <c r="G324" s="5" t="s">
        <v>227</v>
      </c>
      <c r="H324" s="5" t="s">
        <v>228</v>
      </c>
      <c r="I324" s="5" t="s">
        <v>229</v>
      </c>
      <c r="J324" s="5" t="s">
        <v>633</v>
      </c>
      <c r="K324" s="9" t="s">
        <v>55</v>
      </c>
    </row>
    <row r="325" spans="1:11" ht="64">
      <c r="A325" s="5" t="s">
        <v>1039</v>
      </c>
      <c r="B325" s="5" t="s">
        <v>222</v>
      </c>
      <c r="C325" s="5" t="s">
        <v>1040</v>
      </c>
      <c r="D325" s="5" t="s">
        <v>224</v>
      </c>
      <c r="E325" s="5" t="s">
        <v>225</v>
      </c>
      <c r="F325" s="5" t="s">
        <v>226</v>
      </c>
      <c r="G325" s="5" t="s">
        <v>227</v>
      </c>
      <c r="H325" s="5" t="s">
        <v>228</v>
      </c>
      <c r="I325" s="5" t="s">
        <v>229</v>
      </c>
      <c r="J325" s="5" t="s">
        <v>636</v>
      </c>
      <c r="K325" s="9" t="s">
        <v>55</v>
      </c>
    </row>
    <row r="326" spans="1:11" ht="64">
      <c r="A326" s="5" t="s">
        <v>1041</v>
      </c>
      <c r="B326" s="5" t="s">
        <v>222</v>
      </c>
      <c r="C326" s="5" t="s">
        <v>1042</v>
      </c>
      <c r="D326" s="5" t="s">
        <v>224</v>
      </c>
      <c r="E326" s="5" t="s">
        <v>225</v>
      </c>
      <c r="F326" s="5" t="s">
        <v>226</v>
      </c>
      <c r="G326" s="5" t="s">
        <v>227</v>
      </c>
      <c r="H326" s="5" t="s">
        <v>228</v>
      </c>
      <c r="I326" s="5" t="s">
        <v>229</v>
      </c>
      <c r="J326" s="5" t="s">
        <v>639</v>
      </c>
      <c r="K326" s="9" t="s">
        <v>55</v>
      </c>
    </row>
    <row r="327" spans="1:11" ht="64">
      <c r="A327" s="5" t="s">
        <v>1043</v>
      </c>
      <c r="B327" s="5" t="s">
        <v>222</v>
      </c>
      <c r="C327" s="5" t="s">
        <v>1044</v>
      </c>
      <c r="D327" s="5" t="s">
        <v>224</v>
      </c>
      <c r="E327" s="5" t="s">
        <v>225</v>
      </c>
      <c r="F327" s="5" t="s">
        <v>226</v>
      </c>
      <c r="G327" s="5" t="s">
        <v>227</v>
      </c>
      <c r="H327" s="5" t="s">
        <v>228</v>
      </c>
      <c r="I327" s="5" t="s">
        <v>229</v>
      </c>
      <c r="J327" s="5" t="s">
        <v>642</v>
      </c>
      <c r="K327" s="9" t="s">
        <v>55</v>
      </c>
    </row>
    <row r="328" spans="1:11" ht="64">
      <c r="A328" s="5" t="s">
        <v>1045</v>
      </c>
      <c r="B328" s="5" t="s">
        <v>222</v>
      </c>
      <c r="C328" s="5" t="s">
        <v>954</v>
      </c>
      <c r="D328" s="5" t="s">
        <v>224</v>
      </c>
      <c r="E328" s="5" t="s">
        <v>225</v>
      </c>
      <c r="F328" s="5" t="s">
        <v>226</v>
      </c>
      <c r="G328" s="5" t="s">
        <v>227</v>
      </c>
      <c r="H328" s="5" t="s">
        <v>228</v>
      </c>
      <c r="I328" s="5" t="s">
        <v>229</v>
      </c>
      <c r="J328" s="5" t="s">
        <v>1046</v>
      </c>
      <c r="K328" s="9" t="s">
        <v>55</v>
      </c>
    </row>
    <row r="329" spans="1:11" ht="64">
      <c r="A329" s="5" t="s">
        <v>1047</v>
      </c>
      <c r="B329" s="5" t="s">
        <v>222</v>
      </c>
      <c r="C329" s="5" t="s">
        <v>1048</v>
      </c>
      <c r="D329" s="5" t="s">
        <v>224</v>
      </c>
      <c r="E329" s="5" t="s">
        <v>225</v>
      </c>
      <c r="F329" s="5" t="s">
        <v>226</v>
      </c>
      <c r="G329" s="5" t="s">
        <v>227</v>
      </c>
      <c r="H329" s="5" t="s">
        <v>228</v>
      </c>
      <c r="I329" s="5" t="s">
        <v>229</v>
      </c>
      <c r="J329" s="5" t="s">
        <v>608</v>
      </c>
      <c r="K329" s="9" t="s">
        <v>55</v>
      </c>
    </row>
    <row r="330" spans="1:11" ht="64">
      <c r="A330" s="5" t="s">
        <v>1049</v>
      </c>
      <c r="B330" s="5" t="s">
        <v>222</v>
      </c>
      <c r="C330" s="5" t="s">
        <v>1050</v>
      </c>
      <c r="D330" s="5" t="s">
        <v>224</v>
      </c>
      <c r="E330" s="5" t="s">
        <v>225</v>
      </c>
      <c r="F330" s="5" t="s">
        <v>226</v>
      </c>
      <c r="G330" s="5" t="s">
        <v>227</v>
      </c>
      <c r="H330" s="5" t="s">
        <v>228</v>
      </c>
      <c r="I330" s="5" t="s">
        <v>229</v>
      </c>
      <c r="J330" s="5" t="s">
        <v>611</v>
      </c>
      <c r="K330" s="9" t="s">
        <v>55</v>
      </c>
    </row>
    <row r="331" spans="1:11" ht="64">
      <c r="A331" s="5" t="s">
        <v>1051</v>
      </c>
      <c r="B331" s="5" t="s">
        <v>222</v>
      </c>
      <c r="C331" s="5" t="s">
        <v>1052</v>
      </c>
      <c r="D331" s="5" t="s">
        <v>224</v>
      </c>
      <c r="E331" s="5" t="s">
        <v>225</v>
      </c>
      <c r="F331" s="5" t="s">
        <v>226</v>
      </c>
      <c r="G331" s="5" t="s">
        <v>227</v>
      </c>
      <c r="H331" s="5" t="s">
        <v>228</v>
      </c>
      <c r="I331" s="5" t="s">
        <v>229</v>
      </c>
      <c r="J331" s="5" t="s">
        <v>1053</v>
      </c>
      <c r="K331" s="9" t="s">
        <v>55</v>
      </c>
    </row>
    <row r="332" spans="1:11" ht="64">
      <c r="A332" s="5" t="s">
        <v>1054</v>
      </c>
      <c r="B332" s="5" t="s">
        <v>222</v>
      </c>
      <c r="C332" s="5" t="s">
        <v>1055</v>
      </c>
      <c r="D332" s="5" t="s">
        <v>224</v>
      </c>
      <c r="E332" s="5" t="s">
        <v>225</v>
      </c>
      <c r="F332" s="5" t="s">
        <v>226</v>
      </c>
      <c r="G332" s="5" t="s">
        <v>227</v>
      </c>
      <c r="H332" s="5" t="s">
        <v>228</v>
      </c>
      <c r="I332" s="5" t="s">
        <v>229</v>
      </c>
      <c r="J332" s="5" t="s">
        <v>1056</v>
      </c>
      <c r="K332" s="9" t="s">
        <v>55</v>
      </c>
    </row>
    <row r="333" spans="1:11" ht="64">
      <c r="A333" s="5" t="s">
        <v>1057</v>
      </c>
      <c r="B333" s="5" t="s">
        <v>222</v>
      </c>
      <c r="C333" s="5" t="s">
        <v>972</v>
      </c>
      <c r="D333" s="5" t="s">
        <v>224</v>
      </c>
      <c r="E333" s="5" t="s">
        <v>225</v>
      </c>
      <c r="F333" s="5" t="s">
        <v>226</v>
      </c>
      <c r="G333" s="5" t="s">
        <v>227</v>
      </c>
      <c r="H333" s="5" t="s">
        <v>228</v>
      </c>
      <c r="I333" s="5" t="s">
        <v>229</v>
      </c>
      <c r="J333" s="5" t="s">
        <v>1058</v>
      </c>
      <c r="K333" s="9" t="s">
        <v>55</v>
      </c>
    </row>
    <row r="334" spans="1:11" ht="64">
      <c r="A334" s="5" t="s">
        <v>1059</v>
      </c>
      <c r="B334" s="5" t="s">
        <v>222</v>
      </c>
      <c r="C334" s="5" t="s">
        <v>1060</v>
      </c>
      <c r="D334" s="5" t="s">
        <v>224</v>
      </c>
      <c r="E334" s="5" t="s">
        <v>225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718</v>
      </c>
      <c r="K334" s="9" t="s">
        <v>55</v>
      </c>
    </row>
    <row r="335" spans="1:11" ht="64">
      <c r="A335" s="5" t="s">
        <v>1061</v>
      </c>
      <c r="B335" s="5" t="s">
        <v>222</v>
      </c>
      <c r="C335" s="5" t="s">
        <v>1062</v>
      </c>
      <c r="D335" s="5" t="s">
        <v>224</v>
      </c>
      <c r="E335" s="5" t="s">
        <v>225</v>
      </c>
      <c r="F335" s="5" t="s">
        <v>226</v>
      </c>
      <c r="G335" s="5" t="s">
        <v>227</v>
      </c>
      <c r="H335" s="5" t="s">
        <v>228</v>
      </c>
      <c r="I335" s="5" t="s">
        <v>229</v>
      </c>
      <c r="J335" s="5" t="s">
        <v>614</v>
      </c>
      <c r="K335" s="9" t="s">
        <v>55</v>
      </c>
    </row>
    <row r="336" spans="1:11" ht="64">
      <c r="A336" s="5" t="s">
        <v>1063</v>
      </c>
      <c r="B336" s="5" t="s">
        <v>222</v>
      </c>
      <c r="C336" s="5" t="s">
        <v>1064</v>
      </c>
      <c r="D336" s="5" t="s">
        <v>224</v>
      </c>
      <c r="E336" s="5" t="s">
        <v>225</v>
      </c>
      <c r="F336" s="5" t="s">
        <v>226</v>
      </c>
      <c r="G336" s="5" t="s">
        <v>227</v>
      </c>
      <c r="H336" s="5" t="s">
        <v>228</v>
      </c>
      <c r="I336" s="5" t="s">
        <v>229</v>
      </c>
      <c r="J336" s="5" t="s">
        <v>617</v>
      </c>
      <c r="K336" s="9" t="s">
        <v>55</v>
      </c>
    </row>
    <row r="337" spans="1:11" ht="64">
      <c r="A337" s="5" t="s">
        <v>1065</v>
      </c>
      <c r="B337" s="5" t="s">
        <v>222</v>
      </c>
      <c r="C337" s="5" t="s">
        <v>1066</v>
      </c>
      <c r="D337" s="5" t="s">
        <v>224</v>
      </c>
      <c r="E337" s="5" t="s">
        <v>225</v>
      </c>
      <c r="F337" s="5" t="s">
        <v>226</v>
      </c>
      <c r="G337" s="5" t="s">
        <v>227</v>
      </c>
      <c r="H337" s="5" t="s">
        <v>228</v>
      </c>
      <c r="I337" s="5" t="s">
        <v>229</v>
      </c>
      <c r="J337" s="5" t="s">
        <v>620</v>
      </c>
      <c r="K337" s="9" t="s">
        <v>55</v>
      </c>
    </row>
    <row r="338" spans="1:11" ht="64">
      <c r="A338" s="5" t="s">
        <v>1067</v>
      </c>
      <c r="B338" s="5" t="s">
        <v>222</v>
      </c>
      <c r="C338" s="5" t="s">
        <v>1055</v>
      </c>
      <c r="D338" s="5" t="s">
        <v>224</v>
      </c>
      <c r="E338" s="5" t="s">
        <v>225</v>
      </c>
      <c r="F338" s="5" t="s">
        <v>226</v>
      </c>
      <c r="G338" s="5" t="s">
        <v>227</v>
      </c>
      <c r="H338" s="5" t="s">
        <v>228</v>
      </c>
      <c r="I338" s="5" t="s">
        <v>229</v>
      </c>
      <c r="J338" s="5" t="s">
        <v>1068</v>
      </c>
      <c r="K338" s="9" t="s">
        <v>55</v>
      </c>
    </row>
    <row r="339" spans="1:11" ht="64">
      <c r="A339" s="5" t="s">
        <v>1069</v>
      </c>
      <c r="B339" s="5" t="s">
        <v>222</v>
      </c>
      <c r="C339" s="5" t="s">
        <v>981</v>
      </c>
      <c r="D339" s="5" t="s">
        <v>224</v>
      </c>
      <c r="E339" s="5" t="s">
        <v>225</v>
      </c>
      <c r="F339" s="5" t="s">
        <v>226</v>
      </c>
      <c r="G339" s="5" t="s">
        <v>227</v>
      </c>
      <c r="H339" s="5" t="s">
        <v>228</v>
      </c>
      <c r="I339" s="5" t="s">
        <v>229</v>
      </c>
      <c r="J339" s="5" t="s">
        <v>1070</v>
      </c>
      <c r="K339" s="9" t="s">
        <v>55</v>
      </c>
    </row>
    <row r="340" spans="1:11" ht="64">
      <c r="A340" s="5" t="s">
        <v>1071</v>
      </c>
      <c r="B340" s="5" t="s">
        <v>222</v>
      </c>
      <c r="C340" s="5" t="s">
        <v>1072</v>
      </c>
      <c r="D340" s="5" t="s">
        <v>224</v>
      </c>
      <c r="E340" s="5" t="s">
        <v>225</v>
      </c>
      <c r="F340" s="5" t="s">
        <v>226</v>
      </c>
      <c r="G340" s="5" t="s">
        <v>227</v>
      </c>
      <c r="H340" s="5" t="s">
        <v>228</v>
      </c>
      <c r="I340" s="5" t="s">
        <v>229</v>
      </c>
      <c r="J340" s="5" t="s">
        <v>1073</v>
      </c>
      <c r="K340" s="9" t="s">
        <v>55</v>
      </c>
    </row>
    <row r="341" spans="1:11" ht="64">
      <c r="A341" s="5" t="s">
        <v>1074</v>
      </c>
      <c r="B341" s="5" t="s">
        <v>222</v>
      </c>
      <c r="C341" s="5" t="s">
        <v>1075</v>
      </c>
      <c r="D341" s="5" t="s">
        <v>224</v>
      </c>
      <c r="E341" s="5" t="s">
        <v>225</v>
      </c>
      <c r="F341" s="5" t="s">
        <v>226</v>
      </c>
      <c r="G341" s="5" t="s">
        <v>227</v>
      </c>
      <c r="H341" s="5" t="s">
        <v>228</v>
      </c>
      <c r="I341" s="5" t="s">
        <v>229</v>
      </c>
      <c r="J341" s="5" t="s">
        <v>1076</v>
      </c>
      <c r="K341" s="9" t="s">
        <v>55</v>
      </c>
    </row>
    <row r="342" spans="1:11" ht="64">
      <c r="A342" s="5" t="s">
        <v>1077</v>
      </c>
      <c r="B342" s="5" t="s">
        <v>222</v>
      </c>
      <c r="C342" s="5" t="s">
        <v>975</v>
      </c>
      <c r="D342" s="5" t="s">
        <v>224</v>
      </c>
      <c r="E342" s="5" t="s">
        <v>225</v>
      </c>
      <c r="F342" s="5" t="s">
        <v>226</v>
      </c>
      <c r="G342" s="5" t="s">
        <v>227</v>
      </c>
      <c r="H342" s="5" t="s">
        <v>228</v>
      </c>
      <c r="I342" s="5" t="s">
        <v>229</v>
      </c>
      <c r="J342" s="5" t="s">
        <v>1078</v>
      </c>
      <c r="K342" s="9" t="s">
        <v>55</v>
      </c>
    </row>
    <row r="343" spans="1:11" ht="64">
      <c r="A343" s="5" t="s">
        <v>1079</v>
      </c>
      <c r="B343" s="5" t="s">
        <v>222</v>
      </c>
      <c r="C343" s="5" t="s">
        <v>1080</v>
      </c>
      <c r="D343" s="5" t="s">
        <v>224</v>
      </c>
      <c r="E343" s="5" t="s">
        <v>225</v>
      </c>
      <c r="F343" s="5" t="s">
        <v>226</v>
      </c>
      <c r="G343" s="5" t="s">
        <v>227</v>
      </c>
      <c r="H343" s="5" t="s">
        <v>228</v>
      </c>
      <c r="I343" s="5" t="s">
        <v>229</v>
      </c>
      <c r="J343" s="5" t="s">
        <v>1081</v>
      </c>
      <c r="K343" s="9" t="s">
        <v>55</v>
      </c>
    </row>
    <row r="344" spans="1:11" ht="64">
      <c r="A344" s="5" t="s">
        <v>1082</v>
      </c>
      <c r="B344" s="5" t="s">
        <v>222</v>
      </c>
      <c r="C344" s="5" t="s">
        <v>1083</v>
      </c>
      <c r="D344" s="5" t="s">
        <v>224</v>
      </c>
      <c r="E344" s="5" t="s">
        <v>225</v>
      </c>
      <c r="F344" s="5" t="s">
        <v>226</v>
      </c>
      <c r="G344" s="5" t="s">
        <v>227</v>
      </c>
      <c r="H344" s="5" t="s">
        <v>228</v>
      </c>
      <c r="I344" s="5" t="s">
        <v>229</v>
      </c>
      <c r="J344" s="5" t="s">
        <v>1078</v>
      </c>
      <c r="K344" s="9" t="s">
        <v>55</v>
      </c>
    </row>
    <row r="345" spans="1:11" ht="64">
      <c r="A345" s="5" t="s">
        <v>1084</v>
      </c>
      <c r="B345" s="5" t="s">
        <v>222</v>
      </c>
      <c r="C345" s="5" t="s">
        <v>1085</v>
      </c>
      <c r="D345" s="5" t="s">
        <v>224</v>
      </c>
      <c r="E345" s="5" t="s">
        <v>225</v>
      </c>
      <c r="F345" s="5" t="s">
        <v>226</v>
      </c>
      <c r="G345" s="5" t="s">
        <v>227</v>
      </c>
      <c r="H345" s="5" t="s">
        <v>228</v>
      </c>
      <c r="I345" s="5" t="s">
        <v>229</v>
      </c>
      <c r="J345" s="5" t="s">
        <v>1086</v>
      </c>
      <c r="K345" s="9" t="s">
        <v>55</v>
      </c>
    </row>
    <row r="346" spans="1:11" ht="64">
      <c r="A346" s="5" t="s">
        <v>1087</v>
      </c>
      <c r="B346" s="5" t="s">
        <v>222</v>
      </c>
      <c r="C346" s="5" t="s">
        <v>1088</v>
      </c>
      <c r="D346" s="5" t="s">
        <v>224</v>
      </c>
      <c r="E346" s="5" t="s">
        <v>225</v>
      </c>
      <c r="F346" s="5" t="s">
        <v>226</v>
      </c>
      <c r="G346" s="5" t="s">
        <v>227</v>
      </c>
      <c r="H346" s="5" t="s">
        <v>228</v>
      </c>
      <c r="I346" s="5" t="s">
        <v>229</v>
      </c>
      <c r="J346" s="5" t="s">
        <v>1089</v>
      </c>
      <c r="K346" s="9" t="s">
        <v>55</v>
      </c>
    </row>
    <row r="347" spans="1:11" ht="64">
      <c r="A347" s="5" t="s">
        <v>1090</v>
      </c>
      <c r="B347" s="5" t="s">
        <v>222</v>
      </c>
      <c r="C347" s="5" t="s">
        <v>1091</v>
      </c>
      <c r="D347" s="5" t="s">
        <v>224</v>
      </c>
      <c r="E347" s="5" t="s">
        <v>225</v>
      </c>
      <c r="F347" s="5" t="s">
        <v>226</v>
      </c>
      <c r="G347" s="5" t="s">
        <v>227</v>
      </c>
      <c r="H347" s="5" t="s">
        <v>228</v>
      </c>
      <c r="I347" s="5" t="s">
        <v>229</v>
      </c>
      <c r="J347" s="5" t="s">
        <v>1092</v>
      </c>
      <c r="K347" s="9" t="s">
        <v>55</v>
      </c>
    </row>
    <row r="348" spans="1:11" ht="64">
      <c r="A348" s="5" t="s">
        <v>1093</v>
      </c>
      <c r="B348" s="5" t="s">
        <v>222</v>
      </c>
      <c r="C348" s="5" t="s">
        <v>1094</v>
      </c>
      <c r="D348" s="5" t="s">
        <v>224</v>
      </c>
      <c r="E348" s="5" t="s">
        <v>225</v>
      </c>
      <c r="F348" s="5" t="s">
        <v>226</v>
      </c>
      <c r="G348" s="5" t="s">
        <v>227</v>
      </c>
      <c r="H348" s="5" t="s">
        <v>228</v>
      </c>
      <c r="I348" s="5" t="s">
        <v>229</v>
      </c>
      <c r="J348" s="5" t="s">
        <v>1095</v>
      </c>
      <c r="K348" s="9" t="s">
        <v>55</v>
      </c>
    </row>
    <row r="349" spans="1:11" ht="64">
      <c r="A349" s="5" t="s">
        <v>1096</v>
      </c>
      <c r="B349" s="5" t="s">
        <v>222</v>
      </c>
      <c r="C349" s="5" t="s">
        <v>1097</v>
      </c>
      <c r="D349" s="5" t="s">
        <v>224</v>
      </c>
      <c r="E349" s="5" t="s">
        <v>225</v>
      </c>
      <c r="F349" s="5" t="s">
        <v>226</v>
      </c>
      <c r="G349" s="5" t="s">
        <v>227</v>
      </c>
      <c r="H349" s="5" t="s">
        <v>228</v>
      </c>
      <c r="I349" s="5" t="s">
        <v>229</v>
      </c>
      <c r="J349" s="5" t="s">
        <v>1001</v>
      </c>
      <c r="K349" s="9" t="s">
        <v>55</v>
      </c>
    </row>
    <row r="350" spans="1:11" ht="64">
      <c r="A350" s="5" t="s">
        <v>1098</v>
      </c>
      <c r="B350" s="5" t="s">
        <v>222</v>
      </c>
      <c r="C350" s="5" t="s">
        <v>1099</v>
      </c>
      <c r="D350" s="5" t="s">
        <v>224</v>
      </c>
      <c r="E350" s="5" t="s">
        <v>225</v>
      </c>
      <c r="F350" s="5" t="s">
        <v>226</v>
      </c>
      <c r="G350" s="5" t="s">
        <v>227</v>
      </c>
      <c r="H350" s="5" t="s">
        <v>228</v>
      </c>
      <c r="I350" s="5" t="s">
        <v>229</v>
      </c>
      <c r="J350" s="5" t="s">
        <v>1100</v>
      </c>
      <c r="K350" s="9" t="s">
        <v>55</v>
      </c>
    </row>
    <row r="351" spans="1:11" ht="64">
      <c r="A351" s="5" t="s">
        <v>1101</v>
      </c>
      <c r="B351" s="5" t="s">
        <v>222</v>
      </c>
      <c r="C351" s="5" t="s">
        <v>1102</v>
      </c>
      <c r="D351" s="5" t="s">
        <v>224</v>
      </c>
      <c r="E351" s="5" t="s">
        <v>225</v>
      </c>
      <c r="F351" s="5" t="s">
        <v>226</v>
      </c>
      <c r="G351" s="5" t="s">
        <v>227</v>
      </c>
      <c r="H351" s="5" t="s">
        <v>228</v>
      </c>
      <c r="I351" s="5" t="s">
        <v>229</v>
      </c>
      <c r="J351" s="5" t="s">
        <v>1103</v>
      </c>
      <c r="K351" s="9" t="s">
        <v>55</v>
      </c>
    </row>
    <row r="352" spans="1:11" ht="64">
      <c r="A352" s="5" t="s">
        <v>1104</v>
      </c>
      <c r="B352" s="5" t="s">
        <v>222</v>
      </c>
      <c r="C352" s="5" t="s">
        <v>1105</v>
      </c>
      <c r="D352" s="5" t="s">
        <v>224</v>
      </c>
      <c r="E352" s="5" t="s">
        <v>225</v>
      </c>
      <c r="F352" s="5" t="s">
        <v>226</v>
      </c>
      <c r="G352" s="5" t="s">
        <v>227</v>
      </c>
      <c r="H352" s="5" t="s">
        <v>228</v>
      </c>
      <c r="I352" s="5" t="s">
        <v>229</v>
      </c>
      <c r="J352" s="5" t="s">
        <v>1106</v>
      </c>
      <c r="K352" s="9" t="s">
        <v>55</v>
      </c>
    </row>
    <row r="353" spans="1:11" ht="64">
      <c r="A353" s="5" t="s">
        <v>1107</v>
      </c>
      <c r="B353" s="5" t="s">
        <v>222</v>
      </c>
      <c r="C353" s="5" t="s">
        <v>1108</v>
      </c>
      <c r="D353" s="5" t="s">
        <v>224</v>
      </c>
      <c r="E353" s="5" t="s">
        <v>225</v>
      </c>
      <c r="F353" s="5" t="s">
        <v>226</v>
      </c>
      <c r="G353" s="5" t="s">
        <v>227</v>
      </c>
      <c r="H353" s="5" t="s">
        <v>228</v>
      </c>
      <c r="I353" s="5" t="s">
        <v>229</v>
      </c>
      <c r="J353" s="5" t="s">
        <v>1109</v>
      </c>
      <c r="K353" s="9" t="s">
        <v>55</v>
      </c>
    </row>
    <row r="354" spans="1:11" ht="80">
      <c r="A354" s="5" t="s">
        <v>1110</v>
      </c>
      <c r="B354" s="5" t="s">
        <v>222</v>
      </c>
      <c r="C354" s="5" t="s">
        <v>1111</v>
      </c>
      <c r="D354" s="5" t="s">
        <v>224</v>
      </c>
      <c r="E354" s="5" t="s">
        <v>225</v>
      </c>
      <c r="F354" s="5" t="s">
        <v>226</v>
      </c>
      <c r="G354" s="5" t="s">
        <v>227</v>
      </c>
      <c r="H354" s="5" t="s">
        <v>228</v>
      </c>
      <c r="I354" s="5" t="s">
        <v>229</v>
      </c>
      <c r="J354" s="5" t="s">
        <v>1112</v>
      </c>
      <c r="K354" s="9" t="s">
        <v>55</v>
      </c>
    </row>
    <row r="355" spans="1:11" ht="64">
      <c r="A355" s="5" t="s">
        <v>1113</v>
      </c>
      <c r="B355" s="5" t="s">
        <v>222</v>
      </c>
      <c r="C355" s="5" t="s">
        <v>1114</v>
      </c>
      <c r="D355" s="5" t="s">
        <v>224</v>
      </c>
      <c r="E355" s="5" t="s">
        <v>225</v>
      </c>
      <c r="F355" s="5" t="s">
        <v>226</v>
      </c>
      <c r="G355" s="5" t="s">
        <v>227</v>
      </c>
      <c r="H355" s="5" t="s">
        <v>228</v>
      </c>
      <c r="I355" s="5" t="s">
        <v>229</v>
      </c>
      <c r="J355" s="5" t="s">
        <v>1115</v>
      </c>
      <c r="K355" s="9" t="s">
        <v>55</v>
      </c>
    </row>
    <row r="356" spans="1:11" ht="80">
      <c r="A356" s="5" t="s">
        <v>1116</v>
      </c>
      <c r="B356" s="5" t="s">
        <v>222</v>
      </c>
      <c r="C356" s="5" t="s">
        <v>1117</v>
      </c>
      <c r="D356" s="5" t="s">
        <v>224</v>
      </c>
      <c r="E356" s="5" t="s">
        <v>225</v>
      </c>
      <c r="F356" s="5" t="s">
        <v>226</v>
      </c>
      <c r="G356" s="5" t="s">
        <v>227</v>
      </c>
      <c r="H356" s="5" t="s">
        <v>228</v>
      </c>
      <c r="I356" s="5" t="s">
        <v>229</v>
      </c>
      <c r="J356" s="5" t="s">
        <v>998</v>
      </c>
      <c r="K356" s="9" t="s">
        <v>55</v>
      </c>
    </row>
    <row r="357" spans="1:11" ht="64">
      <c r="A357" s="5" t="s">
        <v>1118</v>
      </c>
      <c r="B357" s="5" t="s">
        <v>222</v>
      </c>
      <c r="C357" s="5" t="s">
        <v>1119</v>
      </c>
      <c r="D357" s="5" t="s">
        <v>224</v>
      </c>
      <c r="E357" s="5" t="s">
        <v>225</v>
      </c>
      <c r="F357" s="5" t="s">
        <v>226</v>
      </c>
      <c r="G357" s="5" t="s">
        <v>227</v>
      </c>
      <c r="H357" s="5" t="s">
        <v>228</v>
      </c>
      <c r="I357" s="5" t="s">
        <v>229</v>
      </c>
      <c r="J357" s="5" t="s">
        <v>1004</v>
      </c>
      <c r="K357" s="9" t="s">
        <v>55</v>
      </c>
    </row>
    <row r="358" spans="1:11" ht="64">
      <c r="A358" s="5" t="s">
        <v>1120</v>
      </c>
      <c r="B358" s="5" t="s">
        <v>222</v>
      </c>
      <c r="C358" s="5" t="s">
        <v>1121</v>
      </c>
      <c r="D358" s="5" t="s">
        <v>224</v>
      </c>
      <c r="E358" s="5" t="s">
        <v>225</v>
      </c>
      <c r="F358" s="5" t="s">
        <v>226</v>
      </c>
      <c r="G358" s="5" t="s">
        <v>227</v>
      </c>
      <c r="H358" s="5" t="s">
        <v>228</v>
      </c>
      <c r="I358" s="5" t="s">
        <v>229</v>
      </c>
      <c r="J358" s="5" t="s">
        <v>1007</v>
      </c>
      <c r="K358" s="9" t="s">
        <v>55</v>
      </c>
    </row>
    <row r="359" spans="1:11" ht="64">
      <c r="A359" s="5" t="s">
        <v>1122</v>
      </c>
      <c r="B359" s="5" t="s">
        <v>222</v>
      </c>
      <c r="C359" s="5" t="s">
        <v>1123</v>
      </c>
      <c r="D359" s="5" t="s">
        <v>224</v>
      </c>
      <c r="E359" s="5" t="s">
        <v>225</v>
      </c>
      <c r="F359" s="5" t="s">
        <v>226</v>
      </c>
      <c r="G359" s="5" t="s">
        <v>227</v>
      </c>
      <c r="H359" s="5" t="s">
        <v>228</v>
      </c>
      <c r="I359" s="5" t="s">
        <v>229</v>
      </c>
      <c r="J359" s="5" t="s">
        <v>1036</v>
      </c>
      <c r="K359" s="9" t="s">
        <v>55</v>
      </c>
    </row>
    <row r="360" spans="1:11" ht="80">
      <c r="A360" s="5" t="s">
        <v>1124</v>
      </c>
      <c r="B360" s="5" t="s">
        <v>222</v>
      </c>
      <c r="C360" s="5" t="s">
        <v>1125</v>
      </c>
      <c r="D360" s="5" t="s">
        <v>224</v>
      </c>
      <c r="E360" s="5" t="s">
        <v>225</v>
      </c>
      <c r="F360" s="5" t="s">
        <v>226</v>
      </c>
      <c r="G360" s="5" t="s">
        <v>227</v>
      </c>
      <c r="H360" s="5" t="s">
        <v>228</v>
      </c>
      <c r="I360" s="5" t="s">
        <v>229</v>
      </c>
      <c r="J360" s="5" t="s">
        <v>998</v>
      </c>
      <c r="K360" s="9" t="s">
        <v>55</v>
      </c>
    </row>
    <row r="361" spans="1:11" ht="64">
      <c r="A361" s="5" t="s">
        <v>1126</v>
      </c>
      <c r="B361" s="5" t="s">
        <v>222</v>
      </c>
      <c r="C361" s="5" t="s">
        <v>1127</v>
      </c>
      <c r="D361" s="5" t="s">
        <v>224</v>
      </c>
      <c r="E361" s="5" t="s">
        <v>225</v>
      </c>
      <c r="F361" s="5" t="s">
        <v>226</v>
      </c>
      <c r="G361" s="5" t="s">
        <v>227</v>
      </c>
      <c r="H361" s="5" t="s">
        <v>228</v>
      </c>
      <c r="I361" s="5" t="s">
        <v>229</v>
      </c>
      <c r="J361" s="5" t="s">
        <v>1001</v>
      </c>
      <c r="K361" s="9" t="s">
        <v>55</v>
      </c>
    </row>
    <row r="362" spans="1:11" ht="64">
      <c r="A362" s="5" t="s">
        <v>1128</v>
      </c>
      <c r="B362" s="5" t="s">
        <v>222</v>
      </c>
      <c r="C362" s="5" t="s">
        <v>1129</v>
      </c>
      <c r="D362" s="5" t="s">
        <v>224</v>
      </c>
      <c r="E362" s="5" t="s">
        <v>225</v>
      </c>
      <c r="F362" s="5" t="s">
        <v>226</v>
      </c>
      <c r="G362" s="5" t="s">
        <v>227</v>
      </c>
      <c r="H362" s="5" t="s">
        <v>228</v>
      </c>
      <c r="I362" s="5" t="s">
        <v>229</v>
      </c>
      <c r="J362" s="5" t="s">
        <v>1004</v>
      </c>
      <c r="K362" s="9" t="s">
        <v>55</v>
      </c>
    </row>
    <row r="363" spans="1:11" ht="64">
      <c r="A363" s="5" t="s">
        <v>1130</v>
      </c>
      <c r="B363" s="5" t="s">
        <v>222</v>
      </c>
      <c r="C363" s="5" t="s">
        <v>1131</v>
      </c>
      <c r="D363" s="5" t="s">
        <v>224</v>
      </c>
      <c r="E363" s="5" t="s">
        <v>225</v>
      </c>
      <c r="F363" s="5" t="s">
        <v>226</v>
      </c>
      <c r="G363" s="5" t="s">
        <v>227</v>
      </c>
      <c r="H363" s="5" t="s">
        <v>228</v>
      </c>
      <c r="I363" s="5" t="s">
        <v>229</v>
      </c>
      <c r="J363" s="5" t="s">
        <v>1007</v>
      </c>
      <c r="K363" s="9" t="s">
        <v>55</v>
      </c>
    </row>
    <row r="364" spans="1:11" ht="64">
      <c r="A364" s="5" t="s">
        <v>1132</v>
      </c>
      <c r="B364" s="5" t="s">
        <v>222</v>
      </c>
      <c r="C364" s="5" t="s">
        <v>1133</v>
      </c>
      <c r="D364" s="5" t="s">
        <v>224</v>
      </c>
      <c r="E364" s="5" t="s">
        <v>225</v>
      </c>
      <c r="F364" s="5" t="s">
        <v>226</v>
      </c>
      <c r="G364" s="5" t="s">
        <v>227</v>
      </c>
      <c r="H364" s="5" t="s">
        <v>228</v>
      </c>
      <c r="I364" s="5" t="s">
        <v>229</v>
      </c>
      <c r="J364" s="5" t="s">
        <v>1036</v>
      </c>
      <c r="K364" s="9" t="s">
        <v>55</v>
      </c>
    </row>
    <row r="365" spans="1:11" ht="80">
      <c r="A365" s="5" t="s">
        <v>1134</v>
      </c>
      <c r="B365" s="5" t="s">
        <v>222</v>
      </c>
      <c r="C365" s="5" t="s">
        <v>1135</v>
      </c>
      <c r="D365" s="5" t="s">
        <v>224</v>
      </c>
      <c r="E365" s="5" t="s">
        <v>225</v>
      </c>
      <c r="F365" s="5" t="s">
        <v>226</v>
      </c>
      <c r="G365" s="5" t="s">
        <v>227</v>
      </c>
      <c r="H365" s="5" t="s">
        <v>228</v>
      </c>
      <c r="I365" s="5" t="s">
        <v>229</v>
      </c>
      <c r="J365" s="5" t="s">
        <v>998</v>
      </c>
      <c r="K365" s="9" t="s">
        <v>55</v>
      </c>
    </row>
    <row r="366" spans="1:11" ht="64">
      <c r="A366" s="5" t="s">
        <v>1136</v>
      </c>
      <c r="B366" s="5" t="s">
        <v>222</v>
      </c>
      <c r="C366" s="5" t="s">
        <v>1137</v>
      </c>
      <c r="D366" s="5" t="s">
        <v>224</v>
      </c>
      <c r="E366" s="5" t="s">
        <v>225</v>
      </c>
      <c r="F366" s="5" t="s">
        <v>226</v>
      </c>
      <c r="G366" s="5" t="s">
        <v>227</v>
      </c>
      <c r="H366" s="5" t="s">
        <v>228</v>
      </c>
      <c r="I366" s="5" t="s">
        <v>229</v>
      </c>
      <c r="J366" s="5" t="s">
        <v>1138</v>
      </c>
      <c r="K366" s="9" t="s">
        <v>55</v>
      </c>
    </row>
    <row r="367" spans="1:11" ht="64">
      <c r="A367" s="5" t="s">
        <v>1139</v>
      </c>
      <c r="B367" s="5" t="s">
        <v>222</v>
      </c>
      <c r="C367" s="5" t="s">
        <v>1140</v>
      </c>
      <c r="D367" s="5" t="s">
        <v>224</v>
      </c>
      <c r="E367" s="5" t="s">
        <v>225</v>
      </c>
      <c r="F367" s="5" t="s">
        <v>226</v>
      </c>
      <c r="G367" s="5" t="s">
        <v>227</v>
      </c>
      <c r="H367" s="5" t="s">
        <v>228</v>
      </c>
      <c r="I367" s="5" t="s">
        <v>229</v>
      </c>
      <c r="J367" s="5" t="s">
        <v>1141</v>
      </c>
      <c r="K367" s="9" t="s">
        <v>55</v>
      </c>
    </row>
    <row r="368" spans="1:11" ht="64">
      <c r="A368" s="5" t="s">
        <v>1142</v>
      </c>
      <c r="B368" s="5" t="s">
        <v>222</v>
      </c>
      <c r="C368" s="5" t="s">
        <v>1143</v>
      </c>
      <c r="D368" s="5" t="s">
        <v>224</v>
      </c>
      <c r="E368" s="5" t="s">
        <v>225</v>
      </c>
      <c r="F368" s="5" t="s">
        <v>226</v>
      </c>
      <c r="G368" s="5" t="s">
        <v>227</v>
      </c>
      <c r="H368" s="5" t="s">
        <v>228</v>
      </c>
      <c r="I368" s="5" t="s">
        <v>229</v>
      </c>
      <c r="J368" s="5" t="s">
        <v>1007</v>
      </c>
      <c r="K368" s="9" t="s">
        <v>55</v>
      </c>
    </row>
    <row r="369" spans="1:11" ht="64">
      <c r="A369" s="5" t="s">
        <v>1144</v>
      </c>
      <c r="B369" s="5" t="s">
        <v>222</v>
      </c>
      <c r="C369" s="5" t="s">
        <v>1145</v>
      </c>
      <c r="D369" s="5" t="s">
        <v>224</v>
      </c>
      <c r="E369" s="5" t="s">
        <v>225</v>
      </c>
      <c r="F369" s="5" t="s">
        <v>226</v>
      </c>
      <c r="G369" s="5" t="s">
        <v>227</v>
      </c>
      <c r="H369" s="5" t="s">
        <v>228</v>
      </c>
      <c r="I369" s="5" t="s">
        <v>229</v>
      </c>
      <c r="J369" s="5" t="s">
        <v>1004</v>
      </c>
      <c r="K369" s="9" t="s">
        <v>55</v>
      </c>
    </row>
    <row r="370" spans="1:11" ht="64">
      <c r="A370" s="5" t="s">
        <v>1146</v>
      </c>
      <c r="B370" s="5" t="s">
        <v>222</v>
      </c>
      <c r="C370" s="5" t="s">
        <v>1147</v>
      </c>
      <c r="D370" s="5" t="s">
        <v>224</v>
      </c>
      <c r="E370" s="5" t="s">
        <v>225</v>
      </c>
      <c r="F370" s="5" t="s">
        <v>226</v>
      </c>
      <c r="G370" s="5" t="s">
        <v>227</v>
      </c>
      <c r="H370" s="5" t="s">
        <v>228</v>
      </c>
      <c r="I370" s="5" t="s">
        <v>229</v>
      </c>
      <c r="J370" s="5" t="s">
        <v>1036</v>
      </c>
      <c r="K370" s="9" t="s">
        <v>55</v>
      </c>
    </row>
    <row r="371" spans="1:11" ht="80">
      <c r="A371" s="5" t="s">
        <v>1148</v>
      </c>
      <c r="B371" s="5" t="s">
        <v>222</v>
      </c>
      <c r="C371" s="5" t="s">
        <v>1149</v>
      </c>
      <c r="D371" s="5" t="s">
        <v>224</v>
      </c>
      <c r="E371" s="5" t="s">
        <v>225</v>
      </c>
      <c r="F371" s="5" t="s">
        <v>226</v>
      </c>
      <c r="G371" s="5" t="s">
        <v>227</v>
      </c>
      <c r="H371" s="5" t="s">
        <v>228</v>
      </c>
      <c r="I371" s="5" t="s">
        <v>229</v>
      </c>
      <c r="J371" s="5" t="s">
        <v>1150</v>
      </c>
      <c r="K371" s="9" t="s">
        <v>55</v>
      </c>
    </row>
    <row r="372" spans="1:11" ht="80">
      <c r="A372" s="5" t="s">
        <v>1151</v>
      </c>
      <c r="B372" s="5" t="s">
        <v>222</v>
      </c>
      <c r="C372" s="5" t="s">
        <v>1152</v>
      </c>
      <c r="D372" s="5" t="s">
        <v>224</v>
      </c>
      <c r="E372" s="5" t="s">
        <v>225</v>
      </c>
      <c r="F372" s="5" t="s">
        <v>226</v>
      </c>
      <c r="G372" s="5" t="s">
        <v>227</v>
      </c>
      <c r="H372" s="5" t="s">
        <v>228</v>
      </c>
      <c r="I372" s="5" t="s">
        <v>229</v>
      </c>
      <c r="J372" s="5" t="s">
        <v>1153</v>
      </c>
      <c r="K372" s="9" t="s">
        <v>55</v>
      </c>
    </row>
    <row r="373" spans="1:11" ht="80">
      <c r="A373" s="5" t="s">
        <v>1154</v>
      </c>
      <c r="B373" s="5" t="s">
        <v>222</v>
      </c>
      <c r="C373" s="5" t="s">
        <v>1155</v>
      </c>
      <c r="D373" s="5" t="s">
        <v>224</v>
      </c>
      <c r="E373" s="5" t="s">
        <v>225</v>
      </c>
      <c r="F373" s="5" t="s">
        <v>226</v>
      </c>
      <c r="G373" s="5" t="s">
        <v>227</v>
      </c>
      <c r="H373" s="5" t="s">
        <v>228</v>
      </c>
      <c r="I373" s="5" t="s">
        <v>229</v>
      </c>
      <c r="J373" s="5" t="s">
        <v>1156</v>
      </c>
      <c r="K373" s="9" t="s">
        <v>55</v>
      </c>
    </row>
    <row r="374" spans="1:11" ht="80">
      <c r="A374" s="5" t="s">
        <v>1157</v>
      </c>
      <c r="B374" s="5" t="s">
        <v>222</v>
      </c>
      <c r="C374" s="5" t="s">
        <v>1158</v>
      </c>
      <c r="D374" s="5" t="s">
        <v>224</v>
      </c>
      <c r="E374" s="5" t="s">
        <v>225</v>
      </c>
      <c r="F374" s="5" t="s">
        <v>226</v>
      </c>
      <c r="G374" s="5" t="s">
        <v>227</v>
      </c>
      <c r="H374" s="5" t="s">
        <v>228</v>
      </c>
      <c r="I374" s="5" t="s">
        <v>229</v>
      </c>
      <c r="J374" s="5" t="s">
        <v>1159</v>
      </c>
      <c r="K374" s="9" t="s">
        <v>55</v>
      </c>
    </row>
    <row r="375" spans="1:11" ht="64">
      <c r="A375" s="5" t="s">
        <v>1160</v>
      </c>
      <c r="B375" s="5" t="s">
        <v>222</v>
      </c>
      <c r="C375" s="5" t="s">
        <v>1161</v>
      </c>
      <c r="D375" s="5" t="s">
        <v>224</v>
      </c>
      <c r="E375" s="5" t="s">
        <v>225</v>
      </c>
      <c r="F375" s="5" t="s">
        <v>226</v>
      </c>
      <c r="G375" s="5" t="s">
        <v>227</v>
      </c>
      <c r="H375" s="5" t="s">
        <v>228</v>
      </c>
      <c r="I375" s="5" t="s">
        <v>229</v>
      </c>
      <c r="J375" s="5" t="s">
        <v>1162</v>
      </c>
      <c r="K375" s="9" t="s">
        <v>55</v>
      </c>
    </row>
    <row r="376" spans="1:11" ht="64">
      <c r="A376" s="5" t="s">
        <v>1163</v>
      </c>
      <c r="B376" s="5" t="s">
        <v>222</v>
      </c>
      <c r="C376" s="5" t="s">
        <v>1164</v>
      </c>
      <c r="D376" s="5" t="s">
        <v>224</v>
      </c>
      <c r="E376" s="5" t="s">
        <v>225</v>
      </c>
      <c r="F376" s="5" t="s">
        <v>226</v>
      </c>
      <c r="G376" s="5" t="s">
        <v>227</v>
      </c>
      <c r="H376" s="5" t="s">
        <v>228</v>
      </c>
      <c r="I376" s="5" t="s">
        <v>229</v>
      </c>
      <c r="J376" s="5" t="s">
        <v>952</v>
      </c>
      <c r="K376" s="9" t="s">
        <v>55</v>
      </c>
    </row>
    <row r="377" spans="1:11" ht="64">
      <c r="A377" s="5" t="s">
        <v>1165</v>
      </c>
      <c r="B377" s="5" t="s">
        <v>222</v>
      </c>
      <c r="C377" s="5" t="s">
        <v>1108</v>
      </c>
      <c r="D377" s="5" t="s">
        <v>224</v>
      </c>
      <c r="E377" s="5" t="s">
        <v>225</v>
      </c>
      <c r="F377" s="5" t="s">
        <v>226</v>
      </c>
      <c r="G377" s="5" t="s">
        <v>227</v>
      </c>
      <c r="H377" s="5" t="s">
        <v>228</v>
      </c>
      <c r="I377" s="5" t="s">
        <v>229</v>
      </c>
      <c r="J377" s="5" t="s">
        <v>1166</v>
      </c>
      <c r="K377" s="9" t="s">
        <v>55</v>
      </c>
    </row>
    <row r="378" spans="1:11" ht="64">
      <c r="A378" s="5" t="s">
        <v>1167</v>
      </c>
      <c r="B378" s="5" t="s">
        <v>222</v>
      </c>
      <c r="C378" s="5" t="s">
        <v>1168</v>
      </c>
      <c r="D378" s="5" t="s">
        <v>224</v>
      </c>
      <c r="E378" s="5" t="s">
        <v>225</v>
      </c>
      <c r="F378" s="5" t="s">
        <v>226</v>
      </c>
      <c r="G378" s="5" t="s">
        <v>227</v>
      </c>
      <c r="H378" s="5" t="s">
        <v>228</v>
      </c>
      <c r="I378" s="5" t="s">
        <v>229</v>
      </c>
      <c r="J378" s="5" t="s">
        <v>1001</v>
      </c>
      <c r="K378" s="9" t="s">
        <v>55</v>
      </c>
    </row>
    <row r="379" spans="1:11" ht="64">
      <c r="A379" s="5" t="s">
        <v>1169</v>
      </c>
      <c r="B379" s="5" t="s">
        <v>222</v>
      </c>
      <c r="C379" s="5" t="s">
        <v>1170</v>
      </c>
      <c r="D379" s="5" t="s">
        <v>224</v>
      </c>
      <c r="E379" s="5" t="s">
        <v>225</v>
      </c>
      <c r="F379" s="5" t="s">
        <v>226</v>
      </c>
      <c r="G379" s="5" t="s">
        <v>227</v>
      </c>
      <c r="H379" s="5" t="s">
        <v>228</v>
      </c>
      <c r="I379" s="5" t="s">
        <v>229</v>
      </c>
      <c r="J379" s="5" t="s">
        <v>1171</v>
      </c>
      <c r="K379" s="9" t="s">
        <v>55</v>
      </c>
    </row>
    <row r="380" spans="1:11" ht="64">
      <c r="A380" s="5" t="s">
        <v>1172</v>
      </c>
      <c r="B380" s="5" t="s">
        <v>222</v>
      </c>
      <c r="C380" s="5" t="s">
        <v>1173</v>
      </c>
      <c r="D380" s="5" t="s">
        <v>224</v>
      </c>
      <c r="E380" s="5" t="s">
        <v>225</v>
      </c>
      <c r="F380" s="5" t="s">
        <v>226</v>
      </c>
      <c r="G380" s="5" t="s">
        <v>227</v>
      </c>
      <c r="H380" s="5" t="s">
        <v>228</v>
      </c>
      <c r="I380" s="5" t="s">
        <v>229</v>
      </c>
      <c r="J380" s="5" t="s">
        <v>1174</v>
      </c>
      <c r="K380" s="9" t="s">
        <v>55</v>
      </c>
    </row>
    <row r="381" spans="1:11" ht="64">
      <c r="A381" s="5" t="s">
        <v>1175</v>
      </c>
      <c r="B381" s="5" t="s">
        <v>222</v>
      </c>
      <c r="C381" s="5" t="s">
        <v>1176</v>
      </c>
      <c r="D381" s="5" t="s">
        <v>224</v>
      </c>
      <c r="E381" s="5" t="s">
        <v>225</v>
      </c>
      <c r="F381" s="5" t="s">
        <v>226</v>
      </c>
      <c r="G381" s="5" t="s">
        <v>227</v>
      </c>
      <c r="H381" s="5" t="s">
        <v>228</v>
      </c>
      <c r="I381" s="5" t="s">
        <v>229</v>
      </c>
      <c r="J381" s="5" t="s">
        <v>1007</v>
      </c>
      <c r="K381" s="9" t="s">
        <v>55</v>
      </c>
    </row>
    <row r="382" spans="1:11" ht="64">
      <c r="A382" s="5" t="s">
        <v>1177</v>
      </c>
      <c r="B382" s="5" t="s">
        <v>222</v>
      </c>
      <c r="C382" s="5" t="s">
        <v>1178</v>
      </c>
      <c r="D382" s="5" t="s">
        <v>224</v>
      </c>
      <c r="E382" s="5" t="s">
        <v>225</v>
      </c>
      <c r="F382" s="5" t="s">
        <v>226</v>
      </c>
      <c r="G382" s="5" t="s">
        <v>227</v>
      </c>
      <c r="H382" s="5" t="s">
        <v>228</v>
      </c>
      <c r="I382" s="5" t="s">
        <v>229</v>
      </c>
      <c r="J382" s="5" t="s">
        <v>1036</v>
      </c>
      <c r="K382" s="9" t="s">
        <v>55</v>
      </c>
    </row>
    <row r="383" spans="1:11" ht="64">
      <c r="A383" s="5" t="s">
        <v>1179</v>
      </c>
      <c r="B383" s="5" t="s">
        <v>222</v>
      </c>
      <c r="C383" s="5" t="s">
        <v>1180</v>
      </c>
      <c r="D383" s="5" t="s">
        <v>224</v>
      </c>
      <c r="E383" s="5" t="s">
        <v>225</v>
      </c>
      <c r="F383" s="5" t="s">
        <v>226</v>
      </c>
      <c r="G383" s="5" t="s">
        <v>227</v>
      </c>
      <c r="H383" s="5" t="s">
        <v>228</v>
      </c>
      <c r="I383" s="5" t="s">
        <v>229</v>
      </c>
      <c r="J383" s="5" t="s">
        <v>1001</v>
      </c>
      <c r="K383" s="9" t="s">
        <v>55</v>
      </c>
    </row>
    <row r="384" spans="1:11" ht="64">
      <c r="A384" s="5" t="s">
        <v>1181</v>
      </c>
      <c r="B384" s="5" t="s">
        <v>222</v>
      </c>
      <c r="C384" s="5" t="s">
        <v>1182</v>
      </c>
      <c r="D384" s="5" t="s">
        <v>224</v>
      </c>
      <c r="E384" s="5" t="s">
        <v>225</v>
      </c>
      <c r="F384" s="5" t="s">
        <v>226</v>
      </c>
      <c r="G384" s="5" t="s">
        <v>227</v>
      </c>
      <c r="H384" s="5" t="s">
        <v>228</v>
      </c>
      <c r="I384" s="5" t="s">
        <v>229</v>
      </c>
      <c r="J384" s="5" t="s">
        <v>1183</v>
      </c>
      <c r="K384" s="9" t="s">
        <v>55</v>
      </c>
    </row>
    <row r="385" spans="1:11" ht="64">
      <c r="A385" s="5" t="s">
        <v>1184</v>
      </c>
      <c r="B385" s="5" t="s">
        <v>222</v>
      </c>
      <c r="C385" s="5" t="s">
        <v>1182</v>
      </c>
      <c r="D385" s="5" t="s">
        <v>224</v>
      </c>
      <c r="E385" s="5" t="s">
        <v>225</v>
      </c>
      <c r="F385" s="5" t="s">
        <v>226</v>
      </c>
      <c r="G385" s="5" t="s">
        <v>227</v>
      </c>
      <c r="H385" s="5" t="s">
        <v>228</v>
      </c>
      <c r="I385" s="5" t="s">
        <v>229</v>
      </c>
      <c r="J385" s="5" t="s">
        <v>1185</v>
      </c>
      <c r="K385" s="9" t="s">
        <v>55</v>
      </c>
    </row>
    <row r="386" spans="1:11" ht="64">
      <c r="A386" s="5" t="s">
        <v>1186</v>
      </c>
      <c r="B386" s="5" t="s">
        <v>222</v>
      </c>
      <c r="C386" s="5" t="s">
        <v>1187</v>
      </c>
      <c r="D386" s="5" t="s">
        <v>224</v>
      </c>
      <c r="E386" s="5" t="s">
        <v>225</v>
      </c>
      <c r="F386" s="5" t="s">
        <v>226</v>
      </c>
      <c r="G386" s="5" t="s">
        <v>227</v>
      </c>
      <c r="H386" s="5" t="s">
        <v>228</v>
      </c>
      <c r="I386" s="5" t="s">
        <v>229</v>
      </c>
      <c r="J386" s="5" t="s">
        <v>1004</v>
      </c>
      <c r="K386" s="9" t="s">
        <v>55</v>
      </c>
    </row>
    <row r="387" spans="1:11" ht="80">
      <c r="A387" s="5" t="s">
        <v>1188</v>
      </c>
      <c r="B387" s="5" t="s">
        <v>222</v>
      </c>
      <c r="C387" s="5" t="s">
        <v>1189</v>
      </c>
      <c r="D387" s="5" t="s">
        <v>224</v>
      </c>
      <c r="E387" s="5" t="s">
        <v>225</v>
      </c>
      <c r="F387" s="5" t="s">
        <v>226</v>
      </c>
      <c r="G387" s="5" t="s">
        <v>227</v>
      </c>
      <c r="H387" s="5" t="s">
        <v>228</v>
      </c>
      <c r="I387" s="5" t="s">
        <v>229</v>
      </c>
      <c r="J387" s="5" t="s">
        <v>998</v>
      </c>
      <c r="K387" s="9" t="s">
        <v>55</v>
      </c>
    </row>
    <row r="388" spans="1:11" ht="64">
      <c r="A388" s="5" t="s">
        <v>1190</v>
      </c>
      <c r="B388" s="5" t="s">
        <v>222</v>
      </c>
      <c r="C388" s="5" t="s">
        <v>1191</v>
      </c>
      <c r="D388" s="5" t="s">
        <v>224</v>
      </c>
      <c r="E388" s="5" t="s">
        <v>225</v>
      </c>
      <c r="F388" s="5" t="s">
        <v>226</v>
      </c>
      <c r="G388" s="5" t="s">
        <v>227</v>
      </c>
      <c r="H388" s="5" t="s">
        <v>228</v>
      </c>
      <c r="I388" s="5" t="s">
        <v>229</v>
      </c>
      <c r="J388" s="5" t="s">
        <v>1192</v>
      </c>
      <c r="K388" s="9" t="s">
        <v>55</v>
      </c>
    </row>
    <row r="389" spans="1:11" ht="64">
      <c r="A389" s="5" t="s">
        <v>1190</v>
      </c>
      <c r="B389" s="5" t="s">
        <v>222</v>
      </c>
      <c r="C389" s="5" t="s">
        <v>1193</v>
      </c>
      <c r="D389" s="5" t="s">
        <v>224</v>
      </c>
      <c r="E389" s="5" t="s">
        <v>225</v>
      </c>
      <c r="F389" s="5" t="s">
        <v>226</v>
      </c>
      <c r="G389" s="5" t="s">
        <v>227</v>
      </c>
      <c r="H389" s="5" t="s">
        <v>228</v>
      </c>
      <c r="I389" s="5" t="s">
        <v>229</v>
      </c>
      <c r="J389" s="5" t="s">
        <v>1192</v>
      </c>
      <c r="K389" s="9" t="s">
        <v>55</v>
      </c>
    </row>
    <row r="390" spans="1:11" ht="64">
      <c r="A390" s="5" t="s">
        <v>1194</v>
      </c>
      <c r="B390" s="5" t="s">
        <v>222</v>
      </c>
      <c r="C390" s="5" t="s">
        <v>1195</v>
      </c>
      <c r="D390" s="5" t="s">
        <v>224</v>
      </c>
      <c r="E390" s="5" t="s">
        <v>225</v>
      </c>
      <c r="F390" s="5" t="s">
        <v>226</v>
      </c>
      <c r="G390" s="5" t="s">
        <v>227</v>
      </c>
      <c r="H390" s="5" t="s">
        <v>228</v>
      </c>
      <c r="I390" s="5" t="s">
        <v>229</v>
      </c>
      <c r="J390" s="5" t="s">
        <v>1196</v>
      </c>
      <c r="K390" s="9" t="s">
        <v>55</v>
      </c>
    </row>
    <row r="391" spans="1:11" ht="64">
      <c r="A391" s="5" t="s">
        <v>1197</v>
      </c>
      <c r="B391" s="5" t="s">
        <v>222</v>
      </c>
      <c r="C391" s="5" t="s">
        <v>1195</v>
      </c>
      <c r="D391" s="5" t="s">
        <v>224</v>
      </c>
      <c r="E391" s="5" t="s">
        <v>225</v>
      </c>
      <c r="F391" s="5" t="s">
        <v>226</v>
      </c>
      <c r="G391" s="5" t="s">
        <v>227</v>
      </c>
      <c r="H391" s="5" t="s">
        <v>228</v>
      </c>
      <c r="I391" s="5" t="s">
        <v>229</v>
      </c>
      <c r="J391" s="5" t="s">
        <v>1198</v>
      </c>
      <c r="K391" s="9" t="s">
        <v>55</v>
      </c>
    </row>
    <row r="392" spans="1:11" ht="64">
      <c r="A392" s="5" t="s">
        <v>1199</v>
      </c>
      <c r="B392" s="5" t="s">
        <v>222</v>
      </c>
      <c r="C392" s="5" t="s">
        <v>1193</v>
      </c>
      <c r="D392" s="5" t="s">
        <v>224</v>
      </c>
      <c r="E392" s="5" t="s">
        <v>225</v>
      </c>
      <c r="F392" s="5" t="s">
        <v>226</v>
      </c>
      <c r="G392" s="5" t="s">
        <v>227</v>
      </c>
      <c r="H392" s="5" t="s">
        <v>228</v>
      </c>
      <c r="I392" s="5" t="s">
        <v>229</v>
      </c>
      <c r="J392" s="5" t="s">
        <v>1200</v>
      </c>
      <c r="K392" s="9" t="s">
        <v>55</v>
      </c>
    </row>
    <row r="393" spans="1:11" ht="64">
      <c r="A393" s="5" t="s">
        <v>1199</v>
      </c>
      <c r="B393" s="5" t="s">
        <v>222</v>
      </c>
      <c r="C393" s="5" t="s">
        <v>1201</v>
      </c>
      <c r="D393" s="5" t="s">
        <v>224</v>
      </c>
      <c r="E393" s="5" t="s">
        <v>225</v>
      </c>
      <c r="F393" s="5" t="s">
        <v>226</v>
      </c>
      <c r="G393" s="5" t="s">
        <v>227</v>
      </c>
      <c r="H393" s="5" t="s">
        <v>228</v>
      </c>
      <c r="I393" s="5" t="s">
        <v>229</v>
      </c>
      <c r="J393" s="5" t="s">
        <v>1200</v>
      </c>
      <c r="K393" s="9" t="s">
        <v>55</v>
      </c>
    </row>
    <row r="394" spans="1:11" ht="64">
      <c r="A394" s="5" t="s">
        <v>1202</v>
      </c>
      <c r="B394" s="5" t="s">
        <v>222</v>
      </c>
      <c r="C394" s="5" t="s">
        <v>1203</v>
      </c>
      <c r="D394" s="5" t="s">
        <v>224</v>
      </c>
      <c r="E394" s="5" t="s">
        <v>225</v>
      </c>
      <c r="F394" s="5" t="s">
        <v>226</v>
      </c>
      <c r="G394" s="5" t="s">
        <v>227</v>
      </c>
      <c r="H394" s="5" t="s">
        <v>228</v>
      </c>
      <c r="I394" s="5" t="s">
        <v>229</v>
      </c>
      <c r="J394" s="5" t="s">
        <v>1204</v>
      </c>
      <c r="K394" s="9" t="s">
        <v>55</v>
      </c>
    </row>
    <row r="395" spans="1:11" ht="64">
      <c r="A395" s="5" t="s">
        <v>1205</v>
      </c>
      <c r="B395" s="5" t="s">
        <v>222</v>
      </c>
      <c r="C395" s="5" t="s">
        <v>1206</v>
      </c>
      <c r="D395" s="5" t="s">
        <v>224</v>
      </c>
      <c r="E395" s="5" t="s">
        <v>225</v>
      </c>
      <c r="F395" s="5" t="s">
        <v>226</v>
      </c>
      <c r="G395" s="5" t="s">
        <v>227</v>
      </c>
      <c r="H395" s="5" t="s">
        <v>228</v>
      </c>
      <c r="I395" s="5" t="s">
        <v>229</v>
      </c>
      <c r="J395" s="5" t="s">
        <v>1207</v>
      </c>
      <c r="K395" s="9" t="s">
        <v>55</v>
      </c>
    </row>
    <row r="396" spans="1:11" ht="64">
      <c r="A396" s="5" t="s">
        <v>1208</v>
      </c>
      <c r="B396" s="5" t="s">
        <v>222</v>
      </c>
      <c r="C396" s="5" t="s">
        <v>1209</v>
      </c>
      <c r="D396" s="5" t="s">
        <v>224</v>
      </c>
      <c r="E396" s="5" t="s">
        <v>225</v>
      </c>
      <c r="F396" s="5" t="s">
        <v>226</v>
      </c>
      <c r="G396" s="5" t="s">
        <v>227</v>
      </c>
      <c r="H396" s="5" t="s">
        <v>228</v>
      </c>
      <c r="I396" s="5" t="s">
        <v>229</v>
      </c>
      <c r="J396" s="5" t="s">
        <v>1210</v>
      </c>
      <c r="K396" s="9" t="s">
        <v>55</v>
      </c>
    </row>
    <row r="397" spans="1:11" ht="64">
      <c r="A397" s="5" t="s">
        <v>1211</v>
      </c>
      <c r="B397" s="5" t="s">
        <v>222</v>
      </c>
      <c r="C397" s="5" t="s">
        <v>1203</v>
      </c>
      <c r="D397" s="5" t="s">
        <v>224</v>
      </c>
      <c r="E397" s="5" t="s">
        <v>225</v>
      </c>
      <c r="F397" s="5" t="s">
        <v>226</v>
      </c>
      <c r="G397" s="5" t="s">
        <v>227</v>
      </c>
      <c r="H397" s="5" t="s">
        <v>228</v>
      </c>
      <c r="I397" s="5" t="s">
        <v>229</v>
      </c>
      <c r="J397" s="5" t="s">
        <v>1212</v>
      </c>
      <c r="K397" s="9" t="s">
        <v>55</v>
      </c>
    </row>
    <row r="398" spans="1:11" ht="64">
      <c r="A398" s="5" t="s">
        <v>1213</v>
      </c>
      <c r="B398" s="5" t="s">
        <v>222</v>
      </c>
      <c r="C398" s="5" t="s">
        <v>1214</v>
      </c>
      <c r="D398" s="5" t="s">
        <v>224</v>
      </c>
      <c r="E398" s="5" t="s">
        <v>225</v>
      </c>
      <c r="F398" s="5" t="s">
        <v>226</v>
      </c>
      <c r="G398" s="5" t="s">
        <v>227</v>
      </c>
      <c r="H398" s="5" t="s">
        <v>228</v>
      </c>
      <c r="I398" s="5" t="s">
        <v>229</v>
      </c>
      <c r="J398" s="5" t="s">
        <v>1215</v>
      </c>
      <c r="K398" s="9" t="s">
        <v>55</v>
      </c>
    </row>
    <row r="399" spans="1:11" ht="64">
      <c r="A399" s="5" t="s">
        <v>1205</v>
      </c>
      <c r="B399" s="5" t="s">
        <v>222</v>
      </c>
      <c r="C399" s="5" t="s">
        <v>1206</v>
      </c>
      <c r="D399" s="5" t="s">
        <v>224</v>
      </c>
      <c r="E399" s="5" t="s">
        <v>225</v>
      </c>
      <c r="F399" s="5" t="s">
        <v>226</v>
      </c>
      <c r="G399" s="5" t="s">
        <v>227</v>
      </c>
      <c r="H399" s="5" t="s">
        <v>228</v>
      </c>
      <c r="I399" s="5" t="s">
        <v>229</v>
      </c>
      <c r="J399" s="5" t="s">
        <v>1207</v>
      </c>
      <c r="K399" s="9" t="s">
        <v>55</v>
      </c>
    </row>
    <row r="400" spans="1:11" ht="64">
      <c r="A400" s="5" t="s">
        <v>1208</v>
      </c>
      <c r="B400" s="5" t="s">
        <v>222</v>
      </c>
      <c r="C400" s="5" t="s">
        <v>1209</v>
      </c>
      <c r="D400" s="5" t="s">
        <v>224</v>
      </c>
      <c r="E400" s="5" t="s">
        <v>225</v>
      </c>
      <c r="F400" s="5" t="s">
        <v>226</v>
      </c>
      <c r="G400" s="5" t="s">
        <v>227</v>
      </c>
      <c r="H400" s="5" t="s">
        <v>228</v>
      </c>
      <c r="I400" s="5" t="s">
        <v>229</v>
      </c>
      <c r="J400" s="5" t="s">
        <v>1210</v>
      </c>
      <c r="K400" s="9" t="s">
        <v>55</v>
      </c>
    </row>
    <row r="401" spans="1:11" ht="64">
      <c r="A401" s="5" t="s">
        <v>1211</v>
      </c>
      <c r="B401" s="5" t="s">
        <v>222</v>
      </c>
      <c r="C401" s="5" t="s">
        <v>1203</v>
      </c>
      <c r="D401" s="5" t="s">
        <v>224</v>
      </c>
      <c r="E401" s="5" t="s">
        <v>225</v>
      </c>
      <c r="F401" s="5" t="s">
        <v>226</v>
      </c>
      <c r="G401" s="5" t="s">
        <v>227</v>
      </c>
      <c r="H401" s="5" t="s">
        <v>228</v>
      </c>
      <c r="I401" s="5" t="s">
        <v>229</v>
      </c>
      <c r="J401" s="5" t="s">
        <v>1212</v>
      </c>
      <c r="K401" s="9" t="s">
        <v>55</v>
      </c>
    </row>
    <row r="402" spans="1:11" ht="64">
      <c r="A402" s="5" t="s">
        <v>1216</v>
      </c>
      <c r="B402" s="5" t="s">
        <v>222</v>
      </c>
      <c r="C402" s="5" t="s">
        <v>1217</v>
      </c>
      <c r="D402" s="5" t="s">
        <v>224</v>
      </c>
      <c r="E402" s="5" t="s">
        <v>225</v>
      </c>
      <c r="F402" s="5" t="s">
        <v>226</v>
      </c>
      <c r="G402" s="5" t="s">
        <v>227</v>
      </c>
      <c r="H402" s="5" t="s">
        <v>228</v>
      </c>
      <c r="I402" s="5" t="s">
        <v>229</v>
      </c>
      <c r="J402" s="5" t="s">
        <v>1007</v>
      </c>
      <c r="K402" s="9" t="s">
        <v>55</v>
      </c>
    </row>
    <row r="403" spans="1:11" ht="80">
      <c r="A403" s="5" t="s">
        <v>1218</v>
      </c>
      <c r="B403" s="5" t="s">
        <v>222</v>
      </c>
      <c r="C403" s="5" t="s">
        <v>1219</v>
      </c>
      <c r="D403" s="5" t="s">
        <v>224</v>
      </c>
      <c r="E403" s="5" t="s">
        <v>225</v>
      </c>
      <c r="F403" s="5" t="s">
        <v>226</v>
      </c>
      <c r="G403" s="5" t="s">
        <v>227</v>
      </c>
      <c r="H403" s="5" t="s">
        <v>228</v>
      </c>
      <c r="I403" s="5" t="s">
        <v>229</v>
      </c>
      <c r="J403" s="5" t="s">
        <v>998</v>
      </c>
      <c r="K403" s="9" t="s">
        <v>55</v>
      </c>
    </row>
    <row r="404" spans="1:11" ht="64">
      <c r="A404" s="5" t="s">
        <v>1202</v>
      </c>
      <c r="B404" s="5" t="s">
        <v>222</v>
      </c>
      <c r="C404" s="5" t="s">
        <v>1203</v>
      </c>
      <c r="D404" s="5" t="s">
        <v>224</v>
      </c>
      <c r="E404" s="5" t="s">
        <v>225</v>
      </c>
      <c r="F404" s="5" t="s">
        <v>226</v>
      </c>
      <c r="G404" s="5" t="s">
        <v>227</v>
      </c>
      <c r="H404" s="5" t="s">
        <v>228</v>
      </c>
      <c r="I404" s="5" t="s">
        <v>229</v>
      </c>
      <c r="J404" s="5" t="s">
        <v>1204</v>
      </c>
      <c r="K404" s="9" t="s">
        <v>55</v>
      </c>
    </row>
    <row r="405" spans="1:11" ht="64">
      <c r="A405" s="5" t="s">
        <v>1194</v>
      </c>
      <c r="B405" s="5" t="s">
        <v>222</v>
      </c>
      <c r="C405" s="5" t="s">
        <v>1195</v>
      </c>
      <c r="D405" s="5" t="s">
        <v>224</v>
      </c>
      <c r="E405" s="5" t="s">
        <v>225</v>
      </c>
      <c r="F405" s="5" t="s">
        <v>226</v>
      </c>
      <c r="G405" s="5" t="s">
        <v>227</v>
      </c>
      <c r="H405" s="5" t="s">
        <v>228</v>
      </c>
      <c r="I405" s="5" t="s">
        <v>229</v>
      </c>
      <c r="J405" s="5" t="s">
        <v>1196</v>
      </c>
      <c r="K405" s="9" t="s">
        <v>55</v>
      </c>
    </row>
    <row r="406" spans="1:11" ht="64">
      <c r="A406" s="5" t="s">
        <v>1213</v>
      </c>
      <c r="B406" s="5" t="s">
        <v>222</v>
      </c>
      <c r="C406" s="5" t="s">
        <v>1214</v>
      </c>
      <c r="D406" s="5" t="s">
        <v>224</v>
      </c>
      <c r="E406" s="5" t="s">
        <v>225</v>
      </c>
      <c r="F406" s="5" t="s">
        <v>226</v>
      </c>
      <c r="G406" s="5" t="s">
        <v>227</v>
      </c>
      <c r="H406" s="5" t="s">
        <v>228</v>
      </c>
      <c r="I406" s="5" t="s">
        <v>229</v>
      </c>
      <c r="J406" s="5" t="s">
        <v>1215</v>
      </c>
      <c r="K406" s="9" t="s">
        <v>55</v>
      </c>
    </row>
    <row r="407" spans="1:11" ht="64">
      <c r="A407" s="5" t="s">
        <v>1220</v>
      </c>
      <c r="B407" s="5" t="s">
        <v>222</v>
      </c>
      <c r="C407" s="5" t="s">
        <v>1221</v>
      </c>
      <c r="D407" s="5" t="s">
        <v>224</v>
      </c>
      <c r="E407" s="5" t="s">
        <v>225</v>
      </c>
      <c r="F407" s="5" t="s">
        <v>226</v>
      </c>
      <c r="G407" s="5" t="s">
        <v>227</v>
      </c>
      <c r="H407" s="5" t="s">
        <v>228</v>
      </c>
      <c r="I407" s="5" t="s">
        <v>229</v>
      </c>
      <c r="J407" s="5" t="s">
        <v>1036</v>
      </c>
      <c r="K407" s="9" t="s">
        <v>55</v>
      </c>
    </row>
    <row r="408" spans="1:11" ht="80">
      <c r="A408" s="5" t="s">
        <v>1222</v>
      </c>
      <c r="B408" s="5" t="s">
        <v>222</v>
      </c>
      <c r="C408" s="5" t="s">
        <v>1223</v>
      </c>
      <c r="D408" s="5" t="s">
        <v>224</v>
      </c>
      <c r="E408" s="5" t="s">
        <v>225</v>
      </c>
      <c r="F408" s="5" t="s">
        <v>226</v>
      </c>
      <c r="G408" s="5" t="s">
        <v>227</v>
      </c>
      <c r="H408" s="5" t="s">
        <v>228</v>
      </c>
      <c r="I408" s="5" t="s">
        <v>229</v>
      </c>
      <c r="J408" s="5" t="s">
        <v>998</v>
      </c>
      <c r="K408" s="9" t="s">
        <v>55</v>
      </c>
    </row>
    <row r="409" spans="1:11" ht="64">
      <c r="A409" s="5" t="s">
        <v>1224</v>
      </c>
      <c r="B409" s="5" t="s">
        <v>222</v>
      </c>
      <c r="C409" s="5" t="s">
        <v>1225</v>
      </c>
      <c r="D409" s="5" t="s">
        <v>224</v>
      </c>
      <c r="E409" s="5" t="s">
        <v>225</v>
      </c>
      <c r="F409" s="5" t="s">
        <v>226</v>
      </c>
      <c r="G409" s="5" t="s">
        <v>227</v>
      </c>
      <c r="H409" s="5" t="s">
        <v>228</v>
      </c>
      <c r="I409" s="5" t="s">
        <v>229</v>
      </c>
      <c r="J409" s="5" t="s">
        <v>1004</v>
      </c>
      <c r="K409" s="9" t="s">
        <v>55</v>
      </c>
    </row>
    <row r="410" spans="1:11" ht="64">
      <c r="A410" s="5" t="s">
        <v>1216</v>
      </c>
      <c r="B410" s="5" t="s">
        <v>222</v>
      </c>
      <c r="C410" s="5" t="s">
        <v>1217</v>
      </c>
      <c r="D410" s="5" t="s">
        <v>224</v>
      </c>
      <c r="E410" s="5" t="s">
        <v>225</v>
      </c>
      <c r="F410" s="5" t="s">
        <v>226</v>
      </c>
      <c r="G410" s="5" t="s">
        <v>227</v>
      </c>
      <c r="H410" s="5" t="s">
        <v>228</v>
      </c>
      <c r="I410" s="5" t="s">
        <v>229</v>
      </c>
      <c r="J410" s="5" t="s">
        <v>1007</v>
      </c>
      <c r="K410" s="9" t="s">
        <v>55</v>
      </c>
    </row>
    <row r="411" spans="1:11" ht="64">
      <c r="A411" s="5" t="s">
        <v>1220</v>
      </c>
      <c r="B411" s="5" t="s">
        <v>222</v>
      </c>
      <c r="C411" s="5" t="s">
        <v>1221</v>
      </c>
      <c r="D411" s="5" t="s">
        <v>224</v>
      </c>
      <c r="E411" s="5" t="s">
        <v>225</v>
      </c>
      <c r="F411" s="5" t="s">
        <v>226</v>
      </c>
      <c r="G411" s="5" t="s">
        <v>227</v>
      </c>
      <c r="H411" s="5" t="s">
        <v>228</v>
      </c>
      <c r="I411" s="5" t="s">
        <v>229</v>
      </c>
      <c r="J411" s="5" t="s">
        <v>1036</v>
      </c>
      <c r="K411" s="9" t="s">
        <v>55</v>
      </c>
    </row>
    <row r="412" spans="1:11" ht="64">
      <c r="A412" s="5" t="s">
        <v>1226</v>
      </c>
      <c r="B412" s="5" t="s">
        <v>222</v>
      </c>
      <c r="C412" s="5" t="s">
        <v>1227</v>
      </c>
      <c r="D412" s="5" t="s">
        <v>224</v>
      </c>
      <c r="E412" s="5" t="s">
        <v>225</v>
      </c>
      <c r="F412" s="5" t="s">
        <v>226</v>
      </c>
      <c r="G412" s="5" t="s">
        <v>227</v>
      </c>
      <c r="H412" s="5" t="s">
        <v>228</v>
      </c>
      <c r="I412" s="5" t="s">
        <v>229</v>
      </c>
      <c r="J412" s="5" t="s">
        <v>1001</v>
      </c>
      <c r="K412" s="9" t="s">
        <v>55</v>
      </c>
    </row>
    <row r="413" spans="1:11" ht="64">
      <c r="A413" s="5" t="s">
        <v>1224</v>
      </c>
      <c r="B413" s="5" t="s">
        <v>222</v>
      </c>
      <c r="C413" s="5" t="s">
        <v>1225</v>
      </c>
      <c r="D413" s="5" t="s">
        <v>224</v>
      </c>
      <c r="E413" s="5" t="s">
        <v>225</v>
      </c>
      <c r="F413" s="5" t="s">
        <v>226</v>
      </c>
      <c r="G413" s="5" t="s">
        <v>227</v>
      </c>
      <c r="H413" s="5" t="s">
        <v>228</v>
      </c>
      <c r="I413" s="5" t="s">
        <v>229</v>
      </c>
      <c r="J413" s="5" t="s">
        <v>1004</v>
      </c>
      <c r="K413" s="9" t="s">
        <v>55</v>
      </c>
    </row>
    <row r="414" spans="1:11" ht="64">
      <c r="A414" s="5" t="s">
        <v>1228</v>
      </c>
      <c r="B414" s="5" t="s">
        <v>222</v>
      </c>
      <c r="C414" s="5" t="s">
        <v>1229</v>
      </c>
      <c r="D414" s="5" t="s">
        <v>224</v>
      </c>
      <c r="E414" s="5" t="s">
        <v>225</v>
      </c>
      <c r="F414" s="5" t="s">
        <v>226</v>
      </c>
      <c r="G414" s="5" t="s">
        <v>227</v>
      </c>
      <c r="H414" s="5" t="s">
        <v>228</v>
      </c>
      <c r="I414" s="5" t="s">
        <v>229</v>
      </c>
      <c r="J414" s="5" t="s">
        <v>1004</v>
      </c>
      <c r="K414" s="9" t="s">
        <v>55</v>
      </c>
    </row>
    <row r="415" spans="1:11" ht="64">
      <c r="A415" s="5" t="s">
        <v>1230</v>
      </c>
      <c r="B415" s="5" t="s">
        <v>222</v>
      </c>
      <c r="C415" s="5" t="s">
        <v>1231</v>
      </c>
      <c r="D415" s="5" t="s">
        <v>224</v>
      </c>
      <c r="E415" s="5" t="s">
        <v>225</v>
      </c>
      <c r="F415" s="5" t="s">
        <v>226</v>
      </c>
      <c r="G415" s="5" t="s">
        <v>227</v>
      </c>
      <c r="H415" s="5" t="s">
        <v>228</v>
      </c>
      <c r="I415" s="5" t="s">
        <v>229</v>
      </c>
      <c r="J415" s="5" t="s">
        <v>1007</v>
      </c>
      <c r="K415" s="9" t="s">
        <v>55</v>
      </c>
    </row>
    <row r="416" spans="1:11" ht="64">
      <c r="A416" s="5" t="s">
        <v>1232</v>
      </c>
      <c r="B416" s="5" t="s">
        <v>222</v>
      </c>
      <c r="C416" s="5" t="s">
        <v>1233</v>
      </c>
      <c r="D416" s="5" t="s">
        <v>224</v>
      </c>
      <c r="E416" s="5" t="s">
        <v>225</v>
      </c>
      <c r="F416" s="5" t="s">
        <v>226</v>
      </c>
      <c r="G416" s="5" t="s">
        <v>227</v>
      </c>
      <c r="H416" s="5" t="s">
        <v>228</v>
      </c>
      <c r="I416" s="5" t="s">
        <v>229</v>
      </c>
      <c r="J416" s="5" t="s">
        <v>1036</v>
      </c>
      <c r="K416" s="9" t="s">
        <v>55</v>
      </c>
    </row>
    <row r="417" spans="1:11" ht="64">
      <c r="A417" s="5" t="s">
        <v>1234</v>
      </c>
      <c r="B417" s="5" t="s">
        <v>222</v>
      </c>
      <c r="C417" s="5" t="s">
        <v>1235</v>
      </c>
      <c r="D417" s="5" t="s">
        <v>224</v>
      </c>
      <c r="E417" s="5" t="s">
        <v>225</v>
      </c>
      <c r="F417" s="5" t="s">
        <v>226</v>
      </c>
      <c r="G417" s="5" t="s">
        <v>227</v>
      </c>
      <c r="H417" s="5" t="s">
        <v>228</v>
      </c>
      <c r="I417" s="5" t="s">
        <v>229</v>
      </c>
      <c r="J417" s="5" t="s">
        <v>1001</v>
      </c>
      <c r="K417" s="9" t="s">
        <v>55</v>
      </c>
    </row>
    <row r="418" spans="1:11" ht="64">
      <c r="A418" s="5" t="s">
        <v>1197</v>
      </c>
      <c r="B418" s="5" t="s">
        <v>222</v>
      </c>
      <c r="C418" s="5" t="s">
        <v>1195</v>
      </c>
      <c r="D418" s="5" t="s">
        <v>224</v>
      </c>
      <c r="E418" s="5" t="s">
        <v>225</v>
      </c>
      <c r="F418" s="5" t="s">
        <v>226</v>
      </c>
      <c r="G418" s="5" t="s">
        <v>227</v>
      </c>
      <c r="H418" s="5" t="s">
        <v>228</v>
      </c>
      <c r="I418" s="5" t="s">
        <v>229</v>
      </c>
      <c r="J418" s="5" t="s">
        <v>1198</v>
      </c>
      <c r="K418" s="9" t="s">
        <v>55</v>
      </c>
    </row>
    <row r="419" spans="1:11" ht="80">
      <c r="A419" s="5" t="s">
        <v>1218</v>
      </c>
      <c r="B419" s="5" t="s">
        <v>222</v>
      </c>
      <c r="C419" s="5" t="s">
        <v>1219</v>
      </c>
      <c r="D419" s="5" t="s">
        <v>224</v>
      </c>
      <c r="E419" s="5" t="s">
        <v>225</v>
      </c>
      <c r="F419" s="5" t="s">
        <v>226</v>
      </c>
      <c r="G419" s="5" t="s">
        <v>227</v>
      </c>
      <c r="H419" s="5" t="s">
        <v>228</v>
      </c>
      <c r="I419" s="5" t="s">
        <v>229</v>
      </c>
      <c r="J419" s="5" t="s">
        <v>998</v>
      </c>
      <c r="K419" s="9" t="s">
        <v>55</v>
      </c>
    </row>
    <row r="420" spans="1:11" ht="64">
      <c r="A420" s="5" t="s">
        <v>1226</v>
      </c>
      <c r="B420" s="5" t="s">
        <v>222</v>
      </c>
      <c r="C420" s="5" t="s">
        <v>1227</v>
      </c>
      <c r="D420" s="5" t="s">
        <v>224</v>
      </c>
      <c r="E420" s="5" t="s">
        <v>225</v>
      </c>
      <c r="F420" s="5" t="s">
        <v>226</v>
      </c>
      <c r="G420" s="5" t="s">
        <v>227</v>
      </c>
      <c r="H420" s="5" t="s">
        <v>228</v>
      </c>
      <c r="I420" s="5" t="s">
        <v>229</v>
      </c>
      <c r="J420" s="5" t="s">
        <v>1001</v>
      </c>
      <c r="K420" s="9" t="s">
        <v>55</v>
      </c>
    </row>
    <row r="421" spans="1:11" ht="80">
      <c r="A421" s="5" t="s">
        <v>1222</v>
      </c>
      <c r="B421" s="5" t="s">
        <v>222</v>
      </c>
      <c r="C421" s="5" t="s">
        <v>1223</v>
      </c>
      <c r="D421" s="5" t="s">
        <v>224</v>
      </c>
      <c r="E421" s="5" t="s">
        <v>225</v>
      </c>
      <c r="F421" s="5" t="s">
        <v>226</v>
      </c>
      <c r="G421" s="5" t="s">
        <v>227</v>
      </c>
      <c r="H421" s="5" t="s">
        <v>228</v>
      </c>
      <c r="I421" s="5" t="s">
        <v>229</v>
      </c>
      <c r="J421" s="5" t="s">
        <v>998</v>
      </c>
      <c r="K421" s="9" t="s">
        <v>55</v>
      </c>
    </row>
    <row r="422" spans="1:11" ht="64">
      <c r="A422" s="5" t="s">
        <v>1234</v>
      </c>
      <c r="B422" s="5" t="s">
        <v>222</v>
      </c>
      <c r="C422" s="5" t="s">
        <v>1235</v>
      </c>
      <c r="D422" s="5" t="s">
        <v>224</v>
      </c>
      <c r="E422" s="5" t="s">
        <v>225</v>
      </c>
      <c r="F422" s="5" t="s">
        <v>226</v>
      </c>
      <c r="G422" s="5" t="s">
        <v>227</v>
      </c>
      <c r="H422" s="5" t="s">
        <v>228</v>
      </c>
      <c r="I422" s="5" t="s">
        <v>229</v>
      </c>
      <c r="J422" s="5" t="s">
        <v>1001</v>
      </c>
      <c r="K422" s="9" t="s">
        <v>55</v>
      </c>
    </row>
    <row r="423" spans="1:11" ht="64">
      <c r="A423" s="5" t="s">
        <v>1228</v>
      </c>
      <c r="B423" s="5" t="s">
        <v>222</v>
      </c>
      <c r="C423" s="5" t="s">
        <v>1229</v>
      </c>
      <c r="D423" s="5" t="s">
        <v>224</v>
      </c>
      <c r="E423" s="5" t="s">
        <v>225</v>
      </c>
      <c r="F423" s="5" t="s">
        <v>226</v>
      </c>
      <c r="G423" s="5" t="s">
        <v>227</v>
      </c>
      <c r="H423" s="5" t="s">
        <v>228</v>
      </c>
      <c r="I423" s="5" t="s">
        <v>229</v>
      </c>
      <c r="J423" s="5" t="s">
        <v>1004</v>
      </c>
      <c r="K423" s="9" t="s">
        <v>55</v>
      </c>
    </row>
    <row r="424" spans="1:11" ht="64">
      <c r="A424" s="5" t="s">
        <v>1232</v>
      </c>
      <c r="B424" s="5" t="s">
        <v>222</v>
      </c>
      <c r="C424" s="5" t="s">
        <v>1233</v>
      </c>
      <c r="D424" s="5" t="s">
        <v>224</v>
      </c>
      <c r="E424" s="5" t="s">
        <v>225</v>
      </c>
      <c r="F424" s="5" t="s">
        <v>226</v>
      </c>
      <c r="G424" s="5" t="s">
        <v>227</v>
      </c>
      <c r="H424" s="5" t="s">
        <v>228</v>
      </c>
      <c r="I424" s="5" t="s">
        <v>229</v>
      </c>
      <c r="J424" s="5" t="s">
        <v>1036</v>
      </c>
      <c r="K424" s="9" t="s">
        <v>55</v>
      </c>
    </row>
    <row r="425" spans="1:11" ht="64">
      <c r="A425" s="5" t="s">
        <v>1230</v>
      </c>
      <c r="B425" s="5" t="s">
        <v>222</v>
      </c>
      <c r="C425" s="5" t="s">
        <v>1231</v>
      </c>
      <c r="D425" s="5" t="s">
        <v>224</v>
      </c>
      <c r="E425" s="5" t="s">
        <v>225</v>
      </c>
      <c r="F425" s="5" t="s">
        <v>226</v>
      </c>
      <c r="G425" s="5" t="s">
        <v>227</v>
      </c>
      <c r="H425" s="5" t="s">
        <v>228</v>
      </c>
      <c r="I425" s="5" t="s">
        <v>229</v>
      </c>
      <c r="J425" s="5" t="s">
        <v>1007</v>
      </c>
      <c r="K425" s="9" t="s">
        <v>55</v>
      </c>
    </row>
    <row r="426" spans="1:11" ht="64">
      <c r="A426" s="5" t="s">
        <v>1236</v>
      </c>
      <c r="B426" s="5" t="s">
        <v>222</v>
      </c>
      <c r="C426" s="5" t="s">
        <v>1237</v>
      </c>
      <c r="D426" s="5" t="s">
        <v>224</v>
      </c>
      <c r="E426" s="5" t="s">
        <v>225</v>
      </c>
      <c r="F426" s="5" t="s">
        <v>226</v>
      </c>
      <c r="G426" s="5" t="s">
        <v>227</v>
      </c>
      <c r="H426" s="5" t="s">
        <v>228</v>
      </c>
      <c r="I426" s="5" t="s">
        <v>229</v>
      </c>
      <c r="J426" s="5" t="s">
        <v>1238</v>
      </c>
      <c r="K426" s="9" t="s">
        <v>55</v>
      </c>
    </row>
    <row r="427" spans="1:11" ht="64">
      <c r="A427" s="5" t="s">
        <v>1239</v>
      </c>
      <c r="B427" s="5" t="s">
        <v>222</v>
      </c>
      <c r="C427" s="5" t="s">
        <v>1240</v>
      </c>
      <c r="D427" s="5" t="s">
        <v>224</v>
      </c>
      <c r="E427" s="5" t="s">
        <v>225</v>
      </c>
      <c r="F427" s="5" t="s">
        <v>226</v>
      </c>
      <c r="G427" s="5" t="s">
        <v>227</v>
      </c>
      <c r="H427" s="5" t="s">
        <v>228</v>
      </c>
      <c r="I427" s="5" t="s">
        <v>229</v>
      </c>
      <c r="J427" s="5" t="s">
        <v>1241</v>
      </c>
      <c r="K427" s="9" t="s">
        <v>55</v>
      </c>
    </row>
    <row r="428" spans="1:11" ht="64">
      <c r="A428" s="5" t="s">
        <v>1242</v>
      </c>
      <c r="B428" s="5" t="s">
        <v>222</v>
      </c>
      <c r="C428" s="5" t="s">
        <v>1243</v>
      </c>
      <c r="D428" s="5" t="s">
        <v>224</v>
      </c>
      <c r="E428" s="5" t="s">
        <v>225</v>
      </c>
      <c r="F428" s="5" t="s">
        <v>226</v>
      </c>
      <c r="G428" s="5" t="s">
        <v>227</v>
      </c>
      <c r="H428" s="5" t="s">
        <v>228</v>
      </c>
      <c r="I428" s="5" t="s">
        <v>229</v>
      </c>
      <c r="J428" s="5" t="s">
        <v>1244</v>
      </c>
      <c r="K428" s="9" t="s">
        <v>55</v>
      </c>
    </row>
    <row r="429" spans="1:11" ht="64">
      <c r="A429" s="5" t="s">
        <v>1245</v>
      </c>
      <c r="B429" s="5" t="s">
        <v>222</v>
      </c>
      <c r="C429" s="5" t="s">
        <v>1246</v>
      </c>
      <c r="D429" s="5" t="s">
        <v>224</v>
      </c>
      <c r="E429" s="5" t="s">
        <v>225</v>
      </c>
      <c r="F429" s="5" t="s">
        <v>226</v>
      </c>
      <c r="G429" s="5" t="s">
        <v>227</v>
      </c>
      <c r="H429" s="5" t="s">
        <v>228</v>
      </c>
      <c r="I429" s="5" t="s">
        <v>229</v>
      </c>
      <c r="J429" s="5" t="s">
        <v>1247</v>
      </c>
      <c r="K429" s="9" t="s">
        <v>55</v>
      </c>
    </row>
    <row r="430" spans="1:11" ht="64">
      <c r="A430" s="5" t="s">
        <v>1248</v>
      </c>
      <c r="B430" s="5" t="s">
        <v>222</v>
      </c>
      <c r="C430" s="5" t="s">
        <v>1249</v>
      </c>
      <c r="D430" s="5" t="s">
        <v>224</v>
      </c>
      <c r="E430" s="5" t="s">
        <v>225</v>
      </c>
      <c r="F430" s="5" t="s">
        <v>226</v>
      </c>
      <c r="G430" s="5" t="s">
        <v>227</v>
      </c>
      <c r="H430" s="5" t="s">
        <v>228</v>
      </c>
      <c r="I430" s="5" t="s">
        <v>229</v>
      </c>
      <c r="J430" s="5" t="s">
        <v>1250</v>
      </c>
      <c r="K430" s="9" t="s">
        <v>55</v>
      </c>
    </row>
    <row r="431" spans="1:11" ht="64">
      <c r="A431" s="5" t="s">
        <v>1251</v>
      </c>
      <c r="B431" s="5" t="s">
        <v>222</v>
      </c>
      <c r="C431" s="5" t="s">
        <v>1252</v>
      </c>
      <c r="D431" s="5" t="s">
        <v>224</v>
      </c>
      <c r="E431" s="5" t="s">
        <v>225</v>
      </c>
      <c r="F431" s="5" t="s">
        <v>226</v>
      </c>
      <c r="G431" s="5" t="s">
        <v>227</v>
      </c>
      <c r="H431" s="5" t="s">
        <v>228</v>
      </c>
      <c r="I431" s="5" t="s">
        <v>229</v>
      </c>
      <c r="J431" s="5" t="s">
        <v>1247</v>
      </c>
      <c r="K431" s="9" t="s">
        <v>55</v>
      </c>
    </row>
    <row r="432" spans="1:11" ht="64">
      <c r="A432" s="5" t="s">
        <v>1253</v>
      </c>
      <c r="B432" s="5" t="s">
        <v>222</v>
      </c>
      <c r="C432" s="5" t="s">
        <v>1254</v>
      </c>
      <c r="D432" s="5" t="s">
        <v>224</v>
      </c>
      <c r="E432" s="5" t="s">
        <v>225</v>
      </c>
      <c r="F432" s="5" t="s">
        <v>226</v>
      </c>
      <c r="G432" s="5" t="s">
        <v>227</v>
      </c>
      <c r="H432" s="5" t="s">
        <v>228</v>
      </c>
      <c r="I432" s="5" t="s">
        <v>229</v>
      </c>
      <c r="J432" s="5" t="s">
        <v>1241</v>
      </c>
      <c r="K432" s="9" t="s">
        <v>55</v>
      </c>
    </row>
    <row r="433" spans="1:11" ht="64">
      <c r="A433" s="5" t="s">
        <v>1255</v>
      </c>
      <c r="B433" s="5" t="s">
        <v>222</v>
      </c>
      <c r="C433" s="5" t="s">
        <v>1256</v>
      </c>
      <c r="D433" s="5" t="s">
        <v>224</v>
      </c>
      <c r="E433" s="5" t="s">
        <v>225</v>
      </c>
      <c r="F433" s="5" t="s">
        <v>226</v>
      </c>
      <c r="G433" s="5" t="s">
        <v>227</v>
      </c>
      <c r="H433" s="5" t="s">
        <v>228</v>
      </c>
      <c r="I433" s="5" t="s">
        <v>229</v>
      </c>
      <c r="J433" s="5" t="s">
        <v>1244</v>
      </c>
      <c r="K433" s="9" t="s">
        <v>55</v>
      </c>
    </row>
    <row r="434" spans="1:11" ht="64">
      <c r="A434" s="5" t="s">
        <v>1257</v>
      </c>
      <c r="B434" s="5" t="s">
        <v>222</v>
      </c>
      <c r="C434" s="5" t="s">
        <v>1258</v>
      </c>
      <c r="D434" s="5" t="s">
        <v>224</v>
      </c>
      <c r="E434" s="5" t="s">
        <v>225</v>
      </c>
      <c r="F434" s="5" t="s">
        <v>226</v>
      </c>
      <c r="G434" s="5" t="s">
        <v>227</v>
      </c>
      <c r="H434" s="5" t="s">
        <v>228</v>
      </c>
      <c r="I434" s="5" t="s">
        <v>229</v>
      </c>
      <c r="J434" s="5" t="s">
        <v>1241</v>
      </c>
      <c r="K434" s="9" t="s">
        <v>55</v>
      </c>
    </row>
    <row r="435" spans="1:11" ht="64">
      <c r="A435" s="5" t="s">
        <v>1259</v>
      </c>
      <c r="B435" s="5" t="s">
        <v>222</v>
      </c>
      <c r="C435" s="5" t="s">
        <v>1260</v>
      </c>
      <c r="D435" s="5" t="s">
        <v>224</v>
      </c>
      <c r="E435" s="5" t="s">
        <v>225</v>
      </c>
      <c r="F435" s="5" t="s">
        <v>226</v>
      </c>
      <c r="G435" s="5" t="s">
        <v>227</v>
      </c>
      <c r="H435" s="5" t="s">
        <v>228</v>
      </c>
      <c r="I435" s="5" t="s">
        <v>229</v>
      </c>
      <c r="J435" s="5" t="s">
        <v>1250</v>
      </c>
      <c r="K435" s="9" t="s">
        <v>55</v>
      </c>
    </row>
    <row r="436" spans="1:11" ht="64">
      <c r="A436" s="5" t="s">
        <v>1261</v>
      </c>
      <c r="B436" s="5" t="s">
        <v>222</v>
      </c>
      <c r="C436" s="5" t="s">
        <v>1262</v>
      </c>
      <c r="D436" s="5" t="s">
        <v>224</v>
      </c>
      <c r="E436" s="5" t="s">
        <v>225</v>
      </c>
      <c r="F436" s="5" t="s">
        <v>226</v>
      </c>
      <c r="G436" s="5" t="s">
        <v>227</v>
      </c>
      <c r="H436" s="5" t="s">
        <v>228</v>
      </c>
      <c r="I436" s="5" t="s">
        <v>229</v>
      </c>
      <c r="J436" s="5" t="s">
        <v>1238</v>
      </c>
      <c r="K436" s="9" t="s">
        <v>55</v>
      </c>
    </row>
    <row r="437" spans="1:11" ht="64">
      <c r="A437" s="5" t="s">
        <v>1263</v>
      </c>
      <c r="B437" s="5" t="s">
        <v>222</v>
      </c>
      <c r="C437" s="5" t="s">
        <v>1264</v>
      </c>
      <c r="D437" s="5" t="s">
        <v>224</v>
      </c>
      <c r="E437" s="5" t="s">
        <v>225</v>
      </c>
      <c r="F437" s="5" t="s">
        <v>226</v>
      </c>
      <c r="G437" s="5" t="s">
        <v>227</v>
      </c>
      <c r="H437" s="5" t="s">
        <v>228</v>
      </c>
      <c r="I437" s="5" t="s">
        <v>229</v>
      </c>
      <c r="J437" s="5" t="s">
        <v>1247</v>
      </c>
      <c r="K437" s="9" t="s">
        <v>55</v>
      </c>
    </row>
    <row r="438" spans="1:11" ht="64">
      <c r="A438" s="5" t="s">
        <v>1265</v>
      </c>
      <c r="B438" s="5" t="s">
        <v>222</v>
      </c>
      <c r="C438" s="5" t="s">
        <v>1266</v>
      </c>
      <c r="D438" s="5" t="s">
        <v>224</v>
      </c>
      <c r="E438" s="5" t="s">
        <v>225</v>
      </c>
      <c r="F438" s="5" t="s">
        <v>226</v>
      </c>
      <c r="G438" s="5" t="s">
        <v>227</v>
      </c>
      <c r="H438" s="5" t="s">
        <v>228</v>
      </c>
      <c r="I438" s="5" t="s">
        <v>229</v>
      </c>
      <c r="J438" s="5" t="s">
        <v>1244</v>
      </c>
      <c r="K438" s="9" t="s">
        <v>55</v>
      </c>
    </row>
    <row r="439" spans="1:11" ht="64">
      <c r="A439" s="5" t="s">
        <v>1267</v>
      </c>
      <c r="B439" s="5" t="s">
        <v>222</v>
      </c>
      <c r="C439" s="5" t="s">
        <v>1268</v>
      </c>
      <c r="D439" s="5" t="s">
        <v>224</v>
      </c>
      <c r="E439" s="5" t="s">
        <v>225</v>
      </c>
      <c r="F439" s="5" t="s">
        <v>226</v>
      </c>
      <c r="G439" s="5" t="s">
        <v>227</v>
      </c>
      <c r="H439" s="5" t="s">
        <v>228</v>
      </c>
      <c r="I439" s="5" t="s">
        <v>229</v>
      </c>
      <c r="J439" s="5" t="s">
        <v>1241</v>
      </c>
      <c r="K439" s="9" t="s">
        <v>55</v>
      </c>
    </row>
    <row r="440" spans="1:11" ht="64">
      <c r="A440" s="5" t="s">
        <v>1269</v>
      </c>
      <c r="B440" s="5" t="s">
        <v>222</v>
      </c>
      <c r="C440" s="5" t="s">
        <v>1270</v>
      </c>
      <c r="D440" s="5" t="s">
        <v>224</v>
      </c>
      <c r="E440" s="5" t="s">
        <v>225</v>
      </c>
      <c r="F440" s="5" t="s">
        <v>226</v>
      </c>
      <c r="G440" s="5" t="s">
        <v>227</v>
      </c>
      <c r="H440" s="5" t="s">
        <v>228</v>
      </c>
      <c r="I440" s="5" t="s">
        <v>229</v>
      </c>
      <c r="J440" s="5" t="s">
        <v>1271</v>
      </c>
      <c r="K440" s="9" t="s">
        <v>55</v>
      </c>
    </row>
    <row r="441" spans="1:11" ht="64">
      <c r="A441" s="5" t="s">
        <v>1272</v>
      </c>
      <c r="B441" s="5" t="s">
        <v>222</v>
      </c>
      <c r="C441" s="5" t="s">
        <v>1273</v>
      </c>
      <c r="D441" s="5" t="s">
        <v>224</v>
      </c>
      <c r="E441" s="5" t="s">
        <v>225</v>
      </c>
      <c r="F441" s="5" t="s">
        <v>226</v>
      </c>
      <c r="G441" s="5" t="s">
        <v>227</v>
      </c>
      <c r="H441" s="5" t="s">
        <v>228</v>
      </c>
      <c r="I441" s="5" t="s">
        <v>229</v>
      </c>
      <c r="J441" s="5" t="s">
        <v>661</v>
      </c>
      <c r="K441" s="9" t="s">
        <v>55</v>
      </c>
    </row>
    <row r="442" spans="1:11" ht="64">
      <c r="A442" s="5" t="s">
        <v>1274</v>
      </c>
      <c r="B442" s="5" t="s">
        <v>222</v>
      </c>
      <c r="C442" s="5" t="s">
        <v>1275</v>
      </c>
      <c r="D442" s="5" t="s">
        <v>224</v>
      </c>
      <c r="E442" s="5" t="s">
        <v>225</v>
      </c>
      <c r="F442" s="5" t="s">
        <v>226</v>
      </c>
      <c r="G442" s="5" t="s">
        <v>227</v>
      </c>
      <c r="H442" s="5" t="s">
        <v>228</v>
      </c>
      <c r="I442" s="5" t="s">
        <v>229</v>
      </c>
      <c r="J442" s="5" t="s">
        <v>1250</v>
      </c>
      <c r="K442" s="9" t="s">
        <v>55</v>
      </c>
    </row>
    <row r="443" spans="1:11" ht="64">
      <c r="A443" s="5" t="s">
        <v>1276</v>
      </c>
      <c r="B443" s="5" t="s">
        <v>222</v>
      </c>
      <c r="C443" s="5" t="s">
        <v>1277</v>
      </c>
      <c r="D443" s="5" t="s">
        <v>224</v>
      </c>
      <c r="E443" s="5" t="s">
        <v>225</v>
      </c>
      <c r="F443" s="5" t="s">
        <v>226</v>
      </c>
      <c r="G443" s="5" t="s">
        <v>227</v>
      </c>
      <c r="H443" s="5" t="s">
        <v>228</v>
      </c>
      <c r="I443" s="5" t="s">
        <v>229</v>
      </c>
      <c r="J443" s="5" t="s">
        <v>1238</v>
      </c>
      <c r="K443" s="9" t="s">
        <v>55</v>
      </c>
    </row>
    <row r="444" spans="1:11" ht="64">
      <c r="A444" s="5" t="s">
        <v>1278</v>
      </c>
      <c r="B444" s="5" t="s">
        <v>222</v>
      </c>
      <c r="C444" s="5" t="s">
        <v>1279</v>
      </c>
      <c r="D444" s="5" t="s">
        <v>224</v>
      </c>
      <c r="E444" s="5" t="s">
        <v>225</v>
      </c>
      <c r="F444" s="5" t="s">
        <v>226</v>
      </c>
      <c r="G444" s="5" t="s">
        <v>227</v>
      </c>
      <c r="H444" s="5" t="s">
        <v>228</v>
      </c>
      <c r="I444" s="5" t="s">
        <v>229</v>
      </c>
      <c r="J444" s="5" t="s">
        <v>1244</v>
      </c>
      <c r="K444" s="9" t="s">
        <v>55</v>
      </c>
    </row>
    <row r="445" spans="1:11" ht="64">
      <c r="A445" s="5" t="s">
        <v>1280</v>
      </c>
      <c r="B445" s="5" t="s">
        <v>222</v>
      </c>
      <c r="C445" s="5" t="s">
        <v>1281</v>
      </c>
      <c r="D445" s="5" t="s">
        <v>224</v>
      </c>
      <c r="E445" s="5" t="s">
        <v>225</v>
      </c>
      <c r="F445" s="5" t="s">
        <v>226</v>
      </c>
      <c r="G445" s="5" t="s">
        <v>227</v>
      </c>
      <c r="H445" s="5" t="s">
        <v>228</v>
      </c>
      <c r="I445" s="5" t="s">
        <v>229</v>
      </c>
      <c r="J445" s="5" t="s">
        <v>1238</v>
      </c>
      <c r="K445" s="9" t="s">
        <v>55</v>
      </c>
    </row>
    <row r="446" spans="1:11" ht="64">
      <c r="A446" s="5" t="s">
        <v>1282</v>
      </c>
      <c r="B446" s="5" t="s">
        <v>222</v>
      </c>
      <c r="C446" s="5" t="s">
        <v>1283</v>
      </c>
      <c r="D446" s="5" t="s">
        <v>224</v>
      </c>
      <c r="E446" s="5" t="s">
        <v>225</v>
      </c>
      <c r="F446" s="5" t="s">
        <v>226</v>
      </c>
      <c r="G446" s="5" t="s">
        <v>227</v>
      </c>
      <c r="H446" s="5" t="s">
        <v>228</v>
      </c>
      <c r="I446" s="5" t="s">
        <v>229</v>
      </c>
      <c r="J446" s="5" t="s">
        <v>1284</v>
      </c>
      <c r="K446" s="9" t="s">
        <v>55</v>
      </c>
    </row>
    <row r="447" spans="1:11" ht="64">
      <c r="A447" s="5" t="s">
        <v>1285</v>
      </c>
      <c r="B447" s="5" t="s">
        <v>222</v>
      </c>
      <c r="C447" s="5" t="s">
        <v>1286</v>
      </c>
      <c r="D447" s="5" t="s">
        <v>224</v>
      </c>
      <c r="E447" s="5" t="s">
        <v>225</v>
      </c>
      <c r="F447" s="5" t="s">
        <v>226</v>
      </c>
      <c r="G447" s="5" t="s">
        <v>227</v>
      </c>
      <c r="H447" s="5" t="s">
        <v>228</v>
      </c>
      <c r="I447" s="5" t="s">
        <v>229</v>
      </c>
      <c r="J447" s="5" t="s">
        <v>1287</v>
      </c>
      <c r="K447" s="9" t="s">
        <v>55</v>
      </c>
    </row>
    <row r="448" spans="1:11" ht="64">
      <c r="A448" s="5" t="s">
        <v>1288</v>
      </c>
      <c r="B448" s="5" t="s">
        <v>222</v>
      </c>
      <c r="C448" s="5" t="s">
        <v>1289</v>
      </c>
      <c r="D448" s="5" t="s">
        <v>224</v>
      </c>
      <c r="E448" s="5" t="s">
        <v>225</v>
      </c>
      <c r="F448" s="5" t="s">
        <v>226</v>
      </c>
      <c r="G448" s="5" t="s">
        <v>227</v>
      </c>
      <c r="H448" s="5" t="s">
        <v>228</v>
      </c>
      <c r="I448" s="5" t="s">
        <v>229</v>
      </c>
      <c r="J448" s="5" t="s">
        <v>1250</v>
      </c>
      <c r="K448" s="9" t="s">
        <v>55</v>
      </c>
    </row>
    <row r="449" spans="1:11" ht="64">
      <c r="A449" s="5" t="s">
        <v>1290</v>
      </c>
      <c r="B449" s="5" t="s">
        <v>222</v>
      </c>
      <c r="C449" s="5" t="s">
        <v>1291</v>
      </c>
      <c r="D449" s="5" t="s">
        <v>224</v>
      </c>
      <c r="E449" s="5" t="s">
        <v>225</v>
      </c>
      <c r="F449" s="5" t="s">
        <v>226</v>
      </c>
      <c r="G449" s="5" t="s">
        <v>227</v>
      </c>
      <c r="H449" s="5" t="s">
        <v>228</v>
      </c>
      <c r="I449" s="5" t="s">
        <v>229</v>
      </c>
      <c r="J449" s="5" t="s">
        <v>1292</v>
      </c>
      <c r="K449" s="9" t="s">
        <v>55</v>
      </c>
    </row>
    <row r="450" spans="1:11" ht="64">
      <c r="A450" s="5" t="s">
        <v>1293</v>
      </c>
      <c r="B450" s="5" t="s">
        <v>222</v>
      </c>
      <c r="C450" s="5" t="s">
        <v>1294</v>
      </c>
      <c r="D450" s="5" t="s">
        <v>224</v>
      </c>
      <c r="E450" s="5" t="s">
        <v>225</v>
      </c>
      <c r="F450" s="5" t="s">
        <v>226</v>
      </c>
      <c r="G450" s="5" t="s">
        <v>227</v>
      </c>
      <c r="H450" s="5" t="s">
        <v>228</v>
      </c>
      <c r="I450" s="5" t="s">
        <v>229</v>
      </c>
      <c r="J450" s="5" t="s">
        <v>1247</v>
      </c>
      <c r="K450" s="9" t="s">
        <v>55</v>
      </c>
    </row>
    <row r="451" spans="1:11" ht="64">
      <c r="A451" s="5" t="s">
        <v>1295</v>
      </c>
      <c r="B451" s="5" t="s">
        <v>222</v>
      </c>
      <c r="C451" s="5" t="s">
        <v>1296</v>
      </c>
      <c r="D451" s="5" t="s">
        <v>224</v>
      </c>
      <c r="E451" s="5" t="s">
        <v>225</v>
      </c>
      <c r="F451" s="5" t="s">
        <v>226</v>
      </c>
      <c r="G451" s="5" t="s">
        <v>227</v>
      </c>
      <c r="H451" s="5" t="s">
        <v>228</v>
      </c>
      <c r="I451" s="5" t="s">
        <v>229</v>
      </c>
      <c r="J451" s="5" t="s">
        <v>952</v>
      </c>
      <c r="K451" s="9" t="s">
        <v>55</v>
      </c>
    </row>
    <row r="452" spans="1:11" ht="64">
      <c r="A452" s="5" t="s">
        <v>1297</v>
      </c>
      <c r="B452" s="5" t="s">
        <v>222</v>
      </c>
      <c r="C452" s="5" t="s">
        <v>1286</v>
      </c>
      <c r="D452" s="5" t="s">
        <v>224</v>
      </c>
      <c r="E452" s="5" t="s">
        <v>225</v>
      </c>
      <c r="F452" s="5" t="s">
        <v>226</v>
      </c>
      <c r="G452" s="5" t="s">
        <v>227</v>
      </c>
      <c r="H452" s="5" t="s">
        <v>228</v>
      </c>
      <c r="I452" s="5" t="s">
        <v>229</v>
      </c>
      <c r="J452" s="5" t="s">
        <v>1298</v>
      </c>
      <c r="K452" s="9" t="s">
        <v>55</v>
      </c>
    </row>
    <row r="453" spans="1:11" ht="64">
      <c r="A453" s="5" t="s">
        <v>1299</v>
      </c>
      <c r="B453" s="5" t="s">
        <v>222</v>
      </c>
      <c r="C453" s="5" t="s">
        <v>1300</v>
      </c>
      <c r="D453" s="5" t="s">
        <v>224</v>
      </c>
      <c r="E453" s="5" t="s">
        <v>225</v>
      </c>
      <c r="F453" s="5" t="s">
        <v>226</v>
      </c>
      <c r="G453" s="5" t="s">
        <v>227</v>
      </c>
      <c r="H453" s="5" t="s">
        <v>228</v>
      </c>
      <c r="I453" s="5" t="s">
        <v>229</v>
      </c>
      <c r="J453" s="5" t="s">
        <v>1092</v>
      </c>
      <c r="K453" s="9" t="s">
        <v>55</v>
      </c>
    </row>
    <row r="454" spans="1:11" ht="64">
      <c r="A454" s="5" t="s">
        <v>1301</v>
      </c>
      <c r="B454" s="5" t="s">
        <v>222</v>
      </c>
      <c r="C454" s="5" t="s">
        <v>1302</v>
      </c>
      <c r="D454" s="5" t="s">
        <v>224</v>
      </c>
      <c r="E454" s="5" t="s">
        <v>225</v>
      </c>
      <c r="F454" s="5" t="s">
        <v>226</v>
      </c>
      <c r="G454" s="5" t="s">
        <v>227</v>
      </c>
      <c r="H454" s="5" t="s">
        <v>228</v>
      </c>
      <c r="I454" s="5" t="s">
        <v>229</v>
      </c>
      <c r="J454" s="5" t="s">
        <v>1303</v>
      </c>
      <c r="K454" s="9" t="s">
        <v>55</v>
      </c>
    </row>
    <row r="455" spans="1:11" ht="64">
      <c r="A455" s="5" t="s">
        <v>1304</v>
      </c>
      <c r="B455" s="5" t="s">
        <v>222</v>
      </c>
      <c r="C455" s="5" t="s">
        <v>1305</v>
      </c>
      <c r="D455" s="5" t="s">
        <v>224</v>
      </c>
      <c r="E455" s="5" t="s">
        <v>225</v>
      </c>
      <c r="F455" s="5" t="s">
        <v>226</v>
      </c>
      <c r="G455" s="5" t="s">
        <v>227</v>
      </c>
      <c r="H455" s="5" t="s">
        <v>228</v>
      </c>
      <c r="I455" s="5" t="s">
        <v>229</v>
      </c>
      <c r="J455" s="5" t="s">
        <v>1306</v>
      </c>
      <c r="K455" s="9" t="s">
        <v>55</v>
      </c>
    </row>
    <row r="456" spans="1:11" ht="64">
      <c r="A456" s="5" t="s">
        <v>1307</v>
      </c>
      <c r="B456" s="5" t="s">
        <v>222</v>
      </c>
      <c r="C456" s="5" t="s">
        <v>1308</v>
      </c>
      <c r="D456" s="5" t="s">
        <v>224</v>
      </c>
      <c r="E456" s="5" t="s">
        <v>225</v>
      </c>
      <c r="F456" s="5" t="s">
        <v>226</v>
      </c>
      <c r="G456" s="5" t="s">
        <v>227</v>
      </c>
      <c r="H456" s="5" t="s">
        <v>228</v>
      </c>
      <c r="I456" s="5" t="s">
        <v>229</v>
      </c>
      <c r="J456" s="5" t="s">
        <v>1309</v>
      </c>
      <c r="K456" s="9" t="s">
        <v>55</v>
      </c>
    </row>
    <row r="457" spans="1:11" ht="64">
      <c r="A457" s="5" t="s">
        <v>1310</v>
      </c>
      <c r="B457" s="5" t="s">
        <v>222</v>
      </c>
      <c r="C457" s="5" t="s">
        <v>930</v>
      </c>
      <c r="D457" s="5" t="s">
        <v>224</v>
      </c>
      <c r="E457" s="5" t="s">
        <v>225</v>
      </c>
      <c r="F457" s="5" t="s">
        <v>226</v>
      </c>
      <c r="G457" s="5" t="s">
        <v>227</v>
      </c>
      <c r="H457" s="5" t="s">
        <v>228</v>
      </c>
      <c r="I457" s="5" t="s">
        <v>229</v>
      </c>
      <c r="J457" s="5" t="s">
        <v>1311</v>
      </c>
      <c r="K457" s="9" t="s">
        <v>55</v>
      </c>
    </row>
    <row r="458" spans="1:11" ht="64">
      <c r="A458" s="5" t="s">
        <v>1312</v>
      </c>
      <c r="B458" s="5" t="s">
        <v>222</v>
      </c>
      <c r="C458" s="5" t="s">
        <v>1291</v>
      </c>
      <c r="D458" s="5" t="s">
        <v>224</v>
      </c>
      <c r="E458" s="5" t="s">
        <v>225</v>
      </c>
      <c r="F458" s="5" t="s">
        <v>226</v>
      </c>
      <c r="G458" s="5" t="s">
        <v>227</v>
      </c>
      <c r="H458" s="5" t="s">
        <v>228</v>
      </c>
      <c r="I458" s="5" t="s">
        <v>229</v>
      </c>
      <c r="J458" s="5" t="s">
        <v>1313</v>
      </c>
      <c r="K458" s="9" t="s">
        <v>55</v>
      </c>
    </row>
    <row r="459" spans="1:11" ht="64">
      <c r="A459" s="5" t="s">
        <v>1314</v>
      </c>
      <c r="B459" s="5" t="s">
        <v>222</v>
      </c>
      <c r="C459" s="5" t="s">
        <v>1315</v>
      </c>
      <c r="D459" s="5" t="s">
        <v>224</v>
      </c>
      <c r="E459" s="5" t="s">
        <v>225</v>
      </c>
      <c r="F459" s="5" t="s">
        <v>226</v>
      </c>
      <c r="G459" s="5" t="s">
        <v>227</v>
      </c>
      <c r="H459" s="5" t="s">
        <v>228</v>
      </c>
      <c r="I459" s="5" t="s">
        <v>229</v>
      </c>
      <c r="J459" s="5" t="s">
        <v>1316</v>
      </c>
      <c r="K459" s="9" t="s">
        <v>55</v>
      </c>
    </row>
    <row r="460" spans="1:11" ht="64">
      <c r="A460" s="5" t="s">
        <v>1317</v>
      </c>
      <c r="B460" s="5" t="s">
        <v>222</v>
      </c>
      <c r="C460" s="5" t="s">
        <v>1318</v>
      </c>
      <c r="D460" s="5" t="s">
        <v>224</v>
      </c>
      <c r="E460" s="5" t="s">
        <v>225</v>
      </c>
      <c r="F460" s="5" t="s">
        <v>226</v>
      </c>
      <c r="G460" s="5" t="s">
        <v>227</v>
      </c>
      <c r="H460" s="5" t="s">
        <v>228</v>
      </c>
      <c r="I460" s="5" t="s">
        <v>229</v>
      </c>
      <c r="J460" s="5" t="s">
        <v>1319</v>
      </c>
      <c r="K460" s="9" t="s">
        <v>55</v>
      </c>
    </row>
    <row r="461" spans="1:11" ht="64">
      <c r="A461" s="5" t="s">
        <v>1320</v>
      </c>
      <c r="B461" s="5" t="s">
        <v>222</v>
      </c>
      <c r="C461" s="5" t="s">
        <v>1321</v>
      </c>
      <c r="D461" s="5" t="s">
        <v>224</v>
      </c>
      <c r="E461" s="5" t="s">
        <v>225</v>
      </c>
      <c r="F461" s="5" t="s">
        <v>226</v>
      </c>
      <c r="G461" s="5" t="s">
        <v>227</v>
      </c>
      <c r="H461" s="5" t="s">
        <v>228</v>
      </c>
      <c r="I461" s="5" t="s">
        <v>229</v>
      </c>
      <c r="J461" s="5" t="s">
        <v>1322</v>
      </c>
      <c r="K461" s="9" t="s">
        <v>55</v>
      </c>
    </row>
    <row r="462" spans="1:11" ht="64">
      <c r="A462" s="5" t="s">
        <v>1323</v>
      </c>
      <c r="B462" s="5" t="s">
        <v>222</v>
      </c>
      <c r="C462" s="5" t="s">
        <v>1324</v>
      </c>
      <c r="D462" s="5" t="s">
        <v>224</v>
      </c>
      <c r="E462" s="5" t="s">
        <v>225</v>
      </c>
      <c r="F462" s="5" t="s">
        <v>226</v>
      </c>
      <c r="G462" s="5" t="s">
        <v>227</v>
      </c>
      <c r="H462" s="5" t="s">
        <v>228</v>
      </c>
      <c r="I462" s="5" t="s">
        <v>229</v>
      </c>
      <c r="J462" s="5" t="s">
        <v>721</v>
      </c>
      <c r="K462" s="9" t="s">
        <v>55</v>
      </c>
    </row>
    <row r="463" spans="1:11" ht="48">
      <c r="A463" s="5" t="s">
        <v>1325</v>
      </c>
      <c r="B463" s="5" t="s">
        <v>222</v>
      </c>
      <c r="C463" s="5" t="s">
        <v>1326</v>
      </c>
      <c r="D463" s="5" t="s">
        <v>224</v>
      </c>
      <c r="E463" s="5" t="s">
        <v>225</v>
      </c>
      <c r="F463" s="5" t="s">
        <v>226</v>
      </c>
      <c r="G463" s="5" t="s">
        <v>227</v>
      </c>
      <c r="H463" s="5" t="s">
        <v>228</v>
      </c>
      <c r="I463" s="5" t="s">
        <v>229</v>
      </c>
      <c r="J463" s="5" t="s">
        <v>1327</v>
      </c>
      <c r="K463" s="9" t="s">
        <v>55</v>
      </c>
    </row>
    <row r="464" spans="1:11" ht="64">
      <c r="A464" s="5" t="s">
        <v>1328</v>
      </c>
      <c r="B464" s="5" t="s">
        <v>222</v>
      </c>
      <c r="C464" s="5" t="s">
        <v>1308</v>
      </c>
      <c r="D464" s="5" t="s">
        <v>224</v>
      </c>
      <c r="E464" s="5" t="s">
        <v>225</v>
      </c>
      <c r="F464" s="5" t="s">
        <v>226</v>
      </c>
      <c r="G464" s="5" t="s">
        <v>227</v>
      </c>
      <c r="H464" s="5" t="s">
        <v>228</v>
      </c>
      <c r="I464" s="5" t="s">
        <v>229</v>
      </c>
      <c r="J464" s="5" t="s">
        <v>1329</v>
      </c>
      <c r="K464" s="9" t="s">
        <v>55</v>
      </c>
    </row>
    <row r="465" spans="1:11" ht="64">
      <c r="A465" s="5" t="s">
        <v>1330</v>
      </c>
      <c r="B465" s="5" t="s">
        <v>222</v>
      </c>
      <c r="C465" s="5" t="s">
        <v>1331</v>
      </c>
      <c r="D465" s="5" t="s">
        <v>224</v>
      </c>
      <c r="E465" s="5" t="s">
        <v>225</v>
      </c>
      <c r="F465" s="5" t="s">
        <v>226</v>
      </c>
      <c r="G465" s="5" t="s">
        <v>227</v>
      </c>
      <c r="H465" s="5" t="s">
        <v>228</v>
      </c>
      <c r="I465" s="5" t="s">
        <v>229</v>
      </c>
      <c r="J465" s="5" t="s">
        <v>1332</v>
      </c>
      <c r="K465" s="9" t="s">
        <v>55</v>
      </c>
    </row>
    <row r="466" spans="1:11" ht="64">
      <c r="A466" s="5" t="s">
        <v>1333</v>
      </c>
      <c r="B466" s="5" t="s">
        <v>222</v>
      </c>
      <c r="C466" s="5" t="s">
        <v>1334</v>
      </c>
      <c r="D466" s="5" t="s">
        <v>224</v>
      </c>
      <c r="E466" s="5" t="s">
        <v>225</v>
      </c>
      <c r="F466" s="5" t="s">
        <v>226</v>
      </c>
      <c r="G466" s="5" t="s">
        <v>227</v>
      </c>
      <c r="H466" s="5" t="s">
        <v>228</v>
      </c>
      <c r="I466" s="5" t="s">
        <v>229</v>
      </c>
      <c r="J466" s="5" t="s">
        <v>1335</v>
      </c>
      <c r="K466" s="9" t="s">
        <v>55</v>
      </c>
    </row>
    <row r="467" spans="1:11" ht="64">
      <c r="A467" s="5" t="s">
        <v>1336</v>
      </c>
      <c r="B467" s="5" t="s">
        <v>222</v>
      </c>
      <c r="C467" s="5" t="s">
        <v>1337</v>
      </c>
      <c r="D467" s="5" t="s">
        <v>224</v>
      </c>
      <c r="E467" s="5" t="s">
        <v>225</v>
      </c>
      <c r="F467" s="5" t="s">
        <v>226</v>
      </c>
      <c r="G467" s="5" t="s">
        <v>227</v>
      </c>
      <c r="H467" s="5" t="s">
        <v>228</v>
      </c>
      <c r="I467" s="5" t="s">
        <v>229</v>
      </c>
      <c r="J467" s="5" t="s">
        <v>1244</v>
      </c>
      <c r="K467" s="9" t="s">
        <v>55</v>
      </c>
    </row>
    <row r="468" spans="1:11" ht="64">
      <c r="A468" s="5" t="s">
        <v>1338</v>
      </c>
      <c r="B468" s="5" t="s">
        <v>222</v>
      </c>
      <c r="C468" s="5" t="s">
        <v>1339</v>
      </c>
      <c r="D468" s="5" t="s">
        <v>224</v>
      </c>
      <c r="E468" s="5" t="s">
        <v>225</v>
      </c>
      <c r="F468" s="5" t="s">
        <v>226</v>
      </c>
      <c r="G468" s="5" t="s">
        <v>227</v>
      </c>
      <c r="H468" s="5" t="s">
        <v>228</v>
      </c>
      <c r="I468" s="5" t="s">
        <v>229</v>
      </c>
      <c r="J468" s="5" t="s">
        <v>1340</v>
      </c>
      <c r="K468" s="9" t="s">
        <v>55</v>
      </c>
    </row>
    <row r="469" spans="1:11" ht="64">
      <c r="A469" s="5" t="s">
        <v>1341</v>
      </c>
      <c r="B469" s="5" t="s">
        <v>222</v>
      </c>
      <c r="C469" s="5" t="s">
        <v>1342</v>
      </c>
      <c r="D469" s="5" t="s">
        <v>224</v>
      </c>
      <c r="E469" s="5" t="s">
        <v>225</v>
      </c>
      <c r="F469" s="5" t="s">
        <v>226</v>
      </c>
      <c r="G469" s="5" t="s">
        <v>227</v>
      </c>
      <c r="H469" s="5" t="s">
        <v>228</v>
      </c>
      <c r="I469" s="5" t="s">
        <v>229</v>
      </c>
      <c r="J469" s="5" t="s">
        <v>1250</v>
      </c>
      <c r="K469" s="9" t="s">
        <v>55</v>
      </c>
    </row>
    <row r="470" spans="1:11" ht="64">
      <c r="A470" s="5" t="s">
        <v>1343</v>
      </c>
      <c r="B470" s="5" t="s">
        <v>222</v>
      </c>
      <c r="C470" s="5" t="s">
        <v>1344</v>
      </c>
      <c r="D470" s="5" t="s">
        <v>224</v>
      </c>
      <c r="E470" s="5" t="s">
        <v>225</v>
      </c>
      <c r="F470" s="5" t="s">
        <v>226</v>
      </c>
      <c r="G470" s="5" t="s">
        <v>227</v>
      </c>
      <c r="H470" s="5" t="s">
        <v>228</v>
      </c>
      <c r="I470" s="5" t="s">
        <v>229</v>
      </c>
      <c r="J470" s="5" t="s">
        <v>1241</v>
      </c>
      <c r="K470" s="9" t="s">
        <v>55</v>
      </c>
    </row>
    <row r="471" spans="1:11" ht="64">
      <c r="A471" s="5" t="s">
        <v>1345</v>
      </c>
      <c r="B471" s="5" t="s">
        <v>222</v>
      </c>
      <c r="C471" s="5" t="s">
        <v>1346</v>
      </c>
      <c r="D471" s="5" t="s">
        <v>224</v>
      </c>
      <c r="E471" s="5" t="s">
        <v>225</v>
      </c>
      <c r="F471" s="5" t="s">
        <v>226</v>
      </c>
      <c r="G471" s="5" t="s">
        <v>227</v>
      </c>
      <c r="H471" s="5" t="s">
        <v>228</v>
      </c>
      <c r="I471" s="5" t="s">
        <v>229</v>
      </c>
      <c r="J471" s="5" t="s">
        <v>1347</v>
      </c>
      <c r="K471" s="9" t="s">
        <v>55</v>
      </c>
    </row>
    <row r="472" spans="1:11" ht="64">
      <c r="A472" s="5" t="s">
        <v>1348</v>
      </c>
      <c r="B472" s="5" t="s">
        <v>222</v>
      </c>
      <c r="C472" s="5" t="s">
        <v>1349</v>
      </c>
      <c r="D472" s="5" t="s">
        <v>224</v>
      </c>
      <c r="E472" s="5" t="s">
        <v>225</v>
      </c>
      <c r="F472" s="5" t="s">
        <v>226</v>
      </c>
      <c r="G472" s="5" t="s">
        <v>227</v>
      </c>
      <c r="H472" s="5" t="s">
        <v>228</v>
      </c>
      <c r="I472" s="5" t="s">
        <v>229</v>
      </c>
      <c r="J472" s="5" t="s">
        <v>1238</v>
      </c>
      <c r="K472" s="9" t="s">
        <v>55</v>
      </c>
    </row>
    <row r="473" spans="1:11" ht="64">
      <c r="A473" s="5" t="s">
        <v>1350</v>
      </c>
      <c r="B473" s="5" t="s">
        <v>222</v>
      </c>
      <c r="C473" s="5" t="s">
        <v>1351</v>
      </c>
      <c r="D473" s="5" t="s">
        <v>224</v>
      </c>
      <c r="E473" s="5" t="s">
        <v>225</v>
      </c>
      <c r="F473" s="5" t="s">
        <v>226</v>
      </c>
      <c r="G473" s="5" t="s">
        <v>227</v>
      </c>
      <c r="H473" s="5" t="s">
        <v>228</v>
      </c>
      <c r="I473" s="5" t="s">
        <v>229</v>
      </c>
      <c r="J473" s="5" t="s">
        <v>1352</v>
      </c>
      <c r="K473" s="9" t="s">
        <v>55</v>
      </c>
    </row>
    <row r="474" spans="1:11" ht="64">
      <c r="A474" s="5" t="s">
        <v>1353</v>
      </c>
      <c r="B474" s="5" t="s">
        <v>222</v>
      </c>
      <c r="C474" s="5" t="s">
        <v>1354</v>
      </c>
      <c r="D474" s="5" t="s">
        <v>224</v>
      </c>
      <c r="E474" s="5" t="s">
        <v>225</v>
      </c>
      <c r="F474" s="5" t="s">
        <v>226</v>
      </c>
      <c r="G474" s="5" t="s">
        <v>227</v>
      </c>
      <c r="H474" s="5" t="s">
        <v>228</v>
      </c>
      <c r="I474" s="5" t="s">
        <v>229</v>
      </c>
      <c r="J474" s="5" t="s">
        <v>1355</v>
      </c>
      <c r="K474" s="9" t="s">
        <v>55</v>
      </c>
    </row>
    <row r="475" spans="1:11" ht="64">
      <c r="A475" s="5" t="s">
        <v>1356</v>
      </c>
      <c r="B475" s="5" t="s">
        <v>222</v>
      </c>
      <c r="C475" s="5" t="s">
        <v>1357</v>
      </c>
      <c r="D475" s="5" t="s">
        <v>224</v>
      </c>
      <c r="E475" s="5" t="s">
        <v>225</v>
      </c>
      <c r="F475" s="5" t="s">
        <v>226</v>
      </c>
      <c r="G475" s="5" t="s">
        <v>227</v>
      </c>
      <c r="H475" s="5" t="s">
        <v>228</v>
      </c>
      <c r="I475" s="5" t="s">
        <v>229</v>
      </c>
      <c r="J475" s="5" t="s">
        <v>1247</v>
      </c>
      <c r="K475" s="9" t="s">
        <v>55</v>
      </c>
    </row>
    <row r="476" spans="1:11" ht="64">
      <c r="A476" s="5" t="s">
        <v>1358</v>
      </c>
      <c r="B476" s="5" t="s">
        <v>222</v>
      </c>
      <c r="C476" s="5" t="s">
        <v>1359</v>
      </c>
      <c r="D476" s="5" t="s">
        <v>224</v>
      </c>
      <c r="E476" s="5" t="s">
        <v>225</v>
      </c>
      <c r="F476" s="5" t="s">
        <v>226</v>
      </c>
      <c r="G476" s="5" t="s">
        <v>227</v>
      </c>
      <c r="H476" s="5" t="s">
        <v>228</v>
      </c>
      <c r="I476" s="5" t="s">
        <v>229</v>
      </c>
      <c r="J476" s="5" t="s">
        <v>1360</v>
      </c>
      <c r="K476" s="9" t="s">
        <v>55</v>
      </c>
    </row>
    <row r="477" spans="1:11" ht="64">
      <c r="A477" s="5" t="s">
        <v>1361</v>
      </c>
      <c r="B477" s="5" t="s">
        <v>222</v>
      </c>
      <c r="C477" s="5" t="s">
        <v>1359</v>
      </c>
      <c r="D477" s="5" t="s">
        <v>224</v>
      </c>
      <c r="E477" s="5" t="s">
        <v>225</v>
      </c>
      <c r="F477" s="5" t="s">
        <v>226</v>
      </c>
      <c r="G477" s="5" t="s">
        <v>227</v>
      </c>
      <c r="H477" s="5" t="s">
        <v>228</v>
      </c>
      <c r="I477" s="5" t="s">
        <v>229</v>
      </c>
      <c r="J477" s="5" t="s">
        <v>1362</v>
      </c>
      <c r="K477" s="9" t="s">
        <v>55</v>
      </c>
    </row>
    <row r="478" spans="1:11" ht="64">
      <c r="A478" s="5" t="s">
        <v>1363</v>
      </c>
      <c r="B478" s="5" t="s">
        <v>222</v>
      </c>
      <c r="C478" s="5" t="s">
        <v>1364</v>
      </c>
      <c r="D478" s="5" t="s">
        <v>224</v>
      </c>
      <c r="E478" s="5" t="s">
        <v>225</v>
      </c>
      <c r="F478" s="5" t="s">
        <v>226</v>
      </c>
      <c r="G478" s="5" t="s">
        <v>227</v>
      </c>
      <c r="H478" s="5" t="s">
        <v>228</v>
      </c>
      <c r="I478" s="5" t="s">
        <v>229</v>
      </c>
      <c r="J478" s="5" t="s">
        <v>1365</v>
      </c>
      <c r="K478" s="9" t="s">
        <v>55</v>
      </c>
    </row>
    <row r="479" spans="1:11" ht="64">
      <c r="A479" s="5" t="s">
        <v>1366</v>
      </c>
      <c r="B479" s="5" t="s">
        <v>222</v>
      </c>
      <c r="C479" s="5" t="s">
        <v>1367</v>
      </c>
      <c r="D479" s="5" t="s">
        <v>224</v>
      </c>
      <c r="E479" s="5" t="s">
        <v>225</v>
      </c>
      <c r="F479" s="5" t="s">
        <v>226</v>
      </c>
      <c r="G479" s="5" t="s">
        <v>227</v>
      </c>
      <c r="H479" s="5" t="s">
        <v>228</v>
      </c>
      <c r="I479" s="5" t="s">
        <v>229</v>
      </c>
      <c r="J479" s="5" t="s">
        <v>1368</v>
      </c>
      <c r="K479" s="9" t="s">
        <v>55</v>
      </c>
    </row>
    <row r="480" spans="1:11" ht="48">
      <c r="A480" s="5" t="s">
        <v>1369</v>
      </c>
      <c r="B480" s="5" t="s">
        <v>222</v>
      </c>
      <c r="C480" s="5" t="s">
        <v>1370</v>
      </c>
      <c r="D480" s="5" t="s">
        <v>224</v>
      </c>
      <c r="E480" s="5" t="s">
        <v>225</v>
      </c>
      <c r="F480" s="5" t="s">
        <v>226</v>
      </c>
      <c r="G480" s="5" t="s">
        <v>227</v>
      </c>
      <c r="H480" s="5" t="s">
        <v>228</v>
      </c>
      <c r="I480" s="5" t="s">
        <v>229</v>
      </c>
      <c r="J480" s="5" t="s">
        <v>1371</v>
      </c>
      <c r="K480" s="9" t="s">
        <v>55</v>
      </c>
    </row>
    <row r="481" spans="1:11" ht="64">
      <c r="A481" s="5" t="s">
        <v>1372</v>
      </c>
      <c r="B481" s="5" t="s">
        <v>222</v>
      </c>
      <c r="C481" s="5" t="s">
        <v>1373</v>
      </c>
      <c r="D481" s="5" t="s">
        <v>224</v>
      </c>
      <c r="E481" s="5" t="s">
        <v>225</v>
      </c>
      <c r="F481" s="5" t="s">
        <v>226</v>
      </c>
      <c r="G481" s="5" t="s">
        <v>227</v>
      </c>
      <c r="H481" s="5" t="s">
        <v>228</v>
      </c>
      <c r="I481" s="5" t="s">
        <v>229</v>
      </c>
      <c r="J481" s="5" t="s">
        <v>1374</v>
      </c>
      <c r="K481" s="9" t="s">
        <v>55</v>
      </c>
    </row>
    <row r="482" spans="1:11" ht="64">
      <c r="A482" s="5" t="s">
        <v>1375</v>
      </c>
      <c r="B482" s="5" t="s">
        <v>222</v>
      </c>
      <c r="C482" s="5" t="s">
        <v>1376</v>
      </c>
      <c r="D482" s="5" t="s">
        <v>224</v>
      </c>
      <c r="E482" s="5" t="s">
        <v>225</v>
      </c>
      <c r="F482" s="5" t="s">
        <v>226</v>
      </c>
      <c r="G482" s="5" t="s">
        <v>227</v>
      </c>
      <c r="H482" s="5" t="s">
        <v>228</v>
      </c>
      <c r="I482" s="5" t="s">
        <v>229</v>
      </c>
      <c r="J482" s="5" t="s">
        <v>1377</v>
      </c>
      <c r="K482" s="9" t="s">
        <v>55</v>
      </c>
    </row>
    <row r="483" spans="1:11" ht="64">
      <c r="A483" s="5" t="s">
        <v>1378</v>
      </c>
      <c r="B483" s="5" t="s">
        <v>222</v>
      </c>
      <c r="C483" s="5" t="s">
        <v>1379</v>
      </c>
      <c r="D483" s="5" t="s">
        <v>224</v>
      </c>
      <c r="E483" s="5" t="s">
        <v>225</v>
      </c>
      <c r="F483" s="5" t="s">
        <v>226</v>
      </c>
      <c r="G483" s="5" t="s">
        <v>227</v>
      </c>
      <c r="H483" s="5" t="s">
        <v>228</v>
      </c>
      <c r="I483" s="5" t="s">
        <v>229</v>
      </c>
      <c r="J483" s="5" t="s">
        <v>1380</v>
      </c>
      <c r="K483" s="9" t="s">
        <v>55</v>
      </c>
    </row>
    <row r="484" spans="1:11" ht="64">
      <c r="A484" s="5" t="s">
        <v>1381</v>
      </c>
      <c r="B484" s="5" t="s">
        <v>222</v>
      </c>
      <c r="C484" s="5" t="s">
        <v>1382</v>
      </c>
      <c r="D484" s="5" t="s">
        <v>224</v>
      </c>
      <c r="E484" s="5" t="s">
        <v>225</v>
      </c>
      <c r="F484" s="5" t="s">
        <v>226</v>
      </c>
      <c r="G484" s="5" t="s">
        <v>227</v>
      </c>
      <c r="H484" s="5" t="s">
        <v>228</v>
      </c>
      <c r="I484" s="5" t="s">
        <v>229</v>
      </c>
      <c r="J484" s="5" t="s">
        <v>1383</v>
      </c>
      <c r="K484" s="9" t="s">
        <v>55</v>
      </c>
    </row>
    <row r="485" spans="1:11" ht="64">
      <c r="A485" s="5" t="s">
        <v>1384</v>
      </c>
      <c r="B485" s="5" t="s">
        <v>222</v>
      </c>
      <c r="C485" s="5" t="s">
        <v>1385</v>
      </c>
      <c r="D485" s="5" t="s">
        <v>224</v>
      </c>
      <c r="E485" s="5" t="s">
        <v>225</v>
      </c>
      <c r="F485" s="5" t="s">
        <v>226</v>
      </c>
      <c r="G485" s="5" t="s">
        <v>227</v>
      </c>
      <c r="H485" s="5" t="s">
        <v>228</v>
      </c>
      <c r="I485" s="5" t="s">
        <v>229</v>
      </c>
      <c r="J485" s="5" t="s">
        <v>1386</v>
      </c>
      <c r="K485" s="9" t="s">
        <v>55</v>
      </c>
    </row>
    <row r="486" spans="1:11" ht="64">
      <c r="A486" s="5" t="s">
        <v>1387</v>
      </c>
      <c r="B486" s="5" t="s">
        <v>222</v>
      </c>
      <c r="C486" s="5" t="s">
        <v>1388</v>
      </c>
      <c r="D486" s="5" t="s">
        <v>224</v>
      </c>
      <c r="E486" s="5" t="s">
        <v>225</v>
      </c>
      <c r="F486" s="5" t="s">
        <v>226</v>
      </c>
      <c r="G486" s="5" t="s">
        <v>227</v>
      </c>
      <c r="H486" s="5" t="s">
        <v>228</v>
      </c>
      <c r="I486" s="5" t="s">
        <v>229</v>
      </c>
      <c r="J486" s="5" t="s">
        <v>1389</v>
      </c>
      <c r="K486" s="9" t="s">
        <v>55</v>
      </c>
    </row>
    <row r="487" spans="1:11" ht="64">
      <c r="A487" s="5" t="s">
        <v>1390</v>
      </c>
      <c r="B487" s="5" t="s">
        <v>222</v>
      </c>
      <c r="C487" s="5" t="s">
        <v>1391</v>
      </c>
      <c r="D487" s="5" t="s">
        <v>224</v>
      </c>
      <c r="E487" s="5" t="s">
        <v>225</v>
      </c>
      <c r="F487" s="5" t="s">
        <v>226</v>
      </c>
      <c r="G487" s="5" t="s">
        <v>227</v>
      </c>
      <c r="H487" s="5" t="s">
        <v>228</v>
      </c>
      <c r="I487" s="5" t="s">
        <v>229</v>
      </c>
      <c r="J487" s="5" t="s">
        <v>1392</v>
      </c>
      <c r="K487" s="9" t="s">
        <v>55</v>
      </c>
    </row>
    <row r="488" spans="1:11" ht="64">
      <c r="A488" s="5" t="s">
        <v>1393</v>
      </c>
      <c r="B488" s="5" t="s">
        <v>222</v>
      </c>
      <c r="C488" s="5" t="s">
        <v>1394</v>
      </c>
      <c r="D488" s="5" t="s">
        <v>224</v>
      </c>
      <c r="E488" s="5" t="s">
        <v>225</v>
      </c>
      <c r="F488" s="5" t="s">
        <v>226</v>
      </c>
      <c r="G488" s="5" t="s">
        <v>227</v>
      </c>
      <c r="H488" s="5" t="s">
        <v>228</v>
      </c>
      <c r="I488" s="5" t="s">
        <v>229</v>
      </c>
      <c r="J488" s="5" t="s">
        <v>1395</v>
      </c>
      <c r="K488" s="9" t="s">
        <v>55</v>
      </c>
    </row>
    <row r="489" spans="1:11" ht="64">
      <c r="A489" s="5" t="s">
        <v>1396</v>
      </c>
      <c r="B489" s="5" t="s">
        <v>222</v>
      </c>
      <c r="C489" s="5" t="s">
        <v>1397</v>
      </c>
      <c r="D489" s="5" t="s">
        <v>224</v>
      </c>
      <c r="E489" s="5" t="s">
        <v>225</v>
      </c>
      <c r="F489" s="5" t="s">
        <v>226</v>
      </c>
      <c r="G489" s="5" t="s">
        <v>227</v>
      </c>
      <c r="H489" s="5" t="s">
        <v>228</v>
      </c>
      <c r="I489" s="5" t="s">
        <v>229</v>
      </c>
      <c r="J489" s="5" t="s">
        <v>1398</v>
      </c>
      <c r="K489" s="9" t="s">
        <v>55</v>
      </c>
    </row>
    <row r="490" spans="1:11" ht="64">
      <c r="A490" s="5" t="s">
        <v>1399</v>
      </c>
      <c r="B490" s="5" t="s">
        <v>222</v>
      </c>
      <c r="C490" s="5" t="s">
        <v>1400</v>
      </c>
      <c r="D490" s="5" t="s">
        <v>224</v>
      </c>
      <c r="E490" s="5" t="s">
        <v>225</v>
      </c>
      <c r="F490" s="5" t="s">
        <v>226</v>
      </c>
      <c r="G490" s="5" t="s">
        <v>227</v>
      </c>
      <c r="H490" s="5" t="s">
        <v>228</v>
      </c>
      <c r="I490" s="5" t="s">
        <v>229</v>
      </c>
      <c r="J490" s="5" t="s">
        <v>1401</v>
      </c>
      <c r="K490" s="9" t="s">
        <v>55</v>
      </c>
    </row>
    <row r="491" spans="1:11" ht="64">
      <c r="A491" s="5" t="s">
        <v>1402</v>
      </c>
      <c r="B491" s="5" t="s">
        <v>222</v>
      </c>
      <c r="C491" s="5" t="s">
        <v>1403</v>
      </c>
      <c r="D491" s="5" t="s">
        <v>224</v>
      </c>
      <c r="E491" s="5" t="s">
        <v>225</v>
      </c>
      <c r="F491" s="5" t="s">
        <v>226</v>
      </c>
      <c r="G491" s="5" t="s">
        <v>227</v>
      </c>
      <c r="H491" s="5" t="s">
        <v>228</v>
      </c>
      <c r="I491" s="5" t="s">
        <v>229</v>
      </c>
      <c r="J491" s="5" t="s">
        <v>1404</v>
      </c>
      <c r="K491" s="9" t="s">
        <v>55</v>
      </c>
    </row>
    <row r="492" spans="1:11" ht="64">
      <c r="A492" s="5" t="s">
        <v>1405</v>
      </c>
      <c r="B492" s="5" t="s">
        <v>222</v>
      </c>
      <c r="C492" s="5" t="s">
        <v>1406</v>
      </c>
      <c r="D492" s="5" t="s">
        <v>224</v>
      </c>
      <c r="E492" s="5" t="s">
        <v>225</v>
      </c>
      <c r="F492" s="5" t="s">
        <v>226</v>
      </c>
      <c r="G492" s="5" t="s">
        <v>227</v>
      </c>
      <c r="H492" s="5" t="s">
        <v>228</v>
      </c>
      <c r="I492" s="5" t="s">
        <v>229</v>
      </c>
      <c r="J492" s="5" t="s">
        <v>1407</v>
      </c>
      <c r="K492" s="9" t="s">
        <v>55</v>
      </c>
    </row>
    <row r="493" spans="1:11" ht="64">
      <c r="A493" s="5" t="s">
        <v>1408</v>
      </c>
      <c r="B493" s="5" t="s">
        <v>222</v>
      </c>
      <c r="C493" s="5" t="s">
        <v>1409</v>
      </c>
      <c r="D493" s="5" t="s">
        <v>224</v>
      </c>
      <c r="E493" s="5" t="s">
        <v>225</v>
      </c>
      <c r="F493" s="5" t="s">
        <v>226</v>
      </c>
      <c r="G493" s="5" t="s">
        <v>227</v>
      </c>
      <c r="H493" s="5" t="s">
        <v>228</v>
      </c>
      <c r="I493" s="5" t="s">
        <v>229</v>
      </c>
      <c r="J493" s="5" t="s">
        <v>1377</v>
      </c>
      <c r="K493" s="9" t="s">
        <v>55</v>
      </c>
    </row>
    <row r="494" spans="1:11" ht="64">
      <c r="A494" s="5" t="s">
        <v>1410</v>
      </c>
      <c r="B494" s="5" t="s">
        <v>222</v>
      </c>
      <c r="C494" s="5" t="s">
        <v>1411</v>
      </c>
      <c r="D494" s="5" t="s">
        <v>224</v>
      </c>
      <c r="E494" s="5" t="s">
        <v>225</v>
      </c>
      <c r="F494" s="5" t="s">
        <v>226</v>
      </c>
      <c r="G494" s="5" t="s">
        <v>227</v>
      </c>
      <c r="H494" s="5" t="s">
        <v>228</v>
      </c>
      <c r="I494" s="5" t="s">
        <v>229</v>
      </c>
      <c r="J494" s="5" t="s">
        <v>1412</v>
      </c>
      <c r="K494" s="9" t="s">
        <v>55</v>
      </c>
    </row>
    <row r="495" spans="1:11" ht="48">
      <c r="A495" s="5" t="s">
        <v>1413</v>
      </c>
      <c r="B495" s="5" t="s">
        <v>222</v>
      </c>
      <c r="C495" s="5" t="s">
        <v>1414</v>
      </c>
      <c r="D495" s="5" t="s">
        <v>224</v>
      </c>
      <c r="E495" s="5" t="s">
        <v>225</v>
      </c>
      <c r="F495" s="5" t="s">
        <v>226</v>
      </c>
      <c r="G495" s="5" t="s">
        <v>227</v>
      </c>
      <c r="H495" s="5" t="s">
        <v>228</v>
      </c>
      <c r="I495" s="5" t="s">
        <v>229</v>
      </c>
      <c r="J495" s="5" t="s">
        <v>1415</v>
      </c>
      <c r="K495" s="9" t="s">
        <v>55</v>
      </c>
    </row>
    <row r="496" spans="1:11" ht="64">
      <c r="A496" s="5" t="s">
        <v>1416</v>
      </c>
      <c r="B496" s="5" t="s">
        <v>222</v>
      </c>
      <c r="C496" s="5" t="s">
        <v>1417</v>
      </c>
      <c r="D496" s="5" t="s">
        <v>224</v>
      </c>
      <c r="E496" s="5" t="s">
        <v>225</v>
      </c>
      <c r="F496" s="5" t="s">
        <v>226</v>
      </c>
      <c r="G496" s="5" t="s">
        <v>227</v>
      </c>
      <c r="H496" s="5" t="s">
        <v>228</v>
      </c>
      <c r="I496" s="5" t="s">
        <v>229</v>
      </c>
      <c r="J496" s="5" t="s">
        <v>1418</v>
      </c>
      <c r="K496" s="9" t="s">
        <v>55</v>
      </c>
    </row>
    <row r="497" spans="1:11" ht="64">
      <c r="A497" s="5" t="s">
        <v>1419</v>
      </c>
      <c r="B497" s="5" t="s">
        <v>222</v>
      </c>
      <c r="C497" s="5" t="s">
        <v>1420</v>
      </c>
      <c r="D497" s="5" t="s">
        <v>224</v>
      </c>
      <c r="E497" s="5" t="s">
        <v>225</v>
      </c>
      <c r="F497" s="5" t="s">
        <v>226</v>
      </c>
      <c r="G497" s="5" t="s">
        <v>227</v>
      </c>
      <c r="H497" s="5" t="s">
        <v>228</v>
      </c>
      <c r="I497" s="5" t="s">
        <v>229</v>
      </c>
      <c r="J497" s="5" t="s">
        <v>1421</v>
      </c>
      <c r="K497" s="9" t="s">
        <v>55</v>
      </c>
    </row>
    <row r="498" spans="1:11" ht="64">
      <c r="A498" s="5" t="s">
        <v>1422</v>
      </c>
      <c r="B498" s="5" t="s">
        <v>222</v>
      </c>
      <c r="C498" s="5" t="s">
        <v>1423</v>
      </c>
      <c r="D498" s="5" t="s">
        <v>224</v>
      </c>
      <c r="E498" s="5" t="s">
        <v>225</v>
      </c>
      <c r="F498" s="5" t="s">
        <v>226</v>
      </c>
      <c r="G498" s="5" t="s">
        <v>227</v>
      </c>
      <c r="H498" s="5" t="s">
        <v>228</v>
      </c>
      <c r="I498" s="5" t="s">
        <v>229</v>
      </c>
      <c r="J498" s="5" t="s">
        <v>1424</v>
      </c>
      <c r="K498" s="9" t="s">
        <v>55</v>
      </c>
    </row>
    <row r="499" spans="1:11" ht="64">
      <c r="A499" s="5" t="s">
        <v>1425</v>
      </c>
      <c r="B499" s="5" t="s">
        <v>222</v>
      </c>
      <c r="C499" s="5" t="s">
        <v>1426</v>
      </c>
      <c r="D499" s="5" t="s">
        <v>224</v>
      </c>
      <c r="E499" s="5" t="s">
        <v>225</v>
      </c>
      <c r="F499" s="5" t="s">
        <v>226</v>
      </c>
      <c r="G499" s="5" t="s">
        <v>227</v>
      </c>
      <c r="H499" s="5" t="s">
        <v>228</v>
      </c>
      <c r="I499" s="5" t="s">
        <v>229</v>
      </c>
      <c r="J499" s="5" t="s">
        <v>1427</v>
      </c>
      <c r="K499" s="9" t="s">
        <v>55</v>
      </c>
    </row>
    <row r="500" spans="1:11" ht="64">
      <c r="A500" s="5" t="s">
        <v>1428</v>
      </c>
      <c r="B500" s="5" t="s">
        <v>222</v>
      </c>
      <c r="C500" s="5" t="s">
        <v>1429</v>
      </c>
      <c r="D500" s="5" t="s">
        <v>224</v>
      </c>
      <c r="E500" s="5" t="s">
        <v>225</v>
      </c>
      <c r="F500" s="5" t="s">
        <v>226</v>
      </c>
      <c r="G500" s="5" t="s">
        <v>227</v>
      </c>
      <c r="H500" s="5" t="s">
        <v>228</v>
      </c>
      <c r="I500" s="5" t="s">
        <v>229</v>
      </c>
      <c r="J500" s="5" t="s">
        <v>1430</v>
      </c>
      <c r="K500" s="9" t="s">
        <v>55</v>
      </c>
    </row>
    <row r="501" spans="1:11" ht="64">
      <c r="A501" s="5" t="s">
        <v>1431</v>
      </c>
      <c r="B501" s="5" t="s">
        <v>222</v>
      </c>
      <c r="C501" s="5" t="s">
        <v>1432</v>
      </c>
      <c r="D501" s="5" t="s">
        <v>224</v>
      </c>
      <c r="E501" s="5" t="s">
        <v>225</v>
      </c>
      <c r="F501" s="5" t="s">
        <v>226</v>
      </c>
      <c r="G501" s="5" t="s">
        <v>227</v>
      </c>
      <c r="H501" s="5" t="s">
        <v>228</v>
      </c>
      <c r="I501" s="5" t="s">
        <v>229</v>
      </c>
      <c r="J501" s="5" t="s">
        <v>1433</v>
      </c>
      <c r="K501" s="9" t="s">
        <v>55</v>
      </c>
    </row>
    <row r="502" spans="1:11" ht="64">
      <c r="A502" s="5" t="s">
        <v>1434</v>
      </c>
      <c r="B502" s="5" t="s">
        <v>222</v>
      </c>
      <c r="C502" s="5" t="s">
        <v>1435</v>
      </c>
      <c r="D502" s="5" t="s">
        <v>224</v>
      </c>
      <c r="E502" s="5" t="s">
        <v>225</v>
      </c>
      <c r="F502" s="5" t="s">
        <v>226</v>
      </c>
      <c r="G502" s="5" t="s">
        <v>227</v>
      </c>
      <c r="H502" s="5" t="s">
        <v>228</v>
      </c>
      <c r="I502" s="5" t="s">
        <v>229</v>
      </c>
      <c r="J502" s="5" t="s">
        <v>1436</v>
      </c>
      <c r="K502" s="9" t="s">
        <v>55</v>
      </c>
    </row>
    <row r="503" spans="1:11" ht="64">
      <c r="A503" s="5" t="s">
        <v>1437</v>
      </c>
      <c r="B503" s="5" t="s">
        <v>222</v>
      </c>
      <c r="C503" s="5" t="s">
        <v>1438</v>
      </c>
      <c r="D503" s="5" t="s">
        <v>224</v>
      </c>
      <c r="E503" s="5" t="s">
        <v>225</v>
      </c>
      <c r="F503" s="5" t="s">
        <v>226</v>
      </c>
      <c r="G503" s="5" t="s">
        <v>227</v>
      </c>
      <c r="H503" s="5" t="s">
        <v>228</v>
      </c>
      <c r="I503" s="5" t="s">
        <v>229</v>
      </c>
      <c r="J503" s="5" t="s">
        <v>1439</v>
      </c>
      <c r="K503" s="9" t="s">
        <v>55</v>
      </c>
    </row>
    <row r="504" spans="1:11" ht="64">
      <c r="A504" s="5" t="s">
        <v>1440</v>
      </c>
      <c r="B504" s="5" t="s">
        <v>222</v>
      </c>
      <c r="C504" s="5" t="s">
        <v>1441</v>
      </c>
      <c r="D504" s="5" t="s">
        <v>224</v>
      </c>
      <c r="E504" s="5" t="s">
        <v>225</v>
      </c>
      <c r="F504" s="5" t="s">
        <v>226</v>
      </c>
      <c r="G504" s="5" t="s">
        <v>227</v>
      </c>
      <c r="H504" s="5" t="s">
        <v>228</v>
      </c>
      <c r="I504" s="5" t="s">
        <v>229</v>
      </c>
      <c r="J504" s="5" t="s">
        <v>1442</v>
      </c>
      <c r="K504" s="9" t="s">
        <v>55</v>
      </c>
    </row>
    <row r="505" spans="1:11" ht="64">
      <c r="A505" s="5" t="s">
        <v>1443</v>
      </c>
      <c r="B505" s="5" t="s">
        <v>222</v>
      </c>
      <c r="C505" s="5" t="s">
        <v>1444</v>
      </c>
      <c r="D505" s="5" t="s">
        <v>224</v>
      </c>
      <c r="E505" s="5" t="s">
        <v>225</v>
      </c>
      <c r="F505" s="5" t="s">
        <v>226</v>
      </c>
      <c r="G505" s="5" t="s">
        <v>227</v>
      </c>
      <c r="H505" s="5" t="s">
        <v>228</v>
      </c>
      <c r="I505" s="5" t="s">
        <v>229</v>
      </c>
      <c r="J505" s="5" t="s">
        <v>1445</v>
      </c>
      <c r="K505" s="9" t="s">
        <v>55</v>
      </c>
    </row>
    <row r="506" spans="1:11" ht="64">
      <c r="A506" s="5" t="s">
        <v>1446</v>
      </c>
      <c r="B506" s="5" t="s">
        <v>222</v>
      </c>
      <c r="C506" s="5" t="s">
        <v>1447</v>
      </c>
      <c r="D506" s="5" t="s">
        <v>224</v>
      </c>
      <c r="E506" s="5" t="s">
        <v>225</v>
      </c>
      <c r="F506" s="5" t="s">
        <v>226</v>
      </c>
      <c r="G506" s="5" t="s">
        <v>227</v>
      </c>
      <c r="H506" s="5" t="s">
        <v>228</v>
      </c>
      <c r="I506" s="5" t="s">
        <v>229</v>
      </c>
      <c r="J506" s="5" t="s">
        <v>1448</v>
      </c>
      <c r="K506" s="9" t="s">
        <v>55</v>
      </c>
    </row>
    <row r="507" spans="1:11" ht="64">
      <c r="A507" s="5" t="s">
        <v>1449</v>
      </c>
      <c r="B507" s="5" t="s">
        <v>222</v>
      </c>
      <c r="C507" s="5" t="s">
        <v>1450</v>
      </c>
      <c r="D507" s="5" t="s">
        <v>224</v>
      </c>
      <c r="E507" s="5" t="s">
        <v>225</v>
      </c>
      <c r="F507" s="5" t="s">
        <v>226</v>
      </c>
      <c r="G507" s="5" t="s">
        <v>227</v>
      </c>
      <c r="H507" s="5" t="s">
        <v>228</v>
      </c>
      <c r="I507" s="5" t="s">
        <v>229</v>
      </c>
      <c r="J507" s="5" t="s">
        <v>1451</v>
      </c>
      <c r="K507" s="9" t="s">
        <v>55</v>
      </c>
    </row>
    <row r="508" spans="1:11" ht="48">
      <c r="A508" s="5" t="s">
        <v>1452</v>
      </c>
      <c r="B508" s="5" t="s">
        <v>222</v>
      </c>
      <c r="C508" s="5" t="s">
        <v>1453</v>
      </c>
      <c r="D508" s="5" t="s">
        <v>224</v>
      </c>
      <c r="E508" s="5" t="s">
        <v>225</v>
      </c>
      <c r="F508" s="5" t="s">
        <v>226</v>
      </c>
      <c r="G508" s="5" t="s">
        <v>227</v>
      </c>
      <c r="H508" s="5" t="s">
        <v>228</v>
      </c>
      <c r="I508" s="5" t="s">
        <v>229</v>
      </c>
      <c r="J508" s="5" t="s">
        <v>1454</v>
      </c>
      <c r="K508" s="9" t="s">
        <v>55</v>
      </c>
    </row>
    <row r="509" spans="1:11" ht="64">
      <c r="A509" s="5" t="s">
        <v>1455</v>
      </c>
      <c r="B509" s="5" t="s">
        <v>222</v>
      </c>
      <c r="C509" s="5" t="s">
        <v>1456</v>
      </c>
      <c r="D509" s="5" t="s">
        <v>224</v>
      </c>
      <c r="E509" s="5" t="s">
        <v>225</v>
      </c>
      <c r="F509" s="5" t="s">
        <v>226</v>
      </c>
      <c r="G509" s="5" t="s">
        <v>227</v>
      </c>
      <c r="H509" s="5" t="s">
        <v>228</v>
      </c>
      <c r="I509" s="5" t="s">
        <v>229</v>
      </c>
      <c r="J509" s="5" t="s">
        <v>1457</v>
      </c>
      <c r="K509" s="9" t="s">
        <v>55</v>
      </c>
    </row>
    <row r="510" spans="1:11" ht="64">
      <c r="A510" s="5" t="s">
        <v>1458</v>
      </c>
      <c r="B510" s="5" t="s">
        <v>222</v>
      </c>
      <c r="C510" s="5" t="s">
        <v>1459</v>
      </c>
      <c r="D510" s="5" t="s">
        <v>224</v>
      </c>
      <c r="E510" s="5" t="s">
        <v>225</v>
      </c>
      <c r="F510" s="5" t="s">
        <v>226</v>
      </c>
      <c r="G510" s="5" t="s">
        <v>227</v>
      </c>
      <c r="H510" s="5" t="s">
        <v>228</v>
      </c>
      <c r="I510" s="5" t="s">
        <v>229</v>
      </c>
      <c r="J510" s="5" t="s">
        <v>1460</v>
      </c>
      <c r="K510" s="9" t="s">
        <v>55</v>
      </c>
    </row>
    <row r="511" spans="1:11" ht="64">
      <c r="A511" s="5" t="s">
        <v>1461</v>
      </c>
      <c r="B511" s="5" t="s">
        <v>222</v>
      </c>
      <c r="C511" s="5" t="s">
        <v>1462</v>
      </c>
      <c r="D511" s="5" t="s">
        <v>224</v>
      </c>
      <c r="E511" s="5" t="s">
        <v>225</v>
      </c>
      <c r="F511" s="5" t="s">
        <v>226</v>
      </c>
      <c r="G511" s="5" t="s">
        <v>227</v>
      </c>
      <c r="H511" s="5" t="s">
        <v>228</v>
      </c>
      <c r="I511" s="5" t="s">
        <v>229</v>
      </c>
      <c r="J511" s="5" t="s">
        <v>1463</v>
      </c>
      <c r="K511" s="9" t="s">
        <v>55</v>
      </c>
    </row>
    <row r="512" spans="1:11" ht="64">
      <c r="A512" s="5" t="s">
        <v>1464</v>
      </c>
      <c r="B512" s="5" t="s">
        <v>222</v>
      </c>
      <c r="C512" s="5" t="s">
        <v>1465</v>
      </c>
      <c r="D512" s="5" t="s">
        <v>224</v>
      </c>
      <c r="E512" s="5" t="s">
        <v>225</v>
      </c>
      <c r="F512" s="5" t="s">
        <v>226</v>
      </c>
      <c r="G512" s="5" t="s">
        <v>227</v>
      </c>
      <c r="H512" s="5" t="s">
        <v>228</v>
      </c>
      <c r="I512" s="5" t="s">
        <v>229</v>
      </c>
      <c r="J512" s="5" t="s">
        <v>1466</v>
      </c>
      <c r="K512" s="9" t="s">
        <v>55</v>
      </c>
    </row>
    <row r="513" spans="1:11" ht="64">
      <c r="A513" s="5" t="s">
        <v>1467</v>
      </c>
      <c r="B513" s="5" t="s">
        <v>222</v>
      </c>
      <c r="C513" s="5" t="s">
        <v>1468</v>
      </c>
      <c r="D513" s="5" t="s">
        <v>224</v>
      </c>
      <c r="E513" s="5" t="s">
        <v>225</v>
      </c>
      <c r="F513" s="5" t="s">
        <v>226</v>
      </c>
      <c r="G513" s="5" t="s">
        <v>227</v>
      </c>
      <c r="H513" s="5" t="s">
        <v>228</v>
      </c>
      <c r="I513" s="5" t="s">
        <v>229</v>
      </c>
      <c r="J513" s="5" t="s">
        <v>1469</v>
      </c>
      <c r="K513" s="9" t="s">
        <v>55</v>
      </c>
    </row>
    <row r="514" spans="1:11" ht="64">
      <c r="A514" s="5" t="s">
        <v>1470</v>
      </c>
      <c r="B514" s="5" t="s">
        <v>222</v>
      </c>
      <c r="C514" s="5" t="s">
        <v>1471</v>
      </c>
      <c r="D514" s="5" t="s">
        <v>224</v>
      </c>
      <c r="E514" s="5" t="s">
        <v>225</v>
      </c>
      <c r="F514" s="5" t="s">
        <v>226</v>
      </c>
      <c r="G514" s="5" t="s">
        <v>227</v>
      </c>
      <c r="H514" s="5" t="s">
        <v>228</v>
      </c>
      <c r="I514" s="5" t="s">
        <v>229</v>
      </c>
      <c r="J514" s="5" t="s">
        <v>1472</v>
      </c>
      <c r="K514" s="9" t="s">
        <v>55</v>
      </c>
    </row>
    <row r="515" spans="1:11" ht="64">
      <c r="A515" s="5" t="s">
        <v>1473</v>
      </c>
      <c r="B515" s="5" t="s">
        <v>222</v>
      </c>
      <c r="C515" s="5" t="s">
        <v>1474</v>
      </c>
      <c r="D515" s="5" t="s">
        <v>224</v>
      </c>
      <c r="E515" s="5" t="s">
        <v>225</v>
      </c>
      <c r="F515" s="5" t="s">
        <v>226</v>
      </c>
      <c r="G515" s="5" t="s">
        <v>227</v>
      </c>
      <c r="H515" s="5" t="s">
        <v>228</v>
      </c>
      <c r="I515" s="5" t="s">
        <v>229</v>
      </c>
      <c r="J515" s="5" t="s">
        <v>1475</v>
      </c>
      <c r="K515" s="9" t="s">
        <v>55</v>
      </c>
    </row>
    <row r="516" spans="1:11" ht="80">
      <c r="A516" s="5" t="s">
        <v>1476</v>
      </c>
      <c r="B516" s="5" t="s">
        <v>222</v>
      </c>
      <c r="C516" s="5" t="s">
        <v>1477</v>
      </c>
      <c r="D516" s="5" t="s">
        <v>224</v>
      </c>
      <c r="E516" s="5" t="s">
        <v>225</v>
      </c>
      <c r="F516" s="5" t="s">
        <v>226</v>
      </c>
      <c r="G516" s="5" t="s">
        <v>227</v>
      </c>
      <c r="H516" s="5" t="s">
        <v>228</v>
      </c>
      <c r="I516" s="5" t="s">
        <v>229</v>
      </c>
      <c r="J516" s="5" t="s">
        <v>1478</v>
      </c>
      <c r="K516" s="9" t="s">
        <v>55</v>
      </c>
    </row>
    <row r="517" spans="1:11" ht="64">
      <c r="A517" s="5" t="s">
        <v>1479</v>
      </c>
      <c r="B517" s="5" t="s">
        <v>222</v>
      </c>
      <c r="C517" s="5" t="s">
        <v>1480</v>
      </c>
      <c r="D517" s="5" t="s">
        <v>224</v>
      </c>
      <c r="E517" s="5" t="s">
        <v>225</v>
      </c>
      <c r="F517" s="5" t="s">
        <v>226</v>
      </c>
      <c r="G517" s="5" t="s">
        <v>227</v>
      </c>
      <c r="H517" s="5" t="s">
        <v>228</v>
      </c>
      <c r="I517" s="5" t="s">
        <v>229</v>
      </c>
      <c r="J517" s="5" t="s">
        <v>1481</v>
      </c>
      <c r="K517" s="9" t="s">
        <v>55</v>
      </c>
    </row>
    <row r="518" spans="1:11" ht="64">
      <c r="A518" s="5" t="s">
        <v>1482</v>
      </c>
      <c r="B518" s="5" t="s">
        <v>222</v>
      </c>
      <c r="C518" s="5" t="s">
        <v>1483</v>
      </c>
      <c r="D518" s="5" t="s">
        <v>224</v>
      </c>
      <c r="E518" s="5" t="s">
        <v>225</v>
      </c>
      <c r="F518" s="5" t="s">
        <v>226</v>
      </c>
      <c r="G518" s="5" t="s">
        <v>227</v>
      </c>
      <c r="H518" s="5" t="s">
        <v>228</v>
      </c>
      <c r="I518" s="5" t="s">
        <v>229</v>
      </c>
      <c r="J518" s="5" t="s">
        <v>1484</v>
      </c>
      <c r="K518" s="9" t="s">
        <v>55</v>
      </c>
    </row>
    <row r="519" spans="1:11" ht="64">
      <c r="A519" s="5" t="s">
        <v>1485</v>
      </c>
      <c r="B519" s="5" t="s">
        <v>222</v>
      </c>
      <c r="C519" s="5" t="s">
        <v>1486</v>
      </c>
      <c r="D519" s="5" t="s">
        <v>224</v>
      </c>
      <c r="E519" s="5" t="s">
        <v>225</v>
      </c>
      <c r="F519" s="5" t="s">
        <v>226</v>
      </c>
      <c r="G519" s="5" t="s">
        <v>227</v>
      </c>
      <c r="H519" s="5" t="s">
        <v>228</v>
      </c>
      <c r="I519" s="5" t="s">
        <v>229</v>
      </c>
      <c r="J519" s="5" t="s">
        <v>1487</v>
      </c>
      <c r="K519" s="9" t="s">
        <v>55</v>
      </c>
    </row>
    <row r="520" spans="1:11" ht="64">
      <c r="A520" s="5" t="s">
        <v>1488</v>
      </c>
      <c r="B520" s="5" t="s">
        <v>222</v>
      </c>
      <c r="C520" s="5" t="s">
        <v>1489</v>
      </c>
      <c r="D520" s="5" t="s">
        <v>224</v>
      </c>
      <c r="E520" s="5" t="s">
        <v>225</v>
      </c>
      <c r="F520" s="5" t="s">
        <v>226</v>
      </c>
      <c r="G520" s="5" t="s">
        <v>227</v>
      </c>
      <c r="H520" s="5" t="s">
        <v>228</v>
      </c>
      <c r="I520" s="5" t="s">
        <v>229</v>
      </c>
      <c r="J520" s="5" t="s">
        <v>1490</v>
      </c>
      <c r="K520" s="9" t="s">
        <v>55</v>
      </c>
    </row>
    <row r="521" spans="1:11" ht="64">
      <c r="A521" s="5" t="s">
        <v>1491</v>
      </c>
      <c r="B521" s="5" t="s">
        <v>222</v>
      </c>
      <c r="C521" s="5" t="s">
        <v>1492</v>
      </c>
      <c r="D521" s="5" t="s">
        <v>224</v>
      </c>
      <c r="E521" s="5" t="s">
        <v>225</v>
      </c>
      <c r="F521" s="5" t="s">
        <v>226</v>
      </c>
      <c r="G521" s="5" t="s">
        <v>227</v>
      </c>
      <c r="H521" s="5" t="s">
        <v>228</v>
      </c>
      <c r="I521" s="5" t="s">
        <v>229</v>
      </c>
      <c r="J521" s="5" t="s">
        <v>1493</v>
      </c>
      <c r="K521" s="9" t="s">
        <v>55</v>
      </c>
    </row>
    <row r="522" spans="1:11" ht="64">
      <c r="A522" s="5" t="s">
        <v>1494</v>
      </c>
      <c r="B522" s="5" t="s">
        <v>222</v>
      </c>
      <c r="C522" s="5" t="s">
        <v>1495</v>
      </c>
      <c r="D522" s="5" t="s">
        <v>224</v>
      </c>
      <c r="E522" s="5" t="s">
        <v>225</v>
      </c>
      <c r="F522" s="5" t="s">
        <v>226</v>
      </c>
      <c r="G522" s="5" t="s">
        <v>227</v>
      </c>
      <c r="H522" s="5" t="s">
        <v>228</v>
      </c>
      <c r="I522" s="5" t="s">
        <v>229</v>
      </c>
      <c r="J522" s="5" t="s">
        <v>1496</v>
      </c>
      <c r="K522" s="9" t="s">
        <v>55</v>
      </c>
    </row>
    <row r="523" spans="1:11" ht="64">
      <c r="A523" s="5" t="s">
        <v>1497</v>
      </c>
      <c r="B523" s="5" t="s">
        <v>222</v>
      </c>
      <c r="C523" s="5" t="s">
        <v>1498</v>
      </c>
      <c r="D523" s="5" t="s">
        <v>224</v>
      </c>
      <c r="E523" s="5" t="s">
        <v>225</v>
      </c>
      <c r="F523" s="5" t="s">
        <v>226</v>
      </c>
      <c r="G523" s="5" t="s">
        <v>227</v>
      </c>
      <c r="H523" s="5" t="s">
        <v>228</v>
      </c>
      <c r="I523" s="5" t="s">
        <v>229</v>
      </c>
      <c r="J523" s="5" t="s">
        <v>1499</v>
      </c>
      <c r="K523" s="9" t="s">
        <v>55</v>
      </c>
    </row>
    <row r="524" spans="1:11" ht="64">
      <c r="A524" s="5" t="s">
        <v>1500</v>
      </c>
      <c r="B524" s="5" t="s">
        <v>222</v>
      </c>
      <c r="C524" s="5" t="s">
        <v>1501</v>
      </c>
      <c r="D524" s="5" t="s">
        <v>224</v>
      </c>
      <c r="E524" s="5" t="s">
        <v>225</v>
      </c>
      <c r="F524" s="5" t="s">
        <v>226</v>
      </c>
      <c r="G524" s="5" t="s">
        <v>227</v>
      </c>
      <c r="H524" s="5" t="s">
        <v>228</v>
      </c>
      <c r="I524" s="5" t="s">
        <v>229</v>
      </c>
      <c r="J524" s="5" t="s">
        <v>1457</v>
      </c>
      <c r="K524" s="9" t="s">
        <v>55</v>
      </c>
    </row>
    <row r="525" spans="1:11" ht="64">
      <c r="A525" s="5" t="s">
        <v>1502</v>
      </c>
      <c r="B525" s="5" t="s">
        <v>222</v>
      </c>
      <c r="C525" s="5" t="s">
        <v>1503</v>
      </c>
      <c r="D525" s="5" t="s">
        <v>224</v>
      </c>
      <c r="E525" s="5" t="s">
        <v>225</v>
      </c>
      <c r="F525" s="5" t="s">
        <v>226</v>
      </c>
      <c r="G525" s="5" t="s">
        <v>227</v>
      </c>
      <c r="H525" s="5" t="s">
        <v>228</v>
      </c>
      <c r="I525" s="5" t="s">
        <v>229</v>
      </c>
      <c r="J525" s="5" t="s">
        <v>1504</v>
      </c>
      <c r="K525" s="9" t="s">
        <v>55</v>
      </c>
    </row>
    <row r="526" spans="1:11" ht="64">
      <c r="A526" s="5" t="s">
        <v>1505</v>
      </c>
      <c r="B526" s="5" t="s">
        <v>222</v>
      </c>
      <c r="C526" s="5" t="s">
        <v>1506</v>
      </c>
      <c r="D526" s="5" t="s">
        <v>224</v>
      </c>
      <c r="E526" s="5" t="s">
        <v>225</v>
      </c>
      <c r="F526" s="5" t="s">
        <v>226</v>
      </c>
      <c r="G526" s="5" t="s">
        <v>227</v>
      </c>
      <c r="H526" s="5" t="s">
        <v>228</v>
      </c>
      <c r="I526" s="5" t="s">
        <v>229</v>
      </c>
      <c r="J526" s="5" t="s">
        <v>1507</v>
      </c>
      <c r="K526" s="9" t="s">
        <v>55</v>
      </c>
    </row>
    <row r="527" spans="1:11" ht="64">
      <c r="A527" s="5" t="s">
        <v>1508</v>
      </c>
      <c r="B527" s="5" t="s">
        <v>222</v>
      </c>
      <c r="C527" s="5" t="s">
        <v>1509</v>
      </c>
      <c r="D527" s="5" t="s">
        <v>224</v>
      </c>
      <c r="E527" s="5" t="s">
        <v>225</v>
      </c>
      <c r="F527" s="5" t="s">
        <v>226</v>
      </c>
      <c r="G527" s="5" t="s">
        <v>227</v>
      </c>
      <c r="H527" s="5" t="s">
        <v>228</v>
      </c>
      <c r="I527" s="5" t="s">
        <v>229</v>
      </c>
      <c r="J527" s="5" t="s">
        <v>1510</v>
      </c>
      <c r="K527" s="9" t="s">
        <v>55</v>
      </c>
    </row>
    <row r="528" spans="1:11" ht="64">
      <c r="A528" s="5" t="s">
        <v>1511</v>
      </c>
      <c r="B528" s="5" t="s">
        <v>222</v>
      </c>
      <c r="C528" s="5" t="s">
        <v>1512</v>
      </c>
      <c r="D528" s="5" t="s">
        <v>224</v>
      </c>
      <c r="E528" s="5" t="s">
        <v>225</v>
      </c>
      <c r="F528" s="5" t="s">
        <v>226</v>
      </c>
      <c r="G528" s="5" t="s">
        <v>227</v>
      </c>
      <c r="H528" s="5" t="s">
        <v>228</v>
      </c>
      <c r="I528" s="5" t="s">
        <v>229</v>
      </c>
      <c r="J528" s="5" t="s">
        <v>1513</v>
      </c>
      <c r="K528" s="9" t="s">
        <v>55</v>
      </c>
    </row>
    <row r="529" spans="1:11" ht="64">
      <c r="A529" s="5" t="s">
        <v>1514</v>
      </c>
      <c r="B529" s="5" t="s">
        <v>222</v>
      </c>
      <c r="C529" s="5" t="s">
        <v>1515</v>
      </c>
      <c r="D529" s="5" t="s">
        <v>224</v>
      </c>
      <c r="E529" s="5" t="s">
        <v>225</v>
      </c>
      <c r="F529" s="5" t="s">
        <v>226</v>
      </c>
      <c r="G529" s="5" t="s">
        <v>227</v>
      </c>
      <c r="H529" s="5" t="s">
        <v>228</v>
      </c>
      <c r="I529" s="5" t="s">
        <v>229</v>
      </c>
      <c r="J529" s="5" t="s">
        <v>1516</v>
      </c>
      <c r="K529" s="9" t="s">
        <v>55</v>
      </c>
    </row>
    <row r="530" spans="1:11" ht="64">
      <c r="A530" s="5" t="s">
        <v>1517</v>
      </c>
      <c r="B530" s="5" t="s">
        <v>222</v>
      </c>
      <c r="C530" s="5" t="s">
        <v>1518</v>
      </c>
      <c r="D530" s="5" t="s">
        <v>224</v>
      </c>
      <c r="E530" s="5" t="s">
        <v>225</v>
      </c>
      <c r="F530" s="5" t="s">
        <v>226</v>
      </c>
      <c r="G530" s="5" t="s">
        <v>227</v>
      </c>
      <c r="H530" s="5" t="s">
        <v>228</v>
      </c>
      <c r="I530" s="5" t="s">
        <v>229</v>
      </c>
      <c r="J530" s="5" t="s">
        <v>1519</v>
      </c>
      <c r="K530" s="9" t="s">
        <v>55</v>
      </c>
    </row>
    <row r="531" spans="1:11" ht="64">
      <c r="A531" s="5" t="s">
        <v>1520</v>
      </c>
      <c r="B531" s="5" t="s">
        <v>222</v>
      </c>
      <c r="C531" s="5" t="s">
        <v>1521</v>
      </c>
      <c r="D531" s="5" t="s">
        <v>224</v>
      </c>
      <c r="E531" s="5" t="s">
        <v>225</v>
      </c>
      <c r="F531" s="5" t="s">
        <v>226</v>
      </c>
      <c r="G531" s="5" t="s">
        <v>227</v>
      </c>
      <c r="H531" s="5" t="s">
        <v>228</v>
      </c>
      <c r="I531" s="5" t="s">
        <v>229</v>
      </c>
      <c r="J531" s="5" t="s">
        <v>904</v>
      </c>
      <c r="K531" s="9" t="s">
        <v>55</v>
      </c>
    </row>
    <row r="532" spans="1:11" ht="64">
      <c r="A532" s="5" t="s">
        <v>1522</v>
      </c>
      <c r="B532" s="5" t="s">
        <v>222</v>
      </c>
      <c r="C532" s="5" t="s">
        <v>1523</v>
      </c>
      <c r="D532" s="5" t="s">
        <v>224</v>
      </c>
      <c r="E532" s="5" t="s">
        <v>225</v>
      </c>
      <c r="F532" s="5" t="s">
        <v>226</v>
      </c>
      <c r="G532" s="5" t="s">
        <v>227</v>
      </c>
      <c r="H532" s="5" t="s">
        <v>228</v>
      </c>
      <c r="I532" s="5" t="s">
        <v>229</v>
      </c>
      <c r="J532" s="5" t="s">
        <v>892</v>
      </c>
      <c r="K532" s="9" t="s">
        <v>55</v>
      </c>
    </row>
    <row r="533" spans="1:11" ht="64">
      <c r="A533" s="5" t="s">
        <v>1524</v>
      </c>
      <c r="B533" s="5" t="s">
        <v>222</v>
      </c>
      <c r="C533" s="5" t="s">
        <v>1525</v>
      </c>
      <c r="D533" s="5" t="s">
        <v>224</v>
      </c>
      <c r="E533" s="5" t="s">
        <v>225</v>
      </c>
      <c r="F533" s="5" t="s">
        <v>226</v>
      </c>
      <c r="G533" s="5" t="s">
        <v>227</v>
      </c>
      <c r="H533" s="5" t="s">
        <v>228</v>
      </c>
      <c r="I533" s="5" t="s">
        <v>229</v>
      </c>
      <c r="J533" s="5" t="s">
        <v>892</v>
      </c>
      <c r="K533" s="9" t="s">
        <v>55</v>
      </c>
    </row>
    <row r="534" spans="1:11" ht="64">
      <c r="A534" s="5" t="s">
        <v>1526</v>
      </c>
      <c r="B534" s="5" t="s">
        <v>222</v>
      </c>
      <c r="C534" s="5" t="s">
        <v>1527</v>
      </c>
      <c r="D534" s="5" t="s">
        <v>224</v>
      </c>
      <c r="E534" s="5" t="s">
        <v>225</v>
      </c>
      <c r="F534" s="5" t="s">
        <v>226</v>
      </c>
      <c r="G534" s="5" t="s">
        <v>227</v>
      </c>
      <c r="H534" s="5" t="s">
        <v>228</v>
      </c>
      <c r="I534" s="5" t="s">
        <v>229</v>
      </c>
      <c r="J534" s="5" t="s">
        <v>895</v>
      </c>
      <c r="K534" s="9" t="s">
        <v>55</v>
      </c>
    </row>
    <row r="535" spans="1:11" ht="64">
      <c r="A535" s="5" t="s">
        <v>1528</v>
      </c>
      <c r="B535" s="5" t="s">
        <v>222</v>
      </c>
      <c r="C535" s="5" t="s">
        <v>1529</v>
      </c>
      <c r="D535" s="5" t="s">
        <v>224</v>
      </c>
      <c r="E535" s="5" t="s">
        <v>225</v>
      </c>
      <c r="F535" s="5" t="s">
        <v>226</v>
      </c>
      <c r="G535" s="5" t="s">
        <v>227</v>
      </c>
      <c r="H535" s="5" t="s">
        <v>228</v>
      </c>
      <c r="I535" s="5" t="s">
        <v>229</v>
      </c>
      <c r="J535" s="5" t="s">
        <v>898</v>
      </c>
      <c r="K535" s="9" t="s">
        <v>55</v>
      </c>
    </row>
    <row r="536" spans="1:11" ht="64">
      <c r="A536" s="5" t="s">
        <v>1530</v>
      </c>
      <c r="B536" s="5" t="s">
        <v>222</v>
      </c>
      <c r="C536" s="5" t="s">
        <v>1531</v>
      </c>
      <c r="D536" s="5" t="s">
        <v>224</v>
      </c>
      <c r="E536" s="5" t="s">
        <v>225</v>
      </c>
      <c r="F536" s="5" t="s">
        <v>226</v>
      </c>
      <c r="G536" s="5" t="s">
        <v>227</v>
      </c>
      <c r="H536" s="5" t="s">
        <v>228</v>
      </c>
      <c r="I536" s="5" t="s">
        <v>229</v>
      </c>
      <c r="J536" s="5" t="s">
        <v>901</v>
      </c>
      <c r="K536" s="9" t="s">
        <v>55</v>
      </c>
    </row>
    <row r="537" spans="1:11" ht="64">
      <c r="A537" s="5" t="s">
        <v>1532</v>
      </c>
      <c r="B537" s="5" t="s">
        <v>222</v>
      </c>
      <c r="C537" s="5" t="s">
        <v>1533</v>
      </c>
      <c r="D537" s="5" t="s">
        <v>224</v>
      </c>
      <c r="E537" s="5" t="s">
        <v>225</v>
      </c>
      <c r="F537" s="5" t="s">
        <v>226</v>
      </c>
      <c r="G537" s="5" t="s">
        <v>227</v>
      </c>
      <c r="H537" s="5" t="s">
        <v>228</v>
      </c>
      <c r="I537" s="5" t="s">
        <v>229</v>
      </c>
      <c r="J537" s="5" t="s">
        <v>901</v>
      </c>
      <c r="K537" s="9" t="s">
        <v>55</v>
      </c>
    </row>
    <row r="538" spans="1:11" ht="64">
      <c r="A538" s="5" t="s">
        <v>1534</v>
      </c>
      <c r="B538" s="5" t="s">
        <v>222</v>
      </c>
      <c r="C538" s="5" t="s">
        <v>1535</v>
      </c>
      <c r="D538" s="5" t="s">
        <v>224</v>
      </c>
      <c r="E538" s="5" t="s">
        <v>225</v>
      </c>
      <c r="F538" s="5" t="s">
        <v>226</v>
      </c>
      <c r="G538" s="5" t="s">
        <v>227</v>
      </c>
      <c r="H538" s="5" t="s">
        <v>228</v>
      </c>
      <c r="I538" s="5" t="s">
        <v>229</v>
      </c>
      <c r="J538" s="5" t="s">
        <v>904</v>
      </c>
      <c r="K538" s="9" t="s">
        <v>55</v>
      </c>
    </row>
    <row r="539" spans="1:11" ht="64">
      <c r="A539" s="5" t="s">
        <v>1536</v>
      </c>
      <c r="B539" s="5" t="s">
        <v>222</v>
      </c>
      <c r="C539" s="5" t="s">
        <v>1523</v>
      </c>
      <c r="D539" s="5" t="s">
        <v>224</v>
      </c>
      <c r="E539" s="5" t="s">
        <v>225</v>
      </c>
      <c r="F539" s="5" t="s">
        <v>226</v>
      </c>
      <c r="G539" s="5" t="s">
        <v>227</v>
      </c>
      <c r="H539" s="5" t="s">
        <v>228</v>
      </c>
      <c r="I539" s="5" t="s">
        <v>229</v>
      </c>
      <c r="J539" s="5" t="s">
        <v>895</v>
      </c>
      <c r="K539" s="9" t="s">
        <v>55</v>
      </c>
    </row>
    <row r="540" spans="1:11" ht="64">
      <c r="A540" s="5" t="s">
        <v>1537</v>
      </c>
      <c r="B540" s="5" t="s">
        <v>222</v>
      </c>
      <c r="C540" s="5" t="s">
        <v>1533</v>
      </c>
      <c r="D540" s="5" t="s">
        <v>224</v>
      </c>
      <c r="E540" s="5" t="s">
        <v>225</v>
      </c>
      <c r="F540" s="5" t="s">
        <v>226</v>
      </c>
      <c r="G540" s="5" t="s">
        <v>227</v>
      </c>
      <c r="H540" s="5" t="s">
        <v>228</v>
      </c>
      <c r="I540" s="5" t="s">
        <v>229</v>
      </c>
      <c r="J540" s="5" t="s">
        <v>898</v>
      </c>
      <c r="K540" s="9" t="s">
        <v>55</v>
      </c>
    </row>
    <row r="541" spans="1:11" ht="64">
      <c r="A541" s="5" t="s">
        <v>1538</v>
      </c>
      <c r="B541" s="5" t="s">
        <v>222</v>
      </c>
      <c r="C541" s="5" t="s">
        <v>1539</v>
      </c>
      <c r="D541" s="5" t="s">
        <v>224</v>
      </c>
      <c r="E541" s="5" t="s">
        <v>225</v>
      </c>
      <c r="F541" s="5" t="s">
        <v>226</v>
      </c>
      <c r="G541" s="5" t="s">
        <v>227</v>
      </c>
      <c r="H541" s="5" t="s">
        <v>228</v>
      </c>
      <c r="I541" s="5" t="s">
        <v>229</v>
      </c>
      <c r="J541" s="5" t="s">
        <v>1540</v>
      </c>
      <c r="K541" s="9" t="s">
        <v>55</v>
      </c>
    </row>
    <row r="542" spans="1:11" ht="64">
      <c r="A542" s="5" t="s">
        <v>1541</v>
      </c>
      <c r="B542" s="5" t="s">
        <v>222</v>
      </c>
      <c r="C542" s="5" t="s">
        <v>1542</v>
      </c>
      <c r="D542" s="5" t="s">
        <v>224</v>
      </c>
      <c r="E542" s="5" t="s">
        <v>225</v>
      </c>
      <c r="F542" s="5" t="s">
        <v>226</v>
      </c>
      <c r="G542" s="5" t="s">
        <v>227</v>
      </c>
      <c r="H542" s="5" t="s">
        <v>228</v>
      </c>
      <c r="I542" s="5" t="s">
        <v>229</v>
      </c>
      <c r="J542" s="5" t="s">
        <v>1543</v>
      </c>
      <c r="K542" s="9" t="s">
        <v>55</v>
      </c>
    </row>
    <row r="543" spans="1:11" ht="80">
      <c r="A543" s="5" t="s">
        <v>1544</v>
      </c>
      <c r="B543" s="5" t="s">
        <v>222</v>
      </c>
      <c r="C543" s="5" t="s">
        <v>1545</v>
      </c>
      <c r="D543" s="5" t="s">
        <v>224</v>
      </c>
      <c r="E543" s="5" t="s">
        <v>225</v>
      </c>
      <c r="F543" s="5" t="s">
        <v>226</v>
      </c>
      <c r="G543" s="5" t="s">
        <v>227</v>
      </c>
      <c r="H543" s="5" t="s">
        <v>228</v>
      </c>
      <c r="I543" s="5" t="s">
        <v>229</v>
      </c>
      <c r="J543" s="5" t="s">
        <v>587</v>
      </c>
      <c r="K543" s="9" t="s">
        <v>55</v>
      </c>
    </row>
    <row r="544" spans="1:11" ht="64">
      <c r="A544" s="5" t="s">
        <v>1546</v>
      </c>
      <c r="B544" s="5" t="s">
        <v>222</v>
      </c>
      <c r="C544" s="5" t="s">
        <v>1547</v>
      </c>
      <c r="D544" s="5" t="s">
        <v>224</v>
      </c>
      <c r="E544" s="5" t="s">
        <v>225</v>
      </c>
      <c r="F544" s="5" t="s">
        <v>226</v>
      </c>
      <c r="G544" s="5" t="s">
        <v>227</v>
      </c>
      <c r="H544" s="5" t="s">
        <v>228</v>
      </c>
      <c r="I544" s="5" t="s">
        <v>229</v>
      </c>
      <c r="J544" s="5" t="s">
        <v>904</v>
      </c>
      <c r="K544" s="9" t="s">
        <v>55</v>
      </c>
    </row>
    <row r="545" spans="1:11" ht="64">
      <c r="A545" s="5" t="s">
        <v>1548</v>
      </c>
      <c r="B545" s="5" t="s">
        <v>222</v>
      </c>
      <c r="C545" s="5" t="s">
        <v>1549</v>
      </c>
      <c r="D545" s="5" t="s">
        <v>224</v>
      </c>
      <c r="E545" s="5" t="s">
        <v>225</v>
      </c>
      <c r="F545" s="5" t="s">
        <v>226</v>
      </c>
      <c r="G545" s="5" t="s">
        <v>227</v>
      </c>
      <c r="H545" s="5" t="s">
        <v>228</v>
      </c>
      <c r="I545" s="5" t="s">
        <v>229</v>
      </c>
      <c r="J545" s="5" t="s">
        <v>892</v>
      </c>
      <c r="K545" s="9" t="s">
        <v>55</v>
      </c>
    </row>
    <row r="546" spans="1:11" ht="64">
      <c r="A546" s="5" t="s">
        <v>1550</v>
      </c>
      <c r="B546" s="5" t="s">
        <v>222</v>
      </c>
      <c r="C546" s="5" t="s">
        <v>1551</v>
      </c>
      <c r="D546" s="5" t="s">
        <v>224</v>
      </c>
      <c r="E546" s="5" t="s">
        <v>225</v>
      </c>
      <c r="F546" s="5" t="s">
        <v>226</v>
      </c>
      <c r="G546" s="5" t="s">
        <v>227</v>
      </c>
      <c r="H546" s="5" t="s">
        <v>228</v>
      </c>
      <c r="I546" s="5" t="s">
        <v>229</v>
      </c>
      <c r="J546" s="5" t="s">
        <v>895</v>
      </c>
      <c r="K546" s="9" t="s">
        <v>55</v>
      </c>
    </row>
    <row r="547" spans="1:11" ht="64">
      <c r="A547" s="5" t="s">
        <v>1552</v>
      </c>
      <c r="B547" s="5" t="s">
        <v>222</v>
      </c>
      <c r="C547" s="5" t="s">
        <v>1553</v>
      </c>
      <c r="D547" s="5" t="s">
        <v>224</v>
      </c>
      <c r="E547" s="5" t="s">
        <v>225</v>
      </c>
      <c r="F547" s="5" t="s">
        <v>226</v>
      </c>
      <c r="G547" s="5" t="s">
        <v>227</v>
      </c>
      <c r="H547" s="5" t="s">
        <v>228</v>
      </c>
      <c r="I547" s="5" t="s">
        <v>229</v>
      </c>
      <c r="J547" s="5" t="s">
        <v>898</v>
      </c>
      <c r="K547" s="9" t="s">
        <v>55</v>
      </c>
    </row>
    <row r="548" spans="1:11" ht="64">
      <c r="A548" s="5" t="s">
        <v>1554</v>
      </c>
      <c r="B548" s="5" t="s">
        <v>222</v>
      </c>
      <c r="C548" s="5" t="s">
        <v>1555</v>
      </c>
      <c r="D548" s="5" t="s">
        <v>224</v>
      </c>
      <c r="E548" s="5" t="s">
        <v>225</v>
      </c>
      <c r="F548" s="5" t="s">
        <v>226</v>
      </c>
      <c r="G548" s="5" t="s">
        <v>227</v>
      </c>
      <c r="H548" s="5" t="s">
        <v>228</v>
      </c>
      <c r="I548" s="5" t="s">
        <v>229</v>
      </c>
      <c r="J548" s="5" t="s">
        <v>901</v>
      </c>
      <c r="K548" s="9" t="s">
        <v>55</v>
      </c>
    </row>
    <row r="549" spans="1:11" ht="64">
      <c r="A549" s="5" t="s">
        <v>1556</v>
      </c>
      <c r="B549" s="5" t="s">
        <v>222</v>
      </c>
      <c r="C549" s="5" t="s">
        <v>1557</v>
      </c>
      <c r="D549" s="5" t="s">
        <v>224</v>
      </c>
      <c r="E549" s="5" t="s">
        <v>225</v>
      </c>
      <c r="F549" s="5" t="s">
        <v>226</v>
      </c>
      <c r="G549" s="5" t="s">
        <v>227</v>
      </c>
      <c r="H549" s="5" t="s">
        <v>228</v>
      </c>
      <c r="I549" s="5" t="s">
        <v>229</v>
      </c>
      <c r="J549" s="5" t="s">
        <v>1558</v>
      </c>
      <c r="K549" s="9" t="s">
        <v>55</v>
      </c>
    </row>
    <row r="550" spans="1:11" ht="64">
      <c r="A550" s="5" t="s">
        <v>1559</v>
      </c>
      <c r="B550" s="5" t="s">
        <v>222</v>
      </c>
      <c r="C550" s="5" t="s">
        <v>1560</v>
      </c>
      <c r="D550" s="5" t="s">
        <v>224</v>
      </c>
      <c r="E550" s="5" t="s">
        <v>225</v>
      </c>
      <c r="F550" s="5" t="s">
        <v>226</v>
      </c>
      <c r="G550" s="5" t="s">
        <v>227</v>
      </c>
      <c r="H550" s="5" t="s">
        <v>228</v>
      </c>
      <c r="I550" s="5" t="s">
        <v>229</v>
      </c>
      <c r="J550" s="5" t="s">
        <v>1109</v>
      </c>
      <c r="K550" s="9" t="s">
        <v>55</v>
      </c>
    </row>
    <row r="551" spans="1:11" ht="64">
      <c r="A551" s="5" t="s">
        <v>1561</v>
      </c>
      <c r="B551" s="5" t="s">
        <v>222</v>
      </c>
      <c r="C551" s="5" t="s">
        <v>1562</v>
      </c>
      <c r="D551" s="5" t="s">
        <v>224</v>
      </c>
      <c r="E551" s="5" t="s">
        <v>225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1001</v>
      </c>
      <c r="K551" s="9" t="s">
        <v>55</v>
      </c>
    </row>
    <row r="552" spans="1:11" ht="64">
      <c r="A552" s="5" t="s">
        <v>1563</v>
      </c>
      <c r="B552" s="5" t="s">
        <v>222</v>
      </c>
      <c r="C552" s="5" t="s">
        <v>1564</v>
      </c>
      <c r="D552" s="5" t="s">
        <v>224</v>
      </c>
      <c r="E552" s="5" t="s">
        <v>225</v>
      </c>
      <c r="F552" s="5" t="s">
        <v>226</v>
      </c>
      <c r="G552" s="5" t="s">
        <v>227</v>
      </c>
      <c r="H552" s="5" t="s">
        <v>228</v>
      </c>
      <c r="I552" s="5" t="s">
        <v>229</v>
      </c>
      <c r="J552" s="5" t="s">
        <v>1565</v>
      </c>
      <c r="K552" s="9" t="s">
        <v>55</v>
      </c>
    </row>
    <row r="553" spans="1:11" ht="80">
      <c r="A553" s="5" t="s">
        <v>1566</v>
      </c>
      <c r="B553" s="5" t="s">
        <v>222</v>
      </c>
      <c r="C553" s="5" t="s">
        <v>1567</v>
      </c>
      <c r="D553" s="5" t="s">
        <v>224</v>
      </c>
      <c r="E553" s="5" t="s">
        <v>225</v>
      </c>
      <c r="F553" s="5" t="s">
        <v>226</v>
      </c>
      <c r="G553" s="5" t="s">
        <v>227</v>
      </c>
      <c r="H553" s="5" t="s">
        <v>228</v>
      </c>
      <c r="I553" s="5" t="s">
        <v>229</v>
      </c>
      <c r="J553" s="5" t="s">
        <v>998</v>
      </c>
      <c r="K553" s="9" t="s">
        <v>55</v>
      </c>
    </row>
    <row r="554" spans="1:11" ht="64">
      <c r="A554" s="5" t="s">
        <v>1568</v>
      </c>
      <c r="B554" s="5" t="s">
        <v>222</v>
      </c>
      <c r="C554" s="5" t="s">
        <v>1569</v>
      </c>
      <c r="D554" s="5" t="s">
        <v>224</v>
      </c>
      <c r="E554" s="5" t="s">
        <v>225</v>
      </c>
      <c r="F554" s="5" t="s">
        <v>226</v>
      </c>
      <c r="G554" s="5" t="s">
        <v>227</v>
      </c>
      <c r="H554" s="5" t="s">
        <v>228</v>
      </c>
      <c r="I554" s="5" t="s">
        <v>229</v>
      </c>
      <c r="J554" s="5" t="s">
        <v>1570</v>
      </c>
      <c r="K554" s="9" t="s">
        <v>55</v>
      </c>
    </row>
    <row r="555" spans="1:11" ht="64">
      <c r="A555" s="5" t="s">
        <v>1571</v>
      </c>
      <c r="B555" s="5" t="s">
        <v>222</v>
      </c>
      <c r="C555" s="5" t="s">
        <v>1572</v>
      </c>
      <c r="D555" s="5" t="s">
        <v>224</v>
      </c>
      <c r="E555" s="5" t="s">
        <v>225</v>
      </c>
      <c r="F555" s="5" t="s">
        <v>226</v>
      </c>
      <c r="G555" s="5" t="s">
        <v>227</v>
      </c>
      <c r="H555" s="5" t="s">
        <v>228</v>
      </c>
      <c r="I555" s="5" t="s">
        <v>229</v>
      </c>
      <c r="J555" s="5" t="s">
        <v>1007</v>
      </c>
      <c r="K555" s="9" t="s">
        <v>55</v>
      </c>
    </row>
    <row r="556" spans="1:11" ht="64">
      <c r="A556" s="5" t="s">
        <v>1573</v>
      </c>
      <c r="B556" s="5" t="s">
        <v>222</v>
      </c>
      <c r="C556" s="5" t="s">
        <v>1574</v>
      </c>
      <c r="D556" s="5" t="s">
        <v>224</v>
      </c>
      <c r="E556" s="5" t="s">
        <v>225</v>
      </c>
      <c r="F556" s="5" t="s">
        <v>226</v>
      </c>
      <c r="G556" s="5" t="s">
        <v>227</v>
      </c>
      <c r="H556" s="5" t="s">
        <v>228</v>
      </c>
      <c r="I556" s="5" t="s">
        <v>229</v>
      </c>
      <c r="J556" s="5" t="s">
        <v>1004</v>
      </c>
      <c r="K556" s="9" t="s">
        <v>55</v>
      </c>
    </row>
    <row r="557" spans="1:11" ht="64">
      <c r="A557" s="5" t="s">
        <v>1575</v>
      </c>
      <c r="B557" s="5" t="s">
        <v>222</v>
      </c>
      <c r="C557" s="5" t="s">
        <v>1576</v>
      </c>
      <c r="D557" s="5" t="s">
        <v>224</v>
      </c>
      <c r="E557" s="5" t="s">
        <v>225</v>
      </c>
      <c r="F557" s="5" t="s">
        <v>226</v>
      </c>
      <c r="G557" s="5" t="s">
        <v>227</v>
      </c>
      <c r="H557" s="5" t="s">
        <v>228</v>
      </c>
      <c r="I557" s="5" t="s">
        <v>229</v>
      </c>
      <c r="J557" s="5" t="s">
        <v>1577</v>
      </c>
      <c r="K557" s="9" t="s">
        <v>55</v>
      </c>
    </row>
    <row r="558" spans="1:11" ht="80">
      <c r="A558" s="5" t="s">
        <v>1578</v>
      </c>
      <c r="B558" s="5" t="s">
        <v>222</v>
      </c>
      <c r="C558" s="5" t="s">
        <v>1579</v>
      </c>
      <c r="D558" s="5" t="s">
        <v>224</v>
      </c>
      <c r="E558" s="5" t="s">
        <v>225</v>
      </c>
      <c r="F558" s="5" t="s">
        <v>226</v>
      </c>
      <c r="G558" s="5" t="s">
        <v>227</v>
      </c>
      <c r="H558" s="5" t="s">
        <v>228</v>
      </c>
      <c r="I558" s="5" t="s">
        <v>229</v>
      </c>
      <c r="J558" s="5" t="s">
        <v>1150</v>
      </c>
      <c r="K558" s="9" t="s">
        <v>55</v>
      </c>
    </row>
    <row r="559" spans="1:11" ht="64">
      <c r="A559" s="5" t="s">
        <v>1580</v>
      </c>
      <c r="B559" s="5" t="s">
        <v>222</v>
      </c>
      <c r="C559" s="5" t="s">
        <v>1581</v>
      </c>
      <c r="D559" s="5" t="s">
        <v>224</v>
      </c>
      <c r="E559" s="5" t="s">
        <v>225</v>
      </c>
      <c r="F559" s="5" t="s">
        <v>226</v>
      </c>
      <c r="G559" s="5" t="s">
        <v>227</v>
      </c>
      <c r="H559" s="5" t="s">
        <v>228</v>
      </c>
      <c r="I559" s="5" t="s">
        <v>229</v>
      </c>
      <c r="J559" s="5" t="s">
        <v>1162</v>
      </c>
      <c r="K559" s="9" t="s">
        <v>55</v>
      </c>
    </row>
    <row r="560" spans="1:11" ht="64">
      <c r="A560" s="5" t="s">
        <v>1582</v>
      </c>
      <c r="B560" s="5" t="s">
        <v>222</v>
      </c>
      <c r="C560" s="5" t="s">
        <v>1576</v>
      </c>
      <c r="D560" s="5" t="s">
        <v>224</v>
      </c>
      <c r="E560" s="5" t="s">
        <v>225</v>
      </c>
      <c r="F560" s="5" t="s">
        <v>226</v>
      </c>
      <c r="G560" s="5" t="s">
        <v>227</v>
      </c>
      <c r="H560" s="5" t="s">
        <v>228</v>
      </c>
      <c r="I560" s="5" t="s">
        <v>229</v>
      </c>
      <c r="J560" s="5" t="s">
        <v>1583</v>
      </c>
      <c r="K560" s="9" t="s">
        <v>55</v>
      </c>
    </row>
    <row r="561" spans="1:11" ht="80">
      <c r="A561" s="5" t="s">
        <v>1584</v>
      </c>
      <c r="B561" s="5" t="s">
        <v>222</v>
      </c>
      <c r="C561" s="5" t="s">
        <v>1585</v>
      </c>
      <c r="D561" s="5" t="s">
        <v>224</v>
      </c>
      <c r="E561" s="5" t="s">
        <v>225</v>
      </c>
      <c r="F561" s="5" t="s">
        <v>226</v>
      </c>
      <c r="G561" s="5" t="s">
        <v>227</v>
      </c>
      <c r="H561" s="5" t="s">
        <v>228</v>
      </c>
      <c r="I561" s="5" t="s">
        <v>229</v>
      </c>
      <c r="J561" s="5" t="s">
        <v>1153</v>
      </c>
      <c r="K561" s="9" t="s">
        <v>55</v>
      </c>
    </row>
    <row r="562" spans="1:11" ht="80">
      <c r="A562" s="5" t="s">
        <v>1586</v>
      </c>
      <c r="B562" s="5" t="s">
        <v>222</v>
      </c>
      <c r="C562" s="5" t="s">
        <v>1587</v>
      </c>
      <c r="D562" s="5" t="s">
        <v>224</v>
      </c>
      <c r="E562" s="5" t="s">
        <v>225</v>
      </c>
      <c r="F562" s="5" t="s">
        <v>226</v>
      </c>
      <c r="G562" s="5" t="s">
        <v>227</v>
      </c>
      <c r="H562" s="5" t="s">
        <v>228</v>
      </c>
      <c r="I562" s="5" t="s">
        <v>229</v>
      </c>
      <c r="J562" s="5" t="s">
        <v>1156</v>
      </c>
      <c r="K562" s="9" t="s">
        <v>55</v>
      </c>
    </row>
    <row r="563" spans="1:11" ht="80">
      <c r="A563" s="5" t="s">
        <v>1588</v>
      </c>
      <c r="B563" s="5" t="s">
        <v>222</v>
      </c>
      <c r="C563" s="5" t="s">
        <v>1589</v>
      </c>
      <c r="D563" s="5" t="s">
        <v>224</v>
      </c>
      <c r="E563" s="5" t="s">
        <v>225</v>
      </c>
      <c r="F563" s="5" t="s">
        <v>226</v>
      </c>
      <c r="G563" s="5" t="s">
        <v>227</v>
      </c>
      <c r="H563" s="5" t="s">
        <v>228</v>
      </c>
      <c r="I563" s="5" t="s">
        <v>229</v>
      </c>
      <c r="J563" s="5" t="s">
        <v>1159</v>
      </c>
      <c r="K563" s="9" t="s">
        <v>55</v>
      </c>
    </row>
    <row r="564" spans="1:11" ht="64">
      <c r="A564" s="5" t="s">
        <v>1590</v>
      </c>
      <c r="B564" s="5" t="s">
        <v>222</v>
      </c>
      <c r="C564" s="5" t="s">
        <v>1591</v>
      </c>
      <c r="D564" s="5" t="s">
        <v>224</v>
      </c>
      <c r="E564" s="5" t="s">
        <v>225</v>
      </c>
      <c r="F564" s="5" t="s">
        <v>226</v>
      </c>
      <c r="G564" s="5" t="s">
        <v>227</v>
      </c>
      <c r="H564" s="5" t="s">
        <v>228</v>
      </c>
      <c r="I564" s="5" t="s">
        <v>229</v>
      </c>
      <c r="J564" s="5" t="s">
        <v>1592</v>
      </c>
      <c r="K564" s="9" t="s">
        <v>55</v>
      </c>
    </row>
    <row r="565" spans="1:11" ht="48">
      <c r="A565" s="5" t="s">
        <v>1593</v>
      </c>
      <c r="B565" s="5" t="s">
        <v>222</v>
      </c>
      <c r="C565" s="5" t="s">
        <v>1594</v>
      </c>
      <c r="D565" s="5" t="s">
        <v>224</v>
      </c>
      <c r="E565" s="5" t="s">
        <v>225</v>
      </c>
      <c r="F565" s="5" t="s">
        <v>226</v>
      </c>
      <c r="G565" s="5" t="s">
        <v>227</v>
      </c>
      <c r="H565" s="5" t="s">
        <v>228</v>
      </c>
      <c r="I565" s="5" t="s">
        <v>229</v>
      </c>
      <c r="J565" s="5" t="s">
        <v>1595</v>
      </c>
      <c r="K565" s="9" t="s">
        <v>55</v>
      </c>
    </row>
    <row r="566" spans="1:11" ht="64">
      <c r="A566" s="5" t="s">
        <v>1590</v>
      </c>
      <c r="B566" s="5" t="s">
        <v>222</v>
      </c>
      <c r="C566" s="5" t="s">
        <v>1591</v>
      </c>
      <c r="D566" s="5" t="s">
        <v>224</v>
      </c>
      <c r="E566" s="5" t="s">
        <v>225</v>
      </c>
      <c r="F566" s="5" t="s">
        <v>226</v>
      </c>
      <c r="G566" s="5" t="s">
        <v>227</v>
      </c>
      <c r="H566" s="5" t="s">
        <v>228</v>
      </c>
      <c r="I566" s="5" t="s">
        <v>229</v>
      </c>
      <c r="J566" s="5" t="s">
        <v>1592</v>
      </c>
      <c r="K566" s="9" t="s">
        <v>55</v>
      </c>
    </row>
    <row r="567" spans="1:11" ht="80">
      <c r="A567" s="5" t="s">
        <v>1596</v>
      </c>
      <c r="B567" s="5" t="s">
        <v>222</v>
      </c>
      <c r="C567" s="5" t="s">
        <v>1597</v>
      </c>
      <c r="D567" s="5" t="s">
        <v>224</v>
      </c>
      <c r="E567" s="5" t="s">
        <v>225</v>
      </c>
      <c r="F567" s="5" t="s">
        <v>226</v>
      </c>
      <c r="G567" s="5" t="s">
        <v>227</v>
      </c>
      <c r="H567" s="5" t="s">
        <v>228</v>
      </c>
      <c r="I567" s="5" t="s">
        <v>229</v>
      </c>
      <c r="J567" s="5" t="s">
        <v>1153</v>
      </c>
      <c r="K567" s="9" t="s">
        <v>55</v>
      </c>
    </row>
    <row r="568" spans="1:11" ht="80">
      <c r="A568" s="5" t="s">
        <v>1598</v>
      </c>
      <c r="B568" s="5" t="s">
        <v>222</v>
      </c>
      <c r="C568" s="5" t="s">
        <v>1599</v>
      </c>
      <c r="D568" s="5" t="s">
        <v>224</v>
      </c>
      <c r="E568" s="5" t="s">
        <v>225</v>
      </c>
      <c r="F568" s="5" t="s">
        <v>226</v>
      </c>
      <c r="G568" s="5" t="s">
        <v>227</v>
      </c>
      <c r="H568" s="5" t="s">
        <v>228</v>
      </c>
      <c r="I568" s="5" t="s">
        <v>229</v>
      </c>
      <c r="J568" s="5" t="s">
        <v>1156</v>
      </c>
      <c r="K568" s="9" t="s">
        <v>55</v>
      </c>
    </row>
    <row r="569" spans="1:11" ht="64">
      <c r="A569" s="5" t="s">
        <v>1600</v>
      </c>
      <c r="B569" s="5" t="s">
        <v>222</v>
      </c>
      <c r="C569" s="5" t="s">
        <v>1601</v>
      </c>
      <c r="D569" s="5" t="s">
        <v>224</v>
      </c>
      <c r="E569" s="5" t="s">
        <v>225</v>
      </c>
      <c r="F569" s="5" t="s">
        <v>226</v>
      </c>
      <c r="G569" s="5" t="s">
        <v>227</v>
      </c>
      <c r="H569" s="5" t="s">
        <v>228</v>
      </c>
      <c r="I569" s="5" t="s">
        <v>229</v>
      </c>
      <c r="J569" s="5" t="s">
        <v>1602</v>
      </c>
      <c r="K569" s="9" t="s">
        <v>55</v>
      </c>
    </row>
    <row r="570" spans="1:11" ht="64">
      <c r="A570" s="5" t="s">
        <v>1603</v>
      </c>
      <c r="B570" s="5" t="s">
        <v>222</v>
      </c>
      <c r="C570" s="5" t="s">
        <v>1591</v>
      </c>
      <c r="D570" s="5" t="s">
        <v>224</v>
      </c>
      <c r="E570" s="5" t="s">
        <v>225</v>
      </c>
      <c r="F570" s="5" t="s">
        <v>226</v>
      </c>
      <c r="G570" s="5" t="s">
        <v>227</v>
      </c>
      <c r="H570" s="5" t="s">
        <v>228</v>
      </c>
      <c r="I570" s="5" t="s">
        <v>229</v>
      </c>
      <c r="J570" s="5" t="s">
        <v>1604</v>
      </c>
      <c r="K570" s="9" t="s">
        <v>55</v>
      </c>
    </row>
    <row r="571" spans="1:11" ht="64">
      <c r="A571" s="5" t="s">
        <v>1605</v>
      </c>
      <c r="B571" s="5" t="s">
        <v>222</v>
      </c>
      <c r="C571" s="5" t="s">
        <v>1606</v>
      </c>
      <c r="D571" s="5" t="s">
        <v>224</v>
      </c>
      <c r="E571" s="5" t="s">
        <v>225</v>
      </c>
      <c r="F571" s="5" t="s">
        <v>226</v>
      </c>
      <c r="G571" s="5" t="s">
        <v>227</v>
      </c>
      <c r="H571" s="5" t="s">
        <v>228</v>
      </c>
      <c r="I571" s="5" t="s">
        <v>229</v>
      </c>
      <c r="J571" s="5" t="s">
        <v>1162</v>
      </c>
      <c r="K571" s="9" t="s">
        <v>55</v>
      </c>
    </row>
    <row r="572" spans="1:11" ht="80">
      <c r="A572" s="5" t="s">
        <v>1607</v>
      </c>
      <c r="B572" s="5" t="s">
        <v>222</v>
      </c>
      <c r="C572" s="5" t="s">
        <v>1608</v>
      </c>
      <c r="D572" s="5" t="s">
        <v>224</v>
      </c>
      <c r="E572" s="5" t="s">
        <v>225</v>
      </c>
      <c r="F572" s="5" t="s">
        <v>226</v>
      </c>
      <c r="G572" s="5" t="s">
        <v>227</v>
      </c>
      <c r="H572" s="5" t="s">
        <v>228</v>
      </c>
      <c r="I572" s="5" t="s">
        <v>229</v>
      </c>
      <c r="J572" s="5" t="s">
        <v>1150</v>
      </c>
      <c r="K572" s="9" t="s">
        <v>55</v>
      </c>
    </row>
    <row r="573" spans="1:11" ht="80">
      <c r="A573" s="5" t="s">
        <v>1596</v>
      </c>
      <c r="B573" s="5" t="s">
        <v>222</v>
      </c>
      <c r="C573" s="5" t="s">
        <v>1609</v>
      </c>
      <c r="D573" s="5" t="s">
        <v>224</v>
      </c>
      <c r="E573" s="5" t="s">
        <v>225</v>
      </c>
      <c r="F573" s="5" t="s">
        <v>226</v>
      </c>
      <c r="G573" s="5" t="s">
        <v>227</v>
      </c>
      <c r="H573" s="5" t="s">
        <v>228</v>
      </c>
      <c r="I573" s="5" t="s">
        <v>229</v>
      </c>
      <c r="J573" s="5" t="s">
        <v>1153</v>
      </c>
      <c r="K573" s="9" t="s">
        <v>55</v>
      </c>
    </row>
    <row r="574" spans="1:11" ht="80">
      <c r="A574" s="5" t="s">
        <v>1598</v>
      </c>
      <c r="B574" s="5" t="s">
        <v>222</v>
      </c>
      <c r="C574" s="5" t="s">
        <v>1610</v>
      </c>
      <c r="D574" s="5" t="s">
        <v>224</v>
      </c>
      <c r="E574" s="5" t="s">
        <v>225</v>
      </c>
      <c r="F574" s="5" t="s">
        <v>226</v>
      </c>
      <c r="G574" s="5" t="s">
        <v>227</v>
      </c>
      <c r="H574" s="5" t="s">
        <v>228</v>
      </c>
      <c r="I574" s="5" t="s">
        <v>229</v>
      </c>
      <c r="J574" s="5" t="s">
        <v>1156</v>
      </c>
      <c r="K574" s="9" t="s">
        <v>55</v>
      </c>
    </row>
    <row r="575" spans="1:11" ht="80">
      <c r="A575" s="5" t="s">
        <v>1611</v>
      </c>
      <c r="B575" s="5" t="s">
        <v>222</v>
      </c>
      <c r="C575" s="5" t="s">
        <v>1612</v>
      </c>
      <c r="D575" s="5" t="s">
        <v>224</v>
      </c>
      <c r="E575" s="5" t="s">
        <v>225</v>
      </c>
      <c r="F575" s="5" t="s">
        <v>226</v>
      </c>
      <c r="G575" s="5" t="s">
        <v>227</v>
      </c>
      <c r="H575" s="5" t="s">
        <v>228</v>
      </c>
      <c r="I575" s="5" t="s">
        <v>229</v>
      </c>
      <c r="J575" s="5" t="s">
        <v>1159</v>
      </c>
      <c r="K575" s="9" t="s">
        <v>55</v>
      </c>
    </row>
    <row r="576" spans="1:11" ht="64">
      <c r="A576" s="5" t="s">
        <v>1605</v>
      </c>
      <c r="B576" s="5" t="s">
        <v>222</v>
      </c>
      <c r="C576" s="5" t="s">
        <v>1613</v>
      </c>
      <c r="D576" s="5" t="s">
        <v>224</v>
      </c>
      <c r="E576" s="5" t="s">
        <v>225</v>
      </c>
      <c r="F576" s="5" t="s">
        <v>226</v>
      </c>
      <c r="G576" s="5" t="s">
        <v>227</v>
      </c>
      <c r="H576" s="5" t="s">
        <v>228</v>
      </c>
      <c r="I576" s="5" t="s">
        <v>229</v>
      </c>
      <c r="J576" s="5" t="s">
        <v>1162</v>
      </c>
      <c r="K576" s="9" t="s">
        <v>55</v>
      </c>
    </row>
    <row r="577" spans="1:11" ht="80">
      <c r="A577" s="5" t="s">
        <v>1607</v>
      </c>
      <c r="B577" s="5" t="s">
        <v>222</v>
      </c>
      <c r="C577" s="5" t="s">
        <v>1614</v>
      </c>
      <c r="D577" s="5" t="s">
        <v>224</v>
      </c>
      <c r="E577" s="5" t="s">
        <v>225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1150</v>
      </c>
      <c r="K577" s="9" t="s">
        <v>55</v>
      </c>
    </row>
    <row r="578" spans="1:11" ht="80">
      <c r="A578" s="5" t="s">
        <v>1611</v>
      </c>
      <c r="B578" s="5" t="s">
        <v>222</v>
      </c>
      <c r="C578" s="5" t="s">
        <v>1615</v>
      </c>
      <c r="D578" s="5" t="s">
        <v>224</v>
      </c>
      <c r="E578" s="5" t="s">
        <v>225</v>
      </c>
      <c r="F578" s="5" t="s">
        <v>226</v>
      </c>
      <c r="G578" s="5" t="s">
        <v>227</v>
      </c>
      <c r="H578" s="5" t="s">
        <v>228</v>
      </c>
      <c r="I578" s="5" t="s">
        <v>229</v>
      </c>
      <c r="J578" s="5" t="s">
        <v>1159</v>
      </c>
      <c r="K578" s="9" t="s">
        <v>55</v>
      </c>
    </row>
    <row r="579" spans="1:11" ht="64">
      <c r="A579" s="5" t="s">
        <v>1603</v>
      </c>
      <c r="B579" s="5" t="s">
        <v>222</v>
      </c>
      <c r="C579" s="5" t="s">
        <v>1591</v>
      </c>
      <c r="D579" s="5" t="s">
        <v>224</v>
      </c>
      <c r="E579" s="5" t="s">
        <v>225</v>
      </c>
      <c r="F579" s="5" t="s">
        <v>226</v>
      </c>
      <c r="G579" s="5" t="s">
        <v>227</v>
      </c>
      <c r="H579" s="5" t="s">
        <v>228</v>
      </c>
      <c r="I579" s="5" t="s">
        <v>229</v>
      </c>
      <c r="J579" s="5" t="s">
        <v>1604</v>
      </c>
      <c r="K579" s="9" t="s">
        <v>55</v>
      </c>
    </row>
    <row r="580" spans="1:11" ht="64">
      <c r="A580" s="5" t="s">
        <v>1600</v>
      </c>
      <c r="B580" s="5" t="s">
        <v>222</v>
      </c>
      <c r="C580" s="5" t="s">
        <v>1193</v>
      </c>
      <c r="D580" s="5" t="s">
        <v>224</v>
      </c>
      <c r="E580" s="5" t="s">
        <v>225</v>
      </c>
      <c r="F580" s="5" t="s">
        <v>226</v>
      </c>
      <c r="G580" s="5" t="s">
        <v>227</v>
      </c>
      <c r="H580" s="5" t="s">
        <v>228</v>
      </c>
      <c r="I580" s="5" t="s">
        <v>229</v>
      </c>
      <c r="J580" s="5" t="s">
        <v>1602</v>
      </c>
      <c r="K580" s="9" t="s">
        <v>55</v>
      </c>
    </row>
    <row r="581" spans="1:11" ht="48">
      <c r="A581" s="5" t="s">
        <v>1593</v>
      </c>
      <c r="B581" s="5" t="s">
        <v>222</v>
      </c>
      <c r="C581" s="5" t="s">
        <v>1594</v>
      </c>
      <c r="D581" s="5" t="s">
        <v>224</v>
      </c>
      <c r="E581" s="5" t="s">
        <v>225</v>
      </c>
      <c r="F581" s="5" t="s">
        <v>226</v>
      </c>
      <c r="G581" s="5" t="s">
        <v>227</v>
      </c>
      <c r="H581" s="5" t="s">
        <v>228</v>
      </c>
      <c r="I581" s="5" t="s">
        <v>229</v>
      </c>
      <c r="J581" s="5" t="s">
        <v>1595</v>
      </c>
      <c r="K581" s="9" t="s">
        <v>55</v>
      </c>
    </row>
    <row r="582" spans="1:11" ht="64">
      <c r="A582" s="5" t="s">
        <v>1616</v>
      </c>
      <c r="B582" s="5" t="s">
        <v>222</v>
      </c>
      <c r="C582" s="5" t="s">
        <v>1193</v>
      </c>
      <c r="D582" s="5" t="s">
        <v>224</v>
      </c>
      <c r="E582" s="5" t="s">
        <v>225</v>
      </c>
      <c r="F582" s="5" t="s">
        <v>226</v>
      </c>
      <c r="G582" s="5" t="s">
        <v>227</v>
      </c>
      <c r="H582" s="5" t="s">
        <v>228</v>
      </c>
      <c r="I582" s="5" t="s">
        <v>229</v>
      </c>
      <c r="J582" s="5" t="s">
        <v>1617</v>
      </c>
      <c r="K582" s="9" t="s">
        <v>55</v>
      </c>
    </row>
    <row r="583" spans="1:11" ht="64">
      <c r="A583" s="5" t="s">
        <v>1618</v>
      </c>
      <c r="B583" s="5" t="s">
        <v>222</v>
      </c>
      <c r="C583" s="5" t="s">
        <v>1619</v>
      </c>
      <c r="D583" s="5" t="s">
        <v>224</v>
      </c>
      <c r="E583" s="5" t="s">
        <v>225</v>
      </c>
      <c r="F583" s="5" t="s">
        <v>226</v>
      </c>
      <c r="G583" s="5" t="s">
        <v>227</v>
      </c>
      <c r="H583" s="5" t="s">
        <v>228</v>
      </c>
      <c r="I583" s="5" t="s">
        <v>229</v>
      </c>
      <c r="J583" s="5" t="s">
        <v>1070</v>
      </c>
      <c r="K583" s="9" t="s">
        <v>55</v>
      </c>
    </row>
    <row r="584" spans="1:11" ht="64">
      <c r="A584" s="5" t="s">
        <v>1620</v>
      </c>
      <c r="B584" s="5" t="s">
        <v>222</v>
      </c>
      <c r="C584" s="5" t="s">
        <v>1621</v>
      </c>
      <c r="D584" s="5" t="s">
        <v>224</v>
      </c>
      <c r="E584" s="5" t="s">
        <v>225</v>
      </c>
      <c r="F584" s="5" t="s">
        <v>226</v>
      </c>
      <c r="G584" s="5" t="s">
        <v>227</v>
      </c>
      <c r="H584" s="5" t="s">
        <v>228</v>
      </c>
      <c r="I584" s="5" t="s">
        <v>229</v>
      </c>
      <c r="J584" s="5" t="s">
        <v>1092</v>
      </c>
      <c r="K584" s="9" t="s">
        <v>55</v>
      </c>
    </row>
    <row r="585" spans="1:11" ht="64">
      <c r="A585" s="5" t="s">
        <v>1616</v>
      </c>
      <c r="B585" s="5" t="s">
        <v>222</v>
      </c>
      <c r="C585" s="5" t="s">
        <v>1622</v>
      </c>
      <c r="D585" s="5" t="s">
        <v>224</v>
      </c>
      <c r="E585" s="5" t="s">
        <v>225</v>
      </c>
      <c r="F585" s="5" t="s">
        <v>226</v>
      </c>
      <c r="G585" s="5" t="s">
        <v>227</v>
      </c>
      <c r="H585" s="5" t="s">
        <v>228</v>
      </c>
      <c r="I585" s="5" t="s">
        <v>229</v>
      </c>
      <c r="J585" s="5" t="s">
        <v>1617</v>
      </c>
      <c r="K585" s="9" t="s">
        <v>55</v>
      </c>
    </row>
    <row r="586" spans="1:11" ht="64">
      <c r="A586" s="5" t="s">
        <v>1618</v>
      </c>
      <c r="B586" s="5" t="s">
        <v>222</v>
      </c>
      <c r="C586" s="5" t="s">
        <v>1619</v>
      </c>
      <c r="D586" s="5" t="s">
        <v>224</v>
      </c>
      <c r="E586" s="5" t="s">
        <v>225</v>
      </c>
      <c r="F586" s="5" t="s">
        <v>226</v>
      </c>
      <c r="G586" s="5" t="s">
        <v>227</v>
      </c>
      <c r="H586" s="5" t="s">
        <v>228</v>
      </c>
      <c r="I586" s="5" t="s">
        <v>229</v>
      </c>
      <c r="J586" s="5" t="s">
        <v>1070</v>
      </c>
      <c r="K586" s="9" t="s">
        <v>55</v>
      </c>
    </row>
    <row r="587" spans="1:11" ht="64">
      <c r="A587" s="5" t="s">
        <v>1620</v>
      </c>
      <c r="B587" s="5" t="s">
        <v>222</v>
      </c>
      <c r="C587" s="5" t="s">
        <v>1621</v>
      </c>
      <c r="D587" s="5" t="s">
        <v>224</v>
      </c>
      <c r="E587" s="5" t="s">
        <v>225</v>
      </c>
      <c r="F587" s="5" t="s">
        <v>226</v>
      </c>
      <c r="G587" s="5" t="s">
        <v>227</v>
      </c>
      <c r="H587" s="5" t="s">
        <v>228</v>
      </c>
      <c r="I587" s="5" t="s">
        <v>229</v>
      </c>
      <c r="J587" s="5" t="s">
        <v>1092</v>
      </c>
      <c r="K587" s="9" t="s">
        <v>55</v>
      </c>
    </row>
    <row r="588" spans="1:11" ht="64">
      <c r="A588" s="5" t="s">
        <v>1623</v>
      </c>
      <c r="B588" s="5" t="s">
        <v>222</v>
      </c>
      <c r="C588" s="5" t="s">
        <v>1193</v>
      </c>
      <c r="D588" s="5" t="s">
        <v>224</v>
      </c>
      <c r="E588" s="5" t="s">
        <v>225</v>
      </c>
      <c r="F588" s="5" t="s">
        <v>226</v>
      </c>
      <c r="G588" s="5" t="s">
        <v>227</v>
      </c>
      <c r="H588" s="5" t="s">
        <v>228</v>
      </c>
      <c r="I588" s="5" t="s">
        <v>229</v>
      </c>
      <c r="J588" s="5" t="s">
        <v>1624</v>
      </c>
      <c r="K588" s="9" t="s">
        <v>55</v>
      </c>
    </row>
    <row r="589" spans="1:11" ht="64">
      <c r="A589" s="5" t="s">
        <v>1625</v>
      </c>
      <c r="B589" s="5" t="s">
        <v>222</v>
      </c>
      <c r="C589" s="5" t="s">
        <v>1626</v>
      </c>
      <c r="D589" s="5" t="s">
        <v>224</v>
      </c>
      <c r="E589" s="5" t="s">
        <v>225</v>
      </c>
      <c r="F589" s="5" t="s">
        <v>226</v>
      </c>
      <c r="G589" s="5" t="s">
        <v>227</v>
      </c>
      <c r="H589" s="5" t="s">
        <v>228</v>
      </c>
      <c r="I589" s="5" t="s">
        <v>229</v>
      </c>
      <c r="J589" s="5" t="s">
        <v>1627</v>
      </c>
      <c r="K589" s="9" t="s">
        <v>55</v>
      </c>
    </row>
    <row r="590" spans="1:11" ht="80">
      <c r="A590" s="5" t="s">
        <v>1628</v>
      </c>
      <c r="B590" s="5" t="s">
        <v>222</v>
      </c>
      <c r="C590" s="5" t="s">
        <v>1610</v>
      </c>
      <c r="D590" s="5" t="s">
        <v>224</v>
      </c>
      <c r="E590" s="5" t="s">
        <v>225</v>
      </c>
      <c r="F590" s="5" t="s">
        <v>226</v>
      </c>
      <c r="G590" s="5" t="s">
        <v>227</v>
      </c>
      <c r="H590" s="5" t="s">
        <v>228</v>
      </c>
      <c r="I590" s="5" t="s">
        <v>229</v>
      </c>
      <c r="J590" s="5" t="s">
        <v>1156</v>
      </c>
      <c r="K590" s="9" t="s">
        <v>55</v>
      </c>
    </row>
    <row r="591" spans="1:11" ht="80">
      <c r="A591" s="5" t="s">
        <v>1629</v>
      </c>
      <c r="B591" s="5" t="s">
        <v>222</v>
      </c>
      <c r="C591" s="5" t="s">
        <v>1612</v>
      </c>
      <c r="D591" s="5" t="s">
        <v>224</v>
      </c>
      <c r="E591" s="5" t="s">
        <v>225</v>
      </c>
      <c r="F591" s="5" t="s">
        <v>226</v>
      </c>
      <c r="G591" s="5" t="s">
        <v>227</v>
      </c>
      <c r="H591" s="5" t="s">
        <v>228</v>
      </c>
      <c r="I591" s="5" t="s">
        <v>229</v>
      </c>
      <c r="J591" s="5" t="s">
        <v>1159</v>
      </c>
      <c r="K591" s="9" t="s">
        <v>55</v>
      </c>
    </row>
    <row r="592" spans="1:11" ht="64">
      <c r="A592" s="5" t="s">
        <v>1630</v>
      </c>
      <c r="B592" s="5" t="s">
        <v>222</v>
      </c>
      <c r="C592" s="5" t="s">
        <v>1613</v>
      </c>
      <c r="D592" s="5" t="s">
        <v>224</v>
      </c>
      <c r="E592" s="5" t="s">
        <v>225</v>
      </c>
      <c r="F592" s="5" t="s">
        <v>226</v>
      </c>
      <c r="G592" s="5" t="s">
        <v>227</v>
      </c>
      <c r="H592" s="5" t="s">
        <v>228</v>
      </c>
      <c r="I592" s="5" t="s">
        <v>229</v>
      </c>
      <c r="J592" s="5" t="s">
        <v>1162</v>
      </c>
      <c r="K592" s="9" t="s">
        <v>55</v>
      </c>
    </row>
    <row r="593" spans="1:11" ht="64">
      <c r="A593" s="5" t="s">
        <v>1631</v>
      </c>
      <c r="B593" s="5" t="s">
        <v>222</v>
      </c>
      <c r="C593" s="5" t="s">
        <v>1632</v>
      </c>
      <c r="D593" s="5" t="s">
        <v>224</v>
      </c>
      <c r="E593" s="5" t="s">
        <v>225</v>
      </c>
      <c r="F593" s="5" t="s">
        <v>226</v>
      </c>
      <c r="G593" s="5" t="s">
        <v>227</v>
      </c>
      <c r="H593" s="5" t="s">
        <v>228</v>
      </c>
      <c r="I593" s="5" t="s">
        <v>229</v>
      </c>
      <c r="J593" s="5" t="s">
        <v>1633</v>
      </c>
      <c r="K593" s="9" t="s">
        <v>55</v>
      </c>
    </row>
    <row r="594" spans="1:11" ht="80">
      <c r="A594" s="5" t="s">
        <v>1634</v>
      </c>
      <c r="B594" s="5" t="s">
        <v>222</v>
      </c>
      <c r="C594" s="5" t="s">
        <v>1635</v>
      </c>
      <c r="D594" s="5" t="s">
        <v>224</v>
      </c>
      <c r="E594" s="5" t="s">
        <v>225</v>
      </c>
      <c r="F594" s="5" t="s">
        <v>226</v>
      </c>
      <c r="G594" s="5" t="s">
        <v>227</v>
      </c>
      <c r="H594" s="5" t="s">
        <v>228</v>
      </c>
      <c r="I594" s="5" t="s">
        <v>229</v>
      </c>
      <c r="J594" s="5" t="s">
        <v>1150</v>
      </c>
      <c r="K594" s="9" t="s">
        <v>55</v>
      </c>
    </row>
    <row r="595" spans="1:11" ht="80">
      <c r="A595" s="5" t="s">
        <v>1636</v>
      </c>
      <c r="B595" s="5" t="s">
        <v>222</v>
      </c>
      <c r="C595" s="5" t="s">
        <v>1637</v>
      </c>
      <c r="D595" s="5" t="s">
        <v>224</v>
      </c>
      <c r="E595" s="5" t="s">
        <v>225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1153</v>
      </c>
      <c r="K595" s="9" t="s">
        <v>55</v>
      </c>
    </row>
    <row r="596" spans="1:11" ht="80">
      <c r="A596" s="5" t="s">
        <v>1628</v>
      </c>
      <c r="B596" s="5" t="s">
        <v>222</v>
      </c>
      <c r="C596" s="5" t="s">
        <v>1638</v>
      </c>
      <c r="D596" s="5" t="s">
        <v>224</v>
      </c>
      <c r="E596" s="5" t="s">
        <v>225</v>
      </c>
      <c r="F596" s="5" t="s">
        <v>226</v>
      </c>
      <c r="G596" s="5" t="s">
        <v>227</v>
      </c>
      <c r="H596" s="5" t="s">
        <v>228</v>
      </c>
      <c r="I596" s="5" t="s">
        <v>229</v>
      </c>
      <c r="J596" s="5" t="s">
        <v>1156</v>
      </c>
      <c r="K596" s="9" t="s">
        <v>55</v>
      </c>
    </row>
    <row r="597" spans="1:11" ht="80">
      <c r="A597" s="5" t="s">
        <v>1629</v>
      </c>
      <c r="B597" s="5" t="s">
        <v>222</v>
      </c>
      <c r="C597" s="5" t="s">
        <v>1639</v>
      </c>
      <c r="D597" s="5" t="s">
        <v>224</v>
      </c>
      <c r="E597" s="5" t="s">
        <v>225</v>
      </c>
      <c r="F597" s="5" t="s">
        <v>226</v>
      </c>
      <c r="G597" s="5" t="s">
        <v>227</v>
      </c>
      <c r="H597" s="5" t="s">
        <v>228</v>
      </c>
      <c r="I597" s="5" t="s">
        <v>229</v>
      </c>
      <c r="J597" s="5" t="s">
        <v>1159</v>
      </c>
      <c r="K597" s="9" t="s">
        <v>55</v>
      </c>
    </row>
    <row r="598" spans="1:11" ht="64">
      <c r="A598" s="5" t="s">
        <v>1630</v>
      </c>
      <c r="B598" s="5" t="s">
        <v>222</v>
      </c>
      <c r="C598" s="5" t="s">
        <v>1640</v>
      </c>
      <c r="D598" s="5" t="s">
        <v>224</v>
      </c>
      <c r="E598" s="5" t="s">
        <v>225</v>
      </c>
      <c r="F598" s="5" t="s">
        <v>226</v>
      </c>
      <c r="G598" s="5" t="s">
        <v>227</v>
      </c>
      <c r="H598" s="5" t="s">
        <v>228</v>
      </c>
      <c r="I598" s="5" t="s">
        <v>229</v>
      </c>
      <c r="J598" s="5" t="s">
        <v>1162</v>
      </c>
      <c r="K598" s="9" t="s">
        <v>55</v>
      </c>
    </row>
    <row r="599" spans="1:11" ht="64">
      <c r="A599" s="5" t="s">
        <v>1623</v>
      </c>
      <c r="B599" s="5" t="s">
        <v>222</v>
      </c>
      <c r="C599" s="5" t="s">
        <v>1641</v>
      </c>
      <c r="D599" s="5" t="s">
        <v>224</v>
      </c>
      <c r="E599" s="5" t="s">
        <v>225</v>
      </c>
      <c r="F599" s="5" t="s">
        <v>226</v>
      </c>
      <c r="G599" s="5" t="s">
        <v>227</v>
      </c>
      <c r="H599" s="5" t="s">
        <v>228</v>
      </c>
      <c r="I599" s="5" t="s">
        <v>229</v>
      </c>
      <c r="J599" s="5" t="s">
        <v>1624</v>
      </c>
      <c r="K599" s="9" t="s">
        <v>55</v>
      </c>
    </row>
    <row r="600" spans="1:11" ht="64">
      <c r="A600" s="5" t="s">
        <v>1625</v>
      </c>
      <c r="B600" s="5" t="s">
        <v>222</v>
      </c>
      <c r="C600" s="5" t="s">
        <v>1626</v>
      </c>
      <c r="D600" s="5" t="s">
        <v>224</v>
      </c>
      <c r="E600" s="5" t="s">
        <v>225</v>
      </c>
      <c r="F600" s="5" t="s">
        <v>226</v>
      </c>
      <c r="G600" s="5" t="s">
        <v>227</v>
      </c>
      <c r="H600" s="5" t="s">
        <v>228</v>
      </c>
      <c r="I600" s="5" t="s">
        <v>229</v>
      </c>
      <c r="J600" s="5" t="s">
        <v>1627</v>
      </c>
      <c r="K600" s="9" t="s">
        <v>55</v>
      </c>
    </row>
    <row r="601" spans="1:11" ht="48">
      <c r="A601" s="5" t="s">
        <v>1642</v>
      </c>
      <c r="B601" s="5" t="s">
        <v>222</v>
      </c>
      <c r="C601" s="5" t="s">
        <v>1643</v>
      </c>
      <c r="D601" s="5" t="s">
        <v>224</v>
      </c>
      <c r="E601" s="5" t="s">
        <v>225</v>
      </c>
      <c r="F601" s="5" t="s">
        <v>226</v>
      </c>
      <c r="G601" s="5" t="s">
        <v>227</v>
      </c>
      <c r="H601" s="5" t="s">
        <v>228</v>
      </c>
      <c r="I601" s="5" t="s">
        <v>229</v>
      </c>
      <c r="J601" s="5" t="s">
        <v>922</v>
      </c>
      <c r="K601" s="9" t="s">
        <v>55</v>
      </c>
    </row>
    <row r="602" spans="1:11" ht="64">
      <c r="A602" s="5" t="s">
        <v>1631</v>
      </c>
      <c r="B602" s="5" t="s">
        <v>222</v>
      </c>
      <c r="C602" s="5" t="s">
        <v>1193</v>
      </c>
      <c r="D602" s="5" t="s">
        <v>224</v>
      </c>
      <c r="E602" s="5" t="s">
        <v>225</v>
      </c>
      <c r="F602" s="5" t="s">
        <v>226</v>
      </c>
      <c r="G602" s="5" t="s">
        <v>227</v>
      </c>
      <c r="H602" s="5" t="s">
        <v>228</v>
      </c>
      <c r="I602" s="5" t="s">
        <v>229</v>
      </c>
      <c r="J602" s="5" t="s">
        <v>1633</v>
      </c>
      <c r="K602" s="9" t="s">
        <v>55</v>
      </c>
    </row>
    <row r="603" spans="1:11" ht="80">
      <c r="A603" s="5" t="s">
        <v>1634</v>
      </c>
      <c r="B603" s="5" t="s">
        <v>222</v>
      </c>
      <c r="C603" s="5" t="s">
        <v>1608</v>
      </c>
      <c r="D603" s="5" t="s">
        <v>224</v>
      </c>
      <c r="E603" s="5" t="s">
        <v>225</v>
      </c>
      <c r="F603" s="5" t="s">
        <v>226</v>
      </c>
      <c r="G603" s="5" t="s">
        <v>227</v>
      </c>
      <c r="H603" s="5" t="s">
        <v>228</v>
      </c>
      <c r="I603" s="5" t="s">
        <v>229</v>
      </c>
      <c r="J603" s="5" t="s">
        <v>1150</v>
      </c>
      <c r="K603" s="9" t="s">
        <v>55</v>
      </c>
    </row>
    <row r="604" spans="1:11" ht="80">
      <c r="A604" s="5" t="s">
        <v>1636</v>
      </c>
      <c r="B604" s="5" t="s">
        <v>222</v>
      </c>
      <c r="C604" s="5" t="s">
        <v>1609</v>
      </c>
      <c r="D604" s="5" t="s">
        <v>224</v>
      </c>
      <c r="E604" s="5" t="s">
        <v>225</v>
      </c>
      <c r="F604" s="5" t="s">
        <v>226</v>
      </c>
      <c r="G604" s="5" t="s">
        <v>227</v>
      </c>
      <c r="H604" s="5" t="s">
        <v>228</v>
      </c>
      <c r="I604" s="5" t="s">
        <v>229</v>
      </c>
      <c r="J604" s="5" t="s">
        <v>1153</v>
      </c>
      <c r="K604" s="9" t="s">
        <v>55</v>
      </c>
    </row>
    <row r="605" spans="1:11" ht="48">
      <c r="A605" s="5" t="s">
        <v>1642</v>
      </c>
      <c r="B605" s="5" t="s">
        <v>222</v>
      </c>
      <c r="C605" s="5" t="s">
        <v>1643</v>
      </c>
      <c r="D605" s="5" t="s">
        <v>224</v>
      </c>
      <c r="E605" s="5" t="s">
        <v>225</v>
      </c>
      <c r="F605" s="5" t="s">
        <v>226</v>
      </c>
      <c r="G605" s="5" t="s">
        <v>227</v>
      </c>
      <c r="H605" s="5" t="s">
        <v>228</v>
      </c>
      <c r="I605" s="5" t="s">
        <v>229</v>
      </c>
      <c r="J605" s="5" t="s">
        <v>922</v>
      </c>
      <c r="K605" s="9" t="s">
        <v>55</v>
      </c>
    </row>
    <row r="606" spans="1:11" ht="64">
      <c r="A606" s="5" t="s">
        <v>1644</v>
      </c>
      <c r="B606" s="5" t="s">
        <v>222</v>
      </c>
      <c r="C606" s="5" t="s">
        <v>1193</v>
      </c>
      <c r="D606" s="5" t="s">
        <v>224</v>
      </c>
      <c r="E606" s="5" t="s">
        <v>225</v>
      </c>
      <c r="F606" s="5" t="s">
        <v>226</v>
      </c>
      <c r="G606" s="5" t="s">
        <v>227</v>
      </c>
      <c r="H606" s="5" t="s">
        <v>228</v>
      </c>
      <c r="I606" s="5" t="s">
        <v>229</v>
      </c>
      <c r="J606" s="5" t="s">
        <v>1624</v>
      </c>
      <c r="K606" s="9" t="s">
        <v>55</v>
      </c>
    </row>
    <row r="607" spans="1:11" ht="80">
      <c r="A607" s="5" t="s">
        <v>1645</v>
      </c>
      <c r="B607" s="5" t="s">
        <v>222</v>
      </c>
      <c r="C607" s="5" t="s">
        <v>1608</v>
      </c>
      <c r="D607" s="5" t="s">
        <v>224</v>
      </c>
      <c r="E607" s="5" t="s">
        <v>225</v>
      </c>
      <c r="F607" s="5" t="s">
        <v>226</v>
      </c>
      <c r="G607" s="5" t="s">
        <v>227</v>
      </c>
      <c r="H607" s="5" t="s">
        <v>228</v>
      </c>
      <c r="I607" s="5" t="s">
        <v>229</v>
      </c>
      <c r="J607" s="5" t="s">
        <v>1150</v>
      </c>
      <c r="K607" s="9" t="s">
        <v>55</v>
      </c>
    </row>
    <row r="608" spans="1:11" ht="80">
      <c r="A608" s="5" t="s">
        <v>1646</v>
      </c>
      <c r="B608" s="5" t="s">
        <v>222</v>
      </c>
      <c r="C608" s="5" t="s">
        <v>1609</v>
      </c>
      <c r="D608" s="5" t="s">
        <v>224</v>
      </c>
      <c r="E608" s="5" t="s">
        <v>225</v>
      </c>
      <c r="F608" s="5" t="s">
        <v>226</v>
      </c>
      <c r="G608" s="5" t="s">
        <v>227</v>
      </c>
      <c r="H608" s="5" t="s">
        <v>228</v>
      </c>
      <c r="I608" s="5" t="s">
        <v>229</v>
      </c>
      <c r="J608" s="5" t="s">
        <v>1153</v>
      </c>
      <c r="K608" s="9" t="s">
        <v>55</v>
      </c>
    </row>
    <row r="609" spans="1:11" ht="80">
      <c r="A609" s="5" t="s">
        <v>1647</v>
      </c>
      <c r="B609" s="5" t="s">
        <v>222</v>
      </c>
      <c r="C609" s="5" t="s">
        <v>1610</v>
      </c>
      <c r="D609" s="5" t="s">
        <v>224</v>
      </c>
      <c r="E609" s="5" t="s">
        <v>225</v>
      </c>
      <c r="F609" s="5" t="s">
        <v>226</v>
      </c>
      <c r="G609" s="5" t="s">
        <v>227</v>
      </c>
      <c r="H609" s="5" t="s">
        <v>228</v>
      </c>
      <c r="I609" s="5" t="s">
        <v>229</v>
      </c>
      <c r="J609" s="5" t="s">
        <v>1156</v>
      </c>
      <c r="K609" s="9" t="s">
        <v>55</v>
      </c>
    </row>
    <row r="610" spans="1:11" ht="80">
      <c r="A610" s="5" t="s">
        <v>1648</v>
      </c>
      <c r="B610" s="5" t="s">
        <v>222</v>
      </c>
      <c r="C610" s="5" t="s">
        <v>1612</v>
      </c>
      <c r="D610" s="5" t="s">
        <v>224</v>
      </c>
      <c r="E610" s="5" t="s">
        <v>225</v>
      </c>
      <c r="F610" s="5" t="s">
        <v>226</v>
      </c>
      <c r="G610" s="5" t="s">
        <v>227</v>
      </c>
      <c r="H610" s="5" t="s">
        <v>228</v>
      </c>
      <c r="I610" s="5" t="s">
        <v>229</v>
      </c>
      <c r="J610" s="5" t="s">
        <v>1159</v>
      </c>
      <c r="K610" s="9" t="s">
        <v>55</v>
      </c>
    </row>
    <row r="611" spans="1:11" ht="64">
      <c r="A611" s="5" t="s">
        <v>1649</v>
      </c>
      <c r="B611" s="5" t="s">
        <v>222</v>
      </c>
      <c r="C611" s="5" t="s">
        <v>1613</v>
      </c>
      <c r="D611" s="5" t="s">
        <v>224</v>
      </c>
      <c r="E611" s="5" t="s">
        <v>225</v>
      </c>
      <c r="F611" s="5" t="s">
        <v>226</v>
      </c>
      <c r="G611" s="5" t="s">
        <v>227</v>
      </c>
      <c r="H611" s="5" t="s">
        <v>228</v>
      </c>
      <c r="I611" s="5" t="s">
        <v>229</v>
      </c>
      <c r="J611" s="5" t="s">
        <v>1162</v>
      </c>
      <c r="K611" s="9" t="s">
        <v>55</v>
      </c>
    </row>
    <row r="612" spans="1:11" ht="64">
      <c r="A612" s="5" t="s">
        <v>1644</v>
      </c>
      <c r="B612" s="5" t="s">
        <v>222</v>
      </c>
      <c r="C612" s="5" t="s">
        <v>1650</v>
      </c>
      <c r="D612" s="5" t="s">
        <v>224</v>
      </c>
      <c r="E612" s="5" t="s">
        <v>225</v>
      </c>
      <c r="F612" s="5" t="s">
        <v>226</v>
      </c>
      <c r="G612" s="5" t="s">
        <v>227</v>
      </c>
      <c r="H612" s="5" t="s">
        <v>228</v>
      </c>
      <c r="I612" s="5" t="s">
        <v>229</v>
      </c>
      <c r="J612" s="5" t="s">
        <v>1624</v>
      </c>
      <c r="K612" s="9" t="s">
        <v>55</v>
      </c>
    </row>
    <row r="613" spans="1:11" ht="80">
      <c r="A613" s="5" t="s">
        <v>1645</v>
      </c>
      <c r="B613" s="5" t="s">
        <v>222</v>
      </c>
      <c r="C613" s="5" t="s">
        <v>1651</v>
      </c>
      <c r="D613" s="5" t="s">
        <v>224</v>
      </c>
      <c r="E613" s="5" t="s">
        <v>225</v>
      </c>
      <c r="F613" s="5" t="s">
        <v>226</v>
      </c>
      <c r="G613" s="5" t="s">
        <v>227</v>
      </c>
      <c r="H613" s="5" t="s">
        <v>228</v>
      </c>
      <c r="I613" s="5" t="s">
        <v>229</v>
      </c>
      <c r="J613" s="5" t="s">
        <v>1150</v>
      </c>
      <c r="K613" s="9" t="s">
        <v>55</v>
      </c>
    </row>
    <row r="614" spans="1:11" ht="80">
      <c r="A614" s="5" t="s">
        <v>1646</v>
      </c>
      <c r="B614" s="5" t="s">
        <v>222</v>
      </c>
      <c r="C614" s="5" t="s">
        <v>1652</v>
      </c>
      <c r="D614" s="5" t="s">
        <v>224</v>
      </c>
      <c r="E614" s="5" t="s">
        <v>225</v>
      </c>
      <c r="F614" s="5" t="s">
        <v>226</v>
      </c>
      <c r="G614" s="5" t="s">
        <v>227</v>
      </c>
      <c r="H614" s="5" t="s">
        <v>228</v>
      </c>
      <c r="I614" s="5" t="s">
        <v>229</v>
      </c>
      <c r="J614" s="5" t="s">
        <v>1153</v>
      </c>
      <c r="K614" s="9" t="s">
        <v>55</v>
      </c>
    </row>
    <row r="615" spans="1:11" ht="80">
      <c r="A615" s="5" t="s">
        <v>1647</v>
      </c>
      <c r="B615" s="5" t="s">
        <v>222</v>
      </c>
      <c r="C615" s="5" t="s">
        <v>1653</v>
      </c>
      <c r="D615" s="5" t="s">
        <v>224</v>
      </c>
      <c r="E615" s="5" t="s">
        <v>225</v>
      </c>
      <c r="F615" s="5" t="s">
        <v>226</v>
      </c>
      <c r="G615" s="5" t="s">
        <v>227</v>
      </c>
      <c r="H615" s="5" t="s">
        <v>228</v>
      </c>
      <c r="I615" s="5" t="s">
        <v>229</v>
      </c>
      <c r="J615" s="5" t="s">
        <v>1156</v>
      </c>
      <c r="K615" s="9" t="s">
        <v>55</v>
      </c>
    </row>
    <row r="616" spans="1:11" ht="80">
      <c r="A616" s="5" t="s">
        <v>1648</v>
      </c>
      <c r="B616" s="5" t="s">
        <v>222</v>
      </c>
      <c r="C616" s="5" t="s">
        <v>1654</v>
      </c>
      <c r="D616" s="5" t="s">
        <v>224</v>
      </c>
      <c r="E616" s="5" t="s">
        <v>225</v>
      </c>
      <c r="F616" s="5" t="s">
        <v>226</v>
      </c>
      <c r="G616" s="5" t="s">
        <v>227</v>
      </c>
      <c r="H616" s="5" t="s">
        <v>228</v>
      </c>
      <c r="I616" s="5" t="s">
        <v>229</v>
      </c>
      <c r="J616" s="5" t="s">
        <v>1159</v>
      </c>
      <c r="K616" s="9" t="s">
        <v>55</v>
      </c>
    </row>
    <row r="617" spans="1:11" ht="64">
      <c r="A617" s="5" t="s">
        <v>1649</v>
      </c>
      <c r="B617" s="5" t="s">
        <v>222</v>
      </c>
      <c r="C617" s="5" t="s">
        <v>1655</v>
      </c>
      <c r="D617" s="5" t="s">
        <v>224</v>
      </c>
      <c r="E617" s="5" t="s">
        <v>225</v>
      </c>
      <c r="F617" s="5" t="s">
        <v>226</v>
      </c>
      <c r="G617" s="5" t="s">
        <v>227</v>
      </c>
      <c r="H617" s="5" t="s">
        <v>228</v>
      </c>
      <c r="I617" s="5" t="s">
        <v>229</v>
      </c>
      <c r="J617" s="5" t="s">
        <v>1162</v>
      </c>
      <c r="K617" s="9" t="s">
        <v>55</v>
      </c>
    </row>
    <row r="618" spans="1:11" ht="64">
      <c r="A618" s="5" t="s">
        <v>1656</v>
      </c>
      <c r="B618" s="5" t="s">
        <v>222</v>
      </c>
      <c r="C618" s="5" t="s">
        <v>1657</v>
      </c>
      <c r="D618" s="5" t="s">
        <v>224</v>
      </c>
      <c r="E618" s="5" t="s">
        <v>225</v>
      </c>
      <c r="F618" s="5" t="s">
        <v>226</v>
      </c>
      <c r="G618" s="5" t="s">
        <v>227</v>
      </c>
      <c r="H618" s="5" t="s">
        <v>228</v>
      </c>
      <c r="I618" s="5" t="s">
        <v>229</v>
      </c>
      <c r="J618" s="5" t="s">
        <v>1658</v>
      </c>
      <c r="K618" s="9" t="s">
        <v>55</v>
      </c>
    </row>
    <row r="619" spans="1:11" ht="64">
      <c r="A619" s="5" t="s">
        <v>1659</v>
      </c>
      <c r="B619" s="5" t="s">
        <v>222</v>
      </c>
      <c r="C619" s="5" t="s">
        <v>1660</v>
      </c>
      <c r="D619" s="5" t="s">
        <v>224</v>
      </c>
      <c r="E619" s="5" t="s">
        <v>225</v>
      </c>
      <c r="F619" s="5" t="s">
        <v>226</v>
      </c>
      <c r="G619" s="5" t="s">
        <v>227</v>
      </c>
      <c r="H619" s="5" t="s">
        <v>228</v>
      </c>
      <c r="I619" s="5" t="s">
        <v>229</v>
      </c>
      <c r="J619" s="5" t="s">
        <v>1661</v>
      </c>
      <c r="K619" s="9" t="s">
        <v>55</v>
      </c>
    </row>
    <row r="620" spans="1:11" ht="64">
      <c r="A620" s="5" t="s">
        <v>1662</v>
      </c>
      <c r="B620" s="5" t="s">
        <v>222</v>
      </c>
      <c r="C620" s="5" t="s">
        <v>1663</v>
      </c>
      <c r="D620" s="5" t="s">
        <v>224</v>
      </c>
      <c r="E620" s="5" t="s">
        <v>225</v>
      </c>
      <c r="F620" s="5" t="s">
        <v>226</v>
      </c>
      <c r="G620" s="5" t="s">
        <v>227</v>
      </c>
      <c r="H620" s="5" t="s">
        <v>228</v>
      </c>
      <c r="I620" s="5" t="s">
        <v>229</v>
      </c>
      <c r="J620" s="5" t="s">
        <v>384</v>
      </c>
      <c r="K620" s="9" t="s">
        <v>55</v>
      </c>
    </row>
    <row r="621" spans="1:11" ht="64">
      <c r="A621" s="5" t="s">
        <v>1664</v>
      </c>
      <c r="B621" s="5" t="s">
        <v>222</v>
      </c>
      <c r="C621" s="5" t="s">
        <v>1665</v>
      </c>
      <c r="D621" s="5" t="s">
        <v>224</v>
      </c>
      <c r="E621" s="5" t="s">
        <v>225</v>
      </c>
      <c r="F621" s="5" t="s">
        <v>226</v>
      </c>
      <c r="G621" s="5" t="s">
        <v>227</v>
      </c>
      <c r="H621" s="5" t="s">
        <v>228</v>
      </c>
      <c r="I621" s="5" t="s">
        <v>229</v>
      </c>
      <c r="J621" s="5" t="s">
        <v>1666</v>
      </c>
      <c r="K621" s="9" t="s">
        <v>55</v>
      </c>
    </row>
    <row r="622" spans="1:11" ht="64">
      <c r="A622" s="5" t="s">
        <v>1667</v>
      </c>
      <c r="B622" s="5" t="s">
        <v>222</v>
      </c>
      <c r="C622" s="5" t="s">
        <v>1668</v>
      </c>
      <c r="D622" s="5" t="s">
        <v>224</v>
      </c>
      <c r="E622" s="5" t="s">
        <v>225</v>
      </c>
      <c r="F622" s="5" t="s">
        <v>226</v>
      </c>
      <c r="G622" s="5" t="s">
        <v>227</v>
      </c>
      <c r="H622" s="5" t="s">
        <v>228</v>
      </c>
      <c r="I622" s="5" t="s">
        <v>229</v>
      </c>
      <c r="J622" s="5" t="s">
        <v>1669</v>
      </c>
      <c r="K622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1705</v>
      </c>
      <c r="B1" t="s">
        <v>1704</v>
      </c>
    </row>
    <row r="2" spans="1:4" ht="23">
      <c r="A2">
        <v>1</v>
      </c>
      <c r="B2" t="s">
        <v>1706</v>
      </c>
      <c r="D2" s="11"/>
    </row>
    <row r="3" spans="1:4">
      <c r="A3">
        <f>A2+1</f>
        <v>2</v>
      </c>
      <c r="B3" t="s">
        <v>1707</v>
      </c>
    </row>
    <row r="4" spans="1:4">
      <c r="A4">
        <f t="shared" ref="A4:A12" si="0">A3+1</f>
        <v>3</v>
      </c>
      <c r="B4" t="s">
        <v>1708</v>
      </c>
    </row>
    <row r="5" spans="1:4">
      <c r="A5">
        <f t="shared" si="0"/>
        <v>4</v>
      </c>
      <c r="B5" t="s">
        <v>1709</v>
      </c>
    </row>
    <row r="6" spans="1:4">
      <c r="A6">
        <f t="shared" si="0"/>
        <v>5</v>
      </c>
      <c r="B6" t="s">
        <v>1710</v>
      </c>
    </row>
    <row r="7" spans="1:4">
      <c r="A7">
        <f t="shared" si="0"/>
        <v>6</v>
      </c>
      <c r="B7" t="s">
        <v>1711</v>
      </c>
    </row>
    <row r="8" spans="1:4">
      <c r="A8">
        <f t="shared" si="0"/>
        <v>7</v>
      </c>
      <c r="B8" t="s">
        <v>1712</v>
      </c>
    </row>
    <row r="9" spans="1:4">
      <c r="A9">
        <f t="shared" si="0"/>
        <v>8</v>
      </c>
      <c r="B9" t="s">
        <v>1713</v>
      </c>
    </row>
    <row r="10" spans="1:4">
      <c r="A10">
        <f t="shared" si="0"/>
        <v>9</v>
      </c>
      <c r="B10" t="s">
        <v>1714</v>
      </c>
    </row>
    <row r="11" spans="1:4">
      <c r="A11">
        <f t="shared" si="0"/>
        <v>10</v>
      </c>
      <c r="B11" t="s">
        <v>1715</v>
      </c>
    </row>
    <row r="12" spans="1:4">
      <c r="A12">
        <f t="shared" si="0"/>
        <v>11</v>
      </c>
      <c r="B12" t="s">
        <v>1716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1717</v>
      </c>
      <c r="B1" t="s">
        <v>1718</v>
      </c>
    </row>
    <row r="2" spans="1:4" ht="23">
      <c r="A2">
        <f>1</f>
        <v>1</v>
      </c>
      <c r="B2" t="s">
        <v>1719</v>
      </c>
      <c r="D2" s="11"/>
    </row>
    <row r="3" spans="1:4">
      <c r="A3">
        <f>A2+1</f>
        <v>2</v>
      </c>
      <c r="B3" t="s">
        <v>1720</v>
      </c>
    </row>
    <row r="4" spans="1:4">
      <c r="A4">
        <f t="shared" ref="A4:A10" si="0">A3+1</f>
        <v>3</v>
      </c>
      <c r="B4" t="s">
        <v>1721</v>
      </c>
    </row>
    <row r="5" spans="1:4">
      <c r="A5">
        <f t="shared" si="0"/>
        <v>4</v>
      </c>
      <c r="B5" t="s">
        <v>1722</v>
      </c>
    </row>
    <row r="6" spans="1:4">
      <c r="A6">
        <f t="shared" si="0"/>
        <v>5</v>
      </c>
      <c r="B6" t="s">
        <v>1723</v>
      </c>
    </row>
    <row r="7" spans="1:4">
      <c r="A7">
        <f t="shared" si="0"/>
        <v>6</v>
      </c>
      <c r="B7" t="s">
        <v>1724</v>
      </c>
    </row>
    <row r="8" spans="1:4">
      <c r="A8">
        <f t="shared" si="0"/>
        <v>7</v>
      </c>
      <c r="B8" t="s">
        <v>1725</v>
      </c>
    </row>
    <row r="9" spans="1:4">
      <c r="A9">
        <f t="shared" si="0"/>
        <v>8</v>
      </c>
      <c r="B9" t="s">
        <v>1726</v>
      </c>
    </row>
    <row r="10" spans="1:4">
      <c r="A10">
        <f t="shared" si="0"/>
        <v>9</v>
      </c>
      <c r="B10" t="s">
        <v>1727</v>
      </c>
    </row>
    <row r="11" spans="1:4">
      <c r="A11">
        <v>10</v>
      </c>
      <c r="B11" t="s">
        <v>1764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5"/>
  <sheetViews>
    <sheetView topLeftCell="A4" zoomScale="110" zoomScaleNormal="110" workbookViewId="0">
      <selection activeCell="L17" sqref="L17"/>
    </sheetView>
  </sheetViews>
  <sheetFormatPr baseColWidth="10" defaultRowHeight="16"/>
  <cols>
    <col min="6" max="6" width="13.83203125" customWidth="1"/>
    <col min="7" max="7" width="15.83203125" customWidth="1"/>
  </cols>
  <sheetData>
    <row r="1" spans="1:10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1934</v>
      </c>
      <c r="F1" s="4" t="s">
        <v>2055</v>
      </c>
      <c r="G1" s="4" t="s">
        <v>2519</v>
      </c>
      <c r="H1" s="4" t="s">
        <v>2570</v>
      </c>
      <c r="I1" s="4" t="s">
        <v>3369</v>
      </c>
      <c r="J1" s="4" t="s">
        <v>2056</v>
      </c>
    </row>
    <row r="2" spans="1:10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0</v>
      </c>
      <c r="J2" s="13">
        <v>1</v>
      </c>
    </row>
    <row r="3" spans="1:10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0</v>
      </c>
      <c r="J3" s="13">
        <v>1</v>
      </c>
    </row>
    <row r="4" spans="1:10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0</v>
      </c>
      <c r="J4" s="13">
        <v>1</v>
      </c>
    </row>
    <row r="5" spans="1:10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0</v>
      </c>
      <c r="J5" s="13">
        <v>1</v>
      </c>
    </row>
    <row r="6" spans="1:10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0</v>
      </c>
      <c r="J6" s="13">
        <v>1</v>
      </c>
    </row>
    <row r="7" spans="1:10">
      <c r="A7">
        <f>ParentCorp!A7</f>
        <v>6</v>
      </c>
      <c r="B7" t="str">
        <f>ParentCorp!B7</f>
        <v>Airbus SE</v>
      </c>
      <c r="C7" t="str">
        <f>ParentCorp!C7</f>
        <v>EPA</v>
      </c>
      <c r="D7" t="str">
        <f>ParentCorp!D7</f>
        <v>AIR</v>
      </c>
      <c r="E7">
        <v>0</v>
      </c>
      <c r="F7" s="13">
        <v>1</v>
      </c>
      <c r="G7">
        <v>0</v>
      </c>
      <c r="H7">
        <v>0</v>
      </c>
      <c r="I7">
        <v>0</v>
      </c>
      <c r="J7" s="13">
        <v>1</v>
      </c>
    </row>
    <row r="8" spans="1:10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0</v>
      </c>
      <c r="J8" s="13">
        <v>1</v>
      </c>
    </row>
    <row r="9" spans="1:10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0</v>
      </c>
      <c r="J9" s="13">
        <v>1</v>
      </c>
    </row>
    <row r="10" spans="1:10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0</v>
      </c>
      <c r="J10" s="13">
        <v>1</v>
      </c>
    </row>
    <row r="11" spans="1:10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 s="13">
        <v>1</v>
      </c>
      <c r="F11" s="13">
        <v>1</v>
      </c>
      <c r="G11">
        <v>0</v>
      </c>
      <c r="H11">
        <v>0</v>
      </c>
      <c r="I11">
        <v>0</v>
      </c>
      <c r="J11" s="13">
        <v>1</v>
      </c>
    </row>
    <row r="12" spans="1:10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 s="13">
        <v>1</v>
      </c>
      <c r="F12">
        <v>0</v>
      </c>
      <c r="G12">
        <v>0</v>
      </c>
      <c r="H12">
        <v>0</v>
      </c>
      <c r="I12">
        <v>0</v>
      </c>
      <c r="J12" s="13">
        <v>1</v>
      </c>
    </row>
    <row r="13" spans="1:10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 s="13">
        <v>1</v>
      </c>
      <c r="F13">
        <v>0</v>
      </c>
      <c r="G13">
        <v>0</v>
      </c>
      <c r="H13">
        <v>0</v>
      </c>
      <c r="I13" s="13">
        <v>1</v>
      </c>
      <c r="J13" s="13">
        <v>1</v>
      </c>
    </row>
    <row r="14" spans="1:10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 s="13">
        <v>1</v>
      </c>
      <c r="F14">
        <v>0</v>
      </c>
      <c r="G14">
        <v>0</v>
      </c>
      <c r="H14">
        <v>0</v>
      </c>
      <c r="I14" s="13">
        <v>1</v>
      </c>
      <c r="J14" s="13">
        <v>1</v>
      </c>
    </row>
    <row r="15" spans="1:10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 s="13">
        <v>1</v>
      </c>
      <c r="G15">
        <v>0</v>
      </c>
      <c r="H15">
        <v>0</v>
      </c>
      <c r="I15">
        <v>0</v>
      </c>
      <c r="J15" s="13">
        <v>1</v>
      </c>
    </row>
    <row r="16" spans="1:10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 s="13">
        <v>1</v>
      </c>
      <c r="G16">
        <v>0</v>
      </c>
      <c r="H16">
        <v>0</v>
      </c>
      <c r="I16" s="13">
        <v>1</v>
      </c>
      <c r="J16" s="13">
        <v>1</v>
      </c>
    </row>
    <row r="17" spans="1:10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 s="13">
        <v>1</v>
      </c>
      <c r="G17">
        <v>0</v>
      </c>
      <c r="H17">
        <v>0</v>
      </c>
      <c r="I17">
        <v>0</v>
      </c>
      <c r="J17" s="13">
        <v>1</v>
      </c>
    </row>
    <row r="18" spans="1:10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 s="13">
        <v>1</v>
      </c>
      <c r="G18">
        <v>0</v>
      </c>
      <c r="H18">
        <v>0</v>
      </c>
      <c r="I18">
        <v>0</v>
      </c>
      <c r="J18" s="13">
        <v>1</v>
      </c>
    </row>
    <row r="19" spans="1:10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 s="13">
        <v>1</v>
      </c>
      <c r="G19">
        <v>0</v>
      </c>
      <c r="H19">
        <v>0</v>
      </c>
      <c r="I19">
        <v>0</v>
      </c>
      <c r="J19" s="13">
        <v>1</v>
      </c>
    </row>
    <row r="20" spans="1:10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 s="13">
        <v>1</v>
      </c>
      <c r="G20">
        <v>0</v>
      </c>
      <c r="H20">
        <v>0</v>
      </c>
      <c r="I20">
        <v>0</v>
      </c>
      <c r="J20" s="13">
        <v>1</v>
      </c>
    </row>
    <row r="21" spans="1:10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 s="13">
        <v>1</v>
      </c>
      <c r="G21">
        <v>0</v>
      </c>
      <c r="H21">
        <v>0</v>
      </c>
      <c r="I21">
        <v>0</v>
      </c>
      <c r="J21" s="13">
        <v>1</v>
      </c>
    </row>
    <row r="22" spans="1:10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 s="13">
        <v>1</v>
      </c>
      <c r="G22">
        <v>0</v>
      </c>
      <c r="H22">
        <v>0</v>
      </c>
      <c r="I22">
        <v>0</v>
      </c>
      <c r="J22" s="13">
        <v>1</v>
      </c>
    </row>
    <row r="23" spans="1:10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 s="13">
        <v>1</v>
      </c>
      <c r="H23">
        <v>0</v>
      </c>
      <c r="I23">
        <v>0</v>
      </c>
      <c r="J23" s="13">
        <v>1</v>
      </c>
    </row>
    <row r="24" spans="1:10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 s="13">
        <v>1</v>
      </c>
      <c r="H24">
        <v>0</v>
      </c>
      <c r="I24">
        <v>0</v>
      </c>
      <c r="J24" s="13">
        <v>1</v>
      </c>
    </row>
    <row r="25" spans="1:10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 s="13">
        <v>1</v>
      </c>
      <c r="I25">
        <v>0</v>
      </c>
      <c r="J25" s="13">
        <v>1</v>
      </c>
    </row>
    <row r="26" spans="1:10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 s="13">
        <v>1</v>
      </c>
      <c r="I26">
        <v>0</v>
      </c>
      <c r="J26" s="13">
        <v>1</v>
      </c>
    </row>
    <row r="27" spans="1:10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 s="13">
        <v>1</v>
      </c>
      <c r="I27">
        <v>0</v>
      </c>
      <c r="J27" s="13">
        <v>1</v>
      </c>
    </row>
    <row r="28" spans="1:10">
      <c r="A28">
        <f>ParentCorp!A28</f>
        <v>27</v>
      </c>
      <c r="B28" t="str">
        <f>ParentCorp!B28</f>
        <v>Kurita</v>
      </c>
      <c r="C28" t="str">
        <f>ParentCorp!C28</f>
        <v>TYO</v>
      </c>
      <c r="D28" t="str">
        <f>ParentCorp!D28</f>
        <v>6370(Kurita)</v>
      </c>
      <c r="E28">
        <v>0</v>
      </c>
      <c r="F28">
        <v>0</v>
      </c>
      <c r="G28" s="13">
        <v>1</v>
      </c>
      <c r="H28">
        <v>0</v>
      </c>
      <c r="I28">
        <v>0</v>
      </c>
      <c r="J28" s="13">
        <v>1</v>
      </c>
    </row>
    <row r="29" spans="1:10">
      <c r="A29">
        <f>ParentCorp!A29</f>
        <v>28</v>
      </c>
      <c r="B29" t="str">
        <f>ParentCorp!B29</f>
        <v>Evoqua</v>
      </c>
      <c r="C29" t="str">
        <f>ParentCorp!C29</f>
        <v>NYSE</v>
      </c>
      <c r="D29" t="str">
        <f>ParentCorp!D29</f>
        <v>AQUA</v>
      </c>
      <c r="E29">
        <v>0</v>
      </c>
      <c r="F29">
        <v>0</v>
      </c>
      <c r="G29" s="13">
        <v>1</v>
      </c>
      <c r="H29">
        <v>0</v>
      </c>
      <c r="I29">
        <v>0</v>
      </c>
      <c r="J29" s="13">
        <v>1</v>
      </c>
    </row>
    <row r="30" spans="1:10">
      <c r="A30">
        <f>ParentCorp!A30</f>
        <v>29</v>
      </c>
      <c r="B30" t="str">
        <f>ParentCorp!B30</f>
        <v>Aqua America</v>
      </c>
      <c r="C30" t="str">
        <f>ParentCorp!C30</f>
        <v>NYSE</v>
      </c>
      <c r="D30" t="str">
        <f>ParentCorp!D30</f>
        <v>WTR</v>
      </c>
      <c r="E30">
        <v>0</v>
      </c>
      <c r="F30">
        <v>0</v>
      </c>
      <c r="G30" s="13">
        <v>1</v>
      </c>
      <c r="H30">
        <v>0</v>
      </c>
      <c r="I30">
        <v>0</v>
      </c>
      <c r="J30" s="13">
        <v>1</v>
      </c>
    </row>
    <row r="31" spans="1:10">
      <c r="A31">
        <f>ParentCorp!A31</f>
        <v>30</v>
      </c>
      <c r="B31" t="str">
        <f>ParentCorp!B31</f>
        <v>Xylem</v>
      </c>
      <c r="C31" t="str">
        <f>ParentCorp!C31</f>
        <v>NYSE</v>
      </c>
      <c r="D31" t="str">
        <f>ParentCorp!D31</f>
        <v>XYL</v>
      </c>
      <c r="E31">
        <v>0</v>
      </c>
      <c r="F31">
        <v>0</v>
      </c>
      <c r="G31" s="13">
        <v>1</v>
      </c>
      <c r="H31">
        <v>0</v>
      </c>
      <c r="I31">
        <v>0</v>
      </c>
      <c r="J31" s="13">
        <v>1</v>
      </c>
    </row>
    <row r="32" spans="1:10">
      <c r="A32">
        <f>ParentCorp!A32</f>
        <v>31</v>
      </c>
      <c r="B32" t="str">
        <f>ParentCorp!B32</f>
        <v>Sabesp</v>
      </c>
      <c r="C32" t="str">
        <f>ParentCorp!C32</f>
        <v>NYSE</v>
      </c>
      <c r="D32" t="str">
        <f>ParentCorp!D32</f>
        <v>SBS</v>
      </c>
      <c r="E32">
        <v>0</v>
      </c>
      <c r="F32">
        <v>0</v>
      </c>
      <c r="G32" s="13">
        <v>1</v>
      </c>
      <c r="H32">
        <v>0</v>
      </c>
      <c r="I32">
        <v>0</v>
      </c>
      <c r="J32" s="13">
        <v>1</v>
      </c>
    </row>
    <row r="33" spans="1:10">
      <c r="A33">
        <f>ParentCorp!A33</f>
        <v>32</v>
      </c>
      <c r="B33" t="str">
        <f>ParentCorp!B33</f>
        <v>Pentair</v>
      </c>
      <c r="C33" t="str">
        <f>ParentCorp!C33</f>
        <v>NYSE</v>
      </c>
      <c r="D33" t="str">
        <f>ParentCorp!D33</f>
        <v>PNR</v>
      </c>
      <c r="E33">
        <v>0</v>
      </c>
      <c r="F33">
        <v>0</v>
      </c>
      <c r="G33" s="13">
        <v>1</v>
      </c>
      <c r="H33">
        <v>0</v>
      </c>
      <c r="I33">
        <v>0</v>
      </c>
      <c r="J33" s="13">
        <v>1</v>
      </c>
    </row>
    <row r="34" spans="1:10">
      <c r="A34">
        <f>ParentCorp!A34</f>
        <v>33</v>
      </c>
      <c r="B34" t="str">
        <f>ParentCorp!B34</f>
        <v>Suez NA</v>
      </c>
      <c r="C34" t="str">
        <f>ParentCorp!C34</f>
        <v>Euronext Paris</v>
      </c>
      <c r="D34" t="str">
        <f>ParentCorp!D34</f>
        <v>SEV</v>
      </c>
      <c r="E34">
        <v>0</v>
      </c>
      <c r="F34">
        <v>0</v>
      </c>
      <c r="G34" s="13">
        <v>1</v>
      </c>
      <c r="H34">
        <v>0</v>
      </c>
      <c r="I34">
        <v>0</v>
      </c>
      <c r="J34" s="13">
        <v>1</v>
      </c>
    </row>
    <row r="35" spans="1:10">
      <c r="A35">
        <f>ParentCorp!A35</f>
        <v>34</v>
      </c>
      <c r="B35" t="str">
        <f>ParentCorp!B35</f>
        <v>Veolia</v>
      </c>
      <c r="C35" t="str">
        <f>ParentCorp!C35</f>
        <v>Euronext Paris</v>
      </c>
      <c r="D35" t="str">
        <f>ParentCorp!D35</f>
        <v>VIE</v>
      </c>
      <c r="E35">
        <v>0</v>
      </c>
      <c r="F35">
        <v>0</v>
      </c>
      <c r="G35" s="13">
        <v>1</v>
      </c>
      <c r="H35">
        <v>0</v>
      </c>
      <c r="I35">
        <v>0</v>
      </c>
      <c r="J35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1831</v>
      </c>
      <c r="C3" s="5" t="s">
        <v>1832</v>
      </c>
      <c r="D3" s="5" t="s">
        <v>1833</v>
      </c>
      <c r="E3" s="5" t="s">
        <v>1845</v>
      </c>
      <c r="F3" s="5" t="s">
        <v>1834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38"/>
  <sheetViews>
    <sheetView tabSelected="1" topLeftCell="A1108" zoomScale="130" zoomScaleNormal="130" workbookViewId="0">
      <selection activeCell="C1118" sqref="C1118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1675</v>
      </c>
      <c r="K1" s="13" t="s">
        <v>2599</v>
      </c>
      <c r="L1" s="13" t="s">
        <v>182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218</v>
      </c>
      <c r="I2" t="s">
        <v>54</v>
      </c>
      <c r="J2" t="s">
        <v>1676</v>
      </c>
      <c r="K2" t="s">
        <v>2600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218</v>
      </c>
      <c r="I3" s="4" t="s">
        <v>59</v>
      </c>
      <c r="J3" t="s">
        <v>1676</v>
      </c>
      <c r="K3" t="s">
        <v>2600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218</v>
      </c>
      <c r="I4" t="s">
        <v>54</v>
      </c>
      <c r="J4" t="s">
        <v>1676</v>
      </c>
      <c r="K4" t="s">
        <v>2600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218</v>
      </c>
      <c r="I5" t="s">
        <v>54</v>
      </c>
      <c r="J5" t="s">
        <v>1676</v>
      </c>
      <c r="K5" t="s">
        <v>2600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218</v>
      </c>
      <c r="I6" t="s">
        <v>54</v>
      </c>
      <c r="J6" t="s">
        <v>1676</v>
      </c>
      <c r="K6" t="s">
        <v>2600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218</v>
      </c>
      <c r="I7" t="s">
        <v>54</v>
      </c>
      <c r="J7" t="s">
        <v>1676</v>
      </c>
      <c r="K7" t="s">
        <v>2600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218</v>
      </c>
      <c r="I8" t="s">
        <v>54</v>
      </c>
      <c r="J8" t="s">
        <v>1676</v>
      </c>
      <c r="K8" t="s">
        <v>2600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218</v>
      </c>
      <c r="I9" t="s">
        <v>54</v>
      </c>
      <c r="J9" t="s">
        <v>1676</v>
      </c>
      <c r="K9" t="s">
        <v>2600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1676</v>
      </c>
      <c r="K10" t="s">
        <v>2600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1676</v>
      </c>
      <c r="K11" t="s">
        <v>2600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1676</v>
      </c>
      <c r="K12" t="s">
        <v>2600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1676</v>
      </c>
      <c r="K13" t="s">
        <v>2600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1676</v>
      </c>
      <c r="K14" t="s">
        <v>2600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1676</v>
      </c>
      <c r="K15" t="s">
        <v>2600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1676</v>
      </c>
      <c r="K16" t="s">
        <v>2600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1676</v>
      </c>
      <c r="K17" t="s">
        <v>2600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1676</v>
      </c>
      <c r="K18" t="s">
        <v>2600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1676</v>
      </c>
      <c r="K19" t="s">
        <v>2600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1676</v>
      </c>
      <c r="K20" t="s">
        <v>2600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1676</v>
      </c>
      <c r="K21" t="s">
        <v>2600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1676</v>
      </c>
      <c r="K22" t="s">
        <v>2600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1676</v>
      </c>
      <c r="K23" t="s">
        <v>2600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1676</v>
      </c>
      <c r="K24" t="s">
        <v>2600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1676</v>
      </c>
      <c r="K25" t="s">
        <v>2600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1676</v>
      </c>
      <c r="K26" t="s">
        <v>2600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1676</v>
      </c>
      <c r="K27" t="s">
        <v>2600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1676</v>
      </c>
      <c r="K28" t="s">
        <v>2600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1676</v>
      </c>
      <c r="K29" t="s">
        <v>2600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1676</v>
      </c>
      <c r="K30" t="s">
        <v>2600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1676</v>
      </c>
      <c r="K31" t="s">
        <v>2600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218</v>
      </c>
      <c r="I32" t="s">
        <v>54</v>
      </c>
      <c r="J32" t="s">
        <v>1676</v>
      </c>
      <c r="K32" t="s">
        <v>2600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218</v>
      </c>
      <c r="I33" t="s">
        <v>54</v>
      </c>
      <c r="J33" t="s">
        <v>1676</v>
      </c>
      <c r="K33" t="s">
        <v>2600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218</v>
      </c>
      <c r="I34" t="s">
        <v>54</v>
      </c>
      <c r="J34" t="s">
        <v>1676</v>
      </c>
      <c r="K34" t="s">
        <v>2600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218</v>
      </c>
      <c r="I35" t="s">
        <v>54</v>
      </c>
      <c r="J35" t="s">
        <v>1676</v>
      </c>
      <c r="K35" t="s">
        <v>2600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218</v>
      </c>
      <c r="I36" t="s">
        <v>54</v>
      </c>
      <c r="J36" t="s">
        <v>1676</v>
      </c>
      <c r="K36" t="s">
        <v>2600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218</v>
      </c>
      <c r="I37" t="s">
        <v>54</v>
      </c>
      <c r="J37" t="s">
        <v>1676</v>
      </c>
      <c r="K37" t="s">
        <v>2600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218</v>
      </c>
      <c r="I38" t="s">
        <v>54</v>
      </c>
      <c r="J38" t="s">
        <v>1676</v>
      </c>
      <c r="K38" t="s">
        <v>2600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218</v>
      </c>
      <c r="I39" t="s">
        <v>54</v>
      </c>
      <c r="J39" t="s">
        <v>1676</v>
      </c>
      <c r="K39" t="s">
        <v>2600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218</v>
      </c>
      <c r="I40" t="s">
        <v>54</v>
      </c>
      <c r="J40" t="s">
        <v>1676</v>
      </c>
      <c r="K40" t="s">
        <v>2600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218</v>
      </c>
      <c r="I41" t="s">
        <v>54</v>
      </c>
      <c r="J41" t="s">
        <v>1676</v>
      </c>
      <c r="K41" t="s">
        <v>2600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218</v>
      </c>
      <c r="I42" t="s">
        <v>54</v>
      </c>
      <c r="J42" t="s">
        <v>1676</v>
      </c>
      <c r="K42" t="s">
        <v>2600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218</v>
      </c>
      <c r="I43" t="s">
        <v>54</v>
      </c>
      <c r="J43" t="s">
        <v>1676</v>
      </c>
      <c r="K43" t="s">
        <v>2600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218</v>
      </c>
      <c r="I44" t="s">
        <v>54</v>
      </c>
      <c r="J44" t="s">
        <v>1676</v>
      </c>
      <c r="K44" t="s">
        <v>2600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218</v>
      </c>
      <c r="I45" t="s">
        <v>54</v>
      </c>
      <c r="J45" t="s">
        <v>1676</v>
      </c>
      <c r="K45" t="s">
        <v>2600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218</v>
      </c>
      <c r="I46" t="s">
        <v>54</v>
      </c>
      <c r="J46" t="s">
        <v>1676</v>
      </c>
      <c r="K46" t="s">
        <v>2600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1835</v>
      </c>
      <c r="D47">
        <v>103.5973</v>
      </c>
      <c r="E47">
        <v>1.6446000000000001</v>
      </c>
      <c r="F47" t="s">
        <v>1835</v>
      </c>
      <c r="G47" t="s">
        <v>52</v>
      </c>
      <c r="H47" t="s">
        <v>218</v>
      </c>
      <c r="I47" t="s">
        <v>54</v>
      </c>
      <c r="J47" t="s">
        <v>1676</v>
      </c>
      <c r="K47" t="s">
        <v>2600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1836</v>
      </c>
      <c r="D48" s="15">
        <v>-47.368454999999997</v>
      </c>
      <c r="E48" s="15">
        <v>-23.427205000000001</v>
      </c>
      <c r="F48" t="s">
        <v>1836</v>
      </c>
      <c r="G48" t="s">
        <v>52</v>
      </c>
      <c r="H48" t="s">
        <v>218</v>
      </c>
      <c r="I48" t="s">
        <v>54</v>
      </c>
      <c r="J48" t="s">
        <v>1676</v>
      </c>
      <c r="K48" t="s">
        <v>2600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1837</v>
      </c>
      <c r="D49">
        <v>103.6439</v>
      </c>
      <c r="E49">
        <v>1.5014000000000001</v>
      </c>
      <c r="F49" t="s">
        <v>1837</v>
      </c>
      <c r="G49" t="s">
        <v>52</v>
      </c>
      <c r="H49" t="s">
        <v>218</v>
      </c>
      <c r="I49" t="s">
        <v>54</v>
      </c>
      <c r="J49" t="s">
        <v>1676</v>
      </c>
      <c r="K49" t="s">
        <v>2600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1838</v>
      </c>
      <c r="D50">
        <v>5.9749999999999996</v>
      </c>
      <c r="E50">
        <v>51.524999999999999</v>
      </c>
      <c r="F50" t="s">
        <v>1838</v>
      </c>
      <c r="G50" t="s">
        <v>52</v>
      </c>
      <c r="H50" t="s">
        <v>218</v>
      </c>
      <c r="I50" t="s">
        <v>54</v>
      </c>
      <c r="J50" t="s">
        <v>1676</v>
      </c>
      <c r="K50" t="s">
        <v>2600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1839</v>
      </c>
      <c r="D51">
        <v>103.75</v>
      </c>
      <c r="E51">
        <v>1.4666669999999999</v>
      </c>
      <c r="F51" t="s">
        <v>1839</v>
      </c>
      <c r="G51" t="s">
        <v>52</v>
      </c>
      <c r="H51" t="s">
        <v>218</v>
      </c>
      <c r="I51" t="s">
        <v>54</v>
      </c>
      <c r="J51" t="s">
        <v>1676</v>
      </c>
      <c r="K51" t="s">
        <v>2600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1687</v>
      </c>
      <c r="D52" s="13">
        <v>152.97045510000001</v>
      </c>
      <c r="E52" s="13">
        <v>-27.499605800000001</v>
      </c>
      <c r="F52" s="13" t="s">
        <v>1693</v>
      </c>
      <c r="G52" s="13" t="s">
        <v>52</v>
      </c>
      <c r="H52" s="13" t="s">
        <v>1848</v>
      </c>
      <c r="I52" s="13" t="s">
        <v>54</v>
      </c>
      <c r="J52" s="13" t="s">
        <v>1676</v>
      </c>
      <c r="K52" t="s">
        <v>2600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1688</v>
      </c>
      <c r="D53" s="13">
        <v>153.4258423</v>
      </c>
      <c r="E53" s="13">
        <v>-28.036514</v>
      </c>
      <c r="F53" s="13" t="s">
        <v>1694</v>
      </c>
      <c r="G53" s="13" t="s">
        <v>52</v>
      </c>
      <c r="H53" s="13" t="s">
        <v>1848</v>
      </c>
      <c r="I53" s="13" t="s">
        <v>59</v>
      </c>
      <c r="J53" s="13" t="s">
        <v>1676</v>
      </c>
      <c r="K53" t="s">
        <v>2600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1689</v>
      </c>
      <c r="D54" s="13">
        <v>153.02070330000001</v>
      </c>
      <c r="E54" s="13">
        <v>-27.4786392</v>
      </c>
      <c r="F54" s="13" t="s">
        <v>1695</v>
      </c>
      <c r="G54" s="13" t="s">
        <v>52</v>
      </c>
      <c r="H54" s="13" t="s">
        <v>1848</v>
      </c>
      <c r="I54" s="13" t="s">
        <v>54</v>
      </c>
      <c r="J54" s="13" t="s">
        <v>1676</v>
      </c>
      <c r="K54" t="s">
        <v>2600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1690</v>
      </c>
      <c r="D55" s="13">
        <v>153.00675190000001</v>
      </c>
      <c r="E55" s="13">
        <v>-27.4695483</v>
      </c>
      <c r="F55" s="13" t="s">
        <v>1696</v>
      </c>
      <c r="G55" s="13" t="s">
        <v>52</v>
      </c>
      <c r="H55" s="13" t="s">
        <v>1848</v>
      </c>
      <c r="I55" s="13" t="s">
        <v>54</v>
      </c>
      <c r="J55" s="13" t="s">
        <v>1676</v>
      </c>
      <c r="K55" t="s">
        <v>2600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1691</v>
      </c>
      <c r="D56" s="13">
        <v>151.11832659999999</v>
      </c>
      <c r="E56" s="13">
        <v>-33.776747299999997</v>
      </c>
      <c r="F56" s="13" t="s">
        <v>1697</v>
      </c>
      <c r="G56" s="13" t="s">
        <v>52</v>
      </c>
      <c r="H56" s="13" t="s">
        <v>1848</v>
      </c>
      <c r="I56" s="13" t="s">
        <v>54</v>
      </c>
      <c r="J56" s="13" t="s">
        <v>1676</v>
      </c>
      <c r="K56" t="s">
        <v>2600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1692</v>
      </c>
      <c r="D57" s="13">
        <v>151.20993540000001</v>
      </c>
      <c r="E57" s="13">
        <v>-33.862573900000001</v>
      </c>
      <c r="F57" s="13" t="s">
        <v>1698</v>
      </c>
      <c r="G57" s="13" t="s">
        <v>52</v>
      </c>
      <c r="H57" s="13" t="s">
        <v>1848</v>
      </c>
      <c r="I57" s="13" t="s">
        <v>59</v>
      </c>
      <c r="J57" s="13" t="s">
        <v>1676</v>
      </c>
      <c r="K57" t="s">
        <v>2600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1682</v>
      </c>
      <c r="D58" s="13">
        <v>144.94720839999999</v>
      </c>
      <c r="E58" s="13">
        <v>-37.817371000000001</v>
      </c>
      <c r="F58" s="13" t="s">
        <v>1699</v>
      </c>
      <c r="G58" s="13" t="s">
        <v>52</v>
      </c>
      <c r="H58" s="13" t="s">
        <v>1848</v>
      </c>
      <c r="I58" s="13" t="s">
        <v>59</v>
      </c>
      <c r="J58" s="13" t="s">
        <v>1676</v>
      </c>
      <c r="K58" t="s">
        <v>2600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1683</v>
      </c>
      <c r="D59" s="13">
        <v>145.02497679999999</v>
      </c>
      <c r="E59" s="13">
        <v>-37.862842499999999</v>
      </c>
      <c r="F59" s="13" t="s">
        <v>1700</v>
      </c>
      <c r="G59" s="13" t="s">
        <v>52</v>
      </c>
      <c r="H59" s="13" t="s">
        <v>1848</v>
      </c>
      <c r="I59" s="13" t="s">
        <v>54</v>
      </c>
      <c r="J59" s="13" t="s">
        <v>1676</v>
      </c>
      <c r="K59" t="s">
        <v>2600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1684</v>
      </c>
      <c r="D60" s="13">
        <v>115.8564435</v>
      </c>
      <c r="E60" s="13">
        <v>-31.956254000000001</v>
      </c>
      <c r="F60" s="13" t="s">
        <v>1701</v>
      </c>
      <c r="G60" s="13" t="s">
        <v>52</v>
      </c>
      <c r="H60" s="13" t="s">
        <v>1848</v>
      </c>
      <c r="I60" s="13" t="s">
        <v>59</v>
      </c>
      <c r="J60" s="13" t="s">
        <v>1676</v>
      </c>
      <c r="K60" t="s">
        <v>2600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1685</v>
      </c>
      <c r="D61" s="13">
        <v>115.83374139999999</v>
      </c>
      <c r="E61" s="13">
        <v>-32.0339551</v>
      </c>
      <c r="F61" s="13" t="s">
        <v>1702</v>
      </c>
      <c r="G61" s="13" t="s">
        <v>52</v>
      </c>
      <c r="H61" s="13" t="s">
        <v>1848</v>
      </c>
      <c r="I61" s="13" t="s">
        <v>59</v>
      </c>
      <c r="J61" s="13" t="s">
        <v>1676</v>
      </c>
      <c r="K61" t="s">
        <v>2600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1686</v>
      </c>
      <c r="D62" s="13">
        <v>172.66268930000001</v>
      </c>
      <c r="E62" s="13">
        <v>-43.507471099999997</v>
      </c>
      <c r="F62" s="13" t="s">
        <v>1703</v>
      </c>
      <c r="G62" s="13" t="s">
        <v>52</v>
      </c>
      <c r="H62" s="13" t="s">
        <v>1848</v>
      </c>
      <c r="I62" s="13" t="s">
        <v>54</v>
      </c>
      <c r="J62" s="13" t="s">
        <v>1676</v>
      </c>
      <c r="K62" t="s">
        <v>2600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1730</v>
      </c>
      <c r="D63">
        <v>-88.881460000000004</v>
      </c>
      <c r="E63">
        <v>40.743369999999999</v>
      </c>
      <c r="F63" t="s">
        <v>1734</v>
      </c>
      <c r="G63" t="s">
        <v>52</v>
      </c>
      <c r="H63" t="s">
        <v>53</v>
      </c>
      <c r="I63" t="s">
        <v>54</v>
      </c>
      <c r="J63" t="s">
        <v>1676</v>
      </c>
      <c r="K63" t="s">
        <v>2600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1731</v>
      </c>
      <c r="D64">
        <v>-94.067030000000003</v>
      </c>
      <c r="E64">
        <v>44.034590000000001</v>
      </c>
      <c r="F64" s="12" t="s">
        <v>1735</v>
      </c>
      <c r="G64" t="s">
        <v>52</v>
      </c>
      <c r="H64" t="s">
        <v>53</v>
      </c>
      <c r="I64" t="s">
        <v>54</v>
      </c>
      <c r="J64" t="s">
        <v>1676</v>
      </c>
      <c r="K64" t="s">
        <v>2600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1732</v>
      </c>
      <c r="D65">
        <v>-119.01871</v>
      </c>
      <c r="E65">
        <v>35.373289999999997</v>
      </c>
      <c r="F65" s="12" t="s">
        <v>1736</v>
      </c>
      <c r="G65" t="s">
        <v>52</v>
      </c>
      <c r="H65" t="s">
        <v>53</v>
      </c>
      <c r="I65" t="s">
        <v>54</v>
      </c>
      <c r="J65" t="s">
        <v>1676</v>
      </c>
      <c r="K65" t="s">
        <v>2600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1733</v>
      </c>
      <c r="D66">
        <v>-93.909700000000001</v>
      </c>
      <c r="E66">
        <v>45.66469</v>
      </c>
      <c r="F66" s="12" t="s">
        <v>1737</v>
      </c>
      <c r="G66" t="s">
        <v>52</v>
      </c>
      <c r="H66" t="s">
        <v>53</v>
      </c>
      <c r="I66" t="s">
        <v>54</v>
      </c>
      <c r="J66" t="s">
        <v>1676</v>
      </c>
      <c r="K66" t="s">
        <v>2600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1757</v>
      </c>
      <c r="D67" s="4">
        <v>-88.070993000000001</v>
      </c>
      <c r="E67" s="4">
        <v>30.634657000000001</v>
      </c>
      <c r="F67" s="13" t="s">
        <v>1757</v>
      </c>
      <c r="G67" s="13" t="s">
        <v>52</v>
      </c>
      <c r="H67" s="58" t="s">
        <v>1848</v>
      </c>
      <c r="I67" s="13" t="s">
        <v>54</v>
      </c>
      <c r="J67" s="13" t="s">
        <v>1676</v>
      </c>
      <c r="K67" t="s">
        <v>2600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1758</v>
      </c>
      <c r="D68" s="13">
        <v>-88.427260000000004</v>
      </c>
      <c r="E68" s="13">
        <v>33.495669999999997</v>
      </c>
      <c r="F68" s="13" t="s">
        <v>1758</v>
      </c>
      <c r="G68" s="13" t="s">
        <v>52</v>
      </c>
      <c r="H68" s="58" t="s">
        <v>1848</v>
      </c>
      <c r="I68" s="13" t="s">
        <v>54</v>
      </c>
      <c r="J68" s="13" t="s">
        <v>1676</v>
      </c>
      <c r="K68" t="s">
        <v>2600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1759</v>
      </c>
      <c r="D69" s="13">
        <v>-96.997780000000006</v>
      </c>
      <c r="E69" s="13">
        <v>32.745959999999997</v>
      </c>
      <c r="F69" s="13" t="s">
        <v>1759</v>
      </c>
      <c r="G69" s="13" t="s">
        <v>52</v>
      </c>
      <c r="H69" s="58" t="s">
        <v>1848</v>
      </c>
      <c r="I69" s="13" t="s">
        <v>54</v>
      </c>
      <c r="J69" s="13" t="s">
        <v>1676</v>
      </c>
      <c r="K69" t="s">
        <v>2600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1760</v>
      </c>
      <c r="D70" s="13">
        <v>-84.387979999999999</v>
      </c>
      <c r="E70" s="13">
        <v>33.749000000000002</v>
      </c>
      <c r="F70" s="13" t="s">
        <v>1760</v>
      </c>
      <c r="G70" s="13" t="s">
        <v>52</v>
      </c>
      <c r="H70" s="58" t="s">
        <v>1848</v>
      </c>
      <c r="I70" s="13" t="s">
        <v>54</v>
      </c>
      <c r="J70" s="13" t="s">
        <v>1676</v>
      </c>
      <c r="K70" t="s">
        <v>2600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1761</v>
      </c>
      <c r="D71" s="4">
        <v>-80.268231</v>
      </c>
      <c r="E71" s="4">
        <v>25.809275</v>
      </c>
      <c r="F71" s="13" t="s">
        <v>1761</v>
      </c>
      <c r="G71" s="13" t="s">
        <v>52</v>
      </c>
      <c r="H71" s="58" t="s">
        <v>1848</v>
      </c>
      <c r="I71" s="13" t="s">
        <v>54</v>
      </c>
      <c r="J71" s="13" t="s">
        <v>1676</v>
      </c>
      <c r="K71" t="s">
        <v>2600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1762</v>
      </c>
      <c r="D72" s="13">
        <v>-77.487489999999994</v>
      </c>
      <c r="E72" s="13">
        <v>39.04372</v>
      </c>
      <c r="F72" s="13" t="s">
        <v>1762</v>
      </c>
      <c r="G72" s="13" t="s">
        <v>52</v>
      </c>
      <c r="H72" s="58" t="s">
        <v>1848</v>
      </c>
      <c r="I72" s="13" t="s">
        <v>54</v>
      </c>
      <c r="J72" s="13" t="s">
        <v>1676</v>
      </c>
      <c r="K72" t="s">
        <v>2600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1738</v>
      </c>
      <c r="D73" s="13">
        <v>10.01534</v>
      </c>
      <c r="E73" s="13">
        <v>53.575319999999998</v>
      </c>
      <c r="F73" s="13" t="s">
        <v>1738</v>
      </c>
      <c r="G73" s="13" t="s">
        <v>52</v>
      </c>
      <c r="H73" s="58" t="s">
        <v>1848</v>
      </c>
      <c r="I73" s="13" t="s">
        <v>54</v>
      </c>
      <c r="J73" s="13" t="s">
        <v>1676</v>
      </c>
      <c r="K73" t="s">
        <v>2600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1739</v>
      </c>
      <c r="D74" s="13">
        <v>117.17667</v>
      </c>
      <c r="E74" s="13">
        <v>39.142220000000002</v>
      </c>
      <c r="F74" s="13" t="s">
        <v>1739</v>
      </c>
      <c r="G74" s="13" t="s">
        <v>52</v>
      </c>
      <c r="H74" s="58" t="s">
        <v>1848</v>
      </c>
      <c r="I74" s="13" t="s">
        <v>54</v>
      </c>
      <c r="J74" s="13" t="s">
        <v>1676</v>
      </c>
      <c r="K74" t="s">
        <v>2600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1740</v>
      </c>
      <c r="D75" s="13">
        <v>1.44367</v>
      </c>
      <c r="E75" s="13">
        <v>43.604259999999996</v>
      </c>
      <c r="F75" s="13" t="s">
        <v>1740</v>
      </c>
      <c r="G75" s="13" t="s">
        <v>52</v>
      </c>
      <c r="H75" s="58" t="s">
        <v>1848</v>
      </c>
      <c r="I75" s="13" t="s">
        <v>54</v>
      </c>
      <c r="J75" s="13" t="s">
        <v>1676</v>
      </c>
      <c r="K75" t="s">
        <v>2600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1741</v>
      </c>
      <c r="D76" s="13">
        <v>-100.38333</v>
      </c>
      <c r="E76" s="13">
        <v>20.6</v>
      </c>
      <c r="F76" s="13" t="s">
        <v>1741</v>
      </c>
      <c r="G76" s="13" t="s">
        <v>52</v>
      </c>
      <c r="H76" s="58" t="s">
        <v>1848</v>
      </c>
      <c r="I76" s="13" t="s">
        <v>54</v>
      </c>
      <c r="J76" s="13" t="s">
        <v>1676</v>
      </c>
      <c r="K76" t="s">
        <v>2600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1742</v>
      </c>
      <c r="D77" s="13">
        <v>-45.452779999999997</v>
      </c>
      <c r="E77" s="13">
        <v>-22.425560000000001</v>
      </c>
      <c r="F77" s="13" t="s">
        <v>1742</v>
      </c>
      <c r="G77" s="13" t="s">
        <v>52</v>
      </c>
      <c r="H77" s="58" t="s">
        <v>1848</v>
      </c>
      <c r="I77" s="13" t="s">
        <v>54</v>
      </c>
      <c r="J77" s="13" t="s">
        <v>1676</v>
      </c>
      <c r="K77" t="s">
        <v>2600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1743</v>
      </c>
      <c r="D78" s="13">
        <v>-46.636110000000002</v>
      </c>
      <c r="E78" s="13">
        <v>-23.547499999999999</v>
      </c>
      <c r="F78" s="13" t="s">
        <v>1743</v>
      </c>
      <c r="G78" s="13" t="s">
        <v>52</v>
      </c>
      <c r="H78" s="58" t="s">
        <v>1848</v>
      </c>
      <c r="I78" s="13" t="s">
        <v>54</v>
      </c>
      <c r="J78" s="13" t="s">
        <v>1676</v>
      </c>
      <c r="K78" t="s">
        <v>2600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1744</v>
      </c>
      <c r="D79" s="13">
        <v>-43.207500000000003</v>
      </c>
      <c r="E79" s="13">
        <v>-22.90278</v>
      </c>
      <c r="F79" s="13" t="s">
        <v>1744</v>
      </c>
      <c r="G79" s="13" t="s">
        <v>52</v>
      </c>
      <c r="H79" s="58" t="s">
        <v>1848</v>
      </c>
      <c r="I79" s="13" t="s">
        <v>54</v>
      </c>
      <c r="J79" s="13" t="s">
        <v>1676</v>
      </c>
      <c r="K79" t="s">
        <v>2600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1756</v>
      </c>
      <c r="D80" s="13">
        <v>-47.75</v>
      </c>
      <c r="E80" s="13">
        <v>-15.75</v>
      </c>
      <c r="F80" s="13" t="s">
        <v>1756</v>
      </c>
      <c r="G80" s="13" t="s">
        <v>52</v>
      </c>
      <c r="H80" s="58" t="s">
        <v>1848</v>
      </c>
      <c r="I80" s="13" t="s">
        <v>54</v>
      </c>
      <c r="J80" s="13" t="s">
        <v>1676</v>
      </c>
      <c r="K80" t="s">
        <v>2600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1745</v>
      </c>
      <c r="D81" s="13">
        <v>-0.76666999999999996</v>
      </c>
      <c r="E81" s="13">
        <v>52.366669999999999</v>
      </c>
      <c r="F81" s="13" t="s">
        <v>1745</v>
      </c>
      <c r="G81" s="13" t="s">
        <v>52</v>
      </c>
      <c r="H81" s="58" t="s">
        <v>1848</v>
      </c>
      <c r="I81" s="13" t="s">
        <v>54</v>
      </c>
      <c r="J81" s="13" t="s">
        <v>1676</v>
      </c>
      <c r="K81" t="s">
        <v>2600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1746</v>
      </c>
      <c r="D82" s="13">
        <v>-2.5966499999999999</v>
      </c>
      <c r="E82" s="13">
        <v>51.45523</v>
      </c>
      <c r="F82" s="13" t="s">
        <v>1746</v>
      </c>
      <c r="G82" s="13" t="s">
        <v>52</v>
      </c>
      <c r="H82" s="58" t="s">
        <v>1848</v>
      </c>
      <c r="I82" s="13" t="s">
        <v>54</v>
      </c>
      <c r="J82" s="13" t="s">
        <v>1676</v>
      </c>
      <c r="K82" t="s">
        <v>2600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1747</v>
      </c>
      <c r="D83" s="13">
        <v>9.4762900000000005</v>
      </c>
      <c r="E83" s="13">
        <v>53.59337</v>
      </c>
      <c r="F83" s="13" t="s">
        <v>1747</v>
      </c>
      <c r="G83" s="13" t="s">
        <v>52</v>
      </c>
      <c r="H83" s="58" t="s">
        <v>1848</v>
      </c>
      <c r="I83" s="13" t="s">
        <v>54</v>
      </c>
      <c r="J83" s="13" t="s">
        <v>1676</v>
      </c>
      <c r="K83" t="s">
        <v>2600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1748</v>
      </c>
      <c r="D84" s="13">
        <v>8.7906300000000002</v>
      </c>
      <c r="E84" s="13">
        <v>53.088909999999998</v>
      </c>
      <c r="F84" s="13" t="s">
        <v>1748</v>
      </c>
      <c r="G84" s="13" t="s">
        <v>52</v>
      </c>
      <c r="H84" s="58" t="s">
        <v>1848</v>
      </c>
      <c r="I84" s="13" t="s">
        <v>54</v>
      </c>
      <c r="J84" s="13" t="s">
        <v>1676</v>
      </c>
      <c r="K84" t="s">
        <v>2600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1749</v>
      </c>
      <c r="D85" s="13">
        <v>10.779299999999999</v>
      </c>
      <c r="E85" s="13">
        <v>48.718040000000002</v>
      </c>
      <c r="F85" s="13" t="s">
        <v>1749</v>
      </c>
      <c r="G85" s="13" t="s">
        <v>52</v>
      </c>
      <c r="H85" s="58" t="s">
        <v>1848</v>
      </c>
      <c r="I85" s="13" t="s">
        <v>54</v>
      </c>
      <c r="J85" s="13" t="s">
        <v>1676</v>
      </c>
      <c r="K85" t="s">
        <v>2600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1750</v>
      </c>
      <c r="D86" s="13">
        <v>-1.5533600000000001</v>
      </c>
      <c r="E86" s="13">
        <v>47.21725</v>
      </c>
      <c r="F86" s="13" t="s">
        <v>1750</v>
      </c>
      <c r="G86" s="13" t="s">
        <v>52</v>
      </c>
      <c r="H86" s="58" t="s">
        <v>1848</v>
      </c>
      <c r="I86" s="13" t="s">
        <v>54</v>
      </c>
      <c r="J86" s="13" t="s">
        <v>1676</v>
      </c>
      <c r="K86" t="s">
        <v>2600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1751</v>
      </c>
      <c r="D87" s="4">
        <v>5.2327349999999999</v>
      </c>
      <c r="E87" s="4">
        <v>43.436746999999997</v>
      </c>
      <c r="F87" s="13" t="s">
        <v>1751</v>
      </c>
      <c r="G87" s="13" t="s">
        <v>52</v>
      </c>
      <c r="H87" s="58" t="s">
        <v>1848</v>
      </c>
      <c r="I87" s="13" t="s">
        <v>54</v>
      </c>
      <c r="J87" s="13" t="s">
        <v>1676</v>
      </c>
      <c r="K87" t="s">
        <v>2600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1752</v>
      </c>
      <c r="D88" s="4">
        <v>-3.7082769999999998</v>
      </c>
      <c r="E88" s="4">
        <v>40.303933000000001</v>
      </c>
      <c r="F88" s="13" t="s">
        <v>1752</v>
      </c>
      <c r="G88" s="13" t="s">
        <v>52</v>
      </c>
      <c r="H88" s="58" t="s">
        <v>1848</v>
      </c>
      <c r="I88" s="13" t="s">
        <v>54</v>
      </c>
      <c r="J88" s="13" t="s">
        <v>1676</v>
      </c>
      <c r="K88" t="s">
        <v>2600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1753</v>
      </c>
      <c r="D89" s="13">
        <v>-5.9761300000000004</v>
      </c>
      <c r="E89" s="13">
        <v>37.38241</v>
      </c>
      <c r="F89" s="13" t="s">
        <v>1753</v>
      </c>
      <c r="G89" s="13" t="s">
        <v>52</v>
      </c>
      <c r="H89" s="58" t="s">
        <v>1848</v>
      </c>
      <c r="I89" s="13" t="s">
        <v>54</v>
      </c>
      <c r="J89" s="13" t="s">
        <v>1676</v>
      </c>
      <c r="K89" t="s">
        <v>2600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1754</v>
      </c>
      <c r="D90" s="13">
        <v>-7.6113799999999996</v>
      </c>
      <c r="E90" s="13">
        <v>33.58831</v>
      </c>
      <c r="F90" s="13" t="s">
        <v>1754</v>
      </c>
      <c r="G90" s="13" t="s">
        <v>52</v>
      </c>
      <c r="H90" s="58" t="s">
        <v>1848</v>
      </c>
      <c r="I90" s="13" t="s">
        <v>54</v>
      </c>
      <c r="J90" s="13" t="s">
        <v>1676</v>
      </c>
      <c r="K90" t="s">
        <v>2600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1768</v>
      </c>
      <c r="D91" s="13">
        <v>173.9528</v>
      </c>
      <c r="E91" s="13">
        <v>-41.516030000000001</v>
      </c>
      <c r="F91" s="13" t="s">
        <v>1768</v>
      </c>
      <c r="G91" s="13" t="s">
        <v>52</v>
      </c>
      <c r="H91" s="58" t="s">
        <v>1848</v>
      </c>
      <c r="I91" s="13" t="s">
        <v>54</v>
      </c>
      <c r="J91" s="13" t="s">
        <v>1676</v>
      </c>
      <c r="K91" t="s">
        <v>2600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1755</v>
      </c>
      <c r="D92" s="13">
        <v>153.02808999999999</v>
      </c>
      <c r="E92" s="13">
        <v>-27.467939999999999</v>
      </c>
      <c r="F92" s="13" t="s">
        <v>1755</v>
      </c>
      <c r="G92" s="13" t="s">
        <v>52</v>
      </c>
      <c r="H92" s="58" t="s">
        <v>1848</v>
      </c>
      <c r="I92" s="13" t="s">
        <v>54</v>
      </c>
      <c r="J92" s="13" t="s">
        <v>1676</v>
      </c>
      <c r="K92" t="s">
        <v>2600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1769</v>
      </c>
      <c r="D93" s="13">
        <v>46.721850000000003</v>
      </c>
      <c r="E93" s="13">
        <v>24.687729999999998</v>
      </c>
      <c r="F93" s="13" t="s">
        <v>1769</v>
      </c>
      <c r="G93" s="13" t="s">
        <v>52</v>
      </c>
      <c r="H93" s="58" t="s">
        <v>1848</v>
      </c>
      <c r="I93" s="13" t="s">
        <v>54</v>
      </c>
      <c r="J93" s="13" t="s">
        <v>1676</v>
      </c>
      <c r="K93" t="s">
        <v>2600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1770</v>
      </c>
      <c r="D94" s="13">
        <v>49.658259999999999</v>
      </c>
      <c r="E94" s="13">
        <v>27.011220000000002</v>
      </c>
      <c r="F94" s="13" t="s">
        <v>1770</v>
      </c>
      <c r="G94" s="13" t="s">
        <v>52</v>
      </c>
      <c r="H94" s="58" t="s">
        <v>1848</v>
      </c>
      <c r="I94" s="13" t="s">
        <v>54</v>
      </c>
      <c r="J94" s="13" t="s">
        <v>1676</v>
      </c>
      <c r="K94" t="s">
        <v>2600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1774</v>
      </c>
      <c r="D95" s="4">
        <v>-54.599297</v>
      </c>
      <c r="E95" s="4">
        <v>-20.498802000000001</v>
      </c>
      <c r="F95" t="s">
        <v>1774</v>
      </c>
      <c r="G95" t="s">
        <v>52</v>
      </c>
      <c r="H95" t="s">
        <v>53</v>
      </c>
      <c r="I95" t="s">
        <v>54</v>
      </c>
      <c r="J95" t="s">
        <v>1676</v>
      </c>
      <c r="K95" t="s">
        <v>2600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1775</v>
      </c>
      <c r="D96">
        <v>-43.937779999999997</v>
      </c>
      <c r="E96">
        <v>-19.920829999999999</v>
      </c>
      <c r="F96" t="s">
        <v>1775</v>
      </c>
      <c r="G96" t="s">
        <v>52</v>
      </c>
      <c r="H96" t="s">
        <v>53</v>
      </c>
      <c r="I96" t="s">
        <v>54</v>
      </c>
      <c r="J96" t="s">
        <v>1676</v>
      </c>
      <c r="K96" t="s">
        <v>2600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1776</v>
      </c>
      <c r="D97">
        <v>-44.290280000000003</v>
      </c>
      <c r="E97">
        <v>-22.419720000000002</v>
      </c>
      <c r="F97" t="s">
        <v>1776</v>
      </c>
      <c r="G97" t="s">
        <v>52</v>
      </c>
      <c r="H97" t="s">
        <v>53</v>
      </c>
      <c r="I97" t="s">
        <v>54</v>
      </c>
      <c r="J97" t="s">
        <v>1676</v>
      </c>
      <c r="K97" t="s">
        <v>2600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1777</v>
      </c>
      <c r="D98">
        <v>-46.188330000000001</v>
      </c>
      <c r="E98">
        <v>-23.522780000000001</v>
      </c>
      <c r="F98" t="s">
        <v>1777</v>
      </c>
      <c r="G98" t="s">
        <v>52</v>
      </c>
      <c r="H98" t="s">
        <v>53</v>
      </c>
      <c r="I98" t="s">
        <v>54</v>
      </c>
      <c r="J98" t="s">
        <v>1676</v>
      </c>
      <c r="K98" t="s">
        <v>2600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1778</v>
      </c>
      <c r="D99">
        <v>-46.884169999999997</v>
      </c>
      <c r="E99">
        <v>-23.186389999999999</v>
      </c>
      <c r="F99" t="s">
        <v>1778</v>
      </c>
      <c r="G99" t="s">
        <v>52</v>
      </c>
      <c r="H99" t="s">
        <v>53</v>
      </c>
      <c r="I99" t="s">
        <v>54</v>
      </c>
      <c r="J99" t="s">
        <v>1676</v>
      </c>
      <c r="K99" t="s">
        <v>2600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1743</v>
      </c>
      <c r="D100" s="4">
        <v>-46.696429100000003</v>
      </c>
      <c r="E100" s="4">
        <v>-23.671403300000001</v>
      </c>
      <c r="F100" t="s">
        <v>1743</v>
      </c>
      <c r="G100" t="s">
        <v>52</v>
      </c>
      <c r="H100" t="s">
        <v>53</v>
      </c>
      <c r="I100" t="s">
        <v>54</v>
      </c>
      <c r="J100" t="s">
        <v>1676</v>
      </c>
      <c r="K100" t="s">
        <v>2600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1779</v>
      </c>
      <c r="D101">
        <v>-49.273060000000001</v>
      </c>
      <c r="E101">
        <v>-25.427779999999998</v>
      </c>
      <c r="F101" t="s">
        <v>1779</v>
      </c>
      <c r="G101" t="s">
        <v>52</v>
      </c>
      <c r="H101" t="s">
        <v>53</v>
      </c>
      <c r="I101" t="s">
        <v>54</v>
      </c>
      <c r="J101" t="s">
        <v>1676</v>
      </c>
      <c r="K101" t="s">
        <v>2600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1780</v>
      </c>
      <c r="D102">
        <v>-51.938609999999997</v>
      </c>
      <c r="E102">
        <v>-23.425280000000001</v>
      </c>
      <c r="F102" t="s">
        <v>1780</v>
      </c>
      <c r="G102" t="s">
        <v>52</v>
      </c>
      <c r="H102" t="s">
        <v>53</v>
      </c>
      <c r="I102" t="s">
        <v>54</v>
      </c>
      <c r="J102" t="s">
        <v>1676</v>
      </c>
      <c r="K102" t="s">
        <v>2600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1781</v>
      </c>
      <c r="D103">
        <v>-49.945830000000001</v>
      </c>
      <c r="E103">
        <v>-22.213889999999999</v>
      </c>
      <c r="F103" t="s">
        <v>1781</v>
      </c>
      <c r="G103" t="s">
        <v>52</v>
      </c>
      <c r="H103" t="s">
        <v>53</v>
      </c>
      <c r="I103" t="s">
        <v>54</v>
      </c>
      <c r="J103" t="s">
        <v>1676</v>
      </c>
      <c r="K103" t="s">
        <v>2600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1782</v>
      </c>
      <c r="D104">
        <v>-49.060560000000002</v>
      </c>
      <c r="E104">
        <v>-22.314720000000001</v>
      </c>
      <c r="F104" t="s">
        <v>1782</v>
      </c>
      <c r="G104" t="s">
        <v>52</v>
      </c>
      <c r="H104" t="s">
        <v>53</v>
      </c>
      <c r="I104" t="s">
        <v>54</v>
      </c>
      <c r="J104" t="s">
        <v>1676</v>
      </c>
      <c r="K104" t="s">
        <v>2600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1783</v>
      </c>
      <c r="D105">
        <v>-92.638189999999994</v>
      </c>
      <c r="E105">
        <v>16.737880000000001</v>
      </c>
      <c r="F105" t="s">
        <v>1783</v>
      </c>
      <c r="G105" t="s">
        <v>52</v>
      </c>
      <c r="H105" t="s">
        <v>53</v>
      </c>
      <c r="I105" t="s">
        <v>54</v>
      </c>
      <c r="J105" t="s">
        <v>1676</v>
      </c>
      <c r="K105" t="s">
        <v>2600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1784</v>
      </c>
      <c r="D106">
        <v>-92.930279999999996</v>
      </c>
      <c r="E106">
        <v>17.986889999999999</v>
      </c>
      <c r="F106" t="s">
        <v>1784</v>
      </c>
      <c r="G106" t="s">
        <v>52</v>
      </c>
      <c r="H106" t="s">
        <v>53</v>
      </c>
      <c r="I106" t="s">
        <v>54</v>
      </c>
      <c r="J106" t="s">
        <v>1676</v>
      </c>
      <c r="K106" t="s">
        <v>2600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1785</v>
      </c>
      <c r="D107">
        <v>-96.960260000000005</v>
      </c>
      <c r="E107">
        <v>19.453790000000001</v>
      </c>
      <c r="F107" t="s">
        <v>1785</v>
      </c>
      <c r="G107" t="s">
        <v>52</v>
      </c>
      <c r="H107" t="s">
        <v>53</v>
      </c>
      <c r="I107" t="s">
        <v>54</v>
      </c>
      <c r="J107" t="s">
        <v>1676</v>
      </c>
      <c r="K107" t="s">
        <v>2600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1786</v>
      </c>
      <c r="D108" s="4">
        <v>-97.460137000000003</v>
      </c>
      <c r="E108" s="4">
        <v>20.501138000000001</v>
      </c>
      <c r="F108" t="s">
        <v>1786</v>
      </c>
      <c r="G108" t="s">
        <v>52</v>
      </c>
      <c r="H108" t="s">
        <v>53</v>
      </c>
      <c r="I108" t="s">
        <v>54</v>
      </c>
      <c r="J108" t="s">
        <v>1676</v>
      </c>
      <c r="K108" t="s">
        <v>2600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1787</v>
      </c>
      <c r="D109">
        <v>-98.14358</v>
      </c>
      <c r="E109">
        <v>19.413329999999998</v>
      </c>
      <c r="F109" t="s">
        <v>1787</v>
      </c>
      <c r="G109" t="s">
        <v>52</v>
      </c>
      <c r="H109" t="s">
        <v>53</v>
      </c>
      <c r="I109" t="s">
        <v>54</v>
      </c>
      <c r="J109" t="s">
        <v>1676</v>
      </c>
      <c r="K109" t="s">
        <v>2600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1788</v>
      </c>
      <c r="D110">
        <v>-101.66801</v>
      </c>
      <c r="E110">
        <v>21.121310000000001</v>
      </c>
      <c r="F110" t="s">
        <v>1788</v>
      </c>
      <c r="G110" t="s">
        <v>52</v>
      </c>
      <c r="H110" t="s">
        <v>53</v>
      </c>
      <c r="I110" t="s">
        <v>54</v>
      </c>
      <c r="J110" t="s">
        <v>1676</v>
      </c>
      <c r="K110" t="s">
        <v>2600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1789</v>
      </c>
      <c r="D111">
        <v>-100.38330000000001</v>
      </c>
      <c r="E111">
        <v>20.6</v>
      </c>
      <c r="F111" t="s">
        <v>1789</v>
      </c>
      <c r="G111" t="s">
        <v>52</v>
      </c>
      <c r="H111" t="s">
        <v>53</v>
      </c>
      <c r="I111" t="s">
        <v>54</v>
      </c>
      <c r="J111" t="s">
        <v>1676</v>
      </c>
      <c r="K111" t="s">
        <v>2600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1790</v>
      </c>
      <c r="D112">
        <v>-99.734780000000001</v>
      </c>
      <c r="E112">
        <v>19.28501</v>
      </c>
      <c r="F112" t="s">
        <v>1790</v>
      </c>
      <c r="G112" t="s">
        <v>52</v>
      </c>
      <c r="H112" t="s">
        <v>53</v>
      </c>
      <c r="I112" t="s">
        <v>54</v>
      </c>
      <c r="J112" t="s">
        <v>1676</v>
      </c>
      <c r="K112" t="s">
        <v>2600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1791</v>
      </c>
      <c r="D113">
        <v>-98.055319999999995</v>
      </c>
      <c r="E113">
        <v>16.338470000000001</v>
      </c>
      <c r="F113" t="s">
        <v>1791</v>
      </c>
      <c r="G113" t="s">
        <v>52</v>
      </c>
      <c r="H113" t="s">
        <v>53</v>
      </c>
      <c r="I113" t="s">
        <v>54</v>
      </c>
      <c r="J113" t="s">
        <v>1676</v>
      </c>
      <c r="K113" t="s">
        <v>2600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1792</v>
      </c>
      <c r="D114">
        <v>-99.226460000000003</v>
      </c>
      <c r="E114">
        <v>18.94201</v>
      </c>
      <c r="F114" t="s">
        <v>1792</v>
      </c>
      <c r="G114" t="s">
        <v>52</v>
      </c>
      <c r="H114" t="s">
        <v>53</v>
      </c>
      <c r="I114" t="s">
        <v>54</v>
      </c>
      <c r="J114" t="s">
        <v>1676</v>
      </c>
      <c r="K114" t="s">
        <v>2600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1793</v>
      </c>
      <c r="D115" s="4">
        <v>-98.977176999999998</v>
      </c>
      <c r="E115" s="4">
        <v>19.358535</v>
      </c>
      <c r="F115" t="s">
        <v>1793</v>
      </c>
      <c r="G115" t="s">
        <v>52</v>
      </c>
      <c r="H115" t="s">
        <v>53</v>
      </c>
      <c r="I115" t="s">
        <v>54</v>
      </c>
      <c r="J115" t="s">
        <v>1676</v>
      </c>
      <c r="K115" t="s">
        <v>2600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1794</v>
      </c>
      <c r="D116">
        <v>-99.215980000000002</v>
      </c>
      <c r="E116">
        <v>19.643879999999999</v>
      </c>
      <c r="F116" t="s">
        <v>1794</v>
      </c>
      <c r="G116" t="s">
        <v>52</v>
      </c>
      <c r="H116" t="s">
        <v>53</v>
      </c>
      <c r="I116" t="s">
        <v>54</v>
      </c>
      <c r="J116" t="s">
        <v>1676</v>
      </c>
      <c r="K116" t="s">
        <v>2600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1795</v>
      </c>
      <c r="D117">
        <v>-99.223699999999994</v>
      </c>
      <c r="E117">
        <v>19.719809999999999</v>
      </c>
      <c r="F117" t="s">
        <v>1795</v>
      </c>
      <c r="G117" t="s">
        <v>52</v>
      </c>
      <c r="H117" t="s">
        <v>53</v>
      </c>
      <c r="I117" t="s">
        <v>54</v>
      </c>
      <c r="J117" t="s">
        <v>1676</v>
      </c>
      <c r="K117" t="s">
        <v>2600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1796</v>
      </c>
      <c r="D118" s="4">
        <v>-97.891381999999993</v>
      </c>
      <c r="E118" s="4">
        <v>22.375734000000001</v>
      </c>
      <c r="F118" t="s">
        <v>1796</v>
      </c>
      <c r="G118" t="s">
        <v>52</v>
      </c>
      <c r="H118" t="s">
        <v>53</v>
      </c>
      <c r="I118" t="s">
        <v>54</v>
      </c>
      <c r="J118" t="s">
        <v>1676</v>
      </c>
      <c r="K118" t="s">
        <v>2600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1797</v>
      </c>
      <c r="D119">
        <v>-101.18443000000001</v>
      </c>
      <c r="E119">
        <v>19.700780000000002</v>
      </c>
      <c r="F119" t="s">
        <v>1797</v>
      </c>
      <c r="G119" t="s">
        <v>52</v>
      </c>
      <c r="H119" t="s">
        <v>53</v>
      </c>
      <c r="I119" t="s">
        <v>54</v>
      </c>
      <c r="J119" t="s">
        <v>1676</v>
      </c>
      <c r="K119" t="s">
        <v>2600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1798</v>
      </c>
      <c r="D120">
        <v>-99.293880000000001</v>
      </c>
      <c r="E120">
        <v>19.359929999999999</v>
      </c>
      <c r="F120" t="s">
        <v>1798</v>
      </c>
      <c r="G120" t="s">
        <v>52</v>
      </c>
      <c r="H120" t="s">
        <v>53</v>
      </c>
      <c r="I120" t="s">
        <v>54</v>
      </c>
      <c r="J120" t="s">
        <v>1676</v>
      </c>
      <c r="K120" t="s">
        <v>2600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1799</v>
      </c>
      <c r="D121">
        <v>-99.653239999999997</v>
      </c>
      <c r="E121">
        <v>19.287859999999998</v>
      </c>
      <c r="F121" t="s">
        <v>1799</v>
      </c>
      <c r="G121" t="s">
        <v>52</v>
      </c>
      <c r="H121" t="s">
        <v>53</v>
      </c>
      <c r="I121" t="s">
        <v>54</v>
      </c>
      <c r="J121" t="s">
        <v>1676</v>
      </c>
      <c r="K121" t="s">
        <v>2600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1800</v>
      </c>
      <c r="D122">
        <v>-73.91301</v>
      </c>
      <c r="E122">
        <v>4.9653099999999997</v>
      </c>
      <c r="F122" t="s">
        <v>1800</v>
      </c>
      <c r="G122" t="s">
        <v>52</v>
      </c>
      <c r="H122" t="s">
        <v>53</v>
      </c>
      <c r="I122" t="s">
        <v>54</v>
      </c>
      <c r="J122" t="s">
        <v>1676</v>
      </c>
      <c r="K122" t="s">
        <v>2600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1801</v>
      </c>
      <c r="D123">
        <v>-74.05</v>
      </c>
      <c r="E123">
        <v>9.3333300000000001</v>
      </c>
      <c r="F123" t="s">
        <v>1801</v>
      </c>
      <c r="G123" t="s">
        <v>52</v>
      </c>
      <c r="H123" t="s">
        <v>53</v>
      </c>
      <c r="I123" t="s">
        <v>54</v>
      </c>
      <c r="J123" t="s">
        <v>1676</v>
      </c>
      <c r="K123" t="s">
        <v>2600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1802</v>
      </c>
      <c r="D124">
        <v>-74.781319999999994</v>
      </c>
      <c r="E124">
        <v>10.968540000000001</v>
      </c>
      <c r="F124" t="s">
        <v>1802</v>
      </c>
      <c r="G124" t="s">
        <v>52</v>
      </c>
      <c r="H124" t="s">
        <v>53</v>
      </c>
      <c r="I124" t="s">
        <v>54</v>
      </c>
      <c r="J124" t="s">
        <v>1676</v>
      </c>
      <c r="K124" t="s">
        <v>2600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1803</v>
      </c>
      <c r="D125">
        <v>-73.119799999999998</v>
      </c>
      <c r="E125">
        <v>7.1253900000000003</v>
      </c>
      <c r="F125" t="s">
        <v>1803</v>
      </c>
      <c r="G125" t="s">
        <v>52</v>
      </c>
      <c r="H125" t="s">
        <v>53</v>
      </c>
      <c r="I125" t="s">
        <v>54</v>
      </c>
      <c r="J125" t="s">
        <v>1676</v>
      </c>
      <c r="K125" t="s">
        <v>2600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1804</v>
      </c>
      <c r="D126">
        <v>-75.563590000000005</v>
      </c>
      <c r="E126">
        <v>6.2518399999999996</v>
      </c>
      <c r="F126" t="s">
        <v>1804</v>
      </c>
      <c r="G126" t="s">
        <v>52</v>
      </c>
      <c r="H126" t="s">
        <v>53</v>
      </c>
      <c r="I126" t="s">
        <v>54</v>
      </c>
      <c r="J126" t="s">
        <v>1676</v>
      </c>
      <c r="K126" t="s">
        <v>2600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1805</v>
      </c>
      <c r="D127">
        <v>-76.522499999999994</v>
      </c>
      <c r="E127">
        <v>3.4372199999999999</v>
      </c>
      <c r="F127" t="s">
        <v>1805</v>
      </c>
      <c r="G127" t="s">
        <v>52</v>
      </c>
      <c r="H127" t="s">
        <v>53</v>
      </c>
      <c r="I127" t="s">
        <v>54</v>
      </c>
      <c r="J127" t="s">
        <v>1676</v>
      </c>
      <c r="K127" t="s">
        <v>2600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1806</v>
      </c>
      <c r="D128">
        <v>-74.08175</v>
      </c>
      <c r="E128">
        <v>4.6097099999999998</v>
      </c>
      <c r="F128" t="s">
        <v>1806</v>
      </c>
      <c r="G128" t="s">
        <v>52</v>
      </c>
      <c r="H128" t="s">
        <v>53</v>
      </c>
      <c r="I128" t="s">
        <v>54</v>
      </c>
      <c r="J128" t="s">
        <v>1676</v>
      </c>
      <c r="K128" t="s">
        <v>2600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1807</v>
      </c>
      <c r="D129">
        <v>120.52079999999999</v>
      </c>
      <c r="E129">
        <v>16.97917</v>
      </c>
      <c r="F129" t="s">
        <v>1807</v>
      </c>
      <c r="G129" t="s">
        <v>52</v>
      </c>
      <c r="H129" t="s">
        <v>53</v>
      </c>
      <c r="I129" t="s">
        <v>54</v>
      </c>
      <c r="J129" t="s">
        <v>1676</v>
      </c>
      <c r="K129" t="s">
        <v>2600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1808</v>
      </c>
      <c r="D130">
        <v>122.06667</v>
      </c>
      <c r="E130">
        <v>17.16667</v>
      </c>
      <c r="F130" t="s">
        <v>1808</v>
      </c>
      <c r="G130" t="s">
        <v>52</v>
      </c>
      <c r="H130" t="s">
        <v>53</v>
      </c>
      <c r="I130" t="s">
        <v>54</v>
      </c>
      <c r="J130" t="s">
        <v>1676</v>
      </c>
      <c r="K130" t="s">
        <v>2600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1809</v>
      </c>
      <c r="D131">
        <v>120.68980000000001</v>
      </c>
      <c r="E131">
        <v>15.028600000000001</v>
      </c>
      <c r="F131" t="s">
        <v>1809</v>
      </c>
      <c r="G131" t="s">
        <v>52</v>
      </c>
      <c r="H131" t="s">
        <v>53</v>
      </c>
      <c r="I131" t="s">
        <v>54</v>
      </c>
      <c r="J131" t="s">
        <v>1676</v>
      </c>
      <c r="K131" t="s">
        <v>2600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1810</v>
      </c>
      <c r="D132">
        <v>120.96083</v>
      </c>
      <c r="E132">
        <v>14.736940000000001</v>
      </c>
      <c r="F132" t="s">
        <v>1810</v>
      </c>
      <c r="G132" t="s">
        <v>52</v>
      </c>
      <c r="H132" t="s">
        <v>53</v>
      </c>
      <c r="I132" t="s">
        <v>54</v>
      </c>
      <c r="J132" t="s">
        <v>1676</v>
      </c>
      <c r="K132" t="s">
        <v>2600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1811</v>
      </c>
      <c r="D133">
        <v>123.18333</v>
      </c>
      <c r="E133">
        <v>13.616669999999999</v>
      </c>
      <c r="F133" t="s">
        <v>1811</v>
      </c>
      <c r="G133" t="s">
        <v>52</v>
      </c>
      <c r="H133" t="s">
        <v>53</v>
      </c>
      <c r="I133" t="s">
        <v>54</v>
      </c>
      <c r="J133" t="s">
        <v>1676</v>
      </c>
      <c r="K133" t="s">
        <v>2600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1812</v>
      </c>
      <c r="D134" s="54">
        <v>125.000001</v>
      </c>
      <c r="E134">
        <v>11.25</v>
      </c>
      <c r="F134" t="s">
        <v>1812</v>
      </c>
      <c r="G134" t="s">
        <v>52</v>
      </c>
      <c r="H134" t="s">
        <v>53</v>
      </c>
      <c r="I134" t="s">
        <v>54</v>
      </c>
      <c r="J134" t="s">
        <v>1676</v>
      </c>
      <c r="K134" t="s">
        <v>2600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1813</v>
      </c>
      <c r="D135">
        <v>123.93333</v>
      </c>
      <c r="E135">
        <v>10.33333</v>
      </c>
      <c r="F135" t="s">
        <v>1813</v>
      </c>
      <c r="G135" t="s">
        <v>52</v>
      </c>
      <c r="H135" t="s">
        <v>53</v>
      </c>
      <c r="I135" t="s">
        <v>54</v>
      </c>
      <c r="J135" t="s">
        <v>1676</v>
      </c>
      <c r="K135" t="s">
        <v>2600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1814</v>
      </c>
      <c r="D136">
        <v>122.95</v>
      </c>
      <c r="E136">
        <v>10.66667</v>
      </c>
      <c r="F136" t="s">
        <v>1814</v>
      </c>
      <c r="G136" t="s">
        <v>52</v>
      </c>
      <c r="H136" t="s">
        <v>53</v>
      </c>
      <c r="I136" t="s">
        <v>54</v>
      </c>
      <c r="J136" t="s">
        <v>1676</v>
      </c>
      <c r="K136" t="s">
        <v>2600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1815</v>
      </c>
      <c r="D137">
        <v>122.56440000000001</v>
      </c>
      <c r="E137">
        <v>10.69694</v>
      </c>
      <c r="F137" t="s">
        <v>1815</v>
      </c>
      <c r="G137" t="s">
        <v>52</v>
      </c>
      <c r="H137" t="s">
        <v>53</v>
      </c>
      <c r="I137" t="s">
        <v>54</v>
      </c>
      <c r="J137" t="s">
        <v>1676</v>
      </c>
      <c r="K137" t="s">
        <v>2600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1816</v>
      </c>
      <c r="D138">
        <v>123.85218999999999</v>
      </c>
      <c r="E138">
        <v>9.6555599999999995</v>
      </c>
      <c r="F138" t="s">
        <v>1816</v>
      </c>
      <c r="G138" t="s">
        <v>52</v>
      </c>
      <c r="H138" t="s">
        <v>53</v>
      </c>
      <c r="I138" t="s">
        <v>54</v>
      </c>
      <c r="J138" t="s">
        <v>1676</v>
      </c>
      <c r="K138" t="s">
        <v>2600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1817</v>
      </c>
      <c r="D139" s="54">
        <v>125.000001</v>
      </c>
      <c r="E139">
        <v>8.75</v>
      </c>
      <c r="F139" t="s">
        <v>1817</v>
      </c>
      <c r="G139" t="s">
        <v>52</v>
      </c>
      <c r="H139" t="s">
        <v>53</v>
      </c>
      <c r="I139" t="s">
        <v>54</v>
      </c>
      <c r="J139" t="s">
        <v>1676</v>
      </c>
      <c r="K139" t="s">
        <v>2600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1818</v>
      </c>
      <c r="D140">
        <v>125.59845</v>
      </c>
      <c r="E140">
        <v>7.0695499999999996</v>
      </c>
      <c r="F140" t="s">
        <v>1818</v>
      </c>
      <c r="G140" t="s">
        <v>52</v>
      </c>
      <c r="H140" t="s">
        <v>53</v>
      </c>
      <c r="I140" t="s">
        <v>54</v>
      </c>
      <c r="J140" t="s">
        <v>1676</v>
      </c>
      <c r="K140" t="s">
        <v>2600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1819</v>
      </c>
      <c r="D141">
        <v>122.66667</v>
      </c>
      <c r="E141" s="54">
        <v>8.0000009999999993</v>
      </c>
      <c r="F141" t="s">
        <v>1819</v>
      </c>
      <c r="G141" t="s">
        <v>52</v>
      </c>
      <c r="H141" t="s">
        <v>53</v>
      </c>
      <c r="I141" t="s">
        <v>54</v>
      </c>
      <c r="J141" t="s">
        <v>1676</v>
      </c>
      <c r="K141" t="s">
        <v>2600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1820</v>
      </c>
      <c r="D142">
        <v>120.93667000000001</v>
      </c>
      <c r="E142">
        <v>14.42972</v>
      </c>
      <c r="F142" t="s">
        <v>1820</v>
      </c>
      <c r="G142" t="s">
        <v>52</v>
      </c>
      <c r="H142" t="s">
        <v>53</v>
      </c>
      <c r="I142" t="s">
        <v>54</v>
      </c>
      <c r="J142" t="s">
        <v>1676</v>
      </c>
      <c r="K142" t="s">
        <v>2600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1821</v>
      </c>
      <c r="D143">
        <v>121.11139</v>
      </c>
      <c r="E143">
        <v>14.31222</v>
      </c>
      <c r="F143" t="s">
        <v>1821</v>
      </c>
      <c r="G143" t="s">
        <v>52</v>
      </c>
      <c r="H143" t="s">
        <v>53</v>
      </c>
      <c r="I143" t="s">
        <v>54</v>
      </c>
      <c r="J143" t="s">
        <v>1676</v>
      </c>
      <c r="K143" t="s">
        <v>2600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1822</v>
      </c>
      <c r="D144">
        <v>121.16528</v>
      </c>
      <c r="E144">
        <v>14.21167</v>
      </c>
      <c r="F144" t="s">
        <v>1822</v>
      </c>
      <c r="G144" t="s">
        <v>52</v>
      </c>
      <c r="H144" t="s">
        <v>53</v>
      </c>
      <c r="I144" t="s">
        <v>54</v>
      </c>
      <c r="J144" t="s">
        <v>1676</v>
      </c>
      <c r="K144" t="s">
        <v>2600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1823</v>
      </c>
      <c r="D145">
        <v>-58.456249999999997</v>
      </c>
      <c r="E145">
        <v>-34.818440000000002</v>
      </c>
      <c r="F145" t="s">
        <v>1823</v>
      </c>
      <c r="G145" t="s">
        <v>52</v>
      </c>
      <c r="H145" t="s">
        <v>53</v>
      </c>
      <c r="I145" t="s">
        <v>54</v>
      </c>
      <c r="J145" t="s">
        <v>1676</v>
      </c>
      <c r="K145" t="s">
        <v>2600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1824</v>
      </c>
      <c r="D146" s="4">
        <v>-71.638041000000001</v>
      </c>
      <c r="E146" s="4">
        <v>10.718417000000001</v>
      </c>
      <c r="F146" t="s">
        <v>1824</v>
      </c>
      <c r="G146" t="s">
        <v>52</v>
      </c>
      <c r="H146" t="s">
        <v>53</v>
      </c>
      <c r="I146" t="s">
        <v>54</v>
      </c>
      <c r="J146" t="s">
        <v>1676</v>
      </c>
      <c r="K146" t="s">
        <v>2600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1825</v>
      </c>
      <c r="D147">
        <v>-68.007649999999998</v>
      </c>
      <c r="E147">
        <v>10.16202</v>
      </c>
      <c r="F147" t="s">
        <v>1825</v>
      </c>
      <c r="G147" t="s">
        <v>52</v>
      </c>
      <c r="H147" t="s">
        <v>53</v>
      </c>
      <c r="I147" t="s">
        <v>54</v>
      </c>
      <c r="J147" t="s">
        <v>1676</v>
      </c>
      <c r="K147" t="s">
        <v>2600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1826</v>
      </c>
      <c r="D148">
        <v>-66.974260000000001</v>
      </c>
      <c r="E148">
        <v>10.466419999999999</v>
      </c>
      <c r="F148" t="s">
        <v>1826</v>
      </c>
      <c r="G148" t="s">
        <v>52</v>
      </c>
      <c r="H148" t="s">
        <v>53</v>
      </c>
      <c r="I148" t="s">
        <v>54</v>
      </c>
      <c r="J148" t="s">
        <v>1676</v>
      </c>
      <c r="K148" t="s">
        <v>2600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1827</v>
      </c>
      <c r="D149">
        <v>-64.7</v>
      </c>
      <c r="E149">
        <v>10.133330000000001</v>
      </c>
      <c r="F149" t="s">
        <v>1827</v>
      </c>
      <c r="G149" t="s">
        <v>52</v>
      </c>
      <c r="H149" t="s">
        <v>53</v>
      </c>
      <c r="I149" t="s">
        <v>54</v>
      </c>
      <c r="J149" t="s">
        <v>1676</v>
      </c>
      <c r="K149" t="s">
        <v>2600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1828</v>
      </c>
      <c r="D150">
        <v>-84.083330000000004</v>
      </c>
      <c r="E150">
        <v>9.9333299999999998</v>
      </c>
      <c r="F150" t="s">
        <v>1828</v>
      </c>
      <c r="G150" t="s">
        <v>52</v>
      </c>
      <c r="H150" t="s">
        <v>53</v>
      </c>
      <c r="I150" t="s">
        <v>54</v>
      </c>
      <c r="J150" t="s">
        <v>1676</v>
      </c>
      <c r="K150" t="s">
        <v>2600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1829</v>
      </c>
      <c r="D151">
        <v>-83.619190000000003</v>
      </c>
      <c r="E151">
        <v>9.0460799999999999</v>
      </c>
      <c r="F151" t="s">
        <v>1829</v>
      </c>
      <c r="G151" t="s">
        <v>52</v>
      </c>
      <c r="H151" t="s">
        <v>53</v>
      </c>
      <c r="I151" t="s">
        <v>54</v>
      </c>
      <c r="J151" t="s">
        <v>1676</v>
      </c>
      <c r="K151" t="s">
        <v>2600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1830</v>
      </c>
      <c r="D152">
        <v>-79.519729999999996</v>
      </c>
      <c r="E152">
        <v>8.9936000000000007</v>
      </c>
      <c r="F152" t="s">
        <v>1830</v>
      </c>
      <c r="G152" t="s">
        <v>52</v>
      </c>
      <c r="H152" t="s">
        <v>53</v>
      </c>
      <c r="I152" t="s">
        <v>54</v>
      </c>
      <c r="J152" t="s">
        <v>1676</v>
      </c>
      <c r="K152" t="s">
        <v>2600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1871</v>
      </c>
      <c r="D153" s="16">
        <v>-9.7117749999999994</v>
      </c>
      <c r="E153" s="16">
        <v>52.265487</v>
      </c>
      <c r="F153" s="16" t="s">
        <v>1871</v>
      </c>
      <c r="G153" s="16" t="s">
        <v>52</v>
      </c>
      <c r="H153" s="16" t="s">
        <v>53</v>
      </c>
      <c r="I153" s="16" t="s">
        <v>54</v>
      </c>
      <c r="J153" s="16" t="s">
        <v>1676</v>
      </c>
      <c r="K153" t="s">
        <v>2600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1872</v>
      </c>
      <c r="D154" s="16">
        <v>6.9496950000000002</v>
      </c>
      <c r="E154" s="16">
        <v>43.650097000000002</v>
      </c>
      <c r="F154" s="16" t="s">
        <v>1872</v>
      </c>
      <c r="G154" s="16" t="s">
        <v>52</v>
      </c>
      <c r="H154" s="16" t="s">
        <v>53</v>
      </c>
      <c r="I154" s="16" t="s">
        <v>54</v>
      </c>
      <c r="J154" s="16" t="s">
        <v>1676</v>
      </c>
      <c r="K154" t="s">
        <v>2600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1870</v>
      </c>
      <c r="D155" s="16">
        <v>-101.254407</v>
      </c>
      <c r="E155" s="16">
        <v>20.616848000000001</v>
      </c>
      <c r="F155" s="16" t="s">
        <v>1870</v>
      </c>
      <c r="G155" s="16" t="s">
        <v>52</v>
      </c>
      <c r="H155" s="16" t="s">
        <v>53</v>
      </c>
      <c r="I155" s="16" t="s">
        <v>54</v>
      </c>
      <c r="J155" s="16" t="s">
        <v>1676</v>
      </c>
      <c r="K155" t="s">
        <v>2600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1873</v>
      </c>
      <c r="D156" s="16">
        <v>123.98318399999999</v>
      </c>
      <c r="E156" s="16">
        <v>10.328115</v>
      </c>
      <c r="F156" s="16" t="s">
        <v>1873</v>
      </c>
      <c r="G156" s="16" t="s">
        <v>52</v>
      </c>
      <c r="H156" s="16" t="s">
        <v>53</v>
      </c>
      <c r="I156" s="16" t="s">
        <v>54</v>
      </c>
      <c r="J156" s="16" t="s">
        <v>1676</v>
      </c>
      <c r="K156" t="s">
        <v>2600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1676</v>
      </c>
      <c r="K157" t="s">
        <v>2600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1874</v>
      </c>
      <c r="D158" s="16">
        <v>-88.070693000000006</v>
      </c>
      <c r="E158" s="16">
        <v>42.209144999999999</v>
      </c>
      <c r="F158" s="16" t="s">
        <v>1874</v>
      </c>
      <c r="G158" s="16" t="s">
        <v>52</v>
      </c>
      <c r="H158" s="16" t="s">
        <v>53</v>
      </c>
      <c r="I158" s="16" t="s">
        <v>54</v>
      </c>
      <c r="J158" s="16" t="s">
        <v>1676</v>
      </c>
      <c r="K158" t="s">
        <v>2600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1875</v>
      </c>
      <c r="D159" s="16">
        <v>-60.065283999999998</v>
      </c>
      <c r="E159" s="16">
        <v>-3.0945119999999999</v>
      </c>
      <c r="F159" s="16" t="s">
        <v>1875</v>
      </c>
      <c r="G159" s="16" t="s">
        <v>52</v>
      </c>
      <c r="H159" s="16" t="s">
        <v>53</v>
      </c>
      <c r="I159" s="16" t="s">
        <v>54</v>
      </c>
      <c r="J159" s="16" t="s">
        <v>1676</v>
      </c>
      <c r="K159" t="s">
        <v>2600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1876</v>
      </c>
      <c r="D160" s="16">
        <v>18.5229</v>
      </c>
      <c r="E160" s="16">
        <v>-33.869436</v>
      </c>
      <c r="F160" s="16" t="s">
        <v>1876</v>
      </c>
      <c r="G160" s="16" t="s">
        <v>52</v>
      </c>
      <c r="H160" s="16" t="s">
        <v>53</v>
      </c>
      <c r="I160" s="16" t="s">
        <v>54</v>
      </c>
      <c r="J160" s="16" t="s">
        <v>1676</v>
      </c>
      <c r="K160" t="s">
        <v>2600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1877</v>
      </c>
      <c r="D161" s="16">
        <v>151.05574100000001</v>
      </c>
      <c r="E161" s="16">
        <v>-33.832174999999999</v>
      </c>
      <c r="F161" s="16" t="s">
        <v>1877</v>
      </c>
      <c r="G161" s="16" t="s">
        <v>52</v>
      </c>
      <c r="H161" s="16" t="s">
        <v>53</v>
      </c>
      <c r="I161" s="16" t="s">
        <v>54</v>
      </c>
      <c r="J161" s="16" t="s">
        <v>1676</v>
      </c>
      <c r="K161" t="s">
        <v>2600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1878</v>
      </c>
      <c r="D162" s="16">
        <v>77.682395999999997</v>
      </c>
      <c r="E162" s="16">
        <v>12.924847</v>
      </c>
      <c r="F162" s="16" t="s">
        <v>1878</v>
      </c>
      <c r="G162" s="16" t="s">
        <v>52</v>
      </c>
      <c r="H162" s="16" t="s">
        <v>53</v>
      </c>
      <c r="I162" s="16" t="s">
        <v>54</v>
      </c>
      <c r="J162" s="16" t="s">
        <v>1676</v>
      </c>
      <c r="K162" t="s">
        <v>2600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1879</v>
      </c>
      <c r="D163" s="16">
        <v>-118.140261</v>
      </c>
      <c r="E163" s="16">
        <v>34.008066999999997</v>
      </c>
      <c r="F163" s="16" t="s">
        <v>1879</v>
      </c>
      <c r="G163" s="16" t="s">
        <v>52</v>
      </c>
      <c r="H163" s="16" t="s">
        <v>53</v>
      </c>
      <c r="I163" s="16" t="s">
        <v>54</v>
      </c>
      <c r="J163" s="16" t="s">
        <v>1676</v>
      </c>
      <c r="K163" t="s">
        <v>2600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1880</v>
      </c>
      <c r="D164" s="16">
        <v>-8.6253679999999999</v>
      </c>
      <c r="E164" s="16">
        <v>42.133887000000001</v>
      </c>
      <c r="F164" s="16" t="s">
        <v>1880</v>
      </c>
      <c r="G164" s="16" t="s">
        <v>52</v>
      </c>
      <c r="H164" s="16" t="s">
        <v>53</v>
      </c>
      <c r="I164" s="16" t="s">
        <v>54</v>
      </c>
      <c r="J164" s="16" t="s">
        <v>1676</v>
      </c>
      <c r="K164" t="s">
        <v>2600</v>
      </c>
      <c r="L164" s="16" t="s">
        <v>55</v>
      </c>
      <c r="M164" s="16" t="s">
        <v>55</v>
      </c>
    </row>
    <row r="165" spans="1:13">
      <c r="A165">
        <f>A164+1</f>
        <v>164</v>
      </c>
      <c r="B165" s="14">
        <v>9</v>
      </c>
      <c r="C165" t="s">
        <v>1882</v>
      </c>
      <c r="D165">
        <v>-80.192154599999995</v>
      </c>
      <c r="E165">
        <v>25.7657679</v>
      </c>
      <c r="F165" t="s">
        <v>1761</v>
      </c>
      <c r="G165" t="s">
        <v>52</v>
      </c>
      <c r="H165" s="58" t="s">
        <v>1848</v>
      </c>
      <c r="I165" t="s">
        <v>54</v>
      </c>
      <c r="J165" t="s">
        <v>1676</v>
      </c>
      <c r="K165" t="s">
        <v>2600</v>
      </c>
      <c r="L165" t="s">
        <v>55</v>
      </c>
      <c r="M165" t="s">
        <v>55</v>
      </c>
    </row>
    <row r="166" spans="1:13">
      <c r="A166">
        <f>A165+1</f>
        <v>165</v>
      </c>
      <c r="B166" s="14">
        <v>9</v>
      </c>
      <c r="C166" t="s">
        <v>1881</v>
      </c>
      <c r="D166">
        <v>-3.9283784000000002</v>
      </c>
      <c r="E166">
        <v>40.299783599999998</v>
      </c>
      <c r="F166" t="s">
        <v>1752</v>
      </c>
      <c r="G166" t="s">
        <v>52</v>
      </c>
      <c r="H166" s="58" t="s">
        <v>1848</v>
      </c>
      <c r="I166" t="s">
        <v>54</v>
      </c>
      <c r="J166" t="s">
        <v>1676</v>
      </c>
      <c r="K166" t="s">
        <v>2600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1888</v>
      </c>
      <c r="D167">
        <v>139.7675366</v>
      </c>
      <c r="E167">
        <v>35.673938900000003</v>
      </c>
      <c r="F167" t="s">
        <v>1887</v>
      </c>
      <c r="G167" t="s">
        <v>52</v>
      </c>
      <c r="H167" s="58" t="s">
        <v>1848</v>
      </c>
      <c r="I167" t="s">
        <v>54</v>
      </c>
      <c r="J167" t="s">
        <v>1676</v>
      </c>
      <c r="K167" t="s">
        <v>2600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1889</v>
      </c>
      <c r="D168" s="16">
        <v>-80.038901999999993</v>
      </c>
      <c r="E168" s="16">
        <v>33.072608000000002</v>
      </c>
      <c r="F168" s="16" t="s">
        <v>1889</v>
      </c>
      <c r="G168" s="16" t="s">
        <v>52</v>
      </c>
      <c r="H168" s="4" t="s">
        <v>1848</v>
      </c>
      <c r="I168" s="16" t="s">
        <v>54</v>
      </c>
      <c r="J168" s="16" t="s">
        <v>1676</v>
      </c>
      <c r="K168" t="s">
        <v>2600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1890</v>
      </c>
      <c r="D169" s="16">
        <v>-95.863950000000003</v>
      </c>
      <c r="E169" s="16">
        <v>41.221155000000003</v>
      </c>
      <c r="F169" s="16" t="s">
        <v>1890</v>
      </c>
      <c r="G169" s="16" t="s">
        <v>52</v>
      </c>
      <c r="H169" s="4" t="s">
        <v>1848</v>
      </c>
      <c r="I169" s="16" t="s">
        <v>54</v>
      </c>
      <c r="J169" s="16" t="s">
        <v>1676</v>
      </c>
      <c r="K169" t="s">
        <v>2600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1891</v>
      </c>
      <c r="D170" s="16">
        <v>-84.584430999999995</v>
      </c>
      <c r="E170" s="16">
        <v>33.749440999999997</v>
      </c>
      <c r="F170" s="16" t="s">
        <v>1891</v>
      </c>
      <c r="G170" s="16" t="s">
        <v>52</v>
      </c>
      <c r="H170" s="4" t="s">
        <v>1848</v>
      </c>
      <c r="I170" s="16" t="s">
        <v>54</v>
      </c>
      <c r="J170" s="16" t="s">
        <v>1676</v>
      </c>
      <c r="K170" t="s">
        <v>2600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1892</v>
      </c>
      <c r="D171" s="16">
        <v>-85.754999999999995</v>
      </c>
      <c r="E171" s="16">
        <v>34.884166</v>
      </c>
      <c r="F171" s="16" t="s">
        <v>1892</v>
      </c>
      <c r="G171" s="16" t="s">
        <v>52</v>
      </c>
      <c r="H171" s="4" t="s">
        <v>1848</v>
      </c>
      <c r="I171" s="16" t="s">
        <v>54</v>
      </c>
      <c r="J171" s="16" t="s">
        <v>1676</v>
      </c>
      <c r="K171" t="s">
        <v>2600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1893</v>
      </c>
      <c r="D172" s="16">
        <v>-81.547392000000002</v>
      </c>
      <c r="E172" s="16">
        <v>35.898338000000003</v>
      </c>
      <c r="F172" s="16" t="s">
        <v>1893</v>
      </c>
      <c r="G172" s="16" t="s">
        <v>52</v>
      </c>
      <c r="H172" s="4" t="s">
        <v>1848</v>
      </c>
      <c r="I172" s="16" t="s">
        <v>54</v>
      </c>
      <c r="J172" s="16" t="s">
        <v>1676</v>
      </c>
      <c r="K172" t="s">
        <v>2600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1894</v>
      </c>
      <c r="D173" s="16">
        <v>-95.289139000000006</v>
      </c>
      <c r="E173" s="16">
        <v>36.247011999999998</v>
      </c>
      <c r="F173" s="16" t="s">
        <v>1894</v>
      </c>
      <c r="G173" s="16" t="s">
        <v>52</v>
      </c>
      <c r="H173" s="4" t="s">
        <v>1848</v>
      </c>
      <c r="I173" s="16" t="s">
        <v>54</v>
      </c>
      <c r="J173" s="16" t="s">
        <v>1676</v>
      </c>
      <c r="K173" t="s">
        <v>2600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1895</v>
      </c>
      <c r="D174" s="16">
        <v>-87.263902999999999</v>
      </c>
      <c r="E174" s="16">
        <v>36.619557999999998</v>
      </c>
      <c r="F174" s="16" t="s">
        <v>1895</v>
      </c>
      <c r="G174" s="16" t="s">
        <v>52</v>
      </c>
      <c r="H174" s="4" t="s">
        <v>1848</v>
      </c>
      <c r="I174" s="16" t="s">
        <v>54</v>
      </c>
      <c r="J174" s="16" t="s">
        <v>1676</v>
      </c>
      <c r="K174" t="s">
        <v>2600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1896</v>
      </c>
      <c r="D175" s="16">
        <v>-121.201007</v>
      </c>
      <c r="E175" s="16">
        <v>45.632204999999999</v>
      </c>
      <c r="F175" s="16" t="s">
        <v>1896</v>
      </c>
      <c r="G175" s="16" t="s">
        <v>52</v>
      </c>
      <c r="H175" s="4" t="s">
        <v>1848</v>
      </c>
      <c r="I175" s="16" t="s">
        <v>54</v>
      </c>
      <c r="J175" s="16" t="s">
        <v>1676</v>
      </c>
      <c r="K175" t="s">
        <v>2600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1897</v>
      </c>
      <c r="D176" s="16">
        <v>-70.697789999999998</v>
      </c>
      <c r="E176" s="16">
        <v>-33.358657000000001</v>
      </c>
      <c r="F176" s="16" t="s">
        <v>1897</v>
      </c>
      <c r="G176" s="16" t="s">
        <v>52</v>
      </c>
      <c r="H176" s="4" t="s">
        <v>1848</v>
      </c>
      <c r="I176" s="16" t="s">
        <v>54</v>
      </c>
      <c r="J176" s="16" t="s">
        <v>1676</v>
      </c>
      <c r="K176" t="s">
        <v>2600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4" t="s">
        <v>1848</v>
      </c>
      <c r="I177" s="16" t="s">
        <v>54</v>
      </c>
      <c r="J177" s="16" t="s">
        <v>1676</v>
      </c>
      <c r="K177" t="s">
        <v>2600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1898</v>
      </c>
      <c r="D178" s="16">
        <v>6.860144</v>
      </c>
      <c r="E178" s="16">
        <v>53.425260999999999</v>
      </c>
      <c r="F178" s="16" t="s">
        <v>1898</v>
      </c>
      <c r="G178" s="16" t="s">
        <v>52</v>
      </c>
      <c r="H178" s="4" t="s">
        <v>1848</v>
      </c>
      <c r="I178" s="16" t="s">
        <v>54</v>
      </c>
      <c r="J178" s="16" t="s">
        <v>1676</v>
      </c>
      <c r="K178" t="s">
        <v>2600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1899</v>
      </c>
      <c r="D179" s="16">
        <v>27.124637</v>
      </c>
      <c r="E179" s="16">
        <v>60.540053</v>
      </c>
      <c r="F179" s="16" t="s">
        <v>1899</v>
      </c>
      <c r="G179" s="16" t="s">
        <v>52</v>
      </c>
      <c r="H179" s="4" t="s">
        <v>1848</v>
      </c>
      <c r="I179" s="16" t="s">
        <v>54</v>
      </c>
      <c r="J179" s="16" t="s">
        <v>1676</v>
      </c>
      <c r="K179" t="s">
        <v>2600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1900</v>
      </c>
      <c r="D180" s="16">
        <v>3.8654389999999998</v>
      </c>
      <c r="E180" s="16">
        <v>50.469327999999997</v>
      </c>
      <c r="F180" s="16" t="s">
        <v>1900</v>
      </c>
      <c r="G180" s="16" t="s">
        <v>52</v>
      </c>
      <c r="H180" s="4" t="s">
        <v>1848</v>
      </c>
      <c r="I180" s="16" t="s">
        <v>54</v>
      </c>
      <c r="J180" s="16" t="s">
        <v>1676</v>
      </c>
      <c r="K180" t="s">
        <v>2600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1933</v>
      </c>
      <c r="D181" s="16">
        <v>120.42546299999999</v>
      </c>
      <c r="E181" s="16">
        <v>24.139119999999998</v>
      </c>
      <c r="F181" s="16" t="s">
        <v>1901</v>
      </c>
      <c r="G181" s="16" t="s">
        <v>52</v>
      </c>
      <c r="H181" s="4" t="s">
        <v>1848</v>
      </c>
      <c r="I181" s="16" t="s">
        <v>54</v>
      </c>
      <c r="J181" s="16" t="s">
        <v>1676</v>
      </c>
      <c r="K181" t="s">
        <v>2600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4" t="s">
        <v>1848</v>
      </c>
      <c r="I182" s="16" t="s">
        <v>54</v>
      </c>
      <c r="J182" s="16" t="s">
        <v>1676</v>
      </c>
      <c r="K182" t="s">
        <v>2600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1905</v>
      </c>
      <c r="D183" s="17">
        <v>-77.445670000000007</v>
      </c>
      <c r="E183" s="17">
        <v>39.050527000000002</v>
      </c>
      <c r="F183" s="17" t="s">
        <v>1905</v>
      </c>
      <c r="G183" t="s">
        <v>52</v>
      </c>
      <c r="H183" t="s">
        <v>218</v>
      </c>
      <c r="I183" t="s">
        <v>54</v>
      </c>
      <c r="J183" t="s">
        <v>1676</v>
      </c>
      <c r="K183" t="s">
        <v>2600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1906</v>
      </c>
      <c r="D184" s="17">
        <v>-104.994438</v>
      </c>
      <c r="E184" s="17">
        <v>39.553727000000002</v>
      </c>
      <c r="F184" s="17" t="s">
        <v>1906</v>
      </c>
      <c r="G184" t="s">
        <v>52</v>
      </c>
      <c r="H184" t="s">
        <v>218</v>
      </c>
      <c r="I184" t="s">
        <v>54</v>
      </c>
      <c r="J184" t="s">
        <v>1676</v>
      </c>
      <c r="K184" t="s">
        <v>2600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1907</v>
      </c>
      <c r="D185" s="17">
        <v>-1.8950999999999999E-2</v>
      </c>
      <c r="E185" s="17">
        <v>51.496930999999996</v>
      </c>
      <c r="F185" s="17" t="s">
        <v>1907</v>
      </c>
      <c r="G185" t="s">
        <v>52</v>
      </c>
      <c r="H185" t="s">
        <v>218</v>
      </c>
      <c r="I185" t="s">
        <v>54</v>
      </c>
      <c r="J185" t="s">
        <v>1676</v>
      </c>
      <c r="K185" t="s">
        <v>2600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218</v>
      </c>
      <c r="I186" t="s">
        <v>54</v>
      </c>
      <c r="J186" t="s">
        <v>1676</v>
      </c>
      <c r="K186" t="s">
        <v>2600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218</v>
      </c>
      <c r="I187" s="16" t="s">
        <v>54</v>
      </c>
      <c r="J187" s="16" t="s">
        <v>1676</v>
      </c>
      <c r="K187" t="s">
        <v>2600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1911</v>
      </c>
      <c r="D188" s="16">
        <v>114.118611</v>
      </c>
      <c r="E188" s="16">
        <v>22.367843000000001</v>
      </c>
      <c r="F188" s="16" t="s">
        <v>1911</v>
      </c>
      <c r="G188" s="16" t="s">
        <v>52</v>
      </c>
      <c r="H188" s="13" t="s">
        <v>218</v>
      </c>
      <c r="I188" s="16" t="s">
        <v>54</v>
      </c>
      <c r="J188" s="16" t="s">
        <v>1676</v>
      </c>
      <c r="K188" t="s">
        <v>2600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1912</v>
      </c>
      <c r="D189" s="16">
        <v>144.96332699999999</v>
      </c>
      <c r="E189" s="16">
        <v>-37.813620999999998</v>
      </c>
      <c r="F189" s="16" t="s">
        <v>1912</v>
      </c>
      <c r="G189" s="16" t="s">
        <v>52</v>
      </c>
      <c r="H189" s="13" t="s">
        <v>218</v>
      </c>
      <c r="I189" s="16" t="s">
        <v>54</v>
      </c>
      <c r="J189" s="16" t="s">
        <v>1676</v>
      </c>
      <c r="K189" t="s">
        <v>2600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1877</v>
      </c>
      <c r="D190" s="16">
        <v>151.20902000000001</v>
      </c>
      <c r="E190" s="16">
        <v>-33.868665999999997</v>
      </c>
      <c r="F190" s="16" t="s">
        <v>1877</v>
      </c>
      <c r="G190" s="16" t="s">
        <v>52</v>
      </c>
      <c r="H190" s="13" t="s">
        <v>218</v>
      </c>
      <c r="I190" s="16" t="s">
        <v>54</v>
      </c>
      <c r="J190" s="16" t="s">
        <v>1676</v>
      </c>
      <c r="K190" t="s">
        <v>2600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1743</v>
      </c>
      <c r="D191" s="16">
        <v>-46.696733000000002</v>
      </c>
      <c r="E191" s="16">
        <v>-23.607880000000002</v>
      </c>
      <c r="F191" s="16" t="s">
        <v>1743</v>
      </c>
      <c r="G191" s="16" t="s">
        <v>52</v>
      </c>
      <c r="H191" s="13" t="s">
        <v>218</v>
      </c>
      <c r="I191" s="16" t="s">
        <v>54</v>
      </c>
      <c r="J191" s="16" t="s">
        <v>1676</v>
      </c>
      <c r="K191" t="s">
        <v>2600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1913</v>
      </c>
      <c r="D192" s="16">
        <v>139.649396</v>
      </c>
      <c r="E192" s="16">
        <v>35.858136000000002</v>
      </c>
      <c r="F192" s="16" t="s">
        <v>1913</v>
      </c>
      <c r="G192" s="16" t="s">
        <v>52</v>
      </c>
      <c r="H192" s="13" t="s">
        <v>218</v>
      </c>
      <c r="I192" s="16" t="s">
        <v>54</v>
      </c>
      <c r="J192" s="16" t="s">
        <v>1676</v>
      </c>
      <c r="K192" t="s">
        <v>2600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1914</v>
      </c>
      <c r="D193" s="16">
        <v>135.50190799999999</v>
      </c>
      <c r="E193" s="16">
        <v>34.693984999999998</v>
      </c>
      <c r="F193" s="16" t="s">
        <v>1914</v>
      </c>
      <c r="G193" s="16" t="s">
        <v>52</v>
      </c>
      <c r="H193" s="13" t="s">
        <v>218</v>
      </c>
      <c r="I193" s="16" t="s">
        <v>54</v>
      </c>
      <c r="J193" s="16" t="s">
        <v>1676</v>
      </c>
      <c r="K193" t="s">
        <v>2600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218</v>
      </c>
      <c r="I194" s="16" t="s">
        <v>54</v>
      </c>
      <c r="J194" s="16" t="s">
        <v>1676</v>
      </c>
      <c r="K194" t="s">
        <v>2600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1915</v>
      </c>
      <c r="D195" s="16">
        <v>-77.471339999999998</v>
      </c>
      <c r="E195" s="16">
        <v>39.011470000000003</v>
      </c>
      <c r="F195" s="16" t="s">
        <v>1915</v>
      </c>
      <c r="G195" s="16" t="s">
        <v>52</v>
      </c>
      <c r="H195" s="13" t="s">
        <v>218</v>
      </c>
      <c r="I195" s="16" t="s">
        <v>54</v>
      </c>
      <c r="J195" s="16" t="s">
        <v>1676</v>
      </c>
      <c r="K195" t="s">
        <v>2600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1916</v>
      </c>
      <c r="D196" s="16">
        <v>-87.618343999999993</v>
      </c>
      <c r="E196" s="16">
        <v>41.853766999999998</v>
      </c>
      <c r="F196" s="16" t="s">
        <v>1916</v>
      </c>
      <c r="G196" s="16" t="s">
        <v>52</v>
      </c>
      <c r="H196" s="13" t="s">
        <v>218</v>
      </c>
      <c r="I196" s="16" t="s">
        <v>54</v>
      </c>
      <c r="J196" s="16" t="s">
        <v>1676</v>
      </c>
      <c r="K196" t="s">
        <v>2600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1923</v>
      </c>
      <c r="D197" s="17">
        <v>-120.875123</v>
      </c>
      <c r="E197" s="17">
        <v>44.289467999999999</v>
      </c>
      <c r="F197" s="17" t="s">
        <v>1923</v>
      </c>
      <c r="G197" s="17" t="s">
        <v>52</v>
      </c>
      <c r="H197" t="s">
        <v>218</v>
      </c>
      <c r="I197" s="17" t="s">
        <v>54</v>
      </c>
      <c r="J197" s="17" t="s">
        <v>1676</v>
      </c>
      <c r="K197" t="s">
        <v>2600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1924</v>
      </c>
      <c r="D198" s="17">
        <v>-119.548556</v>
      </c>
      <c r="E198" s="17">
        <v>39.567252000000003</v>
      </c>
      <c r="F198" s="17" t="s">
        <v>1924</v>
      </c>
      <c r="G198" s="17" t="s">
        <v>52</v>
      </c>
      <c r="H198" t="s">
        <v>218</v>
      </c>
      <c r="I198" s="17" t="s">
        <v>54</v>
      </c>
      <c r="J198" s="17" t="s">
        <v>1676</v>
      </c>
      <c r="K198" t="s">
        <v>2600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1925</v>
      </c>
      <c r="D199" s="17">
        <v>-81.257733999999999</v>
      </c>
      <c r="E199" s="17">
        <v>35.589244999999998</v>
      </c>
      <c r="F199" s="17" t="s">
        <v>1925</v>
      </c>
      <c r="G199" s="17" t="s">
        <v>52</v>
      </c>
      <c r="H199" t="s">
        <v>218</v>
      </c>
      <c r="I199" s="17" t="s">
        <v>54</v>
      </c>
      <c r="J199" s="17" t="s">
        <v>1676</v>
      </c>
      <c r="K199" t="s">
        <v>2600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1926</v>
      </c>
      <c r="D200" s="17">
        <v>-121.943483</v>
      </c>
      <c r="E200" s="12">
        <v>37.360923</v>
      </c>
      <c r="F200" s="17" t="s">
        <v>1926</v>
      </c>
      <c r="G200" s="17" t="s">
        <v>52</v>
      </c>
      <c r="H200" t="s">
        <v>218</v>
      </c>
      <c r="I200" s="17" t="s">
        <v>54</v>
      </c>
      <c r="J200" s="17" t="s">
        <v>1676</v>
      </c>
      <c r="K200" t="s">
        <v>2600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1927</v>
      </c>
      <c r="D201" s="17">
        <v>-111.604145</v>
      </c>
      <c r="E201" s="12">
        <v>33.347119999999997</v>
      </c>
      <c r="F201" s="17" t="s">
        <v>1927</v>
      </c>
      <c r="G201" s="17" t="s">
        <v>52</v>
      </c>
      <c r="H201" t="s">
        <v>218</v>
      </c>
      <c r="I201" s="17" t="s">
        <v>54</v>
      </c>
      <c r="J201" s="17" t="s">
        <v>1676</v>
      </c>
      <c r="K201" t="s">
        <v>2600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1928</v>
      </c>
      <c r="D202" s="17">
        <v>-93.930997000000005</v>
      </c>
      <c r="E202" s="12">
        <v>41.611735000000003</v>
      </c>
      <c r="F202" s="17" t="s">
        <v>1928</v>
      </c>
      <c r="G202" s="17" t="s">
        <v>52</v>
      </c>
      <c r="H202" t="s">
        <v>218</v>
      </c>
      <c r="I202" s="17" t="s">
        <v>54</v>
      </c>
      <c r="J202" s="17" t="s">
        <v>1676</v>
      </c>
      <c r="K202" t="s">
        <v>2600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1929</v>
      </c>
      <c r="D203" s="17">
        <v>9.5708819999999992</v>
      </c>
      <c r="E203" s="17">
        <v>56.482218000000003</v>
      </c>
      <c r="F203" s="17" t="s">
        <v>1929</v>
      </c>
      <c r="G203" s="17" t="s">
        <v>52</v>
      </c>
      <c r="H203" t="s">
        <v>218</v>
      </c>
      <c r="I203" s="17" t="s">
        <v>54</v>
      </c>
      <c r="J203" s="17" t="s">
        <v>1676</v>
      </c>
      <c r="K203" t="s">
        <v>2600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1930</v>
      </c>
      <c r="D204" s="17">
        <v>9.1635229999999996</v>
      </c>
      <c r="E204" s="17">
        <v>55.036608000000001</v>
      </c>
      <c r="F204" s="19" t="s">
        <v>1930</v>
      </c>
      <c r="G204" s="17" t="s">
        <v>52</v>
      </c>
      <c r="H204" t="s">
        <v>218</v>
      </c>
      <c r="I204" s="17" t="s">
        <v>54</v>
      </c>
      <c r="J204" s="17" t="s">
        <v>1676</v>
      </c>
      <c r="K204" t="s">
        <v>2600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1931</v>
      </c>
      <c r="D205" s="17">
        <v>113.16920500000001</v>
      </c>
      <c r="E205" s="17">
        <v>41.016269000000001</v>
      </c>
      <c r="F205" s="17" t="s">
        <v>1931</v>
      </c>
      <c r="G205" s="17" t="s">
        <v>52</v>
      </c>
      <c r="H205" t="s">
        <v>218</v>
      </c>
      <c r="I205" s="17" t="s">
        <v>54</v>
      </c>
      <c r="J205" s="17" t="s">
        <v>1676</v>
      </c>
      <c r="K205" t="s">
        <v>2600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1932</v>
      </c>
      <c r="D206" s="17">
        <v>106.66086</v>
      </c>
      <c r="E206" s="17">
        <v>26.422518</v>
      </c>
      <c r="F206" s="19" t="s">
        <v>1932</v>
      </c>
      <c r="G206" s="17" t="s">
        <v>52</v>
      </c>
      <c r="H206" t="s">
        <v>218</v>
      </c>
      <c r="I206" s="17" t="s">
        <v>54</v>
      </c>
      <c r="J206" s="17" t="s">
        <v>1676</v>
      </c>
      <c r="K206" t="s">
        <v>2600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1935</v>
      </c>
      <c r="D207" s="13">
        <v>-98.252285000000001</v>
      </c>
      <c r="E207" s="13">
        <v>19.123754000000002</v>
      </c>
      <c r="F207" s="13" t="s">
        <v>1935</v>
      </c>
      <c r="G207" s="16" t="s">
        <v>52</v>
      </c>
      <c r="H207" s="58" t="s">
        <v>1848</v>
      </c>
      <c r="I207" s="16" t="s">
        <v>54</v>
      </c>
      <c r="J207" s="16" t="s">
        <v>1676</v>
      </c>
      <c r="K207" t="s">
        <v>2600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1936</v>
      </c>
      <c r="D208" s="13">
        <v>25.419024</v>
      </c>
      <c r="E208" s="13">
        <v>-33.786427000000003</v>
      </c>
      <c r="F208" s="13" t="s">
        <v>1936</v>
      </c>
      <c r="G208" s="16" t="s">
        <v>52</v>
      </c>
      <c r="H208" s="58" t="s">
        <v>1848</v>
      </c>
      <c r="I208" s="16" t="s">
        <v>54</v>
      </c>
      <c r="J208" s="16" t="s">
        <v>1676</v>
      </c>
      <c r="K208" t="s">
        <v>2600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1937</v>
      </c>
      <c r="D209" s="13">
        <v>-85.134298999999999</v>
      </c>
      <c r="E209" s="13">
        <v>35.079014000000001</v>
      </c>
      <c r="F209" s="13" t="s">
        <v>1937</v>
      </c>
      <c r="G209" s="16" t="s">
        <v>52</v>
      </c>
      <c r="H209" s="58" t="s">
        <v>1848</v>
      </c>
      <c r="I209" s="16" t="s">
        <v>54</v>
      </c>
      <c r="J209" s="16" t="s">
        <v>1676</v>
      </c>
      <c r="K209" t="s">
        <v>2600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1938</v>
      </c>
      <c r="D210" s="13">
        <v>-8.9868000000000006</v>
      </c>
      <c r="E210" s="13">
        <v>38.583533000000003</v>
      </c>
      <c r="F210" s="13" t="s">
        <v>1938</v>
      </c>
      <c r="G210" s="16" t="s">
        <v>52</v>
      </c>
      <c r="H210" s="58" t="s">
        <v>1848</v>
      </c>
      <c r="I210" s="16" t="s">
        <v>54</v>
      </c>
      <c r="J210" s="16" t="s">
        <v>1676</v>
      </c>
      <c r="K210" t="s">
        <v>2600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1939</v>
      </c>
      <c r="D211" s="13">
        <v>73.81944</v>
      </c>
      <c r="E211" s="13">
        <v>18.747464999999998</v>
      </c>
      <c r="F211" s="13" t="s">
        <v>1939</v>
      </c>
      <c r="G211" s="16" t="s">
        <v>52</v>
      </c>
      <c r="H211" s="58" t="s">
        <v>1848</v>
      </c>
      <c r="I211" s="16" t="s">
        <v>54</v>
      </c>
      <c r="J211" s="16" t="s">
        <v>1676</v>
      </c>
      <c r="K211" t="s">
        <v>2600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1940</v>
      </c>
      <c r="D212" s="13">
        <v>-45.635584000000001</v>
      </c>
      <c r="E212" s="13">
        <v>-23.058838999999999</v>
      </c>
      <c r="F212" s="13" t="s">
        <v>1940</v>
      </c>
      <c r="G212" s="16" t="s">
        <v>52</v>
      </c>
      <c r="H212" s="58" t="s">
        <v>1848</v>
      </c>
      <c r="I212" s="16" t="s">
        <v>54</v>
      </c>
      <c r="J212" s="16" t="s">
        <v>1676</v>
      </c>
      <c r="K212" t="s">
        <v>2600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1941</v>
      </c>
      <c r="D213" s="13">
        <v>-46.547063000000001</v>
      </c>
      <c r="E213" s="13">
        <v>-23.736335</v>
      </c>
      <c r="F213" s="13" t="s">
        <v>1941</v>
      </c>
      <c r="G213" s="16" t="s">
        <v>52</v>
      </c>
      <c r="H213" s="58" t="s">
        <v>1848</v>
      </c>
      <c r="I213" s="16" t="s">
        <v>54</v>
      </c>
      <c r="J213" s="16" t="s">
        <v>1676</v>
      </c>
      <c r="K213" t="s">
        <v>2600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1942</v>
      </c>
      <c r="D214" s="13">
        <v>-49.176682999999997</v>
      </c>
      <c r="E214" s="13">
        <v>-25.667687999999998</v>
      </c>
      <c r="F214" s="13" t="s">
        <v>1942</v>
      </c>
      <c r="G214" s="16" t="s">
        <v>52</v>
      </c>
      <c r="H214" s="58" t="s">
        <v>1848</v>
      </c>
      <c r="I214" s="16" t="s">
        <v>54</v>
      </c>
      <c r="J214" s="16" t="s">
        <v>1676</v>
      </c>
      <c r="K214" t="s">
        <v>2600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1965</v>
      </c>
      <c r="D215" s="13">
        <v>-47.872120000000002</v>
      </c>
      <c r="E215" s="13">
        <v>-22.063891999999999</v>
      </c>
      <c r="F215" s="13" t="s">
        <v>1965</v>
      </c>
      <c r="G215" s="16" t="s">
        <v>52</v>
      </c>
      <c r="H215" s="58" t="s">
        <v>1848</v>
      </c>
      <c r="I215" s="16" t="s">
        <v>54</v>
      </c>
      <c r="J215" s="16" t="s">
        <v>1676</v>
      </c>
      <c r="K215" t="s">
        <v>2600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1943</v>
      </c>
      <c r="D216" s="13">
        <v>-64.166239000000004</v>
      </c>
      <c r="E216" s="13">
        <v>-31.464431000000001</v>
      </c>
      <c r="F216" s="13" t="s">
        <v>1943</v>
      </c>
      <c r="G216" s="16" t="s">
        <v>52</v>
      </c>
      <c r="H216" s="58" t="s">
        <v>1848</v>
      </c>
      <c r="I216" s="16" t="s">
        <v>54</v>
      </c>
      <c r="J216" s="16" t="s">
        <v>1676</v>
      </c>
      <c r="K216" t="s">
        <v>2600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1944</v>
      </c>
      <c r="D217" s="13">
        <v>-58.691611000000002</v>
      </c>
      <c r="E217" s="13">
        <v>-34.442712999999998</v>
      </c>
      <c r="F217" s="13" t="s">
        <v>1944</v>
      </c>
      <c r="G217" s="16" t="s">
        <v>52</v>
      </c>
      <c r="H217" s="58" t="s">
        <v>1848</v>
      </c>
      <c r="I217" s="16" t="s">
        <v>54</v>
      </c>
      <c r="J217" s="16" t="s">
        <v>1676</v>
      </c>
      <c r="K217" t="s">
        <v>2600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1945</v>
      </c>
      <c r="D218" s="13">
        <v>10.522778000000001</v>
      </c>
      <c r="E218" s="13">
        <v>52.293326999999998</v>
      </c>
      <c r="F218" s="13" t="s">
        <v>1945</v>
      </c>
      <c r="G218" s="16" t="s">
        <v>52</v>
      </c>
      <c r="H218" s="58" t="s">
        <v>1848</v>
      </c>
      <c r="I218" s="16" t="s">
        <v>54</v>
      </c>
      <c r="J218" s="16" t="s">
        <v>1676</v>
      </c>
      <c r="K218" t="s">
        <v>2600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1946</v>
      </c>
      <c r="D219" s="13">
        <v>12.906514</v>
      </c>
      <c r="E219" s="13">
        <v>50.803994000000003</v>
      </c>
      <c r="F219" s="13" t="s">
        <v>1946</v>
      </c>
      <c r="G219" s="16" t="s">
        <v>52</v>
      </c>
      <c r="H219" s="58" t="s">
        <v>1848</v>
      </c>
      <c r="I219" s="16" t="s">
        <v>54</v>
      </c>
      <c r="J219" s="16" t="s">
        <v>1676</v>
      </c>
      <c r="K219" t="s">
        <v>2600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1947</v>
      </c>
      <c r="D220" s="13">
        <v>13.755827</v>
      </c>
      <c r="E220" s="13">
        <v>51.044463</v>
      </c>
      <c r="F220" s="13" t="s">
        <v>1947</v>
      </c>
      <c r="G220" s="16" t="s">
        <v>52</v>
      </c>
      <c r="H220" s="58" t="s">
        <v>1848</v>
      </c>
      <c r="I220" s="16" t="s">
        <v>54</v>
      </c>
      <c r="J220" s="16" t="s">
        <v>1676</v>
      </c>
      <c r="K220" t="s">
        <v>2600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1948</v>
      </c>
      <c r="D221" s="13">
        <v>7.1582319999999999</v>
      </c>
      <c r="E221" s="13">
        <v>53.348044999999999</v>
      </c>
      <c r="F221" s="13" t="s">
        <v>1948</v>
      </c>
      <c r="G221" s="16" t="s">
        <v>52</v>
      </c>
      <c r="H221" s="58" t="s">
        <v>1848</v>
      </c>
      <c r="I221" s="16" t="s">
        <v>54</v>
      </c>
      <c r="J221" s="16" t="s">
        <v>1676</v>
      </c>
      <c r="K221" t="s">
        <v>2600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1949</v>
      </c>
      <c r="D222" s="13">
        <v>9.6686040000000002</v>
      </c>
      <c r="E222" s="13">
        <v>52.417808000000001</v>
      </c>
      <c r="F222" s="13" t="s">
        <v>1949</v>
      </c>
      <c r="G222" s="16" t="s">
        <v>52</v>
      </c>
      <c r="H222" s="58" t="s">
        <v>1848</v>
      </c>
      <c r="I222" s="16" t="s">
        <v>54</v>
      </c>
      <c r="J222" s="16" t="s">
        <v>1676</v>
      </c>
      <c r="K222" t="s">
        <v>2600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1950</v>
      </c>
      <c r="D223" s="13">
        <v>9.4341000000000008</v>
      </c>
      <c r="E223" s="13">
        <v>51.257674999999999</v>
      </c>
      <c r="F223" s="13" t="s">
        <v>1950</v>
      </c>
      <c r="G223" s="16" t="s">
        <v>52</v>
      </c>
      <c r="H223" s="58" t="s">
        <v>1848</v>
      </c>
      <c r="I223" s="16" t="s">
        <v>54</v>
      </c>
      <c r="J223" s="16" t="s">
        <v>1676</v>
      </c>
      <c r="K223" t="s">
        <v>2600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1951</v>
      </c>
      <c r="D224" s="13">
        <v>8.0779069999999997</v>
      </c>
      <c r="E224" s="13">
        <v>52.265776000000002</v>
      </c>
      <c r="F224" s="13" t="s">
        <v>1951</v>
      </c>
      <c r="G224" s="16" t="s">
        <v>52</v>
      </c>
      <c r="H224" s="58" t="s">
        <v>1848</v>
      </c>
      <c r="I224" s="16" t="s">
        <v>54</v>
      </c>
      <c r="J224" s="16" t="s">
        <v>1676</v>
      </c>
      <c r="K224" t="s">
        <v>2600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1952</v>
      </c>
      <c r="D225" s="13">
        <v>10.444815999999999</v>
      </c>
      <c r="E225" s="13">
        <v>52.181466</v>
      </c>
      <c r="F225" s="13" t="s">
        <v>1952</v>
      </c>
      <c r="G225" s="16" t="s">
        <v>52</v>
      </c>
      <c r="H225" s="58" t="s">
        <v>1848</v>
      </c>
      <c r="I225" s="16" t="s">
        <v>54</v>
      </c>
      <c r="J225" s="16" t="s">
        <v>1676</v>
      </c>
      <c r="K225" t="s">
        <v>2600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1953</v>
      </c>
      <c r="D226" s="13">
        <v>10.775997</v>
      </c>
      <c r="E226" s="13">
        <v>52.434187000000001</v>
      </c>
      <c r="F226" s="13" t="s">
        <v>1953</v>
      </c>
      <c r="G226" s="16" t="s">
        <v>52</v>
      </c>
      <c r="H226" s="58" t="s">
        <v>1848</v>
      </c>
      <c r="I226" s="16" t="s">
        <v>54</v>
      </c>
      <c r="J226" s="16" t="s">
        <v>1676</v>
      </c>
      <c r="K226" t="s">
        <v>2600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1954</v>
      </c>
      <c r="D227" s="13">
        <v>12.475315999999999</v>
      </c>
      <c r="E227" s="13">
        <v>50.731333999999997</v>
      </c>
      <c r="F227" s="13" t="s">
        <v>1954</v>
      </c>
      <c r="G227" s="16" t="s">
        <v>52</v>
      </c>
      <c r="H227" s="58" t="s">
        <v>1848</v>
      </c>
      <c r="I227" s="16" t="s">
        <v>54</v>
      </c>
      <c r="J227" s="16" t="s">
        <v>1676</v>
      </c>
      <c r="K227" t="s">
        <v>2600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1955</v>
      </c>
      <c r="D228" s="17">
        <v>-118.25099950000001</v>
      </c>
      <c r="E228" s="17">
        <v>34.062198600000002</v>
      </c>
      <c r="F228" s="17" t="s">
        <v>1955</v>
      </c>
      <c r="G228" s="17" t="s">
        <v>52</v>
      </c>
      <c r="H228" s="58" t="s">
        <v>1848</v>
      </c>
      <c r="I228" s="17" t="s">
        <v>54</v>
      </c>
      <c r="J228" s="17" t="s">
        <v>1676</v>
      </c>
      <c r="K228" t="s">
        <v>2600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1956</v>
      </c>
      <c r="D229" s="17">
        <v>-77.464630999999997</v>
      </c>
      <c r="E229" s="17">
        <v>37.630817999999998</v>
      </c>
      <c r="F229" s="17" t="s">
        <v>1956</v>
      </c>
      <c r="G229" s="17" t="s">
        <v>52</v>
      </c>
      <c r="H229" s="58" t="s">
        <v>1848</v>
      </c>
      <c r="I229" s="17" t="s">
        <v>54</v>
      </c>
      <c r="J229" s="17" t="s">
        <v>1676</v>
      </c>
      <c r="K229" t="s">
        <v>2600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1957</v>
      </c>
      <c r="D230" s="17">
        <v>-96.707159000000004</v>
      </c>
      <c r="E230" s="17">
        <v>32.985838000000001</v>
      </c>
      <c r="F230" s="17" t="s">
        <v>1957</v>
      </c>
      <c r="G230" s="17" t="s">
        <v>52</v>
      </c>
      <c r="H230" s="58" t="s">
        <v>1848</v>
      </c>
      <c r="I230" s="17" t="s">
        <v>54</v>
      </c>
      <c r="J230" s="17" t="s">
        <v>1676</v>
      </c>
      <c r="K230" t="s">
        <v>2600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1966</v>
      </c>
      <c r="D231" s="16">
        <v>-97.052869999999999</v>
      </c>
      <c r="E231" s="16">
        <v>32.699784999999999</v>
      </c>
      <c r="F231" s="16" t="s">
        <v>2011</v>
      </c>
      <c r="G231" s="16" t="s">
        <v>52</v>
      </c>
      <c r="H231" s="58" t="s">
        <v>1848</v>
      </c>
      <c r="I231" s="16" t="s">
        <v>54</v>
      </c>
      <c r="J231" s="16" t="s">
        <v>1676</v>
      </c>
      <c r="K231" t="s">
        <v>2600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1967</v>
      </c>
      <c r="D232" s="16">
        <v>-117.872625</v>
      </c>
      <c r="E232" s="16">
        <v>33.684592000000002</v>
      </c>
      <c r="F232" s="16" t="s">
        <v>2012</v>
      </c>
      <c r="G232" s="16" t="s">
        <v>52</v>
      </c>
      <c r="H232" s="58" t="s">
        <v>1848</v>
      </c>
      <c r="I232" s="16" t="s">
        <v>54</v>
      </c>
      <c r="J232" s="16" t="s">
        <v>1676</v>
      </c>
      <c r="K232" t="s">
        <v>2600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1968</v>
      </c>
      <c r="D233" s="16">
        <v>-122.24647899999999</v>
      </c>
      <c r="E233" s="16">
        <v>47.930019000000001</v>
      </c>
      <c r="F233" s="16" t="s">
        <v>2013</v>
      </c>
      <c r="G233" s="16" t="s">
        <v>52</v>
      </c>
      <c r="H233" s="58" t="s">
        <v>1848</v>
      </c>
      <c r="I233" s="16" t="s">
        <v>54</v>
      </c>
      <c r="J233" s="16" t="s">
        <v>1676</v>
      </c>
      <c r="K233" t="s">
        <v>2600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1969</v>
      </c>
      <c r="D234" s="16">
        <v>-84.609566999999998</v>
      </c>
      <c r="E234" s="16">
        <v>38.923580000000001</v>
      </c>
      <c r="F234" s="16" t="s">
        <v>2014</v>
      </c>
      <c r="G234" s="16" t="s">
        <v>52</v>
      </c>
      <c r="H234" s="58" t="s">
        <v>1848</v>
      </c>
      <c r="I234" s="16" t="s">
        <v>54</v>
      </c>
      <c r="J234" s="16" t="s">
        <v>1676</v>
      </c>
      <c r="K234" t="s">
        <v>2600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1905</v>
      </c>
      <c r="D235" s="16">
        <v>-77.487328000000005</v>
      </c>
      <c r="E235" s="16">
        <v>39.069634999999998</v>
      </c>
      <c r="F235" s="16" t="s">
        <v>2015</v>
      </c>
      <c r="G235" s="16" t="s">
        <v>52</v>
      </c>
      <c r="H235" s="58" t="s">
        <v>1848</v>
      </c>
      <c r="I235" s="16" t="s">
        <v>54</v>
      </c>
      <c r="J235" s="16" t="s">
        <v>1676</v>
      </c>
      <c r="K235" t="s">
        <v>2600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1970</v>
      </c>
      <c r="D236" s="16">
        <v>-79.024158</v>
      </c>
      <c r="E236" s="16">
        <v>43.835935999999997</v>
      </c>
      <c r="F236" s="16" t="s">
        <v>2016</v>
      </c>
      <c r="G236" s="16" t="s">
        <v>52</v>
      </c>
      <c r="H236" s="58" t="s">
        <v>1848</v>
      </c>
      <c r="I236" s="16" t="s">
        <v>54</v>
      </c>
      <c r="J236" s="16" t="s">
        <v>1676</v>
      </c>
      <c r="K236" t="s">
        <v>2600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1971</v>
      </c>
      <c r="D237" s="16">
        <v>-71.508251000000001</v>
      </c>
      <c r="E237" s="16">
        <v>42.961101999999997</v>
      </c>
      <c r="F237" s="16" t="s">
        <v>2017</v>
      </c>
      <c r="G237" s="16" t="s">
        <v>52</v>
      </c>
      <c r="H237" s="58" t="s">
        <v>1848</v>
      </c>
      <c r="I237" s="16" t="s">
        <v>54</v>
      </c>
      <c r="J237" s="16" t="s">
        <v>1676</v>
      </c>
      <c r="K237" t="s">
        <v>2600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1972</v>
      </c>
      <c r="D238" s="16">
        <v>-70.914761999999996</v>
      </c>
      <c r="E238" s="16">
        <v>43.282378000000001</v>
      </c>
      <c r="F238" s="16" t="s">
        <v>2018</v>
      </c>
      <c r="G238" s="16" t="s">
        <v>52</v>
      </c>
      <c r="H238" s="58" t="s">
        <v>1848</v>
      </c>
      <c r="I238" s="16" t="s">
        <v>54</v>
      </c>
      <c r="J238" s="16" t="s">
        <v>1676</v>
      </c>
      <c r="K238" t="s">
        <v>2600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1741</v>
      </c>
      <c r="D239" s="16">
        <v>-100.167277</v>
      </c>
      <c r="E239" s="16">
        <v>20.618442999999999</v>
      </c>
      <c r="F239" s="16" t="s">
        <v>2019</v>
      </c>
      <c r="G239" s="16" t="s">
        <v>52</v>
      </c>
      <c r="H239" s="58" t="s">
        <v>1848</v>
      </c>
      <c r="I239" s="16" t="s">
        <v>54</v>
      </c>
      <c r="J239" s="16" t="s">
        <v>1676</v>
      </c>
      <c r="K239" t="s">
        <v>2600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1973</v>
      </c>
      <c r="D240" s="16">
        <v>-106.11589600000001</v>
      </c>
      <c r="E240" s="16">
        <v>28.715803999999999</v>
      </c>
      <c r="F240" s="16" t="s">
        <v>2020</v>
      </c>
      <c r="G240" s="16" t="s">
        <v>52</v>
      </c>
      <c r="H240" s="58" t="s">
        <v>1848</v>
      </c>
      <c r="I240" s="16" t="s">
        <v>54</v>
      </c>
      <c r="J240" s="16" t="s">
        <v>1676</v>
      </c>
      <c r="K240" t="s">
        <v>2600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1974</v>
      </c>
      <c r="D241" s="16">
        <v>-43.300623999999999</v>
      </c>
      <c r="E241" s="16">
        <v>-22.61393</v>
      </c>
      <c r="F241" s="16" t="s">
        <v>2021</v>
      </c>
      <c r="G241" s="16" t="s">
        <v>52</v>
      </c>
      <c r="H241" s="58" t="s">
        <v>1848</v>
      </c>
      <c r="I241" s="16" t="s">
        <v>54</v>
      </c>
      <c r="J241" s="16" t="s">
        <v>1676</v>
      </c>
      <c r="K241" t="s">
        <v>2600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1975</v>
      </c>
      <c r="D242" s="16">
        <v>-45.952769000000004</v>
      </c>
      <c r="E242" s="16">
        <v>-23.208466999999999</v>
      </c>
      <c r="F242" s="16" t="s">
        <v>1975</v>
      </c>
      <c r="G242" s="16" t="s">
        <v>52</v>
      </c>
      <c r="H242" s="58" t="s">
        <v>1848</v>
      </c>
      <c r="I242" s="16" t="s">
        <v>54</v>
      </c>
      <c r="J242" s="16" t="s">
        <v>1676</v>
      </c>
      <c r="K242" t="s">
        <v>2600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1976</v>
      </c>
      <c r="D243" s="16">
        <v>150.99613500000001</v>
      </c>
      <c r="E243" s="16">
        <v>-33.923194000000002</v>
      </c>
      <c r="F243" s="16" t="s">
        <v>2022</v>
      </c>
      <c r="G243" s="16" t="s">
        <v>52</v>
      </c>
      <c r="H243" s="58" t="s">
        <v>1848</v>
      </c>
      <c r="I243" s="16" t="s">
        <v>54</v>
      </c>
      <c r="J243" s="16" t="s">
        <v>1676</v>
      </c>
      <c r="K243" t="s">
        <v>2600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1977</v>
      </c>
      <c r="D244" s="16">
        <v>103.9708</v>
      </c>
      <c r="E244" s="16">
        <v>1.3827210000000001</v>
      </c>
      <c r="F244" s="16" t="s">
        <v>1977</v>
      </c>
      <c r="G244" s="16" t="s">
        <v>52</v>
      </c>
      <c r="H244" s="58" t="s">
        <v>1848</v>
      </c>
      <c r="I244" s="16" t="s">
        <v>54</v>
      </c>
      <c r="J244" s="16" t="s">
        <v>1676</v>
      </c>
      <c r="K244" t="s">
        <v>2600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1978</v>
      </c>
      <c r="D245" s="16">
        <v>103.857985</v>
      </c>
      <c r="E245" s="16">
        <v>1.4028670000000001</v>
      </c>
      <c r="F245" s="16" t="s">
        <v>1978</v>
      </c>
      <c r="G245" s="16" t="s">
        <v>52</v>
      </c>
      <c r="H245" s="58" t="s">
        <v>1848</v>
      </c>
      <c r="I245" s="16" t="s">
        <v>54</v>
      </c>
      <c r="J245" s="16" t="s">
        <v>1676</v>
      </c>
      <c r="K245" t="s">
        <v>2600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2051</v>
      </c>
      <c r="D246" s="16">
        <v>101.831389</v>
      </c>
      <c r="E246" s="16">
        <v>2.6761219999999999</v>
      </c>
      <c r="F246" s="16" t="s">
        <v>2052</v>
      </c>
      <c r="G246" s="16" t="s">
        <v>52</v>
      </c>
      <c r="H246" s="58" t="s">
        <v>1848</v>
      </c>
      <c r="I246" s="16" t="s">
        <v>54</v>
      </c>
      <c r="J246" s="16" t="s">
        <v>1676</v>
      </c>
      <c r="K246" t="s">
        <v>2600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1979</v>
      </c>
      <c r="D247" s="16">
        <v>137.03008600000001</v>
      </c>
      <c r="E247" s="16">
        <v>50.538521000000003</v>
      </c>
      <c r="F247" s="16" t="s">
        <v>1979</v>
      </c>
      <c r="G247" s="16" t="s">
        <v>52</v>
      </c>
      <c r="H247" s="58" t="s">
        <v>1848</v>
      </c>
      <c r="I247" s="16" t="s">
        <v>54</v>
      </c>
      <c r="J247" s="16" t="s">
        <v>1676</v>
      </c>
      <c r="K247" t="s">
        <v>2600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1980</v>
      </c>
      <c r="D248" s="16">
        <v>116.460798</v>
      </c>
      <c r="E248" s="16">
        <v>39.950358999999999</v>
      </c>
      <c r="F248" s="16" t="s">
        <v>2023</v>
      </c>
      <c r="G248" s="16" t="s">
        <v>52</v>
      </c>
      <c r="H248" s="58" t="s">
        <v>1848</v>
      </c>
      <c r="I248" s="16" t="s">
        <v>54</v>
      </c>
      <c r="J248" s="16" t="s">
        <v>1676</v>
      </c>
      <c r="K248" t="s">
        <v>2600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1932</v>
      </c>
      <c r="D249" s="16">
        <v>106.628068</v>
      </c>
      <c r="E249" s="16">
        <v>26.618995999999999</v>
      </c>
      <c r="F249" s="16" t="s">
        <v>1932</v>
      </c>
      <c r="G249" s="16" t="s">
        <v>52</v>
      </c>
      <c r="H249" s="58" t="s">
        <v>1848</v>
      </c>
      <c r="I249" s="16" t="s">
        <v>54</v>
      </c>
      <c r="J249" s="16" t="s">
        <v>1676</v>
      </c>
      <c r="K249" t="s">
        <v>2600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1981</v>
      </c>
      <c r="D250" s="16">
        <v>120.836454</v>
      </c>
      <c r="E250" s="16">
        <v>31.339154000000001</v>
      </c>
      <c r="F250" s="16" t="s">
        <v>1981</v>
      </c>
      <c r="G250" s="16" t="s">
        <v>52</v>
      </c>
      <c r="H250" s="58" t="s">
        <v>1848</v>
      </c>
      <c r="I250" s="16" t="s">
        <v>54</v>
      </c>
      <c r="J250" s="16" t="s">
        <v>1676</v>
      </c>
      <c r="K250" t="s">
        <v>2600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1982</v>
      </c>
      <c r="D251" s="16">
        <v>120.33216899999999</v>
      </c>
      <c r="E251" s="16">
        <v>31.586589</v>
      </c>
      <c r="F251" s="16" t="s">
        <v>1982</v>
      </c>
      <c r="G251" s="16" t="s">
        <v>52</v>
      </c>
      <c r="H251" s="58" t="s">
        <v>1848</v>
      </c>
      <c r="I251" s="16" t="s">
        <v>54</v>
      </c>
      <c r="J251" s="16" t="s">
        <v>1676</v>
      </c>
      <c r="K251" t="s">
        <v>2600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1983</v>
      </c>
      <c r="D252" s="16">
        <v>-6.8972420000000003</v>
      </c>
      <c r="E252" s="16">
        <v>33.930509000000001</v>
      </c>
      <c r="F252" s="16" t="s">
        <v>2024</v>
      </c>
      <c r="G252" s="16" t="s">
        <v>52</v>
      </c>
      <c r="H252" s="58" t="s">
        <v>1848</v>
      </c>
      <c r="I252" s="16" t="s">
        <v>54</v>
      </c>
      <c r="J252" s="16" t="s">
        <v>1676</v>
      </c>
      <c r="K252" t="s">
        <v>2600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1754</v>
      </c>
      <c r="D253" s="16">
        <v>-7.5748610000000003</v>
      </c>
      <c r="E253" s="16">
        <v>33.368747999999997</v>
      </c>
      <c r="F253" s="16" t="s">
        <v>1754</v>
      </c>
      <c r="G253" s="16" t="s">
        <v>52</v>
      </c>
      <c r="H253" s="58" t="s">
        <v>1848</v>
      </c>
      <c r="I253" s="16" t="s">
        <v>54</v>
      </c>
      <c r="J253" s="16" t="s">
        <v>1676</v>
      </c>
      <c r="K253" t="s">
        <v>2600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1984</v>
      </c>
      <c r="D254" s="16">
        <v>-2.21936</v>
      </c>
      <c r="E254" s="16">
        <v>53.801454</v>
      </c>
      <c r="F254" s="16" t="s">
        <v>1984</v>
      </c>
      <c r="G254" s="16" t="s">
        <v>52</v>
      </c>
      <c r="H254" s="58" t="s">
        <v>1848</v>
      </c>
      <c r="I254" s="16" t="s">
        <v>54</v>
      </c>
      <c r="J254" s="16" t="s">
        <v>1676</v>
      </c>
      <c r="K254" t="s">
        <v>2600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1985</v>
      </c>
      <c r="D255" s="16">
        <v>-2.1738179999999998</v>
      </c>
      <c r="E255" s="16">
        <v>51.898057000000001</v>
      </c>
      <c r="F255" s="16" t="s">
        <v>2025</v>
      </c>
      <c r="G255" s="16" t="s">
        <v>52</v>
      </c>
      <c r="H255" s="58" t="s">
        <v>1848</v>
      </c>
      <c r="I255" s="16" t="s">
        <v>54</v>
      </c>
      <c r="J255" s="16" t="s">
        <v>1676</v>
      </c>
      <c r="K255" t="s">
        <v>2600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1986</v>
      </c>
      <c r="D256" s="16">
        <v>-0.64873499999999995</v>
      </c>
      <c r="E256" s="16">
        <v>51.828142999999997</v>
      </c>
      <c r="F256" s="16" t="s">
        <v>2026</v>
      </c>
      <c r="G256" s="16" t="s">
        <v>52</v>
      </c>
      <c r="H256" s="58" t="s">
        <v>1848</v>
      </c>
      <c r="I256" s="16" t="s">
        <v>54</v>
      </c>
      <c r="J256" s="16" t="s">
        <v>1676</v>
      </c>
      <c r="K256" t="s">
        <v>2600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1987</v>
      </c>
      <c r="D257" s="16">
        <v>-1.248904</v>
      </c>
      <c r="E257" s="16">
        <v>50.871502999999997</v>
      </c>
      <c r="F257" s="16" t="s">
        <v>2027</v>
      </c>
      <c r="G257" s="16" t="s">
        <v>52</v>
      </c>
      <c r="H257" s="58" t="s">
        <v>1848</v>
      </c>
      <c r="I257" s="16" t="s">
        <v>54</v>
      </c>
      <c r="J257" s="16" t="s">
        <v>1676</v>
      </c>
      <c r="K257" t="s">
        <v>2600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2009</v>
      </c>
      <c r="D258" s="16">
        <v>9.9832900000000002</v>
      </c>
      <c r="E258" s="16">
        <v>53.604832999999999</v>
      </c>
      <c r="F258" s="16" t="s">
        <v>2009</v>
      </c>
      <c r="G258" s="16" t="s">
        <v>52</v>
      </c>
      <c r="H258" s="58" t="s">
        <v>1848</v>
      </c>
      <c r="I258" s="16" t="s">
        <v>54</v>
      </c>
      <c r="J258" s="16" t="s">
        <v>1676</v>
      </c>
      <c r="K258" t="s">
        <v>2600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2010</v>
      </c>
      <c r="D259" s="16">
        <v>9.9061859999999999</v>
      </c>
      <c r="E259" s="16">
        <v>53.478997999999997</v>
      </c>
      <c r="F259" s="16" t="s">
        <v>2010</v>
      </c>
      <c r="G259" s="16" t="s">
        <v>52</v>
      </c>
      <c r="H259" s="58" t="s">
        <v>1848</v>
      </c>
      <c r="I259" s="16" t="s">
        <v>54</v>
      </c>
      <c r="J259" s="16" t="s">
        <v>1676</v>
      </c>
      <c r="K259" t="s">
        <v>2600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1988</v>
      </c>
      <c r="D260" s="16">
        <v>5.5824860000000003</v>
      </c>
      <c r="E260" s="16">
        <v>50.686290999999997</v>
      </c>
      <c r="F260" s="16" t="s">
        <v>2028</v>
      </c>
      <c r="G260" s="16" t="s">
        <v>52</v>
      </c>
      <c r="H260" s="58" t="s">
        <v>1848</v>
      </c>
      <c r="I260" s="16" t="s">
        <v>54</v>
      </c>
      <c r="J260" s="16" t="s">
        <v>1676</v>
      </c>
      <c r="K260" t="s">
        <v>2600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1989</v>
      </c>
      <c r="D261" s="16">
        <v>5.600193</v>
      </c>
      <c r="E261" s="16">
        <v>48.748761000000002</v>
      </c>
      <c r="F261" s="16" t="s">
        <v>2029</v>
      </c>
      <c r="G261" s="16" t="s">
        <v>52</v>
      </c>
      <c r="H261" s="58" t="s">
        <v>1848</v>
      </c>
      <c r="I261" s="16" t="s">
        <v>54</v>
      </c>
      <c r="J261" s="16" t="s">
        <v>1676</v>
      </c>
      <c r="K261" t="s">
        <v>2600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1990</v>
      </c>
      <c r="D262" s="16">
        <v>6.1279640000000004</v>
      </c>
      <c r="E262" s="16">
        <v>49.314391000000001</v>
      </c>
      <c r="F262" s="16" t="s">
        <v>2030</v>
      </c>
      <c r="G262" s="16" t="s">
        <v>52</v>
      </c>
      <c r="H262" s="58" t="s">
        <v>1848</v>
      </c>
      <c r="I262" s="16" t="s">
        <v>54</v>
      </c>
      <c r="J262" s="16" t="s">
        <v>1676</v>
      </c>
      <c r="K262" t="s">
        <v>2600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1991</v>
      </c>
      <c r="D263" s="16">
        <v>7.5030140000000003</v>
      </c>
      <c r="E263" s="16">
        <v>48.531860000000002</v>
      </c>
      <c r="F263" s="16" t="s">
        <v>2031</v>
      </c>
      <c r="G263" s="16" t="s">
        <v>52</v>
      </c>
      <c r="H263" s="58" t="s">
        <v>1848</v>
      </c>
      <c r="I263" s="16" t="s">
        <v>54</v>
      </c>
      <c r="J263" s="16" t="s">
        <v>1676</v>
      </c>
      <c r="K263" t="s">
        <v>2600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1992</v>
      </c>
      <c r="D264" s="16">
        <v>1.497584</v>
      </c>
      <c r="E264" s="16">
        <v>49.110956999999999</v>
      </c>
      <c r="F264" s="16" t="s">
        <v>2032</v>
      </c>
      <c r="G264" s="16" t="s">
        <v>52</v>
      </c>
      <c r="H264" s="58" t="s">
        <v>1848</v>
      </c>
      <c r="I264" s="16" t="s">
        <v>54</v>
      </c>
      <c r="J264" s="16" t="s">
        <v>1676</v>
      </c>
      <c r="K264" t="s">
        <v>2600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1993</v>
      </c>
      <c r="D265" s="16">
        <v>1.6670259999999999</v>
      </c>
      <c r="E265" s="16">
        <v>48.990408000000002</v>
      </c>
      <c r="F265" s="16" t="s">
        <v>2033</v>
      </c>
      <c r="G265" s="16" t="s">
        <v>52</v>
      </c>
      <c r="H265" s="58" t="s">
        <v>1848</v>
      </c>
      <c r="I265" s="16" t="s">
        <v>54</v>
      </c>
      <c r="J265" s="16" t="s">
        <v>1676</v>
      </c>
      <c r="K265" t="s">
        <v>2600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1994</v>
      </c>
      <c r="D266" s="16">
        <v>1.7081360000000001</v>
      </c>
      <c r="E266" s="16">
        <v>48.982239</v>
      </c>
      <c r="F266" s="16" t="s">
        <v>1994</v>
      </c>
      <c r="G266" s="16" t="s">
        <v>52</v>
      </c>
      <c r="H266" s="58" t="s">
        <v>1848</v>
      </c>
      <c r="I266" s="16" t="s">
        <v>54</v>
      </c>
      <c r="J266" s="16" t="s">
        <v>1676</v>
      </c>
      <c r="K266" t="s">
        <v>2600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1995</v>
      </c>
      <c r="D267" s="16">
        <v>2.111132</v>
      </c>
      <c r="E267" s="16">
        <v>49.026496000000002</v>
      </c>
      <c r="F267" s="16" t="s">
        <v>1995</v>
      </c>
      <c r="G267" s="16" t="s">
        <v>52</v>
      </c>
      <c r="H267" s="58" t="s">
        <v>1848</v>
      </c>
      <c r="I267" s="16" t="s">
        <v>54</v>
      </c>
      <c r="J267" s="16" t="s">
        <v>1676</v>
      </c>
      <c r="K267" t="s">
        <v>2600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1996</v>
      </c>
      <c r="D268" s="16">
        <v>2.2572420000000002</v>
      </c>
      <c r="E268" s="16">
        <v>48.937874000000001</v>
      </c>
      <c r="F268" s="16" t="s">
        <v>2034</v>
      </c>
      <c r="G268" s="16" t="s">
        <v>52</v>
      </c>
      <c r="H268" s="58" t="s">
        <v>1848</v>
      </c>
      <c r="I268" s="16" t="s">
        <v>54</v>
      </c>
      <c r="J268" s="16" t="s">
        <v>1676</v>
      </c>
      <c r="K268" t="s">
        <v>2600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1997</v>
      </c>
      <c r="D269" s="16">
        <v>2.0669759999999999</v>
      </c>
      <c r="E269" s="16">
        <v>48.754483</v>
      </c>
      <c r="F269" s="16" t="s">
        <v>2035</v>
      </c>
      <c r="G269" s="16" t="s">
        <v>52</v>
      </c>
      <c r="H269" s="58" t="s">
        <v>1848</v>
      </c>
      <c r="I269" s="16" t="s">
        <v>54</v>
      </c>
      <c r="J269" s="16" t="s">
        <v>1676</v>
      </c>
      <c r="K269" t="s">
        <v>2600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1998</v>
      </c>
      <c r="D270" s="16">
        <v>2.2665130000000002</v>
      </c>
      <c r="E270" s="16">
        <v>48.724623000000001</v>
      </c>
      <c r="F270" s="16" t="s">
        <v>2036</v>
      </c>
      <c r="G270" s="16" t="s">
        <v>52</v>
      </c>
      <c r="H270" s="58" t="s">
        <v>1848</v>
      </c>
      <c r="I270" s="16" t="s">
        <v>54</v>
      </c>
      <c r="J270" s="16" t="s">
        <v>1676</v>
      </c>
      <c r="K270" t="s">
        <v>2600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1999</v>
      </c>
      <c r="D271" s="16">
        <v>-1.1792</v>
      </c>
      <c r="E271" s="16">
        <v>48.341538</v>
      </c>
      <c r="F271" s="16" t="s">
        <v>2037</v>
      </c>
      <c r="G271" s="16" t="s">
        <v>52</v>
      </c>
      <c r="H271" s="58" t="s">
        <v>1848</v>
      </c>
      <c r="I271" s="16" t="s">
        <v>54</v>
      </c>
      <c r="J271" s="16" t="s">
        <v>1676</v>
      </c>
      <c r="K271" t="s">
        <v>2600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2000</v>
      </c>
      <c r="D272" s="16">
        <v>2.5782180000000001</v>
      </c>
      <c r="E272" s="16">
        <v>46.364280000000001</v>
      </c>
      <c r="F272" s="16" t="s">
        <v>2038</v>
      </c>
      <c r="G272" s="16" t="s">
        <v>52</v>
      </c>
      <c r="H272" s="58" t="s">
        <v>1848</v>
      </c>
      <c r="I272" s="16" t="s">
        <v>54</v>
      </c>
      <c r="J272" s="16" t="s">
        <v>1676</v>
      </c>
      <c r="K272" t="s">
        <v>2600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2001</v>
      </c>
      <c r="D273" s="16">
        <v>0.54775700000000005</v>
      </c>
      <c r="E273" s="16">
        <v>46.847375999999997</v>
      </c>
      <c r="F273" s="16" t="s">
        <v>2039</v>
      </c>
      <c r="G273" s="16" t="s">
        <v>52</v>
      </c>
      <c r="H273" s="58" t="s">
        <v>1848</v>
      </c>
      <c r="I273" s="16" t="s">
        <v>54</v>
      </c>
      <c r="J273" s="16" t="s">
        <v>1676</v>
      </c>
      <c r="K273" t="s">
        <v>2600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2002</v>
      </c>
      <c r="D274" s="16">
        <v>0.33130100000000001</v>
      </c>
      <c r="E274" s="16">
        <v>46.551630000000003</v>
      </c>
      <c r="F274" s="16" t="s">
        <v>2040</v>
      </c>
      <c r="G274" s="16" t="s">
        <v>52</v>
      </c>
      <c r="H274" s="58" t="s">
        <v>1848</v>
      </c>
      <c r="I274" s="16" t="s">
        <v>54</v>
      </c>
      <c r="J274" s="16" t="s">
        <v>1676</v>
      </c>
      <c r="K274" t="s">
        <v>2600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2003</v>
      </c>
      <c r="D275" s="16">
        <v>4.9124780000000001</v>
      </c>
      <c r="E275" s="16">
        <v>45.757010999999999</v>
      </c>
      <c r="F275" s="16" t="s">
        <v>2041</v>
      </c>
      <c r="G275" s="16" t="s">
        <v>52</v>
      </c>
      <c r="H275" s="58" t="s">
        <v>1848</v>
      </c>
      <c r="I275" s="16" t="s">
        <v>54</v>
      </c>
      <c r="J275" s="16" t="s">
        <v>1676</v>
      </c>
      <c r="K275" t="s">
        <v>2600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2004</v>
      </c>
      <c r="D276" s="16">
        <v>4.9202700000000004</v>
      </c>
      <c r="E276" s="16">
        <v>44.939267000000001</v>
      </c>
      <c r="F276" s="16" t="s">
        <v>2042</v>
      </c>
      <c r="G276" s="16" t="s">
        <v>52</v>
      </c>
      <c r="H276" s="58" t="s">
        <v>1848</v>
      </c>
      <c r="I276" s="16" t="s">
        <v>54</v>
      </c>
      <c r="J276" s="16" t="s">
        <v>1676</v>
      </c>
      <c r="K276" t="s">
        <v>2600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2005</v>
      </c>
      <c r="D277" s="16">
        <v>4.9298409999999997</v>
      </c>
      <c r="E277" s="16">
        <v>43.524590000000003</v>
      </c>
      <c r="F277" s="16" t="s">
        <v>2043</v>
      </c>
      <c r="G277" s="16" t="s">
        <v>52</v>
      </c>
      <c r="H277" s="58" t="s">
        <v>1848</v>
      </c>
      <c r="I277" s="16" t="s">
        <v>54</v>
      </c>
      <c r="J277" s="16" t="s">
        <v>1676</v>
      </c>
      <c r="K277" t="s">
        <v>2600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2006</v>
      </c>
      <c r="D278" s="16">
        <v>1.3462460000000001</v>
      </c>
      <c r="E278" s="16">
        <v>43.624940000000002</v>
      </c>
      <c r="F278" s="16" t="s">
        <v>2044</v>
      </c>
      <c r="G278" s="16" t="s">
        <v>52</v>
      </c>
      <c r="H278" s="58" t="s">
        <v>1848</v>
      </c>
      <c r="I278" s="16" t="s">
        <v>54</v>
      </c>
      <c r="J278" s="16" t="s">
        <v>1676</v>
      </c>
      <c r="K278" t="s">
        <v>2600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2007</v>
      </c>
      <c r="D279" s="16">
        <v>-1.494318</v>
      </c>
      <c r="E279" s="16">
        <v>43.547445000000003</v>
      </c>
      <c r="F279" s="16" t="s">
        <v>2045</v>
      </c>
      <c r="G279" s="16" t="s">
        <v>52</v>
      </c>
      <c r="H279" s="58" t="s">
        <v>1848</v>
      </c>
      <c r="I279" s="16" t="s">
        <v>54</v>
      </c>
      <c r="J279" s="16" t="s">
        <v>1676</v>
      </c>
      <c r="K279" t="s">
        <v>2600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2008</v>
      </c>
      <c r="D280" s="16">
        <v>-0.60818099999999997</v>
      </c>
      <c r="E280" s="16">
        <v>43.179895000000002</v>
      </c>
      <c r="F280" s="16" t="s">
        <v>2046</v>
      </c>
      <c r="G280" s="16" t="s">
        <v>52</v>
      </c>
      <c r="H280" s="58" t="s">
        <v>1848</v>
      </c>
      <c r="I280" s="16" t="s">
        <v>54</v>
      </c>
      <c r="J280" s="16" t="s">
        <v>1676</v>
      </c>
      <c r="K280" t="s">
        <v>2600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2059</v>
      </c>
      <c r="D281" s="20">
        <v>-106.640314</v>
      </c>
      <c r="E281" s="20">
        <v>35.044049999999999</v>
      </c>
      <c r="F281" s="20" t="s">
        <v>2186</v>
      </c>
      <c r="G281" s="17" t="s">
        <v>52</v>
      </c>
      <c r="H281" s="58" t="s">
        <v>1848</v>
      </c>
      <c r="I281" s="17" t="s">
        <v>54</v>
      </c>
      <c r="J281" s="17" t="s">
        <v>1676</v>
      </c>
      <c r="K281" t="s">
        <v>2600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2060</v>
      </c>
      <c r="D282" s="20">
        <v>-78.428337999999997</v>
      </c>
      <c r="E282" s="20">
        <v>40.464548000000001</v>
      </c>
      <c r="F282" s="20" t="s">
        <v>2187</v>
      </c>
      <c r="G282" s="17" t="s">
        <v>52</v>
      </c>
      <c r="H282" s="58" t="s">
        <v>1848</v>
      </c>
      <c r="I282" s="17" t="s">
        <v>54</v>
      </c>
      <c r="J282" s="17" t="s">
        <v>1676</v>
      </c>
      <c r="K282" t="s">
        <v>2600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2061</v>
      </c>
      <c r="D283" s="20">
        <v>-149.87185199999999</v>
      </c>
      <c r="E283" s="20">
        <v>61.129483</v>
      </c>
      <c r="F283" s="20" t="s">
        <v>2188</v>
      </c>
      <c r="G283" s="17" t="s">
        <v>52</v>
      </c>
      <c r="H283" s="58" t="s">
        <v>1848</v>
      </c>
      <c r="I283" s="17" t="s">
        <v>54</v>
      </c>
      <c r="J283" s="17" t="s">
        <v>1676</v>
      </c>
      <c r="K283" t="s">
        <v>2600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2062</v>
      </c>
      <c r="D284" s="20">
        <v>-84.228644000000003</v>
      </c>
      <c r="E284" s="20">
        <v>33.913296000000003</v>
      </c>
      <c r="F284" s="20" t="s">
        <v>2189</v>
      </c>
      <c r="G284" s="17" t="s">
        <v>52</v>
      </c>
      <c r="H284" s="58" t="s">
        <v>1848</v>
      </c>
      <c r="I284" s="17" t="s">
        <v>54</v>
      </c>
      <c r="J284" s="17" t="s">
        <v>1676</v>
      </c>
      <c r="K284" t="s">
        <v>2600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2063</v>
      </c>
      <c r="D285" s="20">
        <v>-84.798897999999994</v>
      </c>
      <c r="E285" s="20">
        <v>33.895519999999998</v>
      </c>
      <c r="F285" s="20" t="s">
        <v>2190</v>
      </c>
      <c r="G285" s="17" t="s">
        <v>52</v>
      </c>
      <c r="H285" s="58" t="s">
        <v>1848</v>
      </c>
      <c r="I285" s="17" t="s">
        <v>54</v>
      </c>
      <c r="J285" s="17" t="s">
        <v>1676</v>
      </c>
      <c r="K285" t="s">
        <v>2600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2064</v>
      </c>
      <c r="D286" s="20">
        <v>-84.258526000000003</v>
      </c>
      <c r="E286" s="20">
        <v>33.922142000000001</v>
      </c>
      <c r="F286" s="20" t="s">
        <v>2191</v>
      </c>
      <c r="G286" s="17" t="s">
        <v>52</v>
      </c>
      <c r="H286" s="58" t="s">
        <v>1848</v>
      </c>
      <c r="I286" s="17" t="s">
        <v>54</v>
      </c>
      <c r="J286" s="17" t="s">
        <v>1676</v>
      </c>
      <c r="K286" t="s">
        <v>2600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2065</v>
      </c>
      <c r="D287" s="20">
        <v>-81.985984999999999</v>
      </c>
      <c r="E287" s="20">
        <v>33.399290000000001</v>
      </c>
      <c r="F287" s="20" t="s">
        <v>2192</v>
      </c>
      <c r="G287" s="17" t="s">
        <v>52</v>
      </c>
      <c r="H287" s="58" t="s">
        <v>1848</v>
      </c>
      <c r="I287" s="17" t="s">
        <v>54</v>
      </c>
      <c r="J287" s="17" t="s">
        <v>1676</v>
      </c>
      <c r="K287" t="s">
        <v>2600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2066</v>
      </c>
      <c r="D288" s="20">
        <v>-76.576463000000004</v>
      </c>
      <c r="E288" s="20">
        <v>39.232532999999997</v>
      </c>
      <c r="F288" s="20" t="s">
        <v>2193</v>
      </c>
      <c r="G288" s="17" t="s">
        <v>52</v>
      </c>
      <c r="H288" s="58" t="s">
        <v>1848</v>
      </c>
      <c r="I288" s="17" t="s">
        <v>54</v>
      </c>
      <c r="J288" s="17" t="s">
        <v>1676</v>
      </c>
      <c r="K288" t="s">
        <v>2600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2067</v>
      </c>
      <c r="D289" s="20">
        <v>-101.38739200000001</v>
      </c>
      <c r="E289" s="20">
        <v>35.659568999999998</v>
      </c>
      <c r="F289" s="20" t="s">
        <v>2194</v>
      </c>
      <c r="G289" s="17" t="s">
        <v>52</v>
      </c>
      <c r="H289" s="58" t="s">
        <v>1848</v>
      </c>
      <c r="I289" s="17" t="s">
        <v>54</v>
      </c>
      <c r="J289" s="17" t="s">
        <v>1676</v>
      </c>
      <c r="K289" t="s">
        <v>2600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2068</v>
      </c>
      <c r="D290" s="20">
        <v>-70.899303000000003</v>
      </c>
      <c r="E290" s="20">
        <v>42.509357999999999</v>
      </c>
      <c r="F290" s="20" t="s">
        <v>2195</v>
      </c>
      <c r="G290" s="17" t="s">
        <v>52</v>
      </c>
      <c r="H290" s="58" t="s">
        <v>1848</v>
      </c>
      <c r="I290" s="17" t="s">
        <v>54</v>
      </c>
      <c r="J290" s="17" t="s">
        <v>1676</v>
      </c>
      <c r="K290" t="s">
        <v>2600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2069</v>
      </c>
      <c r="D291" s="20">
        <v>-78.926957000000002</v>
      </c>
      <c r="E291" s="20">
        <v>42.977313000000002</v>
      </c>
      <c r="F291" s="20" t="s">
        <v>2196</v>
      </c>
      <c r="G291" s="17" t="s">
        <v>52</v>
      </c>
      <c r="H291" s="58" t="s">
        <v>1848</v>
      </c>
      <c r="I291" s="17" t="s">
        <v>54</v>
      </c>
      <c r="J291" s="17" t="s">
        <v>1676</v>
      </c>
      <c r="K291" t="s">
        <v>2600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2070</v>
      </c>
      <c r="D292" s="20">
        <v>-91.151893999999999</v>
      </c>
      <c r="E292" s="20">
        <v>40.828946999999999</v>
      </c>
      <c r="F292" s="20" t="s">
        <v>2197</v>
      </c>
      <c r="G292" s="17" t="s">
        <v>52</v>
      </c>
      <c r="H292" s="58" t="s">
        <v>1848</v>
      </c>
      <c r="I292" s="17" t="s">
        <v>54</v>
      </c>
      <c r="J292" s="17" t="s">
        <v>1676</v>
      </c>
      <c r="K292" t="s">
        <v>2600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2071</v>
      </c>
      <c r="D293" s="20">
        <v>-116.060233</v>
      </c>
      <c r="E293" s="20">
        <v>40.725450000000002</v>
      </c>
      <c r="F293" s="20" t="s">
        <v>2198</v>
      </c>
      <c r="G293" s="17" t="s">
        <v>52</v>
      </c>
      <c r="H293" s="58" t="s">
        <v>1848</v>
      </c>
      <c r="I293" s="17" t="s">
        <v>54</v>
      </c>
      <c r="J293" s="17" t="s">
        <v>1676</v>
      </c>
      <c r="K293" t="s">
        <v>2600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2072</v>
      </c>
      <c r="D294" s="20">
        <v>-106.220085</v>
      </c>
      <c r="E294" s="20">
        <v>42.854219999999998</v>
      </c>
      <c r="F294" s="20" t="s">
        <v>2199</v>
      </c>
      <c r="G294" s="17" t="s">
        <v>52</v>
      </c>
      <c r="H294" s="58" t="s">
        <v>1848</v>
      </c>
      <c r="I294" s="17" t="s">
        <v>54</v>
      </c>
      <c r="J294" s="17" t="s">
        <v>1676</v>
      </c>
      <c r="K294" t="s">
        <v>2600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2073</v>
      </c>
      <c r="D295" s="20">
        <v>-80.933379000000002</v>
      </c>
      <c r="E295" s="20">
        <v>35.130487000000002</v>
      </c>
      <c r="F295" s="20" t="s">
        <v>2200</v>
      </c>
      <c r="G295" s="17" t="s">
        <v>52</v>
      </c>
      <c r="H295" s="58" t="s">
        <v>1848</v>
      </c>
      <c r="I295" s="17" t="s">
        <v>54</v>
      </c>
      <c r="J295" s="17" t="s">
        <v>1676</v>
      </c>
      <c r="K295" t="s">
        <v>2600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1937</v>
      </c>
      <c r="D296" s="20">
        <v>-85.274276</v>
      </c>
      <c r="E296" s="20">
        <v>35.083561000000003</v>
      </c>
      <c r="F296" s="20" t="s">
        <v>2201</v>
      </c>
      <c r="G296" s="17" t="s">
        <v>52</v>
      </c>
      <c r="H296" s="58" t="s">
        <v>1848</v>
      </c>
      <c r="I296" s="17" t="s">
        <v>54</v>
      </c>
      <c r="J296" s="17" t="s">
        <v>1676</v>
      </c>
      <c r="K296" t="s">
        <v>2600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2074</v>
      </c>
      <c r="D297" s="20">
        <v>-122.196702</v>
      </c>
      <c r="E297" s="20">
        <v>47.614151999999997</v>
      </c>
      <c r="F297" s="20" t="s">
        <v>2202</v>
      </c>
      <c r="G297" s="17" t="s">
        <v>52</v>
      </c>
      <c r="H297" s="58" t="s">
        <v>1848</v>
      </c>
      <c r="I297" s="17" t="s">
        <v>54</v>
      </c>
      <c r="J297" s="17" t="s">
        <v>1676</v>
      </c>
      <c r="K297" t="s">
        <v>2600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2075</v>
      </c>
      <c r="D298" s="20">
        <v>-87.827588000000006</v>
      </c>
      <c r="E298" s="20">
        <v>41.766744000000003</v>
      </c>
      <c r="F298" s="20" t="s">
        <v>2203</v>
      </c>
      <c r="G298" s="17" t="s">
        <v>52</v>
      </c>
      <c r="H298" s="58" t="s">
        <v>1848</v>
      </c>
      <c r="I298" s="17" t="s">
        <v>54</v>
      </c>
      <c r="J298" s="17" t="s">
        <v>1676</v>
      </c>
      <c r="K298" t="s">
        <v>2600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2076</v>
      </c>
      <c r="D299" s="20">
        <v>-87.828971999999993</v>
      </c>
      <c r="E299" s="20">
        <v>41.763382999999997</v>
      </c>
      <c r="F299" s="20" t="s">
        <v>2204</v>
      </c>
      <c r="G299" s="17" t="s">
        <v>52</v>
      </c>
      <c r="H299" s="58" t="s">
        <v>1848</v>
      </c>
      <c r="I299" s="17" t="s">
        <v>54</v>
      </c>
      <c r="J299" s="17" t="s">
        <v>1676</v>
      </c>
      <c r="K299" t="s">
        <v>2600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2077</v>
      </c>
      <c r="D300" s="20">
        <v>-84.470634000000004</v>
      </c>
      <c r="E300" s="20">
        <v>39.313769000000001</v>
      </c>
      <c r="F300" s="20" t="s">
        <v>2205</v>
      </c>
      <c r="G300" s="17" t="s">
        <v>52</v>
      </c>
      <c r="H300" s="58" t="s">
        <v>1848</v>
      </c>
      <c r="I300" s="17" t="s">
        <v>54</v>
      </c>
      <c r="J300" s="17" t="s">
        <v>1676</v>
      </c>
      <c r="K300" t="s">
        <v>2600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2078</v>
      </c>
      <c r="D301" s="20">
        <v>-84.510005000000007</v>
      </c>
      <c r="E301" s="20">
        <v>39.339981999999999</v>
      </c>
      <c r="F301" s="20" t="s">
        <v>2206</v>
      </c>
      <c r="G301" s="17" t="s">
        <v>52</v>
      </c>
      <c r="H301" s="58" t="s">
        <v>1848</v>
      </c>
      <c r="I301" s="17" t="s">
        <v>54</v>
      </c>
      <c r="J301" s="17" t="s">
        <v>1676</v>
      </c>
      <c r="K301" t="s">
        <v>2600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2079</v>
      </c>
      <c r="D302" s="20">
        <v>-81.46414</v>
      </c>
      <c r="E302" s="20">
        <v>41.295034999999999</v>
      </c>
      <c r="F302" s="20" t="s">
        <v>2207</v>
      </c>
      <c r="G302" s="17" t="s">
        <v>52</v>
      </c>
      <c r="H302" s="58" t="s">
        <v>1848</v>
      </c>
      <c r="I302" s="17" t="s">
        <v>54</v>
      </c>
      <c r="J302" s="17" t="s">
        <v>1676</v>
      </c>
      <c r="K302" t="s">
        <v>2600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2080</v>
      </c>
      <c r="D303" s="20">
        <v>-81.864333999999999</v>
      </c>
      <c r="E303" s="20">
        <v>41.291155000000003</v>
      </c>
      <c r="F303" s="20" t="s">
        <v>2080</v>
      </c>
      <c r="G303" s="17" t="s">
        <v>52</v>
      </c>
      <c r="H303" s="58" t="s">
        <v>1848</v>
      </c>
      <c r="I303" s="17" t="s">
        <v>54</v>
      </c>
      <c r="J303" s="17" t="s">
        <v>1676</v>
      </c>
      <c r="K303" t="s">
        <v>2600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2081</v>
      </c>
      <c r="D304" s="20">
        <v>-97.462039000000004</v>
      </c>
      <c r="E304" s="20">
        <v>27.793219000000001</v>
      </c>
      <c r="F304" s="20" t="s">
        <v>2208</v>
      </c>
      <c r="G304" s="17" t="s">
        <v>52</v>
      </c>
      <c r="H304" s="58" t="s">
        <v>1848</v>
      </c>
      <c r="I304" s="17" t="s">
        <v>54</v>
      </c>
      <c r="J304" s="17" t="s">
        <v>1676</v>
      </c>
      <c r="K304" t="s">
        <v>2600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2082</v>
      </c>
      <c r="D305" s="20">
        <v>-96.693730000000002</v>
      </c>
      <c r="E305" s="20">
        <v>32.902912999999998</v>
      </c>
      <c r="F305" s="20" t="s">
        <v>2209</v>
      </c>
      <c r="G305" s="17" t="s">
        <v>52</v>
      </c>
      <c r="H305" s="58" t="s">
        <v>1848</v>
      </c>
      <c r="I305" s="17" t="s">
        <v>54</v>
      </c>
      <c r="J305" s="17" t="s">
        <v>1676</v>
      </c>
      <c r="K305" t="s">
        <v>2600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2083</v>
      </c>
      <c r="D306" s="20">
        <v>-96.917516000000006</v>
      </c>
      <c r="E306" s="20">
        <v>32.700873999999999</v>
      </c>
      <c r="F306" s="20" t="s">
        <v>2210</v>
      </c>
      <c r="G306" s="17" t="s">
        <v>52</v>
      </c>
      <c r="H306" s="58" t="s">
        <v>1848</v>
      </c>
      <c r="I306" s="17" t="s">
        <v>54</v>
      </c>
      <c r="J306" s="17" t="s">
        <v>1676</v>
      </c>
      <c r="K306" t="s">
        <v>2600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2084</v>
      </c>
      <c r="D307" s="20">
        <v>-104.92148400000001</v>
      </c>
      <c r="E307" s="20">
        <v>39.776964999999997</v>
      </c>
      <c r="F307" s="20" t="s">
        <v>2211</v>
      </c>
      <c r="G307" s="17" t="s">
        <v>52</v>
      </c>
      <c r="H307" s="58" t="s">
        <v>1848</v>
      </c>
      <c r="I307" s="17" t="s">
        <v>54</v>
      </c>
      <c r="J307" s="17" t="s">
        <v>1676</v>
      </c>
      <c r="K307" t="s">
        <v>2600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2085</v>
      </c>
      <c r="D308" s="20">
        <v>-83.402798000000004</v>
      </c>
      <c r="E308" s="20">
        <v>42.206795999999997</v>
      </c>
      <c r="F308" s="20" t="s">
        <v>2212</v>
      </c>
      <c r="G308" s="17" t="s">
        <v>52</v>
      </c>
      <c r="H308" s="58" t="s">
        <v>1848</v>
      </c>
      <c r="I308" s="17" t="s">
        <v>54</v>
      </c>
      <c r="J308" s="17" t="s">
        <v>1676</v>
      </c>
      <c r="K308" t="s">
        <v>2600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2086</v>
      </c>
      <c r="D309" s="20">
        <v>-108.145664</v>
      </c>
      <c r="E309" s="20">
        <v>36.715732000000003</v>
      </c>
      <c r="F309" s="20" t="s">
        <v>2213</v>
      </c>
      <c r="G309" s="17" t="s">
        <v>52</v>
      </c>
      <c r="H309" s="58" t="s">
        <v>1848</v>
      </c>
      <c r="I309" s="17" t="s">
        <v>54</v>
      </c>
      <c r="J309" s="17" t="s">
        <v>1676</v>
      </c>
      <c r="K309" t="s">
        <v>2600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2087</v>
      </c>
      <c r="D310" s="20">
        <v>-119.751221</v>
      </c>
      <c r="E310" s="20">
        <v>36.718291000000001</v>
      </c>
      <c r="F310" s="20" t="s">
        <v>2214</v>
      </c>
      <c r="G310" s="17" t="s">
        <v>52</v>
      </c>
      <c r="H310" s="58" t="s">
        <v>1848</v>
      </c>
      <c r="I310" s="17" t="s">
        <v>54</v>
      </c>
      <c r="J310" s="17" t="s">
        <v>1676</v>
      </c>
      <c r="K310" t="s">
        <v>2600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2088</v>
      </c>
      <c r="D311" s="20">
        <v>-90.982209999999995</v>
      </c>
      <c r="E311" s="20">
        <v>30.180631999999999</v>
      </c>
      <c r="F311" s="20" t="s">
        <v>2215</v>
      </c>
      <c r="G311" s="17" t="s">
        <v>52</v>
      </c>
      <c r="H311" s="58" t="s">
        <v>1848</v>
      </c>
      <c r="I311" s="17" t="s">
        <v>54</v>
      </c>
      <c r="J311" s="17" t="s">
        <v>1676</v>
      </c>
      <c r="K311" t="s">
        <v>2600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2089</v>
      </c>
      <c r="D312" s="20">
        <v>-91.050571000000005</v>
      </c>
      <c r="E312" s="20">
        <v>30.218045</v>
      </c>
      <c r="F312" s="20" t="s">
        <v>2216</v>
      </c>
      <c r="G312" s="17" t="s">
        <v>52</v>
      </c>
      <c r="H312" s="58" t="s">
        <v>1848</v>
      </c>
      <c r="I312" s="17" t="s">
        <v>54</v>
      </c>
      <c r="J312" s="17" t="s">
        <v>1676</v>
      </c>
      <c r="K312" t="s">
        <v>2600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2090</v>
      </c>
      <c r="D313" s="20">
        <v>-76.981309999999993</v>
      </c>
      <c r="E313" s="20">
        <v>42.881926999999997</v>
      </c>
      <c r="F313" s="20" t="s">
        <v>2217</v>
      </c>
      <c r="G313" s="17" t="s">
        <v>52</v>
      </c>
      <c r="H313" s="58" t="s">
        <v>1848</v>
      </c>
      <c r="I313" s="17" t="s">
        <v>54</v>
      </c>
      <c r="J313" s="17" t="s">
        <v>1676</v>
      </c>
      <c r="K313" t="s">
        <v>2600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2091</v>
      </c>
      <c r="D314" s="20">
        <v>-85.675047000000006</v>
      </c>
      <c r="E314" s="20">
        <v>42.910437000000002</v>
      </c>
      <c r="F314" s="20" t="s">
        <v>2218</v>
      </c>
      <c r="G314" s="17" t="s">
        <v>52</v>
      </c>
      <c r="H314" s="58" t="s">
        <v>1848</v>
      </c>
      <c r="I314" s="17" t="s">
        <v>54</v>
      </c>
      <c r="J314" s="17" t="s">
        <v>1676</v>
      </c>
      <c r="K314" t="s">
        <v>2600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2092</v>
      </c>
      <c r="D315" s="20">
        <v>-79.934799999999996</v>
      </c>
      <c r="E315" s="20">
        <v>35.992319000000002</v>
      </c>
      <c r="F315" s="20" t="s">
        <v>2219</v>
      </c>
      <c r="G315" s="17" t="s">
        <v>52</v>
      </c>
      <c r="H315" s="58" t="s">
        <v>1848</v>
      </c>
      <c r="I315" s="17" t="s">
        <v>54</v>
      </c>
      <c r="J315" s="17" t="s">
        <v>1676</v>
      </c>
      <c r="K315" t="s">
        <v>2600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2093</v>
      </c>
      <c r="D316" s="20">
        <v>-97.703622999999993</v>
      </c>
      <c r="E316" s="20">
        <v>26.193460999999999</v>
      </c>
      <c r="F316" s="20" t="s">
        <v>2220</v>
      </c>
      <c r="G316" s="17" t="s">
        <v>52</v>
      </c>
      <c r="H316" s="58" t="s">
        <v>1848</v>
      </c>
      <c r="I316" s="17" t="s">
        <v>54</v>
      </c>
      <c r="J316" s="17" t="s">
        <v>1676</v>
      </c>
      <c r="K316" t="s">
        <v>2600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2094</v>
      </c>
      <c r="D317" s="20">
        <v>-76.721545000000006</v>
      </c>
      <c r="E317" s="20">
        <v>40.192728000000002</v>
      </c>
      <c r="F317" s="20" t="s">
        <v>2221</v>
      </c>
      <c r="G317" s="17" t="s">
        <v>52</v>
      </c>
      <c r="H317" s="58" t="s">
        <v>1848</v>
      </c>
      <c r="I317" s="17" t="s">
        <v>54</v>
      </c>
      <c r="J317" s="17" t="s">
        <v>1676</v>
      </c>
      <c r="K317" t="s">
        <v>2600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2095</v>
      </c>
      <c r="D318" s="20">
        <v>-157.91192899999999</v>
      </c>
      <c r="E318" s="20">
        <v>21.334475000000001</v>
      </c>
      <c r="F318" s="20" t="s">
        <v>2222</v>
      </c>
      <c r="G318" s="17" t="s">
        <v>52</v>
      </c>
      <c r="H318" s="58" t="s">
        <v>1848</v>
      </c>
      <c r="I318" s="17" t="s">
        <v>54</v>
      </c>
      <c r="J318" s="17" t="s">
        <v>1676</v>
      </c>
      <c r="K318" t="s">
        <v>2600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2096</v>
      </c>
      <c r="D319" s="20">
        <v>-95.300606999999999</v>
      </c>
      <c r="E319" s="20">
        <v>29.639330999999999</v>
      </c>
      <c r="F319" s="20" t="s">
        <v>2223</v>
      </c>
      <c r="G319" s="17" t="s">
        <v>52</v>
      </c>
      <c r="H319" s="58" t="s">
        <v>1848</v>
      </c>
      <c r="I319" s="17" t="s">
        <v>54</v>
      </c>
      <c r="J319" s="17" t="s">
        <v>1676</v>
      </c>
      <c r="K319" t="s">
        <v>2600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2097</v>
      </c>
      <c r="D320" s="20">
        <v>-95.578464999999994</v>
      </c>
      <c r="E320" s="20">
        <v>29.87669</v>
      </c>
      <c r="F320" s="20" t="s">
        <v>2224</v>
      </c>
      <c r="G320" s="17" t="s">
        <v>52</v>
      </c>
      <c r="H320" s="58" t="s">
        <v>1848</v>
      </c>
      <c r="I320" s="17" t="s">
        <v>54</v>
      </c>
      <c r="J320" s="17" t="s">
        <v>1676</v>
      </c>
      <c r="K320" t="s">
        <v>2600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2098</v>
      </c>
      <c r="D321" s="20">
        <v>-95.371748999999994</v>
      </c>
      <c r="E321" s="20">
        <v>29.930157999999999</v>
      </c>
      <c r="F321" s="20" t="s">
        <v>2225</v>
      </c>
      <c r="G321" s="17" t="s">
        <v>52</v>
      </c>
      <c r="H321" s="58" t="s">
        <v>1848</v>
      </c>
      <c r="I321" s="17" t="s">
        <v>54</v>
      </c>
      <c r="J321" s="17" t="s">
        <v>1676</v>
      </c>
      <c r="K321" t="s">
        <v>2600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2099</v>
      </c>
      <c r="D322" s="20">
        <v>-86.036636999999999</v>
      </c>
      <c r="E322" s="20">
        <v>39.810285</v>
      </c>
      <c r="F322" s="20" t="s">
        <v>2226</v>
      </c>
      <c r="G322" s="17" t="s">
        <v>52</v>
      </c>
      <c r="H322" s="58" t="s">
        <v>1848</v>
      </c>
      <c r="I322" s="17" t="s">
        <v>54</v>
      </c>
      <c r="J322" s="17" t="s">
        <v>1676</v>
      </c>
      <c r="K322" t="s">
        <v>2600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2100</v>
      </c>
      <c r="D323" s="20">
        <v>-81.742433000000005</v>
      </c>
      <c r="E323" s="20">
        <v>30.323567000000001</v>
      </c>
      <c r="F323" s="20" t="s">
        <v>2227</v>
      </c>
      <c r="G323" s="17" t="s">
        <v>52</v>
      </c>
      <c r="H323" s="58" t="s">
        <v>1848</v>
      </c>
      <c r="I323" s="17" t="s">
        <v>54</v>
      </c>
      <c r="J323" s="17" t="s">
        <v>1676</v>
      </c>
      <c r="K323" t="s">
        <v>2600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2101</v>
      </c>
      <c r="D324" s="20">
        <v>-74.390654999999995</v>
      </c>
      <c r="E324" s="20">
        <v>42.989474999999999</v>
      </c>
      <c r="F324" s="20" t="s">
        <v>2101</v>
      </c>
      <c r="G324" s="17" t="s">
        <v>52</v>
      </c>
      <c r="H324" s="58" t="s">
        <v>1848</v>
      </c>
      <c r="I324" s="17" t="s">
        <v>54</v>
      </c>
      <c r="J324" s="17" t="s">
        <v>1676</v>
      </c>
      <c r="K324" t="s">
        <v>2600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2102</v>
      </c>
      <c r="D325" s="20">
        <v>-94.558074000000005</v>
      </c>
      <c r="E325" s="20">
        <v>39.117857999999998</v>
      </c>
      <c r="F325" s="20" t="s">
        <v>2228</v>
      </c>
      <c r="G325" s="17" t="s">
        <v>52</v>
      </c>
      <c r="H325" s="58" t="s">
        <v>1848</v>
      </c>
      <c r="I325" s="17" t="s">
        <v>54</v>
      </c>
      <c r="J325" s="17" t="s">
        <v>1676</v>
      </c>
      <c r="K325" t="s">
        <v>2600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2103</v>
      </c>
      <c r="D326" s="20">
        <v>-122.230812</v>
      </c>
      <c r="E326" s="20">
        <v>47.411085999999997</v>
      </c>
      <c r="F326" s="20" t="s">
        <v>2229</v>
      </c>
      <c r="G326" s="17" t="s">
        <v>52</v>
      </c>
      <c r="H326" s="58" t="s">
        <v>1848</v>
      </c>
      <c r="I326" s="17" t="s">
        <v>54</v>
      </c>
      <c r="J326" s="17" t="s">
        <v>1676</v>
      </c>
      <c r="K326" t="s">
        <v>2600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2104</v>
      </c>
      <c r="D327" s="20">
        <v>-92.028706</v>
      </c>
      <c r="E327" s="20">
        <v>30.322196000000002</v>
      </c>
      <c r="F327" s="20" t="s">
        <v>2230</v>
      </c>
      <c r="G327" s="17" t="s">
        <v>52</v>
      </c>
      <c r="H327" s="58" t="s">
        <v>1848</v>
      </c>
      <c r="I327" s="17" t="s">
        <v>54</v>
      </c>
      <c r="J327" s="17" t="s">
        <v>1676</v>
      </c>
      <c r="K327" t="s">
        <v>2600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2105</v>
      </c>
      <c r="D328" s="20">
        <v>-92.137985999999998</v>
      </c>
      <c r="E328" s="20">
        <v>34.883664000000003</v>
      </c>
      <c r="F328" s="20" t="s">
        <v>2231</v>
      </c>
      <c r="G328" s="17" t="s">
        <v>52</v>
      </c>
      <c r="H328" s="58" t="s">
        <v>1848</v>
      </c>
      <c r="I328" s="17" t="s">
        <v>54</v>
      </c>
      <c r="J328" s="17" t="s">
        <v>1676</v>
      </c>
      <c r="K328" t="s">
        <v>2600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1955</v>
      </c>
      <c r="D329" s="20">
        <v>-118.132975</v>
      </c>
      <c r="E329" s="20">
        <v>33.992351999999997</v>
      </c>
      <c r="F329" s="20" t="s">
        <v>2232</v>
      </c>
      <c r="G329" s="17" t="s">
        <v>52</v>
      </c>
      <c r="H329" s="58" t="s">
        <v>1848</v>
      </c>
      <c r="I329" s="17" t="s">
        <v>54</v>
      </c>
      <c r="J329" s="17" t="s">
        <v>1676</v>
      </c>
      <c r="K329" t="s">
        <v>2600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2106</v>
      </c>
      <c r="D330" s="20">
        <v>-118.04626500000001</v>
      </c>
      <c r="E330" s="20">
        <v>33.905220999999997</v>
      </c>
      <c r="F330" s="20" t="s">
        <v>2233</v>
      </c>
      <c r="G330" s="17" t="s">
        <v>52</v>
      </c>
      <c r="H330" s="58" t="s">
        <v>1848</v>
      </c>
      <c r="I330" s="17" t="s">
        <v>54</v>
      </c>
      <c r="J330" s="17" t="s">
        <v>1676</v>
      </c>
      <c r="K330" t="s">
        <v>2600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2107</v>
      </c>
      <c r="D331" s="20">
        <v>-85.753435999999994</v>
      </c>
      <c r="E331" s="20">
        <v>38.153637000000003</v>
      </c>
      <c r="F331" s="20" t="s">
        <v>2234</v>
      </c>
      <c r="G331" s="17" t="s">
        <v>52</v>
      </c>
      <c r="H331" s="58" t="s">
        <v>1848</v>
      </c>
      <c r="I331" s="17" t="s">
        <v>54</v>
      </c>
      <c r="J331" s="17" t="s">
        <v>1676</v>
      </c>
      <c r="K331" t="s">
        <v>2600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2108</v>
      </c>
      <c r="D332" s="20">
        <v>-89.902479</v>
      </c>
      <c r="E332" s="20">
        <v>35.042031999999999</v>
      </c>
      <c r="F332" s="20" t="s">
        <v>2235</v>
      </c>
      <c r="G332" s="17" t="s">
        <v>52</v>
      </c>
      <c r="H332" s="58" t="s">
        <v>1848</v>
      </c>
      <c r="I332" s="17" t="s">
        <v>54</v>
      </c>
      <c r="J332" s="17" t="s">
        <v>1676</v>
      </c>
      <c r="K332" t="s">
        <v>2600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2109</v>
      </c>
      <c r="D333" s="20">
        <v>-88.123189999999994</v>
      </c>
      <c r="E333" s="20">
        <v>43.000062999999997</v>
      </c>
      <c r="F333" s="20" t="s">
        <v>2236</v>
      </c>
      <c r="G333" s="17" t="s">
        <v>52</v>
      </c>
      <c r="H333" s="58" t="s">
        <v>1848</v>
      </c>
      <c r="I333" s="17" t="s">
        <v>54</v>
      </c>
      <c r="J333" s="17" t="s">
        <v>1676</v>
      </c>
      <c r="K333" t="s">
        <v>2600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2110</v>
      </c>
      <c r="D334" s="20">
        <v>-88.129728</v>
      </c>
      <c r="E334" s="20">
        <v>30.657516999999999</v>
      </c>
      <c r="F334" s="20" t="s">
        <v>2237</v>
      </c>
      <c r="G334" s="17" t="s">
        <v>52</v>
      </c>
      <c r="H334" s="58" t="s">
        <v>1848</v>
      </c>
      <c r="I334" s="17" t="s">
        <v>54</v>
      </c>
      <c r="J334" s="17" t="s">
        <v>1676</v>
      </c>
      <c r="K334" t="s">
        <v>2600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2111</v>
      </c>
      <c r="D335" s="20">
        <v>-122.230812</v>
      </c>
      <c r="E335" s="20">
        <v>40.169898000000003</v>
      </c>
      <c r="F335" s="20" t="s">
        <v>2238</v>
      </c>
      <c r="G335" s="17" t="s">
        <v>52</v>
      </c>
      <c r="H335" s="58" t="s">
        <v>1848</v>
      </c>
      <c r="I335" s="17" t="s">
        <v>54</v>
      </c>
      <c r="J335" s="17" t="s">
        <v>1676</v>
      </c>
      <c r="K335" t="s">
        <v>2600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2112</v>
      </c>
      <c r="D336" s="20">
        <v>-74.762473</v>
      </c>
      <c r="E336" s="20">
        <v>40.177667999999997</v>
      </c>
      <c r="F336" s="20" t="s">
        <v>2239</v>
      </c>
      <c r="G336" s="17" t="s">
        <v>52</v>
      </c>
      <c r="H336" s="58" t="s">
        <v>1848</v>
      </c>
      <c r="I336" s="17" t="s">
        <v>54</v>
      </c>
      <c r="J336" s="17" t="s">
        <v>1676</v>
      </c>
      <c r="K336" t="s">
        <v>2600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2113</v>
      </c>
      <c r="D337" s="20">
        <v>-116.54454800000001</v>
      </c>
      <c r="E337" s="20">
        <v>43.600946</v>
      </c>
      <c r="F337" s="20" t="s">
        <v>2240</v>
      </c>
      <c r="G337" s="17" t="s">
        <v>52</v>
      </c>
      <c r="H337" s="58" t="s">
        <v>1848</v>
      </c>
      <c r="I337" s="17" t="s">
        <v>54</v>
      </c>
      <c r="J337" s="17" t="s">
        <v>1676</v>
      </c>
      <c r="K337" t="s">
        <v>2600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2114</v>
      </c>
      <c r="D338" s="20">
        <v>-86.407188000000005</v>
      </c>
      <c r="E338" s="20">
        <v>35.854464999999998</v>
      </c>
      <c r="F338" s="20" t="s">
        <v>2241</v>
      </c>
      <c r="G338" s="17" t="s">
        <v>52</v>
      </c>
      <c r="H338" s="58" t="s">
        <v>1848</v>
      </c>
      <c r="I338" s="17" t="s">
        <v>54</v>
      </c>
      <c r="J338" s="17" t="s">
        <v>1676</v>
      </c>
      <c r="K338" t="s">
        <v>2600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2115</v>
      </c>
      <c r="D339" s="20">
        <v>-102.304095</v>
      </c>
      <c r="E339" s="20">
        <v>31.872335</v>
      </c>
      <c r="F339" s="20" t="s">
        <v>2242</v>
      </c>
      <c r="G339" s="17" t="s">
        <v>52</v>
      </c>
      <c r="H339" s="58" t="s">
        <v>1848</v>
      </c>
      <c r="I339" s="17" t="s">
        <v>54</v>
      </c>
      <c r="J339" s="17" t="s">
        <v>1676</v>
      </c>
      <c r="K339" t="s">
        <v>2600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2116</v>
      </c>
      <c r="D340" s="20">
        <v>-102.294464</v>
      </c>
      <c r="E340" s="20">
        <v>31.878791</v>
      </c>
      <c r="F340" s="20" t="s">
        <v>2243</v>
      </c>
      <c r="G340" s="17" t="s">
        <v>52</v>
      </c>
      <c r="H340" s="58" t="s">
        <v>1848</v>
      </c>
      <c r="I340" s="17" t="s">
        <v>54</v>
      </c>
      <c r="J340" s="17" t="s">
        <v>1676</v>
      </c>
      <c r="K340" t="s">
        <v>2600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2117</v>
      </c>
      <c r="D341" s="20">
        <v>-96.650245999999996</v>
      </c>
      <c r="E341" s="20">
        <v>32.769177999999997</v>
      </c>
      <c r="F341" s="20" t="s">
        <v>2244</v>
      </c>
      <c r="G341" s="17" t="s">
        <v>52</v>
      </c>
      <c r="H341" s="58" t="s">
        <v>1848</v>
      </c>
      <c r="I341" s="17" t="s">
        <v>54</v>
      </c>
      <c r="J341" s="17" t="s">
        <v>1676</v>
      </c>
      <c r="K341" t="s">
        <v>2600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2118</v>
      </c>
      <c r="D342" s="20">
        <v>-97.641319999999993</v>
      </c>
      <c r="E342" s="20">
        <v>35.436038000000003</v>
      </c>
      <c r="F342" s="20" t="s">
        <v>2245</v>
      </c>
      <c r="G342" s="17" t="s">
        <v>52</v>
      </c>
      <c r="H342" s="58" t="s">
        <v>1848</v>
      </c>
      <c r="I342" s="17" t="s">
        <v>54</v>
      </c>
      <c r="J342" s="17" t="s">
        <v>1676</v>
      </c>
      <c r="K342" t="s">
        <v>2600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2119</v>
      </c>
      <c r="D343" s="20">
        <v>-97.653217999999995</v>
      </c>
      <c r="E343" s="20">
        <v>35.432417999999998</v>
      </c>
      <c r="F343" s="20" t="s">
        <v>2246</v>
      </c>
      <c r="G343" s="17" t="s">
        <v>52</v>
      </c>
      <c r="H343" s="58" t="s">
        <v>1848</v>
      </c>
      <c r="I343" s="17" t="s">
        <v>54</v>
      </c>
      <c r="J343" s="17" t="s">
        <v>1676</v>
      </c>
      <c r="K343" t="s">
        <v>2600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2120</v>
      </c>
      <c r="D344" s="20">
        <v>-95.956457</v>
      </c>
      <c r="E344" s="20">
        <v>41.221308999999998</v>
      </c>
      <c r="F344" s="20" t="s">
        <v>2247</v>
      </c>
      <c r="G344" s="17" t="s">
        <v>52</v>
      </c>
      <c r="H344" s="58" t="s">
        <v>1848</v>
      </c>
      <c r="I344" s="17" t="s">
        <v>54</v>
      </c>
      <c r="J344" s="17" t="s">
        <v>1676</v>
      </c>
      <c r="K344" t="s">
        <v>2600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2121</v>
      </c>
      <c r="D345" s="20">
        <v>-119.15480100000001</v>
      </c>
      <c r="E345" s="20">
        <v>34.220754999999997</v>
      </c>
      <c r="F345" s="20" t="s">
        <v>2248</v>
      </c>
      <c r="G345" s="17" t="s">
        <v>52</v>
      </c>
      <c r="H345" s="58" t="s">
        <v>1848</v>
      </c>
      <c r="I345" s="17" t="s">
        <v>54</v>
      </c>
      <c r="J345" s="17" t="s">
        <v>1676</v>
      </c>
      <c r="K345" t="s">
        <v>2600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2122</v>
      </c>
      <c r="D346" s="20">
        <v>-74.762551000000002</v>
      </c>
      <c r="E346" s="20">
        <v>40.177633999999998</v>
      </c>
      <c r="F346" s="20" t="s">
        <v>2249</v>
      </c>
      <c r="G346" s="17" t="s">
        <v>52</v>
      </c>
      <c r="H346" s="58" t="s">
        <v>1848</v>
      </c>
      <c r="I346" s="17" t="s">
        <v>54</v>
      </c>
      <c r="J346" s="17" t="s">
        <v>1676</v>
      </c>
      <c r="K346" t="s">
        <v>2600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2123</v>
      </c>
      <c r="D347" s="20">
        <v>-112.158016</v>
      </c>
      <c r="E347" s="20">
        <v>33.447144000000002</v>
      </c>
      <c r="F347" s="20" t="s">
        <v>2250</v>
      </c>
      <c r="G347" s="17" t="s">
        <v>52</v>
      </c>
      <c r="H347" s="58" t="s">
        <v>1848</v>
      </c>
      <c r="I347" s="17" t="s">
        <v>54</v>
      </c>
      <c r="J347" s="17" t="s">
        <v>1676</v>
      </c>
      <c r="K347" t="s">
        <v>2600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2124</v>
      </c>
      <c r="D348" s="20">
        <v>-112.116309</v>
      </c>
      <c r="E348" s="20">
        <v>33.421742000000002</v>
      </c>
      <c r="F348" s="20" t="s">
        <v>2251</v>
      </c>
      <c r="G348" s="17" t="s">
        <v>52</v>
      </c>
      <c r="H348" s="58" t="s">
        <v>1848</v>
      </c>
      <c r="I348" s="17" t="s">
        <v>54</v>
      </c>
      <c r="J348" s="17" t="s">
        <v>1676</v>
      </c>
      <c r="K348" t="s">
        <v>2600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2125</v>
      </c>
      <c r="D349" s="20">
        <v>-79.960978999999995</v>
      </c>
      <c r="E349" s="20">
        <v>40.236336000000001</v>
      </c>
      <c r="F349" s="20" t="s">
        <v>2252</v>
      </c>
      <c r="G349" s="17" t="s">
        <v>52</v>
      </c>
      <c r="H349" s="58" t="s">
        <v>1848</v>
      </c>
      <c r="I349" s="17" t="s">
        <v>54</v>
      </c>
      <c r="J349" s="17" t="s">
        <v>1676</v>
      </c>
      <c r="K349" t="s">
        <v>2600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2126</v>
      </c>
      <c r="D350" s="20">
        <v>-88.221559999999997</v>
      </c>
      <c r="E350" s="20">
        <v>41.628511000000003</v>
      </c>
      <c r="F350" s="20" t="s">
        <v>2253</v>
      </c>
      <c r="G350" s="17" t="s">
        <v>52</v>
      </c>
      <c r="H350" s="58" t="s">
        <v>1848</v>
      </c>
      <c r="I350" s="17" t="s">
        <v>54</v>
      </c>
      <c r="J350" s="17" t="s">
        <v>1676</v>
      </c>
      <c r="K350" t="s">
        <v>2600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2127</v>
      </c>
      <c r="D351" s="20">
        <v>-112.498434</v>
      </c>
      <c r="E351" s="20">
        <v>42.900382999999998</v>
      </c>
      <c r="F351" s="20" t="s">
        <v>2254</v>
      </c>
      <c r="G351" s="17" t="s">
        <v>52</v>
      </c>
      <c r="H351" s="58" t="s">
        <v>1848</v>
      </c>
      <c r="I351" s="17" t="s">
        <v>54</v>
      </c>
      <c r="J351" s="17" t="s">
        <v>1676</v>
      </c>
      <c r="K351" t="s">
        <v>2600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2128</v>
      </c>
      <c r="D352" s="20">
        <v>-122.72269300000001</v>
      </c>
      <c r="E352" s="20">
        <v>45.549560999999997</v>
      </c>
      <c r="F352" s="20" t="s">
        <v>2255</v>
      </c>
      <c r="G352" s="17" t="s">
        <v>52</v>
      </c>
      <c r="H352" s="58" t="s">
        <v>1848</v>
      </c>
      <c r="I352" s="17" t="s">
        <v>54</v>
      </c>
      <c r="J352" s="17" t="s">
        <v>1676</v>
      </c>
      <c r="K352" t="s">
        <v>2600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2129</v>
      </c>
      <c r="D353" s="20">
        <v>-71.392229</v>
      </c>
      <c r="E353" s="20">
        <v>41.796674000000003</v>
      </c>
      <c r="F353" s="20" t="s">
        <v>2256</v>
      </c>
      <c r="G353" s="17" t="s">
        <v>52</v>
      </c>
      <c r="H353" s="58" t="s">
        <v>1848</v>
      </c>
      <c r="I353" s="17" t="s">
        <v>54</v>
      </c>
      <c r="J353" s="17" t="s">
        <v>1676</v>
      </c>
      <c r="K353" t="s">
        <v>2600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2130</v>
      </c>
      <c r="D354" s="20">
        <v>-122.210206</v>
      </c>
      <c r="E354" s="20">
        <v>37.506599999999999</v>
      </c>
      <c r="F354" s="20" t="s">
        <v>2257</v>
      </c>
      <c r="G354" s="17" t="s">
        <v>52</v>
      </c>
      <c r="H354" s="58" t="s">
        <v>1848</v>
      </c>
      <c r="I354" s="17" t="s">
        <v>54</v>
      </c>
      <c r="J354" s="17" t="s">
        <v>1676</v>
      </c>
      <c r="K354" t="s">
        <v>2600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1956</v>
      </c>
      <c r="D355" s="20">
        <v>-77.382829999999998</v>
      </c>
      <c r="E355" s="20">
        <v>37.343210999999997</v>
      </c>
      <c r="F355" s="20" t="s">
        <v>2258</v>
      </c>
      <c r="G355" s="17" t="s">
        <v>52</v>
      </c>
      <c r="H355" s="58" t="s">
        <v>1848</v>
      </c>
      <c r="I355" s="17" t="s">
        <v>54</v>
      </c>
      <c r="J355" s="17" t="s">
        <v>1676</v>
      </c>
      <c r="K355" t="s">
        <v>2600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2131</v>
      </c>
      <c r="D356" s="20">
        <v>-109.218233</v>
      </c>
      <c r="E356" s="20">
        <v>41.664434</v>
      </c>
      <c r="F356" s="20" t="s">
        <v>2259</v>
      </c>
      <c r="G356" s="17" t="s">
        <v>52</v>
      </c>
      <c r="H356" s="58" t="s">
        <v>1848</v>
      </c>
      <c r="I356" s="17" t="s">
        <v>54</v>
      </c>
      <c r="J356" s="17" t="s">
        <v>1676</v>
      </c>
      <c r="K356" t="s">
        <v>2600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2132</v>
      </c>
      <c r="D357" s="20">
        <v>-121.462749</v>
      </c>
      <c r="E357" s="20">
        <v>38.639842000000002</v>
      </c>
      <c r="F357" s="20" t="s">
        <v>2260</v>
      </c>
      <c r="G357" s="17" t="s">
        <v>52</v>
      </c>
      <c r="H357" s="58" t="s">
        <v>1848</v>
      </c>
      <c r="I357" s="17" t="s">
        <v>54</v>
      </c>
      <c r="J357" s="17" t="s">
        <v>1676</v>
      </c>
      <c r="K357" t="s">
        <v>2600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2133</v>
      </c>
      <c r="D358" s="20">
        <v>-111.910022</v>
      </c>
      <c r="E358" s="20">
        <v>40.75309</v>
      </c>
      <c r="F358" s="20" t="s">
        <v>2261</v>
      </c>
      <c r="G358" s="17" t="s">
        <v>52</v>
      </c>
      <c r="H358" s="58" t="s">
        <v>1848</v>
      </c>
      <c r="I358" s="17" t="s">
        <v>54</v>
      </c>
      <c r="J358" s="17" t="s">
        <v>1676</v>
      </c>
      <c r="K358" t="s">
        <v>2600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2134</v>
      </c>
      <c r="D359" s="20">
        <v>-111.911349</v>
      </c>
      <c r="E359" s="20">
        <v>40.863663000000003</v>
      </c>
      <c r="F359" s="20" t="s">
        <v>2262</v>
      </c>
      <c r="G359" s="17" t="s">
        <v>52</v>
      </c>
      <c r="H359" s="58" t="s">
        <v>1848</v>
      </c>
      <c r="I359" s="17" t="s">
        <v>54</v>
      </c>
      <c r="J359" s="17" t="s">
        <v>1676</v>
      </c>
      <c r="K359" t="s">
        <v>2600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2135</v>
      </c>
      <c r="D360" s="20">
        <v>-98.409488999999994</v>
      </c>
      <c r="E360" s="20">
        <v>29.439667</v>
      </c>
      <c r="F360" s="20" t="s">
        <v>2263</v>
      </c>
      <c r="G360" s="17" t="s">
        <v>52</v>
      </c>
      <c r="H360" s="58" t="s">
        <v>1848</v>
      </c>
      <c r="I360" s="17" t="s">
        <v>54</v>
      </c>
      <c r="J360" s="17" t="s">
        <v>1676</v>
      </c>
      <c r="K360" t="s">
        <v>2600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2264</v>
      </c>
      <c r="G361" s="17" t="s">
        <v>52</v>
      </c>
      <c r="H361" s="58" t="s">
        <v>1848</v>
      </c>
      <c r="I361" s="17" t="s">
        <v>54</v>
      </c>
      <c r="J361" s="17" t="s">
        <v>1676</v>
      </c>
      <c r="K361" t="s">
        <v>2600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2136</v>
      </c>
      <c r="D362" s="20">
        <v>-121.91568700000001</v>
      </c>
      <c r="E362" s="20">
        <v>37.387742000000003</v>
      </c>
      <c r="F362" s="20" t="s">
        <v>2265</v>
      </c>
      <c r="G362" s="17" t="s">
        <v>52</v>
      </c>
      <c r="H362" s="58" t="s">
        <v>1848</v>
      </c>
      <c r="I362" s="17" t="s">
        <v>54</v>
      </c>
      <c r="J362" s="17" t="s">
        <v>1676</v>
      </c>
      <c r="K362" t="s">
        <v>2600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2137</v>
      </c>
      <c r="D363" s="20">
        <v>-118.061407</v>
      </c>
      <c r="E363" s="20">
        <v>33.950161999999999</v>
      </c>
      <c r="F363" s="20" t="s">
        <v>2266</v>
      </c>
      <c r="G363" s="17" t="s">
        <v>52</v>
      </c>
      <c r="H363" s="58" t="s">
        <v>1848</v>
      </c>
      <c r="I363" s="17" t="s">
        <v>54</v>
      </c>
      <c r="J363" s="17" t="s">
        <v>1676</v>
      </c>
      <c r="K363" t="s">
        <v>2600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2138</v>
      </c>
      <c r="D364" s="20">
        <v>-81.858666999999997</v>
      </c>
      <c r="E364" s="20">
        <v>34.922772999999999</v>
      </c>
      <c r="F364" s="20" t="s">
        <v>2267</v>
      </c>
      <c r="G364" s="17" t="s">
        <v>52</v>
      </c>
      <c r="H364" s="58" t="s">
        <v>1848</v>
      </c>
      <c r="I364" s="17" t="s">
        <v>54</v>
      </c>
      <c r="J364" s="17" t="s">
        <v>1676</v>
      </c>
      <c r="K364" t="s">
        <v>2600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2139</v>
      </c>
      <c r="D365" s="20">
        <v>-117.343248</v>
      </c>
      <c r="E365" s="20">
        <v>47.669665000000002</v>
      </c>
      <c r="F365" s="20" t="s">
        <v>2268</v>
      </c>
      <c r="G365" s="17" t="s">
        <v>52</v>
      </c>
      <c r="H365" s="58" t="s">
        <v>1848</v>
      </c>
      <c r="I365" s="17" t="s">
        <v>54</v>
      </c>
      <c r="J365" s="17" t="s">
        <v>1676</v>
      </c>
      <c r="K365" t="s">
        <v>2600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2140</v>
      </c>
      <c r="D366" s="20">
        <v>-93.250275000000002</v>
      </c>
      <c r="E366" s="20">
        <v>37.207765000000002</v>
      </c>
      <c r="F366" s="20" t="s">
        <v>2269</v>
      </c>
      <c r="G366" s="17" t="s">
        <v>52</v>
      </c>
      <c r="H366" s="58" t="s">
        <v>1848</v>
      </c>
      <c r="I366" s="17" t="s">
        <v>54</v>
      </c>
      <c r="J366" s="17" t="s">
        <v>1676</v>
      </c>
      <c r="K366" t="s">
        <v>2600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2141</v>
      </c>
      <c r="D367" s="20">
        <v>-90.347661000000002</v>
      </c>
      <c r="E367" s="20">
        <v>38.765540999999999</v>
      </c>
      <c r="F367" s="20" t="s">
        <v>2270</v>
      </c>
      <c r="G367" s="17" t="s">
        <v>52</v>
      </c>
      <c r="H367" s="58" t="s">
        <v>1848</v>
      </c>
      <c r="I367" s="17" t="s">
        <v>54</v>
      </c>
      <c r="J367" s="17" t="s">
        <v>1676</v>
      </c>
      <c r="K367" t="s">
        <v>2600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2142</v>
      </c>
      <c r="D368" s="20">
        <v>-90.438916000000006</v>
      </c>
      <c r="E368" s="20">
        <v>38.717764000000003</v>
      </c>
      <c r="F368" s="20" t="s">
        <v>2271</v>
      </c>
      <c r="G368" s="17" t="s">
        <v>52</v>
      </c>
      <c r="H368" s="58" t="s">
        <v>1848</v>
      </c>
      <c r="I368" s="17" t="s">
        <v>54</v>
      </c>
      <c r="J368" s="17" t="s">
        <v>1676</v>
      </c>
      <c r="K368" t="s">
        <v>2600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2143</v>
      </c>
      <c r="D369" s="20">
        <v>-93.086691000000002</v>
      </c>
      <c r="E369" s="20">
        <v>44.965353</v>
      </c>
      <c r="F369" s="20" t="s">
        <v>2272</v>
      </c>
      <c r="G369" s="17" t="s">
        <v>52</v>
      </c>
      <c r="H369" s="58" t="s">
        <v>1848</v>
      </c>
      <c r="I369" s="17" t="s">
        <v>54</v>
      </c>
      <c r="J369" s="17" t="s">
        <v>1676</v>
      </c>
      <c r="K369" t="s">
        <v>2600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2144</v>
      </c>
      <c r="D370" s="20">
        <v>-82.394844000000006</v>
      </c>
      <c r="E370" s="20">
        <v>27.888134000000001</v>
      </c>
      <c r="F370" s="20" t="s">
        <v>2273</v>
      </c>
      <c r="G370" s="17" t="s">
        <v>52</v>
      </c>
      <c r="H370" s="58" t="s">
        <v>1848</v>
      </c>
      <c r="I370" s="17" t="s">
        <v>54</v>
      </c>
      <c r="J370" s="17" t="s">
        <v>1676</v>
      </c>
      <c r="K370" t="s">
        <v>2600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2145</v>
      </c>
      <c r="D371" s="20">
        <v>-83.526133000000002</v>
      </c>
      <c r="E371" s="20">
        <v>41.594622999999999</v>
      </c>
      <c r="F371" s="20" t="s">
        <v>2274</v>
      </c>
      <c r="G371" s="17" t="s">
        <v>52</v>
      </c>
      <c r="H371" s="58" t="s">
        <v>1848</v>
      </c>
      <c r="I371" s="17" t="s">
        <v>54</v>
      </c>
      <c r="J371" s="17" t="s">
        <v>1676</v>
      </c>
      <c r="K371" t="s">
        <v>2600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2146</v>
      </c>
      <c r="D372" s="20">
        <v>-83.637680000000003</v>
      </c>
      <c r="E372" s="20">
        <v>41.630476999999999</v>
      </c>
      <c r="F372" s="20" t="s">
        <v>2275</v>
      </c>
      <c r="G372" s="17" t="s">
        <v>52</v>
      </c>
      <c r="H372" s="58" t="s">
        <v>1848</v>
      </c>
      <c r="I372" s="17" t="s">
        <v>54</v>
      </c>
      <c r="J372" s="17" t="s">
        <v>1676</v>
      </c>
      <c r="K372" t="s">
        <v>2600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2147</v>
      </c>
      <c r="D373" s="20">
        <v>-95.976770999999999</v>
      </c>
      <c r="E373" s="20">
        <v>36.218958999999998</v>
      </c>
      <c r="F373" s="20" t="s">
        <v>2276</v>
      </c>
      <c r="G373" s="17" t="s">
        <v>52</v>
      </c>
      <c r="H373" s="58" t="s">
        <v>1848</v>
      </c>
      <c r="I373" s="17" t="s">
        <v>54</v>
      </c>
      <c r="J373" s="17" t="s">
        <v>1676</v>
      </c>
      <c r="K373" t="s">
        <v>2600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2148</v>
      </c>
      <c r="D374" s="20">
        <v>-119.376272</v>
      </c>
      <c r="E374" s="20">
        <v>36.350178999999997</v>
      </c>
      <c r="F374" s="20" t="s">
        <v>2277</v>
      </c>
      <c r="G374" s="17" t="s">
        <v>52</v>
      </c>
      <c r="H374" s="58" t="s">
        <v>1848</v>
      </c>
      <c r="I374" s="17" t="s">
        <v>54</v>
      </c>
      <c r="J374" s="17" t="s">
        <v>1676</v>
      </c>
      <c r="K374" t="s">
        <v>2600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2149</v>
      </c>
      <c r="D375" s="20">
        <v>-97.328209999999999</v>
      </c>
      <c r="E375" s="20">
        <v>37.720176000000002</v>
      </c>
      <c r="F375" s="20" t="s">
        <v>2278</v>
      </c>
      <c r="G375" s="17" t="s">
        <v>52</v>
      </c>
      <c r="H375" s="58" t="s">
        <v>1848</v>
      </c>
      <c r="I375" s="17" t="s">
        <v>54</v>
      </c>
      <c r="J375" s="17" t="s">
        <v>1676</v>
      </c>
      <c r="K375" t="s">
        <v>2600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2150</v>
      </c>
      <c r="D376" s="20">
        <v>2.6389209999999999</v>
      </c>
      <c r="E376" s="20">
        <v>48.982916000000003</v>
      </c>
      <c r="F376" s="20" t="s">
        <v>2279</v>
      </c>
      <c r="G376" s="17" t="s">
        <v>52</v>
      </c>
      <c r="H376" s="58" t="s">
        <v>1848</v>
      </c>
      <c r="I376" s="17" t="s">
        <v>54</v>
      </c>
      <c r="J376" s="17" t="s">
        <v>1676</v>
      </c>
      <c r="K376" t="s">
        <v>2600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2151</v>
      </c>
      <c r="D377" s="20">
        <v>5.2127619999999997</v>
      </c>
      <c r="E377" s="20">
        <v>43.502558999999998</v>
      </c>
      <c r="F377" s="20" t="s">
        <v>2280</v>
      </c>
      <c r="G377" s="17" t="s">
        <v>52</v>
      </c>
      <c r="H377" s="58" t="s">
        <v>1848</v>
      </c>
      <c r="I377" s="17" t="s">
        <v>54</v>
      </c>
      <c r="J377" s="17" t="s">
        <v>1676</v>
      </c>
      <c r="K377" t="s">
        <v>2600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2152</v>
      </c>
      <c r="D378" s="20">
        <v>4.9895430000000003</v>
      </c>
      <c r="E378" s="20">
        <v>45.712750999999997</v>
      </c>
      <c r="F378" s="21" t="s">
        <v>2281</v>
      </c>
      <c r="G378" s="17" t="s">
        <v>52</v>
      </c>
      <c r="H378" s="58" t="s">
        <v>1848</v>
      </c>
      <c r="I378" s="17" t="s">
        <v>54</v>
      </c>
      <c r="J378" s="17" t="s">
        <v>1676</v>
      </c>
      <c r="K378" t="s">
        <v>2600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2153</v>
      </c>
      <c r="D379" s="20">
        <v>4.8336459999999999</v>
      </c>
      <c r="E379" s="20">
        <v>45.702331999999998</v>
      </c>
      <c r="F379" s="21" t="s">
        <v>2282</v>
      </c>
      <c r="G379" s="17" t="s">
        <v>52</v>
      </c>
      <c r="H379" s="58" t="s">
        <v>1848</v>
      </c>
      <c r="I379" s="17" t="s">
        <v>54</v>
      </c>
      <c r="J379" s="17" t="s">
        <v>1676</v>
      </c>
      <c r="K379" t="s">
        <v>2600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2154</v>
      </c>
      <c r="D380" s="20">
        <v>-0.60673299999999997</v>
      </c>
      <c r="E380" s="20">
        <v>44.928575000000002</v>
      </c>
      <c r="F380" s="21" t="s">
        <v>2283</v>
      </c>
      <c r="G380" s="17" t="s">
        <v>52</v>
      </c>
      <c r="H380" s="58" t="s">
        <v>1848</v>
      </c>
      <c r="I380" s="17" t="s">
        <v>54</v>
      </c>
      <c r="J380" s="17" t="s">
        <v>1676</v>
      </c>
      <c r="K380" t="s">
        <v>2600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2155</v>
      </c>
      <c r="D381" s="20">
        <v>-1.4972730000000001</v>
      </c>
      <c r="E381" s="20">
        <v>47.272081999999997</v>
      </c>
      <c r="F381" s="21" t="s">
        <v>2284</v>
      </c>
      <c r="G381" s="17" t="s">
        <v>52</v>
      </c>
      <c r="H381" s="58" t="s">
        <v>1848</v>
      </c>
      <c r="I381" s="17" t="s">
        <v>54</v>
      </c>
      <c r="J381" s="17" t="s">
        <v>1676</v>
      </c>
      <c r="K381" t="s">
        <v>2600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2156</v>
      </c>
      <c r="D382" s="20">
        <v>2.319617</v>
      </c>
      <c r="E382" s="20">
        <v>48.945191000000001</v>
      </c>
      <c r="F382" s="21" t="s">
        <v>2285</v>
      </c>
      <c r="G382" s="17" t="s">
        <v>52</v>
      </c>
      <c r="H382" s="58" t="s">
        <v>1848</v>
      </c>
      <c r="I382" s="17" t="s">
        <v>54</v>
      </c>
      <c r="J382" s="17" t="s">
        <v>1676</v>
      </c>
      <c r="K382" t="s">
        <v>2600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2157</v>
      </c>
      <c r="D383" s="20">
        <v>2.4866959999999998</v>
      </c>
      <c r="E383" s="20">
        <v>48.852192000000002</v>
      </c>
      <c r="F383" s="21" t="s">
        <v>2286</v>
      </c>
      <c r="G383" s="17" t="s">
        <v>52</v>
      </c>
      <c r="H383" s="58" t="s">
        <v>1848</v>
      </c>
      <c r="I383" s="17" t="s">
        <v>54</v>
      </c>
      <c r="J383" s="17" t="s">
        <v>1676</v>
      </c>
      <c r="K383" t="s">
        <v>2600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2158</v>
      </c>
      <c r="D384" s="20">
        <v>2.5457399999999999</v>
      </c>
      <c r="E384" s="20">
        <v>48.641928</v>
      </c>
      <c r="F384" s="21" t="s">
        <v>2287</v>
      </c>
      <c r="G384" s="17" t="s">
        <v>52</v>
      </c>
      <c r="H384" s="58" t="s">
        <v>1848</v>
      </c>
      <c r="I384" s="17" t="s">
        <v>54</v>
      </c>
      <c r="J384" s="17" t="s">
        <v>1676</v>
      </c>
      <c r="K384" t="s">
        <v>2600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2159</v>
      </c>
      <c r="D385" s="20">
        <v>3.3273199999999998</v>
      </c>
      <c r="E385" s="20">
        <v>50.620148999999998</v>
      </c>
      <c r="F385" s="21" t="s">
        <v>2288</v>
      </c>
      <c r="G385" s="17" t="s">
        <v>52</v>
      </c>
      <c r="H385" s="58" t="s">
        <v>1848</v>
      </c>
      <c r="I385" s="17" t="s">
        <v>54</v>
      </c>
      <c r="J385" s="17" t="s">
        <v>1676</v>
      </c>
      <c r="K385" t="s">
        <v>2600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2160</v>
      </c>
      <c r="D386" s="20">
        <v>-79.532844999999995</v>
      </c>
      <c r="E386" s="20">
        <v>43.740167999999997</v>
      </c>
      <c r="F386" s="21" t="s">
        <v>2289</v>
      </c>
      <c r="G386" s="17" t="s">
        <v>52</v>
      </c>
      <c r="H386" s="58" t="s">
        <v>1848</v>
      </c>
      <c r="I386" s="17" t="s">
        <v>54</v>
      </c>
      <c r="J386" s="17" t="s">
        <v>1676</v>
      </c>
      <c r="K386" t="s">
        <v>2600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2161</v>
      </c>
      <c r="D387" s="20">
        <v>-123.03076299999999</v>
      </c>
      <c r="E387" s="20">
        <v>49.301169999999999</v>
      </c>
      <c r="F387" s="21" t="s">
        <v>2290</v>
      </c>
      <c r="G387" s="17" t="s">
        <v>52</v>
      </c>
      <c r="H387" s="58" t="s">
        <v>1848</v>
      </c>
      <c r="I387" s="17" t="s">
        <v>54</v>
      </c>
      <c r="J387" s="17" t="s">
        <v>1676</v>
      </c>
      <c r="K387" t="s">
        <v>2600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2162</v>
      </c>
      <c r="D388" s="20">
        <v>-63.611685999999999</v>
      </c>
      <c r="E388" s="20">
        <v>44.709231000000003</v>
      </c>
      <c r="F388" s="21" t="s">
        <v>2291</v>
      </c>
      <c r="G388" s="17" t="s">
        <v>52</v>
      </c>
      <c r="H388" s="58" t="s">
        <v>1848</v>
      </c>
      <c r="I388" s="17" t="s">
        <v>54</v>
      </c>
      <c r="J388" s="17" t="s">
        <v>1676</v>
      </c>
      <c r="K388" t="s">
        <v>2600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2163</v>
      </c>
      <c r="D389" s="20">
        <v>-74.107067999999998</v>
      </c>
      <c r="E389" s="20">
        <v>45.264983999999998</v>
      </c>
      <c r="F389" s="21" t="s">
        <v>2292</v>
      </c>
      <c r="G389" s="17" t="s">
        <v>52</v>
      </c>
      <c r="H389" s="58" t="s">
        <v>1848</v>
      </c>
      <c r="I389" s="17" t="s">
        <v>54</v>
      </c>
      <c r="J389" s="17" t="s">
        <v>1676</v>
      </c>
      <c r="K389" t="s">
        <v>2600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2164</v>
      </c>
      <c r="D390" s="20">
        <v>-106.680362</v>
      </c>
      <c r="E390" s="20">
        <v>52.201562000000003</v>
      </c>
      <c r="F390" s="21" t="s">
        <v>2293</v>
      </c>
      <c r="G390" s="17" t="s">
        <v>52</v>
      </c>
      <c r="H390" s="58" t="s">
        <v>1848</v>
      </c>
      <c r="I390" s="17" t="s">
        <v>54</v>
      </c>
      <c r="J390" s="17" t="s">
        <v>1676</v>
      </c>
      <c r="K390" t="s">
        <v>2600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2165</v>
      </c>
      <c r="D391" s="20">
        <v>-104.623193</v>
      </c>
      <c r="E391" s="20">
        <v>50.525210999999999</v>
      </c>
      <c r="F391" s="21" t="s">
        <v>2294</v>
      </c>
      <c r="G391" s="17" t="s">
        <v>52</v>
      </c>
      <c r="H391" s="58" t="s">
        <v>1848</v>
      </c>
      <c r="I391" s="17" t="s">
        <v>54</v>
      </c>
      <c r="J391" s="17" t="s">
        <v>1676</v>
      </c>
      <c r="K391" t="s">
        <v>2600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2166</v>
      </c>
      <c r="D392" s="20">
        <v>-73.781053</v>
      </c>
      <c r="E392" s="20">
        <v>45.475543000000002</v>
      </c>
      <c r="F392" s="21" t="s">
        <v>2295</v>
      </c>
      <c r="G392" s="17" t="s">
        <v>52</v>
      </c>
      <c r="H392" s="58" t="s">
        <v>1848</v>
      </c>
      <c r="I392" s="17" t="s">
        <v>54</v>
      </c>
      <c r="J392" s="17" t="s">
        <v>1676</v>
      </c>
      <c r="K392" t="s">
        <v>2600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2167</v>
      </c>
      <c r="D393" s="20">
        <v>-97.204437999999996</v>
      </c>
      <c r="E393" s="20">
        <v>49.837705</v>
      </c>
      <c r="F393" s="21" t="s">
        <v>2296</v>
      </c>
      <c r="G393" s="17" t="s">
        <v>52</v>
      </c>
      <c r="H393" s="58" t="s">
        <v>1848</v>
      </c>
      <c r="I393" s="17" t="s">
        <v>54</v>
      </c>
      <c r="J393" s="17" t="s">
        <v>1676</v>
      </c>
      <c r="K393" t="s">
        <v>2600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2168</v>
      </c>
      <c r="D394" s="20">
        <v>-99.964512999999997</v>
      </c>
      <c r="E394" s="20">
        <v>49.887959000000002</v>
      </c>
      <c r="F394" s="21" t="s">
        <v>2297</v>
      </c>
      <c r="G394" s="17" t="s">
        <v>52</v>
      </c>
      <c r="H394" s="58" t="s">
        <v>1848</v>
      </c>
      <c r="I394" s="17" t="s">
        <v>54</v>
      </c>
      <c r="J394" s="17" t="s">
        <v>1676</v>
      </c>
      <c r="K394" t="s">
        <v>2600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2169</v>
      </c>
      <c r="D395" s="20">
        <v>-113.975292</v>
      </c>
      <c r="E395" s="20">
        <v>50.983255999999997</v>
      </c>
      <c r="F395" s="21" t="s">
        <v>2298</v>
      </c>
      <c r="G395" s="17" t="s">
        <v>52</v>
      </c>
      <c r="H395" s="58" t="s">
        <v>1848</v>
      </c>
      <c r="I395" s="17" t="s">
        <v>54</v>
      </c>
      <c r="J395" s="17" t="s">
        <v>1676</v>
      </c>
      <c r="K395" t="s">
        <v>2600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2170</v>
      </c>
      <c r="D396" s="20">
        <v>120.789638</v>
      </c>
      <c r="E396" s="20">
        <v>56.234659999999998</v>
      </c>
      <c r="F396" s="21" t="s">
        <v>2299</v>
      </c>
      <c r="G396" s="17" t="s">
        <v>52</v>
      </c>
      <c r="H396" s="58" t="s">
        <v>1848</v>
      </c>
      <c r="I396" s="17" t="s">
        <v>54</v>
      </c>
      <c r="J396" s="17" t="s">
        <v>1676</v>
      </c>
      <c r="K396" t="s">
        <v>2600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2171</v>
      </c>
      <c r="D397" s="20">
        <v>-118.791471</v>
      </c>
      <c r="E397" s="20">
        <v>55.203873999999999</v>
      </c>
      <c r="F397" s="21" t="s">
        <v>2300</v>
      </c>
      <c r="G397" s="17" t="s">
        <v>52</v>
      </c>
      <c r="H397" s="58" t="s">
        <v>1848</v>
      </c>
      <c r="I397" s="17" t="s">
        <v>54</v>
      </c>
      <c r="J397" s="17" t="s">
        <v>1676</v>
      </c>
      <c r="K397" t="s">
        <v>2600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2172</v>
      </c>
      <c r="D398" s="20">
        <v>-113.61403199999999</v>
      </c>
      <c r="E398" s="20">
        <v>53.569594000000002</v>
      </c>
      <c r="F398" s="21" t="s">
        <v>2301</v>
      </c>
      <c r="G398" s="17" t="s">
        <v>52</v>
      </c>
      <c r="H398" s="58" t="s">
        <v>1848</v>
      </c>
      <c r="I398" s="17" t="s">
        <v>54</v>
      </c>
      <c r="J398" s="17" t="s">
        <v>1676</v>
      </c>
      <c r="K398" t="s">
        <v>2600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2173</v>
      </c>
      <c r="D399" s="20">
        <v>-112.610569</v>
      </c>
      <c r="E399" s="20">
        <v>49.731611999999998</v>
      </c>
      <c r="F399" s="21" t="s">
        <v>2302</v>
      </c>
      <c r="G399" s="17" t="s">
        <v>52</v>
      </c>
      <c r="H399" s="58" t="s">
        <v>1848</v>
      </c>
      <c r="I399" s="17" t="s">
        <v>54</v>
      </c>
      <c r="J399" s="17" t="s">
        <v>1676</v>
      </c>
      <c r="K399" t="s">
        <v>2600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2174</v>
      </c>
      <c r="D400" s="20">
        <v>-100.26707399999999</v>
      </c>
      <c r="E400" s="20">
        <v>25.692036999999999</v>
      </c>
      <c r="F400" s="21" t="s">
        <v>2303</v>
      </c>
      <c r="G400" s="17" t="s">
        <v>52</v>
      </c>
      <c r="H400" s="58" t="s">
        <v>1848</v>
      </c>
      <c r="I400" s="17" t="s">
        <v>54</v>
      </c>
      <c r="J400" s="17" t="s">
        <v>1676</v>
      </c>
      <c r="K400" t="s">
        <v>2600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2175</v>
      </c>
      <c r="D401" s="20">
        <v>-46.780664000000002</v>
      </c>
      <c r="E401" s="20">
        <v>-23.484459999999999</v>
      </c>
      <c r="F401" s="21" t="s">
        <v>2304</v>
      </c>
      <c r="G401" s="17" t="s">
        <v>52</v>
      </c>
      <c r="H401" s="58" t="s">
        <v>1848</v>
      </c>
      <c r="I401" s="17" t="s">
        <v>54</v>
      </c>
      <c r="J401" s="17" t="s">
        <v>1676</v>
      </c>
      <c r="K401" t="s">
        <v>2600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2176</v>
      </c>
      <c r="D402" s="20">
        <v>-3.976035</v>
      </c>
      <c r="E402" s="20">
        <v>55.942638000000002</v>
      </c>
      <c r="F402" s="21" t="s">
        <v>2305</v>
      </c>
      <c r="G402" s="17" t="s">
        <v>52</v>
      </c>
      <c r="H402" s="58" t="s">
        <v>1848</v>
      </c>
      <c r="I402" s="17" t="s">
        <v>54</v>
      </c>
      <c r="J402" s="17" t="s">
        <v>1676</v>
      </c>
      <c r="K402" t="s">
        <v>2600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2177</v>
      </c>
      <c r="D403" s="20">
        <v>-1.7028749999999999</v>
      </c>
      <c r="E403" s="20">
        <v>53.799272999999999</v>
      </c>
      <c r="F403" s="21" t="s">
        <v>2306</v>
      </c>
      <c r="G403" s="17" t="s">
        <v>52</v>
      </c>
      <c r="H403" s="58" t="s">
        <v>1848</v>
      </c>
      <c r="I403" s="17" t="s">
        <v>54</v>
      </c>
      <c r="J403" s="17" t="s">
        <v>1676</v>
      </c>
      <c r="K403" t="s">
        <v>2600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2178</v>
      </c>
      <c r="D404" s="20">
        <v>-1.306651</v>
      </c>
      <c r="E404" s="20">
        <v>53.593119000000002</v>
      </c>
      <c r="F404" s="21" t="s">
        <v>2307</v>
      </c>
      <c r="G404" s="17" t="s">
        <v>52</v>
      </c>
      <c r="H404" s="58" t="s">
        <v>1848</v>
      </c>
      <c r="I404" s="17" t="s">
        <v>54</v>
      </c>
      <c r="J404" s="17" t="s">
        <v>1676</v>
      </c>
      <c r="K404" t="s">
        <v>2600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2179</v>
      </c>
      <c r="D405" s="20">
        <v>-2.4266230000000002</v>
      </c>
      <c r="E405" s="20">
        <v>53.427168000000002</v>
      </c>
      <c r="F405" s="21" t="s">
        <v>2308</v>
      </c>
      <c r="G405" s="17" t="s">
        <v>52</v>
      </c>
      <c r="H405" s="58" t="s">
        <v>1848</v>
      </c>
      <c r="I405" s="17" t="s">
        <v>54</v>
      </c>
      <c r="J405" s="17" t="s">
        <v>1676</v>
      </c>
      <c r="K405" t="s">
        <v>2600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2180</v>
      </c>
      <c r="D406" s="20">
        <v>-2.2080340000000001</v>
      </c>
      <c r="E406" s="20">
        <v>53.352401</v>
      </c>
      <c r="F406" s="21" t="s">
        <v>2309</v>
      </c>
      <c r="G406" s="17" t="s">
        <v>52</v>
      </c>
      <c r="H406" s="58" t="s">
        <v>1848</v>
      </c>
      <c r="I406" s="17" t="s">
        <v>54</v>
      </c>
      <c r="J406" s="17" t="s">
        <v>1676</v>
      </c>
      <c r="K406" t="s">
        <v>2600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2181</v>
      </c>
      <c r="D407" s="20">
        <v>-1.94363</v>
      </c>
      <c r="E407" s="20">
        <v>52.678400000000003</v>
      </c>
      <c r="F407" s="21" t="s">
        <v>2310</v>
      </c>
      <c r="G407" s="17" t="s">
        <v>52</v>
      </c>
      <c r="H407" s="58" t="s">
        <v>1848</v>
      </c>
      <c r="I407" s="17" t="s">
        <v>54</v>
      </c>
      <c r="J407" s="17" t="s">
        <v>1676</v>
      </c>
      <c r="K407" t="s">
        <v>2600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2182</v>
      </c>
      <c r="D408" s="20">
        <v>0.41802099999999998</v>
      </c>
      <c r="E408" s="20">
        <v>51.629758000000002</v>
      </c>
      <c r="F408" s="21" t="s">
        <v>2311</v>
      </c>
      <c r="G408" s="17" t="s">
        <v>52</v>
      </c>
      <c r="H408" s="58" t="s">
        <v>1848</v>
      </c>
      <c r="I408" s="17" t="s">
        <v>54</v>
      </c>
      <c r="J408" s="17" t="s">
        <v>1676</v>
      </c>
      <c r="K408" t="s">
        <v>2600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2183</v>
      </c>
      <c r="D409" s="20">
        <v>-0.67871999999999999</v>
      </c>
      <c r="E409" s="20">
        <v>52.318545</v>
      </c>
      <c r="F409" s="21" t="s">
        <v>2312</v>
      </c>
      <c r="G409" s="17" t="s">
        <v>52</v>
      </c>
      <c r="H409" s="58" t="s">
        <v>1848</v>
      </c>
      <c r="I409" s="17" t="s">
        <v>54</v>
      </c>
      <c r="J409" s="17" t="s">
        <v>1676</v>
      </c>
      <c r="K409" t="s">
        <v>2600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2184</v>
      </c>
      <c r="D410" s="20">
        <v>10.620153</v>
      </c>
      <c r="E410" s="20">
        <v>44.869577999999997</v>
      </c>
      <c r="F410" s="21" t="s">
        <v>2313</v>
      </c>
      <c r="G410" s="17" t="s">
        <v>52</v>
      </c>
      <c r="H410" s="58" t="s">
        <v>1848</v>
      </c>
      <c r="I410" s="17" t="s">
        <v>54</v>
      </c>
      <c r="J410" s="17" t="s">
        <v>1676</v>
      </c>
      <c r="K410" t="s">
        <v>2600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2185</v>
      </c>
      <c r="D411" s="20">
        <v>9.0495959999999993</v>
      </c>
      <c r="E411" s="20">
        <v>45.440305000000002</v>
      </c>
      <c r="F411" s="21" t="s">
        <v>2314</v>
      </c>
      <c r="G411" s="17" t="s">
        <v>52</v>
      </c>
      <c r="H411" s="58" t="s">
        <v>1848</v>
      </c>
      <c r="I411" s="17" t="s">
        <v>54</v>
      </c>
      <c r="J411" s="17" t="s">
        <v>1676</v>
      </c>
      <c r="K411" t="s">
        <v>2600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2316</v>
      </c>
      <c r="D412" s="23">
        <v>-90.443381000000002</v>
      </c>
      <c r="E412" s="23">
        <v>38.751263999999999</v>
      </c>
      <c r="F412" s="22" t="s">
        <v>2327</v>
      </c>
      <c r="G412" s="16" t="s">
        <v>52</v>
      </c>
      <c r="H412" s="58" t="s">
        <v>1848</v>
      </c>
      <c r="I412" s="16" t="s">
        <v>54</v>
      </c>
      <c r="J412" s="16" t="s">
        <v>1676</v>
      </c>
      <c r="K412" t="s">
        <v>2600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2317</v>
      </c>
      <c r="D413" s="23">
        <v>-85.728513000000007</v>
      </c>
      <c r="E413" s="23">
        <v>43.02467</v>
      </c>
      <c r="F413" s="22" t="s">
        <v>2328</v>
      </c>
      <c r="G413" s="16" t="s">
        <v>52</v>
      </c>
      <c r="H413" s="58" t="s">
        <v>1848</v>
      </c>
      <c r="I413" s="16" t="s">
        <v>54</v>
      </c>
      <c r="J413" s="16" t="s">
        <v>1676</v>
      </c>
      <c r="K413" t="s">
        <v>2600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2318</v>
      </c>
      <c r="D414" s="23">
        <v>-108.563467</v>
      </c>
      <c r="E414" s="23">
        <v>45.762225000000001</v>
      </c>
      <c r="F414" s="22" t="s">
        <v>2329</v>
      </c>
      <c r="G414" s="16" t="s">
        <v>52</v>
      </c>
      <c r="H414" s="58" t="s">
        <v>1848</v>
      </c>
      <c r="I414" s="16" t="s">
        <v>54</v>
      </c>
      <c r="J414" s="16" t="s">
        <v>1676</v>
      </c>
      <c r="K414" t="s">
        <v>2600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2319</v>
      </c>
      <c r="D415" s="23">
        <v>-73.544152999999994</v>
      </c>
      <c r="E415" s="23">
        <v>41.045304000000002</v>
      </c>
      <c r="F415" s="22" t="s">
        <v>2330</v>
      </c>
      <c r="G415" s="16" t="s">
        <v>52</v>
      </c>
      <c r="H415" s="58" t="s">
        <v>1848</v>
      </c>
      <c r="I415" s="16" t="s">
        <v>54</v>
      </c>
      <c r="J415" s="16" t="s">
        <v>1676</v>
      </c>
      <c r="K415" t="s">
        <v>2600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2319</v>
      </c>
      <c r="D416" s="23">
        <v>-73.538861999999995</v>
      </c>
      <c r="E416" s="23">
        <v>41.050460999999999</v>
      </c>
      <c r="F416" s="22" t="s">
        <v>2331</v>
      </c>
      <c r="G416" s="16" t="s">
        <v>52</v>
      </c>
      <c r="H416" s="58" t="s">
        <v>1848</v>
      </c>
      <c r="I416" s="16" t="s">
        <v>54</v>
      </c>
      <c r="J416" s="16" t="s">
        <v>1676</v>
      </c>
      <c r="K416" t="s">
        <v>2600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2320</v>
      </c>
      <c r="D417" s="23">
        <v>-82.278818000000001</v>
      </c>
      <c r="E417" s="23">
        <v>34.795316999999997</v>
      </c>
      <c r="F417" s="22" t="s">
        <v>2332</v>
      </c>
      <c r="G417" s="16" t="s">
        <v>52</v>
      </c>
      <c r="H417" s="58" t="s">
        <v>1848</v>
      </c>
      <c r="I417" s="16" t="s">
        <v>54</v>
      </c>
      <c r="J417" s="16" t="s">
        <v>1676</v>
      </c>
      <c r="K417" t="s">
        <v>2600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2321</v>
      </c>
      <c r="D418" s="23">
        <v>-122.533006</v>
      </c>
      <c r="E418" s="23">
        <v>45.625146999999998</v>
      </c>
      <c r="F418" s="22" t="s">
        <v>2333</v>
      </c>
      <c r="G418" s="16" t="s">
        <v>52</v>
      </c>
      <c r="H418" s="58" t="s">
        <v>1848</v>
      </c>
      <c r="I418" s="16" t="s">
        <v>54</v>
      </c>
      <c r="J418" s="16" t="s">
        <v>1676</v>
      </c>
      <c r="K418" t="s">
        <v>2600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2322</v>
      </c>
      <c r="D419" s="23">
        <v>-88.478969000000006</v>
      </c>
      <c r="E419" s="23">
        <v>43.745654999999999</v>
      </c>
      <c r="F419" s="22" t="s">
        <v>2334</v>
      </c>
      <c r="G419" s="16" t="s">
        <v>52</v>
      </c>
      <c r="H419" s="58" t="s">
        <v>1848</v>
      </c>
      <c r="I419" s="16" t="s">
        <v>54</v>
      </c>
      <c r="J419" s="16" t="s">
        <v>1676</v>
      </c>
      <c r="K419" t="s">
        <v>2600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2323</v>
      </c>
      <c r="D420" s="23">
        <v>-92.507476999999994</v>
      </c>
      <c r="E420" s="23">
        <v>44.082794</v>
      </c>
      <c r="F420" s="22" t="s">
        <v>2335</v>
      </c>
      <c r="G420" s="16" t="s">
        <v>52</v>
      </c>
      <c r="H420" s="58" t="s">
        <v>1848</v>
      </c>
      <c r="I420" s="16" t="s">
        <v>54</v>
      </c>
      <c r="J420" s="16" t="s">
        <v>1676</v>
      </c>
      <c r="K420" t="s">
        <v>2600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2324</v>
      </c>
      <c r="D421" s="23">
        <v>-71.798406999999997</v>
      </c>
      <c r="E421" s="23">
        <v>42.315894999999998</v>
      </c>
      <c r="F421" s="22" t="s">
        <v>2336</v>
      </c>
      <c r="G421" s="16" t="s">
        <v>52</v>
      </c>
      <c r="H421" s="58" t="s">
        <v>1848</v>
      </c>
      <c r="I421" s="16" t="s">
        <v>54</v>
      </c>
      <c r="J421" s="16" t="s">
        <v>1676</v>
      </c>
      <c r="K421" t="s">
        <v>2600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2107</v>
      </c>
      <c r="D422" s="23">
        <v>-85.565901999999994</v>
      </c>
      <c r="E422" s="23">
        <v>38.263903999999997</v>
      </c>
      <c r="F422" s="22" t="s">
        <v>2337</v>
      </c>
      <c r="G422" s="16" t="s">
        <v>52</v>
      </c>
      <c r="H422" s="58" t="s">
        <v>1848</v>
      </c>
      <c r="I422" s="16" t="s">
        <v>54</v>
      </c>
      <c r="J422" s="16" t="s">
        <v>1676</v>
      </c>
      <c r="K422" t="s">
        <v>2600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2325</v>
      </c>
      <c r="D423" s="23">
        <v>-104.891887</v>
      </c>
      <c r="E423" s="23">
        <v>39.599415999999998</v>
      </c>
      <c r="F423" s="22" t="s">
        <v>2338</v>
      </c>
      <c r="G423" s="16" t="s">
        <v>52</v>
      </c>
      <c r="H423" s="58" t="s">
        <v>1848</v>
      </c>
      <c r="I423" s="16" t="s">
        <v>54</v>
      </c>
      <c r="J423" s="16" t="s">
        <v>1676</v>
      </c>
      <c r="K423" t="s">
        <v>2600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2073</v>
      </c>
      <c r="D424" s="23">
        <v>-80.918487999999996</v>
      </c>
      <c r="E424" s="23">
        <v>35.144011999999996</v>
      </c>
      <c r="F424" s="22" t="s">
        <v>2339</v>
      </c>
      <c r="G424" s="16" t="s">
        <v>52</v>
      </c>
      <c r="H424" s="58" t="s">
        <v>1848</v>
      </c>
      <c r="I424" s="16" t="s">
        <v>54</v>
      </c>
      <c r="J424" s="16" t="s">
        <v>1676</v>
      </c>
      <c r="K424" t="s">
        <v>2600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2326</v>
      </c>
      <c r="D425" s="23">
        <v>-74.007800000000003</v>
      </c>
      <c r="E425" s="23">
        <v>40.729137000000001</v>
      </c>
      <c r="F425" s="22" t="s">
        <v>2340</v>
      </c>
      <c r="G425" s="16" t="s">
        <v>52</v>
      </c>
      <c r="H425" s="58" t="s">
        <v>1848</v>
      </c>
      <c r="I425" s="16" t="s">
        <v>54</v>
      </c>
      <c r="J425" s="16" t="s">
        <v>1676</v>
      </c>
      <c r="K425" t="s">
        <v>2600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2345</v>
      </c>
      <c r="D426" s="25">
        <v>-122.90085500000001</v>
      </c>
      <c r="E426" s="26">
        <v>49.194619000000003</v>
      </c>
      <c r="F426" t="s">
        <v>2345</v>
      </c>
      <c r="G426" s="17" t="s">
        <v>52</v>
      </c>
      <c r="H426" s="58" t="s">
        <v>1848</v>
      </c>
      <c r="I426" s="17" t="s">
        <v>54</v>
      </c>
      <c r="J426" s="17" t="s">
        <v>1676</v>
      </c>
      <c r="K426" t="s">
        <v>2600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2346</v>
      </c>
      <c r="D427" s="25">
        <v>-122.67117399999999</v>
      </c>
      <c r="E427" s="26">
        <v>49.186284999999998</v>
      </c>
      <c r="F427" t="s">
        <v>2346</v>
      </c>
      <c r="G427" s="17" t="s">
        <v>52</v>
      </c>
      <c r="H427" s="58" t="s">
        <v>1848</v>
      </c>
      <c r="I427" s="17" t="s">
        <v>54</v>
      </c>
      <c r="J427" s="17" t="s">
        <v>1676</v>
      </c>
      <c r="K427" t="s">
        <v>2600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2347</v>
      </c>
      <c r="D428" s="25">
        <v>-122.66520199999999</v>
      </c>
      <c r="E428" s="26">
        <v>49.176400000000001</v>
      </c>
      <c r="F428" t="s">
        <v>2347</v>
      </c>
      <c r="G428" s="17" t="s">
        <v>52</v>
      </c>
      <c r="H428" s="58" t="s">
        <v>1848</v>
      </c>
      <c r="I428" s="17" t="s">
        <v>54</v>
      </c>
      <c r="J428" s="17" t="s">
        <v>1676</v>
      </c>
      <c r="K428" t="s">
        <v>2600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2348</v>
      </c>
      <c r="D429" s="25">
        <v>-123.091615</v>
      </c>
      <c r="E429" s="26">
        <v>49.121271999999998</v>
      </c>
      <c r="F429" t="s">
        <v>2348</v>
      </c>
      <c r="G429" s="17" t="s">
        <v>52</v>
      </c>
      <c r="H429" s="58" t="s">
        <v>1848</v>
      </c>
      <c r="I429" s="17" t="s">
        <v>54</v>
      </c>
      <c r="J429" s="17" t="s">
        <v>1676</v>
      </c>
      <c r="K429" t="s">
        <v>2600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2349</v>
      </c>
      <c r="D430" s="25">
        <v>-122.658393</v>
      </c>
      <c r="E430" s="26">
        <v>49.211813999999997</v>
      </c>
      <c r="F430" t="s">
        <v>2349</v>
      </c>
      <c r="G430" s="17" t="s">
        <v>52</v>
      </c>
      <c r="H430" s="58" t="s">
        <v>1848</v>
      </c>
      <c r="I430" s="17" t="s">
        <v>54</v>
      </c>
      <c r="J430" s="17" t="s">
        <v>1676</v>
      </c>
      <c r="K430" t="s">
        <v>2600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2350</v>
      </c>
      <c r="D431" s="26">
        <v>-122.186961</v>
      </c>
      <c r="E431" s="26">
        <v>49.073157999999999</v>
      </c>
      <c r="F431" t="s">
        <v>2350</v>
      </c>
      <c r="G431" s="17" t="s">
        <v>52</v>
      </c>
      <c r="H431" s="58" t="s">
        <v>1848</v>
      </c>
      <c r="I431" s="17" t="s">
        <v>54</v>
      </c>
      <c r="J431" s="17" t="s">
        <v>1676</v>
      </c>
      <c r="K431" t="s">
        <v>2600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2351</v>
      </c>
      <c r="D432" s="25">
        <v>-79.155315999999999</v>
      </c>
      <c r="E432" s="26">
        <v>37.373213</v>
      </c>
      <c r="F432" t="s">
        <v>2351</v>
      </c>
      <c r="G432" s="17" t="s">
        <v>52</v>
      </c>
      <c r="H432" s="58" t="s">
        <v>1848</v>
      </c>
      <c r="I432" s="17" t="s">
        <v>54</v>
      </c>
      <c r="J432" s="17" t="s">
        <v>1676</v>
      </c>
      <c r="K432" t="s">
        <v>2600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2352</v>
      </c>
      <c r="D433" s="25">
        <v>-79.903993999999997</v>
      </c>
      <c r="E433" s="26">
        <v>36.698416999999999</v>
      </c>
      <c r="F433" t="s">
        <v>2352</v>
      </c>
      <c r="G433" s="17" t="s">
        <v>52</v>
      </c>
      <c r="H433" s="58" t="s">
        <v>1848</v>
      </c>
      <c r="I433" s="17" t="s">
        <v>54</v>
      </c>
      <c r="J433" s="17" t="s">
        <v>1676</v>
      </c>
      <c r="K433" t="s">
        <v>2600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2353</v>
      </c>
      <c r="D434" s="25">
        <v>-83.433237000000005</v>
      </c>
      <c r="E434" s="26">
        <v>36.637295000000002</v>
      </c>
      <c r="F434" t="s">
        <v>2353</v>
      </c>
      <c r="G434" s="17" t="s">
        <v>52</v>
      </c>
      <c r="H434" s="58" t="s">
        <v>1848</v>
      </c>
      <c r="I434" s="17" t="s">
        <v>54</v>
      </c>
      <c r="J434" s="17" t="s">
        <v>1676</v>
      </c>
      <c r="K434" t="s">
        <v>2600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2405</v>
      </c>
      <c r="D435" s="25">
        <v>-83.568628000000004</v>
      </c>
      <c r="E435" s="26">
        <v>36.616866000000002</v>
      </c>
      <c r="F435" t="s">
        <v>2405</v>
      </c>
      <c r="G435" s="17" t="s">
        <v>52</v>
      </c>
      <c r="H435" s="58" t="s">
        <v>1848</v>
      </c>
      <c r="I435" s="17" t="s">
        <v>54</v>
      </c>
      <c r="J435" s="17" t="s">
        <v>1676</v>
      </c>
      <c r="K435" t="s">
        <v>2600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2354</v>
      </c>
      <c r="D436" s="25">
        <v>-79.794038999999998</v>
      </c>
      <c r="E436" s="26">
        <v>37.386647000000004</v>
      </c>
      <c r="F436" t="s">
        <v>2354</v>
      </c>
      <c r="G436" s="17" t="s">
        <v>52</v>
      </c>
      <c r="H436" s="58" t="s">
        <v>1848</v>
      </c>
      <c r="I436" s="17" t="s">
        <v>54</v>
      </c>
      <c r="J436" s="17" t="s">
        <v>1676</v>
      </c>
      <c r="K436" t="s">
        <v>2600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2406</v>
      </c>
      <c r="D437" s="25">
        <v>-80.284098999999998</v>
      </c>
      <c r="E437" s="26">
        <v>34.720117000000002</v>
      </c>
      <c r="F437" t="s">
        <v>2406</v>
      </c>
      <c r="G437" s="17" t="s">
        <v>52</v>
      </c>
      <c r="H437" s="58" t="s">
        <v>1848</v>
      </c>
      <c r="I437" s="17" t="s">
        <v>54</v>
      </c>
      <c r="J437" s="17" t="s">
        <v>1676</v>
      </c>
      <c r="K437" t="s">
        <v>2600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2355</v>
      </c>
      <c r="D438" s="25">
        <v>-80.462940000000003</v>
      </c>
      <c r="E438" s="26">
        <v>34.703645000000002</v>
      </c>
      <c r="F438" t="s">
        <v>2355</v>
      </c>
      <c r="G438" s="17" t="s">
        <v>52</v>
      </c>
      <c r="H438" s="58" t="s">
        <v>1848</v>
      </c>
      <c r="I438" s="17" t="s">
        <v>54</v>
      </c>
      <c r="J438" s="17" t="s">
        <v>1676</v>
      </c>
      <c r="K438" t="s">
        <v>2600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2356</v>
      </c>
      <c r="D439" s="25">
        <v>-80.335538</v>
      </c>
      <c r="E439" s="26">
        <v>33.921926999999997</v>
      </c>
      <c r="F439" t="s">
        <v>2356</v>
      </c>
      <c r="G439" s="17" t="s">
        <v>52</v>
      </c>
      <c r="H439" s="58" t="s">
        <v>1848</v>
      </c>
      <c r="I439" s="17" t="s">
        <v>54</v>
      </c>
      <c r="J439" s="17" t="s">
        <v>1676</v>
      </c>
      <c r="K439" t="s">
        <v>2600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2357</v>
      </c>
      <c r="D440" s="25">
        <v>-80.478735999999998</v>
      </c>
      <c r="E440" s="26">
        <v>33.953518000000003</v>
      </c>
      <c r="F440" t="s">
        <v>2357</v>
      </c>
      <c r="G440" s="17" t="s">
        <v>52</v>
      </c>
      <c r="H440" s="58" t="s">
        <v>1848</v>
      </c>
      <c r="I440" s="17" t="s">
        <v>54</v>
      </c>
      <c r="J440" s="17" t="s">
        <v>1676</v>
      </c>
      <c r="K440" t="s">
        <v>2600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2358</v>
      </c>
      <c r="D441" s="25">
        <v>-81.088686999999993</v>
      </c>
      <c r="E441" s="26">
        <v>33.903303999999999</v>
      </c>
      <c r="F441" t="s">
        <v>2358</v>
      </c>
      <c r="G441" s="17" t="s">
        <v>52</v>
      </c>
      <c r="H441" s="58" t="s">
        <v>1848</v>
      </c>
      <c r="I441" s="17" t="s">
        <v>54</v>
      </c>
      <c r="J441" s="17" t="s">
        <v>1676</v>
      </c>
      <c r="K441" t="s">
        <v>2600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2359</v>
      </c>
      <c r="D442" s="25">
        <v>-82.863251000000005</v>
      </c>
      <c r="E442" s="26">
        <v>34.092565999999998</v>
      </c>
      <c r="F442" t="s">
        <v>2359</v>
      </c>
      <c r="G442" s="17" t="s">
        <v>52</v>
      </c>
      <c r="H442" s="58" t="s">
        <v>1848</v>
      </c>
      <c r="I442" s="17" t="s">
        <v>54</v>
      </c>
      <c r="J442" s="17" t="s">
        <v>1676</v>
      </c>
      <c r="K442" t="s">
        <v>2600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2360</v>
      </c>
      <c r="D443" s="25">
        <v>-82.97157</v>
      </c>
      <c r="E443" s="26">
        <v>34.051667000000002</v>
      </c>
      <c r="F443" t="s">
        <v>2360</v>
      </c>
      <c r="G443" s="17" t="s">
        <v>52</v>
      </c>
      <c r="H443" s="58" t="s">
        <v>1848</v>
      </c>
      <c r="I443" s="17" t="s">
        <v>54</v>
      </c>
      <c r="J443" s="17" t="s">
        <v>1676</v>
      </c>
      <c r="K443" t="s">
        <v>2600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2361</v>
      </c>
      <c r="D444" s="25">
        <v>-84.048122000000006</v>
      </c>
      <c r="E444" s="26">
        <v>34.285991000000003</v>
      </c>
      <c r="F444" t="s">
        <v>2361</v>
      </c>
      <c r="G444" s="17" t="s">
        <v>52</v>
      </c>
      <c r="H444" s="58" t="s">
        <v>1848</v>
      </c>
      <c r="I444" s="17" t="s">
        <v>54</v>
      </c>
      <c r="J444" s="17" t="s">
        <v>1676</v>
      </c>
      <c r="K444" t="s">
        <v>2600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2362</v>
      </c>
      <c r="D445" s="25">
        <v>-90.047348999999997</v>
      </c>
      <c r="E445" s="26">
        <v>35.167293999999998</v>
      </c>
      <c r="F445" t="s">
        <v>2362</v>
      </c>
      <c r="G445" s="17" t="s">
        <v>52</v>
      </c>
      <c r="H445" s="58" t="s">
        <v>1848</v>
      </c>
      <c r="I445" s="17" t="s">
        <v>54</v>
      </c>
      <c r="J445" s="17" t="s">
        <v>1676</v>
      </c>
      <c r="K445" t="s">
        <v>2600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2363</v>
      </c>
      <c r="D446" s="25">
        <v>-83.710087999999999</v>
      </c>
      <c r="E446" s="26">
        <v>36.618738</v>
      </c>
      <c r="F446" t="s">
        <v>2363</v>
      </c>
      <c r="G446" s="17" t="s">
        <v>52</v>
      </c>
      <c r="H446" s="58" t="s">
        <v>1848</v>
      </c>
      <c r="I446" s="17" t="s">
        <v>54</v>
      </c>
      <c r="J446" s="17" t="s">
        <v>1676</v>
      </c>
      <c r="K446" t="s">
        <v>2600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2364</v>
      </c>
      <c r="D447" s="27">
        <v>-84.078692000000004</v>
      </c>
      <c r="E447" s="28">
        <v>36.579205999999999</v>
      </c>
      <c r="F447" s="24" t="s">
        <v>2364</v>
      </c>
      <c r="G447" s="17" t="s">
        <v>52</v>
      </c>
      <c r="H447" s="58" t="s">
        <v>1848</v>
      </c>
      <c r="I447" s="17" t="s">
        <v>54</v>
      </c>
      <c r="J447" s="17" t="s">
        <v>1676</v>
      </c>
      <c r="K447" t="s">
        <v>2600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2365</v>
      </c>
      <c r="D448" s="25">
        <v>-84.577826000000002</v>
      </c>
      <c r="E448" s="26">
        <v>36.95599</v>
      </c>
      <c r="F448" t="s">
        <v>2365</v>
      </c>
      <c r="G448" s="17" t="s">
        <v>52</v>
      </c>
      <c r="H448" s="58" t="s">
        <v>1848</v>
      </c>
      <c r="I448" s="17" t="s">
        <v>54</v>
      </c>
      <c r="J448" s="17" t="s">
        <v>1676</v>
      </c>
      <c r="K448" t="s">
        <v>2600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2366</v>
      </c>
      <c r="D449" s="30">
        <v>-84.580054000000004</v>
      </c>
      <c r="E449" s="26">
        <v>37.105415000000001</v>
      </c>
      <c r="F449" t="s">
        <v>2366</v>
      </c>
      <c r="G449" s="17" t="s">
        <v>52</v>
      </c>
      <c r="H449" s="58" t="s">
        <v>1848</v>
      </c>
      <c r="I449" s="17" t="s">
        <v>54</v>
      </c>
      <c r="J449" s="17" t="s">
        <v>1676</v>
      </c>
      <c r="K449" t="s">
        <v>2600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2367</v>
      </c>
      <c r="D450" s="25">
        <v>-84.770225999999994</v>
      </c>
      <c r="E450" s="26">
        <v>37.247427000000002</v>
      </c>
      <c r="F450" t="s">
        <v>2367</v>
      </c>
      <c r="G450" s="17" t="s">
        <v>52</v>
      </c>
      <c r="H450" s="58" t="s">
        <v>1848</v>
      </c>
      <c r="I450" s="17" t="s">
        <v>54</v>
      </c>
      <c r="J450" s="17" t="s">
        <v>1676</v>
      </c>
      <c r="K450" t="s">
        <v>2600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2368</v>
      </c>
      <c r="D451" s="25">
        <v>-85.709393000000006</v>
      </c>
      <c r="E451" s="26">
        <v>36.705573000000001</v>
      </c>
      <c r="F451" t="s">
        <v>2368</v>
      </c>
      <c r="G451" s="17" t="s">
        <v>52</v>
      </c>
      <c r="H451" s="58" t="s">
        <v>1848</v>
      </c>
      <c r="I451" s="17" t="s">
        <v>54</v>
      </c>
      <c r="J451" s="17" t="s">
        <v>1676</v>
      </c>
      <c r="K451" t="s">
        <v>2600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2369</v>
      </c>
      <c r="D452" s="29">
        <v>-85.775076999999996</v>
      </c>
      <c r="E452" s="26">
        <v>37.021013000000004</v>
      </c>
      <c r="F452" t="s">
        <v>2369</v>
      </c>
      <c r="G452" s="17" t="s">
        <v>52</v>
      </c>
      <c r="H452" s="58" t="s">
        <v>1848</v>
      </c>
      <c r="I452" s="17" t="s">
        <v>54</v>
      </c>
      <c r="J452" s="17" t="s">
        <v>1676</v>
      </c>
      <c r="K452" t="s">
        <v>2600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2370</v>
      </c>
      <c r="D453" s="29">
        <v>-85.938246000000007</v>
      </c>
      <c r="E453" s="26">
        <v>37.067765000000001</v>
      </c>
      <c r="F453" t="s">
        <v>2370</v>
      </c>
      <c r="G453" s="17" t="s">
        <v>52</v>
      </c>
      <c r="H453" s="58" t="s">
        <v>1848</v>
      </c>
      <c r="I453" s="17" t="s">
        <v>54</v>
      </c>
      <c r="J453" s="17" t="s">
        <v>1676</v>
      </c>
      <c r="K453" t="s">
        <v>2600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2371</v>
      </c>
      <c r="D454" s="25">
        <v>-85.877516999999997</v>
      </c>
      <c r="E454" s="26">
        <v>37.180563999999997</v>
      </c>
      <c r="F454" t="s">
        <v>2371</v>
      </c>
      <c r="G454" s="17" t="s">
        <v>52</v>
      </c>
      <c r="H454" s="58" t="s">
        <v>1848</v>
      </c>
      <c r="I454" s="17" t="s">
        <v>54</v>
      </c>
      <c r="J454" s="17" t="s">
        <v>1676</v>
      </c>
      <c r="K454" t="s">
        <v>2600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2372</v>
      </c>
      <c r="D455" s="25">
        <v>-85.724057999999999</v>
      </c>
      <c r="E455" s="26">
        <v>37.411492000000003</v>
      </c>
      <c r="F455" t="s">
        <v>2372</v>
      </c>
      <c r="G455" s="17" t="s">
        <v>52</v>
      </c>
      <c r="H455" s="58" t="s">
        <v>1848</v>
      </c>
      <c r="I455" s="17" t="s">
        <v>54</v>
      </c>
      <c r="J455" s="17" t="s">
        <v>1676</v>
      </c>
      <c r="K455" t="s">
        <v>2600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2373</v>
      </c>
      <c r="D456" s="25">
        <v>-85.505078999999995</v>
      </c>
      <c r="E456" s="26">
        <v>38.354982</v>
      </c>
      <c r="F456" t="s">
        <v>2373</v>
      </c>
      <c r="G456" s="17" t="s">
        <v>52</v>
      </c>
      <c r="H456" s="58" t="s">
        <v>1848</v>
      </c>
      <c r="I456" s="17" t="s">
        <v>54</v>
      </c>
      <c r="J456" s="17" t="s">
        <v>1676</v>
      </c>
      <c r="K456" t="s">
        <v>2600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2374</v>
      </c>
      <c r="D457" s="25">
        <v>-85.122072000000003</v>
      </c>
      <c r="E457" s="26">
        <v>38.645105000000001</v>
      </c>
      <c r="F457" t="s">
        <v>2374</v>
      </c>
      <c r="G457" s="17" t="s">
        <v>52</v>
      </c>
      <c r="H457" s="58" t="s">
        <v>1848</v>
      </c>
      <c r="I457" s="17" t="s">
        <v>54</v>
      </c>
      <c r="J457" s="17" t="s">
        <v>1676</v>
      </c>
      <c r="K457" t="s">
        <v>2600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2375</v>
      </c>
      <c r="D458" s="25">
        <v>-85.144119000000003</v>
      </c>
      <c r="E458" s="26">
        <v>38.676099000000001</v>
      </c>
      <c r="F458" t="s">
        <v>2375</v>
      </c>
      <c r="G458" s="17" t="s">
        <v>52</v>
      </c>
      <c r="H458" s="58" t="s">
        <v>1848</v>
      </c>
      <c r="I458" s="17" t="s">
        <v>54</v>
      </c>
      <c r="J458" s="17" t="s">
        <v>1676</v>
      </c>
      <c r="K458" t="s">
        <v>2600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2376</v>
      </c>
      <c r="D459" s="29">
        <v>-84.542756999999995</v>
      </c>
      <c r="E459" s="26">
        <v>38.209280999999997</v>
      </c>
      <c r="F459" t="s">
        <v>2376</v>
      </c>
      <c r="G459" s="17" t="s">
        <v>52</v>
      </c>
      <c r="H459" s="58" t="s">
        <v>1848</v>
      </c>
      <c r="I459" s="17" t="s">
        <v>54</v>
      </c>
      <c r="J459" s="17" t="s">
        <v>1676</v>
      </c>
      <c r="K459" t="s">
        <v>2600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2377</v>
      </c>
      <c r="D460" s="25">
        <v>-83.420011000000002</v>
      </c>
      <c r="E460" s="26">
        <v>38.14434</v>
      </c>
      <c r="F460" t="s">
        <v>2377</v>
      </c>
      <c r="G460" s="17" t="s">
        <v>52</v>
      </c>
      <c r="H460" s="58" t="s">
        <v>1848</v>
      </c>
      <c r="I460" s="17" t="s">
        <v>54</v>
      </c>
      <c r="J460" s="17" t="s">
        <v>1676</v>
      </c>
      <c r="K460" t="s">
        <v>2600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2378</v>
      </c>
      <c r="D461" s="25">
        <v>-83.368278000000004</v>
      </c>
      <c r="E461" s="26">
        <v>38.022858999999997</v>
      </c>
      <c r="F461" t="s">
        <v>2378</v>
      </c>
      <c r="G461" s="17" t="s">
        <v>52</v>
      </c>
      <c r="H461" s="58" t="s">
        <v>1848</v>
      </c>
      <c r="I461" s="17" t="s">
        <v>54</v>
      </c>
      <c r="J461" s="17" t="s">
        <v>1676</v>
      </c>
      <c r="K461" t="s">
        <v>2600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2379</v>
      </c>
      <c r="D462" s="25">
        <v>-83.767905999999996</v>
      </c>
      <c r="E462" s="26">
        <v>37.825515000000003</v>
      </c>
      <c r="F462" t="s">
        <v>2379</v>
      </c>
      <c r="G462" s="17" t="s">
        <v>52</v>
      </c>
      <c r="H462" s="58" t="s">
        <v>1848</v>
      </c>
      <c r="I462" s="17" t="s">
        <v>54</v>
      </c>
      <c r="J462" s="17" t="s">
        <v>1676</v>
      </c>
      <c r="K462" t="s">
        <v>2600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2379</v>
      </c>
      <c r="D463" s="25">
        <v>-83.774640000000005</v>
      </c>
      <c r="E463" s="26">
        <v>37.811349</v>
      </c>
      <c r="F463" t="s">
        <v>2379</v>
      </c>
      <c r="G463" s="17" t="s">
        <v>52</v>
      </c>
      <c r="H463" s="58" t="s">
        <v>1848</v>
      </c>
      <c r="I463" s="17" t="s">
        <v>54</v>
      </c>
      <c r="J463" s="17" t="s">
        <v>1676</v>
      </c>
      <c r="K463" t="s">
        <v>2600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2380</v>
      </c>
      <c r="D464" s="29">
        <v>-83.896652000000003</v>
      </c>
      <c r="E464" s="26">
        <v>37.704644999999999</v>
      </c>
      <c r="F464" t="s">
        <v>2380</v>
      </c>
      <c r="G464" s="17" t="s">
        <v>52</v>
      </c>
      <c r="H464" s="58" t="s">
        <v>1848</v>
      </c>
      <c r="I464" s="17" t="s">
        <v>54</v>
      </c>
      <c r="J464" s="17" t="s">
        <v>1676</v>
      </c>
      <c r="K464" t="s">
        <v>2600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2381</v>
      </c>
      <c r="D465" s="25">
        <v>-83.909769999999995</v>
      </c>
      <c r="E465" s="26">
        <v>37.704509999999999</v>
      </c>
      <c r="F465" t="s">
        <v>2381</v>
      </c>
      <c r="G465" s="17" t="s">
        <v>52</v>
      </c>
      <c r="H465" s="58" t="s">
        <v>1848</v>
      </c>
      <c r="I465" s="17" t="s">
        <v>54</v>
      </c>
      <c r="J465" s="17" t="s">
        <v>1676</v>
      </c>
      <c r="K465" t="s">
        <v>2600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2382</v>
      </c>
      <c r="D466" s="25">
        <v>-84.568927000000002</v>
      </c>
      <c r="E466" s="26">
        <v>37.110460000000003</v>
      </c>
      <c r="F466" t="s">
        <v>2382</v>
      </c>
      <c r="G466" s="17" t="s">
        <v>52</v>
      </c>
      <c r="H466" s="58" t="s">
        <v>1848</v>
      </c>
      <c r="I466" s="17" t="s">
        <v>54</v>
      </c>
      <c r="J466" s="17" t="s">
        <v>1676</v>
      </c>
      <c r="K466" t="s">
        <v>2600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2383</v>
      </c>
      <c r="D467" s="25">
        <v>-90.028008</v>
      </c>
      <c r="E467" s="26">
        <v>29.978594999999999</v>
      </c>
      <c r="F467" t="s">
        <v>2383</v>
      </c>
      <c r="G467" s="17" t="s">
        <v>52</v>
      </c>
      <c r="H467" s="58" t="s">
        <v>1848</v>
      </c>
      <c r="I467" s="17" t="s">
        <v>54</v>
      </c>
      <c r="J467" s="17" t="s">
        <v>1676</v>
      </c>
      <c r="K467" t="s">
        <v>2600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2384</v>
      </c>
      <c r="D468" s="25">
        <v>-90.907843999999997</v>
      </c>
      <c r="E468" s="26">
        <v>30.104488</v>
      </c>
      <c r="F468" t="s">
        <v>2384</v>
      </c>
      <c r="G468" s="17" t="s">
        <v>52</v>
      </c>
      <c r="H468" s="58" t="s">
        <v>1848</v>
      </c>
      <c r="I468" s="17" t="s">
        <v>54</v>
      </c>
      <c r="J468" s="17" t="s">
        <v>1676</v>
      </c>
      <c r="K468" t="s">
        <v>2600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2385</v>
      </c>
      <c r="D469" s="25">
        <v>-91.259461000000002</v>
      </c>
      <c r="E469" s="26">
        <v>43.835537000000002</v>
      </c>
      <c r="F469" t="s">
        <v>2385</v>
      </c>
      <c r="G469" s="17" t="s">
        <v>52</v>
      </c>
      <c r="H469" s="58" t="s">
        <v>1848</v>
      </c>
      <c r="I469" s="17" t="s">
        <v>54</v>
      </c>
      <c r="J469" s="17" t="s">
        <v>1676</v>
      </c>
      <c r="K469" t="s">
        <v>2600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2386</v>
      </c>
      <c r="D470" s="25">
        <v>-93.020061999999996</v>
      </c>
      <c r="E470" s="26">
        <v>44.899475000000002</v>
      </c>
      <c r="F470" t="s">
        <v>2386</v>
      </c>
      <c r="G470" s="17" t="s">
        <v>52</v>
      </c>
      <c r="H470" s="58" t="s">
        <v>1848</v>
      </c>
      <c r="I470" s="17" t="s">
        <v>54</v>
      </c>
      <c r="J470" s="17" t="s">
        <v>1676</v>
      </c>
      <c r="K470" t="s">
        <v>2600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2387</v>
      </c>
      <c r="D471" s="25">
        <v>-93.275784999999999</v>
      </c>
      <c r="E471" s="26">
        <v>45.005240000000001</v>
      </c>
      <c r="F471" t="s">
        <v>2387</v>
      </c>
      <c r="G471" s="17" t="s">
        <v>52</v>
      </c>
      <c r="H471" s="58" t="s">
        <v>1848</v>
      </c>
      <c r="I471" s="17" t="s">
        <v>54</v>
      </c>
      <c r="J471" s="17" t="s">
        <v>1676</v>
      </c>
      <c r="K471" t="s">
        <v>2600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2388</v>
      </c>
      <c r="D472" s="25">
        <v>-90.679702000000006</v>
      </c>
      <c r="E472" s="26">
        <v>41.464100000000002</v>
      </c>
      <c r="F472" t="s">
        <v>2388</v>
      </c>
      <c r="G472" s="17" t="s">
        <v>52</v>
      </c>
      <c r="H472" s="58" t="s">
        <v>1848</v>
      </c>
      <c r="I472" s="17" t="s">
        <v>54</v>
      </c>
      <c r="J472" s="17" t="s">
        <v>1676</v>
      </c>
      <c r="K472" t="s">
        <v>2600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2389</v>
      </c>
      <c r="D473" s="25">
        <v>-93.719479000000007</v>
      </c>
      <c r="E473" s="26">
        <v>41.566071000000001</v>
      </c>
      <c r="F473" t="s">
        <v>2389</v>
      </c>
      <c r="G473" s="17" t="s">
        <v>52</v>
      </c>
      <c r="H473" s="58" t="s">
        <v>1848</v>
      </c>
      <c r="I473" s="17" t="s">
        <v>54</v>
      </c>
      <c r="J473" s="17" t="s">
        <v>1676</v>
      </c>
      <c r="K473" t="s">
        <v>2600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2390</v>
      </c>
      <c r="D474" s="25">
        <v>-95.388716000000002</v>
      </c>
      <c r="E474" s="26">
        <v>39.079535999999997</v>
      </c>
      <c r="F474" t="s">
        <v>2390</v>
      </c>
      <c r="G474" s="17" t="s">
        <v>52</v>
      </c>
      <c r="H474" s="58" t="s">
        <v>1848</v>
      </c>
      <c r="I474" s="17" t="s">
        <v>54</v>
      </c>
      <c r="J474" s="17" t="s">
        <v>1676</v>
      </c>
      <c r="K474" t="s">
        <v>2600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2391</v>
      </c>
      <c r="D475" s="25">
        <v>-95.779275999999996</v>
      </c>
      <c r="E475" s="26">
        <v>39.078750999999997</v>
      </c>
      <c r="F475" t="s">
        <v>2391</v>
      </c>
      <c r="G475" s="17" t="s">
        <v>52</v>
      </c>
      <c r="H475" s="58" t="s">
        <v>1848</v>
      </c>
      <c r="I475" s="17" t="s">
        <v>54</v>
      </c>
      <c r="J475" s="17" t="s">
        <v>1676</v>
      </c>
      <c r="K475" t="s">
        <v>2600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2392</v>
      </c>
      <c r="D476" s="25">
        <v>-97.053785000000005</v>
      </c>
      <c r="E476" s="26">
        <v>38.898690000000002</v>
      </c>
      <c r="F476" t="s">
        <v>2392</v>
      </c>
      <c r="G476" s="17" t="s">
        <v>52</v>
      </c>
      <c r="H476" s="58" t="s">
        <v>1848</v>
      </c>
      <c r="I476" s="17" t="s">
        <v>54</v>
      </c>
      <c r="J476" s="17" t="s">
        <v>1676</v>
      </c>
      <c r="K476" t="s">
        <v>2600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2393</v>
      </c>
      <c r="D477" s="25">
        <v>-97.314458999999999</v>
      </c>
      <c r="E477" s="26">
        <v>37.634120000000003</v>
      </c>
      <c r="F477" t="s">
        <v>2393</v>
      </c>
      <c r="G477" s="17" t="s">
        <v>52</v>
      </c>
      <c r="H477" s="58" t="s">
        <v>1848</v>
      </c>
      <c r="I477" s="17" t="s">
        <v>54</v>
      </c>
      <c r="J477" s="17" t="s">
        <v>1676</v>
      </c>
      <c r="K477" t="s">
        <v>2600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2394</v>
      </c>
      <c r="D478" s="25">
        <v>-90.430059</v>
      </c>
      <c r="E478" s="26">
        <v>35.518498999999998</v>
      </c>
      <c r="F478" t="s">
        <v>2394</v>
      </c>
      <c r="G478" s="17" t="s">
        <v>52</v>
      </c>
      <c r="H478" s="58" t="s">
        <v>1848</v>
      </c>
      <c r="I478" s="17" t="s">
        <v>54</v>
      </c>
      <c r="J478" s="17" t="s">
        <v>1676</v>
      </c>
      <c r="K478" t="s">
        <v>2600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2395</v>
      </c>
      <c r="D479" s="25">
        <v>-95.469875999999999</v>
      </c>
      <c r="E479" s="26">
        <v>33.998035999999999</v>
      </c>
      <c r="F479" t="s">
        <v>2395</v>
      </c>
      <c r="G479" s="17" t="s">
        <v>52</v>
      </c>
      <c r="H479" s="58" t="s">
        <v>1848</v>
      </c>
      <c r="I479" s="17" t="s">
        <v>54</v>
      </c>
      <c r="J479" s="17" t="s">
        <v>1676</v>
      </c>
      <c r="K479" t="s">
        <v>2600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2396</v>
      </c>
      <c r="D480" s="25">
        <v>-94.010289999999998</v>
      </c>
      <c r="E480" s="26">
        <v>33.417928000000003</v>
      </c>
      <c r="F480" t="s">
        <v>2396</v>
      </c>
      <c r="G480" s="17" t="s">
        <v>52</v>
      </c>
      <c r="H480" s="58" t="s">
        <v>1848</v>
      </c>
      <c r="I480" s="17" t="s">
        <v>54</v>
      </c>
      <c r="J480" s="17" t="s">
        <v>1676</v>
      </c>
      <c r="K480" t="s">
        <v>2600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2397</v>
      </c>
      <c r="D481" s="25">
        <v>-95.696578000000002</v>
      </c>
      <c r="E481" s="26">
        <v>29.525880999999998</v>
      </c>
      <c r="F481" t="s">
        <v>2397</v>
      </c>
      <c r="G481" s="17" t="s">
        <v>52</v>
      </c>
      <c r="H481" s="58" t="s">
        <v>1848</v>
      </c>
      <c r="I481" s="17" t="s">
        <v>54</v>
      </c>
      <c r="J481" s="17" t="s">
        <v>1676</v>
      </c>
      <c r="K481" t="s">
        <v>2600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2398</v>
      </c>
      <c r="D482" s="25">
        <v>-97.836814000000004</v>
      </c>
      <c r="E482" s="26">
        <v>30.671582000000001</v>
      </c>
      <c r="F482" t="s">
        <v>2398</v>
      </c>
      <c r="G482" s="17" t="s">
        <v>52</v>
      </c>
      <c r="H482" s="58" t="s">
        <v>1848</v>
      </c>
      <c r="I482" s="17" t="s">
        <v>54</v>
      </c>
      <c r="J482" s="17" t="s">
        <v>1676</v>
      </c>
      <c r="K482" t="s">
        <v>2600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2399</v>
      </c>
      <c r="D483" s="25">
        <v>-106.10220700000001</v>
      </c>
      <c r="E483" s="26">
        <v>39.685132000000003</v>
      </c>
      <c r="F483" t="s">
        <v>2399</v>
      </c>
      <c r="G483" s="17" t="s">
        <v>52</v>
      </c>
      <c r="H483" s="58" t="s">
        <v>1848</v>
      </c>
      <c r="I483" s="17" t="s">
        <v>54</v>
      </c>
      <c r="J483" s="17" t="s">
        <v>1676</v>
      </c>
      <c r="K483" t="s">
        <v>2600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2400</v>
      </c>
      <c r="D484" s="25">
        <v>-112.28682499999999</v>
      </c>
      <c r="E484" s="26">
        <v>40.634808</v>
      </c>
      <c r="F484" t="s">
        <v>2400</v>
      </c>
      <c r="G484" s="17" t="s">
        <v>52</v>
      </c>
      <c r="H484" s="58" t="s">
        <v>1848</v>
      </c>
      <c r="I484" s="17" t="s">
        <v>54</v>
      </c>
      <c r="J484" s="17" t="s">
        <v>1676</v>
      </c>
      <c r="K484" t="s">
        <v>2600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2401</v>
      </c>
      <c r="D485" s="25">
        <v>-105.393344</v>
      </c>
      <c r="E485" s="26">
        <v>39.465412000000001</v>
      </c>
      <c r="F485" t="s">
        <v>2401</v>
      </c>
      <c r="G485" s="17" t="s">
        <v>52</v>
      </c>
      <c r="H485" s="58" t="s">
        <v>1848</v>
      </c>
      <c r="I485" s="17" t="s">
        <v>54</v>
      </c>
      <c r="J485" s="17" t="s">
        <v>1676</v>
      </c>
      <c r="K485" t="s">
        <v>2600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2409</v>
      </c>
      <c r="D486" s="32">
        <v>-122.392843</v>
      </c>
      <c r="E486" s="32">
        <v>37.790630999999998</v>
      </c>
      <c r="F486" s="31" t="s">
        <v>2414</v>
      </c>
      <c r="G486" s="16" t="s">
        <v>52</v>
      </c>
      <c r="H486" s="58" t="s">
        <v>1848</v>
      </c>
      <c r="I486" s="16" t="s">
        <v>54</v>
      </c>
      <c r="J486" s="16" t="s">
        <v>1676</v>
      </c>
      <c r="K486" t="s">
        <v>2600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2123</v>
      </c>
      <c r="D487" s="32">
        <v>-112.03022199999999</v>
      </c>
      <c r="E487" s="32">
        <v>33.528506</v>
      </c>
      <c r="F487" s="31" t="s">
        <v>2415</v>
      </c>
      <c r="G487" s="16" t="s">
        <v>52</v>
      </c>
      <c r="H487" s="58" t="s">
        <v>1848</v>
      </c>
      <c r="I487" s="16" t="s">
        <v>54</v>
      </c>
      <c r="J487" s="16" t="s">
        <v>1676</v>
      </c>
      <c r="K487" t="s">
        <v>2600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2084</v>
      </c>
      <c r="D488" s="32">
        <v>-104.874533</v>
      </c>
      <c r="E488" s="32">
        <v>39.534781000000002</v>
      </c>
      <c r="F488" s="31" t="s">
        <v>2416</v>
      </c>
      <c r="G488" s="16" t="s">
        <v>52</v>
      </c>
      <c r="H488" s="58" t="s">
        <v>1848</v>
      </c>
      <c r="I488" s="16" t="s">
        <v>54</v>
      </c>
      <c r="J488" s="16" t="s">
        <v>1676</v>
      </c>
      <c r="K488" t="s">
        <v>2600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2410</v>
      </c>
      <c r="D489" s="32">
        <v>-97.712771000000004</v>
      </c>
      <c r="E489" s="32">
        <v>30.399235000000001</v>
      </c>
      <c r="F489" s="31" t="s">
        <v>2417</v>
      </c>
      <c r="G489" s="16" t="s">
        <v>52</v>
      </c>
      <c r="H489" s="58" t="s">
        <v>1848</v>
      </c>
      <c r="I489" s="16" t="s">
        <v>54</v>
      </c>
      <c r="J489" s="16" t="s">
        <v>1676</v>
      </c>
      <c r="K489" t="s">
        <v>2600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2082</v>
      </c>
      <c r="D490" s="32">
        <v>-97.230186000000003</v>
      </c>
      <c r="E490" s="32">
        <v>32.978831999999997</v>
      </c>
      <c r="F490" s="31" t="s">
        <v>2418</v>
      </c>
      <c r="G490" s="16" t="s">
        <v>52</v>
      </c>
      <c r="H490" s="58" t="s">
        <v>1848</v>
      </c>
      <c r="I490" s="16" t="s">
        <v>54</v>
      </c>
      <c r="J490" s="16" t="s">
        <v>1676</v>
      </c>
      <c r="K490" t="s">
        <v>2600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2411</v>
      </c>
      <c r="D491" s="32">
        <v>-81.399944000000005</v>
      </c>
      <c r="E491" s="32">
        <v>28.638780000000001</v>
      </c>
      <c r="F491" s="31" t="s">
        <v>2419</v>
      </c>
      <c r="G491" s="16" t="s">
        <v>52</v>
      </c>
      <c r="H491" s="58" t="s">
        <v>1848</v>
      </c>
      <c r="I491" s="16" t="s">
        <v>54</v>
      </c>
      <c r="J491" s="16" t="s">
        <v>1676</v>
      </c>
      <c r="K491" t="s">
        <v>2600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2412</v>
      </c>
      <c r="D492" s="32">
        <v>-81.634082000000006</v>
      </c>
      <c r="E492" s="32">
        <v>41.222893999999997</v>
      </c>
      <c r="F492" s="31" t="s">
        <v>2420</v>
      </c>
      <c r="G492" s="16" t="s">
        <v>52</v>
      </c>
      <c r="H492" s="58" t="s">
        <v>1848</v>
      </c>
      <c r="I492" s="16" t="s">
        <v>54</v>
      </c>
      <c r="J492" s="16" t="s">
        <v>1676</v>
      </c>
      <c r="K492" t="s">
        <v>2600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2413</v>
      </c>
      <c r="D493" s="32">
        <v>-106.577257</v>
      </c>
      <c r="E493" s="32">
        <v>31.904340000000001</v>
      </c>
      <c r="F493" s="31" t="s">
        <v>2421</v>
      </c>
      <c r="G493" s="16" t="s">
        <v>52</v>
      </c>
      <c r="H493" s="58" t="s">
        <v>1848</v>
      </c>
      <c r="I493" s="16" t="s">
        <v>54</v>
      </c>
      <c r="J493" s="16" t="s">
        <v>1676</v>
      </c>
      <c r="K493" t="s">
        <v>2600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2423</v>
      </c>
      <c r="D494" s="21">
        <v>-74.074359000000001</v>
      </c>
      <c r="E494" s="35">
        <v>41.043940999999997</v>
      </c>
      <c r="F494" s="33" t="s">
        <v>2430</v>
      </c>
      <c r="G494" s="17" t="s">
        <v>52</v>
      </c>
      <c r="H494" s="58" t="s">
        <v>1848</v>
      </c>
      <c r="I494" s="17" t="s">
        <v>54</v>
      </c>
      <c r="J494" s="17" t="s">
        <v>1676</v>
      </c>
      <c r="K494" t="s">
        <v>2600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2427</v>
      </c>
      <c r="D495" s="33">
        <v>-117.67692099999999</v>
      </c>
      <c r="E495" s="34">
        <v>33.620992000000001</v>
      </c>
      <c r="F495" s="33" t="s">
        <v>2431</v>
      </c>
      <c r="G495" s="17" t="s">
        <v>52</v>
      </c>
      <c r="H495" s="58" t="s">
        <v>1848</v>
      </c>
      <c r="I495" s="17" t="s">
        <v>54</v>
      </c>
      <c r="J495" s="17" t="s">
        <v>1676</v>
      </c>
      <c r="K495" t="s">
        <v>2600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2428</v>
      </c>
      <c r="D496" s="33">
        <v>-71.090113000000002</v>
      </c>
      <c r="E496" s="34">
        <v>42.367533999999999</v>
      </c>
      <c r="F496" s="33" t="s">
        <v>2432</v>
      </c>
      <c r="G496" s="17" t="s">
        <v>52</v>
      </c>
      <c r="H496" s="58" t="s">
        <v>1848</v>
      </c>
      <c r="I496" s="17" t="s">
        <v>54</v>
      </c>
      <c r="J496" s="17" t="s">
        <v>1676</v>
      </c>
      <c r="K496" t="s">
        <v>2600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2429</v>
      </c>
      <c r="D497" s="33">
        <v>-71.274032000000005</v>
      </c>
      <c r="E497" s="34">
        <v>42.407769000000002</v>
      </c>
      <c r="F497" s="33" t="s">
        <v>2433</v>
      </c>
      <c r="G497" s="17" t="s">
        <v>52</v>
      </c>
      <c r="H497" s="58" t="s">
        <v>1848</v>
      </c>
      <c r="I497" s="17" t="s">
        <v>54</v>
      </c>
      <c r="J497" s="17" t="s">
        <v>1676</v>
      </c>
      <c r="K497" t="s">
        <v>2600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2434</v>
      </c>
      <c r="D498" s="37">
        <v>-75.470671999999993</v>
      </c>
      <c r="E498" s="37">
        <v>41.575252999999996</v>
      </c>
      <c r="F498" s="31" t="s">
        <v>2434</v>
      </c>
      <c r="G498" s="16" t="s">
        <v>52</v>
      </c>
      <c r="H498" s="13" t="s">
        <v>218</v>
      </c>
      <c r="I498" s="16" t="s">
        <v>54</v>
      </c>
      <c r="J498" s="16" t="s">
        <v>1676</v>
      </c>
      <c r="K498" t="s">
        <v>2600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2435</v>
      </c>
      <c r="D499" s="37">
        <v>-88.228194999999999</v>
      </c>
      <c r="E499" s="37">
        <v>40.132365</v>
      </c>
      <c r="F499" s="31" t="s">
        <v>2435</v>
      </c>
      <c r="G499" s="16" t="s">
        <v>52</v>
      </c>
      <c r="H499" s="13" t="s">
        <v>218</v>
      </c>
      <c r="I499" s="16" t="s">
        <v>54</v>
      </c>
      <c r="J499" s="16" t="s">
        <v>1676</v>
      </c>
      <c r="K499" t="s">
        <v>2600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2436</v>
      </c>
      <c r="D500" s="37">
        <v>-74.113776999999999</v>
      </c>
      <c r="E500" s="37">
        <v>40.31794</v>
      </c>
      <c r="F500" s="31" t="s">
        <v>2436</v>
      </c>
      <c r="G500" s="16" t="s">
        <v>52</v>
      </c>
      <c r="H500" s="13" t="s">
        <v>218</v>
      </c>
      <c r="I500" s="16" t="s">
        <v>54</v>
      </c>
      <c r="J500" s="16" t="s">
        <v>1676</v>
      </c>
      <c r="K500" t="s">
        <v>2600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2437</v>
      </c>
      <c r="D501" s="37">
        <v>-80.255815999999996</v>
      </c>
      <c r="E501" s="37">
        <v>40.858516999999999</v>
      </c>
      <c r="F501" s="31" t="s">
        <v>2437</v>
      </c>
      <c r="G501" s="16" t="s">
        <v>52</v>
      </c>
      <c r="H501" s="13" t="s">
        <v>218</v>
      </c>
      <c r="I501" s="16" t="s">
        <v>54</v>
      </c>
      <c r="J501" s="16" t="s">
        <v>1676</v>
      </c>
      <c r="K501" t="s">
        <v>2600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2438</v>
      </c>
      <c r="D502" s="37">
        <v>-94.468800000000002</v>
      </c>
      <c r="E502" s="37">
        <v>37.065294999999999</v>
      </c>
      <c r="F502" s="31" t="s">
        <v>2438</v>
      </c>
      <c r="G502" s="16" t="s">
        <v>52</v>
      </c>
      <c r="H502" s="13" t="s">
        <v>218</v>
      </c>
      <c r="I502" s="16" t="s">
        <v>54</v>
      </c>
      <c r="J502" s="16" t="s">
        <v>1676</v>
      </c>
      <c r="K502" t="s">
        <v>2600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2439</v>
      </c>
      <c r="D503" s="37">
        <v>-90.523774000000003</v>
      </c>
      <c r="E503" s="37">
        <v>38.686079999999997</v>
      </c>
      <c r="F503" s="31" t="s">
        <v>2439</v>
      </c>
      <c r="G503" s="16" t="s">
        <v>52</v>
      </c>
      <c r="H503" s="13" t="s">
        <v>218</v>
      </c>
      <c r="I503" s="16" t="s">
        <v>54</v>
      </c>
      <c r="J503" s="16" t="s">
        <v>1676</v>
      </c>
      <c r="K503" t="s">
        <v>2600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2440</v>
      </c>
      <c r="D504" s="37">
        <v>-80.303376999999998</v>
      </c>
      <c r="E504" s="37">
        <v>40.962560000000003</v>
      </c>
      <c r="F504" s="31" t="s">
        <v>2440</v>
      </c>
      <c r="G504" s="16" t="s">
        <v>52</v>
      </c>
      <c r="H504" s="13" t="s">
        <v>218</v>
      </c>
      <c r="I504" s="16" t="s">
        <v>54</v>
      </c>
      <c r="J504" s="16" t="s">
        <v>1676</v>
      </c>
      <c r="K504" t="s">
        <v>2600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2441</v>
      </c>
      <c r="D505" s="37">
        <v>-74.845821999999998</v>
      </c>
      <c r="E505" s="37">
        <v>40.224128999999998</v>
      </c>
      <c r="F505" s="31" t="s">
        <v>2441</v>
      </c>
      <c r="G505" s="16" t="s">
        <v>52</v>
      </c>
      <c r="H505" s="13" t="s">
        <v>218</v>
      </c>
      <c r="I505" s="16" t="s">
        <v>54</v>
      </c>
      <c r="J505" s="16" t="s">
        <v>1676</v>
      </c>
      <c r="K505" t="s">
        <v>2600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2442</v>
      </c>
      <c r="D506" s="37">
        <v>-89.551000000000002</v>
      </c>
      <c r="E506" s="37">
        <v>40.726089999999999</v>
      </c>
      <c r="F506" s="31" t="s">
        <v>2442</v>
      </c>
      <c r="G506" s="16" t="s">
        <v>52</v>
      </c>
      <c r="H506" s="13" t="s">
        <v>218</v>
      </c>
      <c r="I506" s="16" t="s">
        <v>54</v>
      </c>
      <c r="J506" s="16" t="s">
        <v>1676</v>
      </c>
      <c r="K506" t="s">
        <v>2600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2443</v>
      </c>
      <c r="D507" s="37">
        <v>-90.168519000000003</v>
      </c>
      <c r="E507" s="37">
        <v>38.642719</v>
      </c>
      <c r="F507" s="31" t="s">
        <v>2443</v>
      </c>
      <c r="G507" s="16" t="s">
        <v>52</v>
      </c>
      <c r="H507" s="13" t="s">
        <v>218</v>
      </c>
      <c r="I507" s="16" t="s">
        <v>54</v>
      </c>
      <c r="J507" s="16" t="s">
        <v>1676</v>
      </c>
      <c r="K507" t="s">
        <v>2600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2444</v>
      </c>
      <c r="D508" s="37">
        <v>-89.984581000000006</v>
      </c>
      <c r="E508" s="37">
        <v>38.500692000000001</v>
      </c>
      <c r="F508" s="31" t="s">
        <v>2444</v>
      </c>
      <c r="G508" s="16" t="s">
        <v>52</v>
      </c>
      <c r="H508" s="13" t="s">
        <v>218</v>
      </c>
      <c r="I508" s="16" t="s">
        <v>54</v>
      </c>
      <c r="J508" s="16" t="s">
        <v>1676</v>
      </c>
      <c r="K508" t="s">
        <v>2600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2445</v>
      </c>
      <c r="D509" s="37">
        <v>-81.621144999999999</v>
      </c>
      <c r="E509" s="37">
        <v>38.360272999999999</v>
      </c>
      <c r="F509" s="31" t="s">
        <v>2445</v>
      </c>
      <c r="G509" s="16" t="s">
        <v>52</v>
      </c>
      <c r="H509" s="13" t="s">
        <v>218</v>
      </c>
      <c r="I509" s="16" t="s">
        <v>54</v>
      </c>
      <c r="J509" s="16" t="s">
        <v>1676</v>
      </c>
      <c r="K509" t="s">
        <v>2600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2446</v>
      </c>
      <c r="D510" s="37">
        <v>-82.417259999999999</v>
      </c>
      <c r="E510" s="37">
        <v>38.431348</v>
      </c>
      <c r="F510" s="31" t="s">
        <v>2446</v>
      </c>
      <c r="G510" s="16" t="s">
        <v>52</v>
      </c>
      <c r="H510" s="13" t="s">
        <v>218</v>
      </c>
      <c r="I510" s="16" t="s">
        <v>54</v>
      </c>
      <c r="J510" s="16" t="s">
        <v>1676</v>
      </c>
      <c r="K510" t="s">
        <v>2600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2447</v>
      </c>
      <c r="D511" s="37">
        <v>-75.572109999999995</v>
      </c>
      <c r="E511" s="37">
        <v>40.193064999999997</v>
      </c>
      <c r="F511" s="31" t="s">
        <v>2447</v>
      </c>
      <c r="G511" s="16" t="s">
        <v>52</v>
      </c>
      <c r="H511" s="13" t="s">
        <v>218</v>
      </c>
      <c r="I511" s="16" t="s">
        <v>54</v>
      </c>
      <c r="J511" s="16" t="s">
        <v>1676</v>
      </c>
      <c r="K511" t="s">
        <v>2600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2448</v>
      </c>
      <c r="D512" s="37">
        <v>-80.136587000000006</v>
      </c>
      <c r="E512" s="37">
        <v>40.258699999999997</v>
      </c>
      <c r="F512" s="31" t="s">
        <v>2448</v>
      </c>
      <c r="G512" s="16" t="s">
        <v>52</v>
      </c>
      <c r="H512" s="13" t="s">
        <v>218</v>
      </c>
      <c r="I512" s="16" t="s">
        <v>54</v>
      </c>
      <c r="J512" s="16" t="s">
        <v>1676</v>
      </c>
      <c r="K512" t="s">
        <v>2600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2449</v>
      </c>
      <c r="D513" s="37">
        <v>-73.709931999999995</v>
      </c>
      <c r="E513" s="37">
        <v>40.648569999999999</v>
      </c>
      <c r="F513" s="31" t="s">
        <v>2449</v>
      </c>
      <c r="G513" s="16" t="s">
        <v>52</v>
      </c>
      <c r="H513" s="13" t="s">
        <v>218</v>
      </c>
      <c r="I513" s="16" t="s">
        <v>54</v>
      </c>
      <c r="J513" s="16" t="s">
        <v>1676</v>
      </c>
      <c r="K513" t="s">
        <v>2600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2450</v>
      </c>
      <c r="D514" s="37">
        <v>-75.677002999999999</v>
      </c>
      <c r="E514" s="37">
        <v>41.373987999999997</v>
      </c>
      <c r="F514" s="31" t="s">
        <v>2450</v>
      </c>
      <c r="G514" s="16" t="s">
        <v>52</v>
      </c>
      <c r="H514" s="13" t="s">
        <v>218</v>
      </c>
      <c r="I514" s="16" t="s">
        <v>54</v>
      </c>
      <c r="J514" s="16" t="s">
        <v>1676</v>
      </c>
      <c r="K514" t="s">
        <v>2600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2451</v>
      </c>
      <c r="D515" s="37">
        <v>-75.692477999999994</v>
      </c>
      <c r="E515" s="37">
        <v>41.388387999999999</v>
      </c>
      <c r="F515" s="31" t="s">
        <v>2451</v>
      </c>
      <c r="G515" s="16" t="s">
        <v>52</v>
      </c>
      <c r="H515" s="13" t="s">
        <v>218</v>
      </c>
      <c r="I515" s="16" t="s">
        <v>54</v>
      </c>
      <c r="J515" s="16" t="s">
        <v>1676</v>
      </c>
      <c r="K515" t="s">
        <v>2600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2452</v>
      </c>
      <c r="D516" s="37">
        <v>-157.67223200000001</v>
      </c>
      <c r="E516" s="37">
        <v>21.288193</v>
      </c>
      <c r="F516" s="31" t="s">
        <v>2452</v>
      </c>
      <c r="G516" s="16" t="s">
        <v>52</v>
      </c>
      <c r="H516" s="13" t="s">
        <v>218</v>
      </c>
      <c r="I516" s="16" t="s">
        <v>54</v>
      </c>
      <c r="J516" s="16" t="s">
        <v>1676</v>
      </c>
      <c r="K516" t="s">
        <v>2600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2453</v>
      </c>
      <c r="D517" s="37">
        <v>-118.042518</v>
      </c>
      <c r="E517" s="37">
        <v>34.104993</v>
      </c>
      <c r="F517" s="31" t="s">
        <v>2453</v>
      </c>
      <c r="G517" s="16" t="s">
        <v>52</v>
      </c>
      <c r="H517" s="13" t="s">
        <v>218</v>
      </c>
      <c r="I517" s="16" t="s">
        <v>54</v>
      </c>
      <c r="J517" s="16" t="s">
        <v>1676</v>
      </c>
      <c r="K517" t="s">
        <v>2600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2454</v>
      </c>
      <c r="D518" s="37">
        <v>-121.88205000000001</v>
      </c>
      <c r="E518" s="37">
        <v>36.538826</v>
      </c>
      <c r="F518" s="31" t="s">
        <v>2454</v>
      </c>
      <c r="G518" s="16" t="s">
        <v>52</v>
      </c>
      <c r="H518" s="13" t="s">
        <v>218</v>
      </c>
      <c r="I518" s="16" t="s">
        <v>54</v>
      </c>
      <c r="J518" s="16" t="s">
        <v>1676</v>
      </c>
      <c r="K518" t="s">
        <v>2600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2455</v>
      </c>
      <c r="D519" s="37">
        <v>-121.833961</v>
      </c>
      <c r="E519" s="37">
        <v>36.5274</v>
      </c>
      <c r="F519" s="31" t="s">
        <v>2455</v>
      </c>
      <c r="G519" s="16" t="s">
        <v>52</v>
      </c>
      <c r="H519" s="13" t="s">
        <v>218</v>
      </c>
      <c r="I519" s="16" t="s">
        <v>54</v>
      </c>
      <c r="J519" s="16" t="s">
        <v>1676</v>
      </c>
      <c r="K519" t="s">
        <v>2600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2456</v>
      </c>
      <c r="D520" s="37">
        <v>-121.815585</v>
      </c>
      <c r="E520" s="37">
        <v>36.523815999999997</v>
      </c>
      <c r="F520" s="31" t="s">
        <v>2456</v>
      </c>
      <c r="G520" s="16" t="s">
        <v>52</v>
      </c>
      <c r="H520" s="13" t="s">
        <v>218</v>
      </c>
      <c r="I520" s="16" t="s">
        <v>54</v>
      </c>
      <c r="J520" s="16" t="s">
        <v>1676</v>
      </c>
      <c r="K520" t="s">
        <v>2600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2457</v>
      </c>
      <c r="D521" s="37">
        <v>-121.795604</v>
      </c>
      <c r="E521" s="37">
        <v>36.543137000000002</v>
      </c>
      <c r="F521" s="31" t="s">
        <v>2457</v>
      </c>
      <c r="G521" s="16" t="s">
        <v>52</v>
      </c>
      <c r="H521" s="13" t="s">
        <v>218</v>
      </c>
      <c r="I521" s="16" t="s">
        <v>54</v>
      </c>
      <c r="J521" s="16" t="s">
        <v>1676</v>
      </c>
      <c r="K521" t="s">
        <v>2600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2458</v>
      </c>
      <c r="D522" s="37">
        <v>-121.5141</v>
      </c>
      <c r="E522" s="37">
        <v>36.569727999999998</v>
      </c>
      <c r="F522" s="31" t="s">
        <v>2458</v>
      </c>
      <c r="G522" s="16" t="s">
        <v>52</v>
      </c>
      <c r="H522" s="13" t="s">
        <v>218</v>
      </c>
      <c r="I522" s="16" t="s">
        <v>54</v>
      </c>
      <c r="J522" s="16" t="s">
        <v>1676</v>
      </c>
      <c r="K522" t="s">
        <v>2600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2459</v>
      </c>
      <c r="D523" s="37">
        <v>-118.052391</v>
      </c>
      <c r="E523" s="37">
        <v>34.089944000000003</v>
      </c>
      <c r="F523" s="38" t="s">
        <v>2459</v>
      </c>
      <c r="G523" s="16" t="s">
        <v>52</v>
      </c>
      <c r="H523" s="13" t="s">
        <v>218</v>
      </c>
      <c r="I523" s="16" t="s">
        <v>54</v>
      </c>
      <c r="J523" s="16" t="s">
        <v>1676</v>
      </c>
      <c r="K523" t="s">
        <v>2600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2460</v>
      </c>
      <c r="D524" s="37">
        <v>-117.11149399999999</v>
      </c>
      <c r="E524" s="37">
        <v>32.583540999999997</v>
      </c>
      <c r="F524" s="38" t="s">
        <v>2460</v>
      </c>
      <c r="G524" s="16" t="s">
        <v>52</v>
      </c>
      <c r="H524" s="13" t="s">
        <v>218</v>
      </c>
      <c r="I524" s="16" t="s">
        <v>54</v>
      </c>
      <c r="J524" s="16" t="s">
        <v>1676</v>
      </c>
      <c r="K524" t="s">
        <v>2600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2461</v>
      </c>
      <c r="D525" s="37">
        <v>-121.317171</v>
      </c>
      <c r="E525" s="37">
        <v>38.709422000000004</v>
      </c>
      <c r="F525" s="38" t="s">
        <v>2461</v>
      </c>
      <c r="G525" s="16" t="s">
        <v>52</v>
      </c>
      <c r="H525" s="13" t="s">
        <v>218</v>
      </c>
      <c r="I525" s="16" t="s">
        <v>54</v>
      </c>
      <c r="J525" s="16" t="s">
        <v>1676</v>
      </c>
      <c r="K525" t="s">
        <v>2600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2462</v>
      </c>
      <c r="D526" s="37">
        <v>-118.35483499999999</v>
      </c>
      <c r="E526" s="37">
        <v>33.998105000000002</v>
      </c>
      <c r="F526" s="38" t="s">
        <v>2462</v>
      </c>
      <c r="G526" s="16" t="s">
        <v>52</v>
      </c>
      <c r="H526" s="13" t="s">
        <v>218</v>
      </c>
      <c r="I526" s="16" t="s">
        <v>54</v>
      </c>
      <c r="J526" s="16" t="s">
        <v>1676</v>
      </c>
      <c r="K526" t="s">
        <v>2600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2463</v>
      </c>
      <c r="D527" s="37">
        <v>-118.321972</v>
      </c>
      <c r="E527" s="37">
        <v>34.000214999999997</v>
      </c>
      <c r="F527" s="38" t="s">
        <v>2463</v>
      </c>
      <c r="G527" s="16" t="s">
        <v>52</v>
      </c>
      <c r="H527" s="13" t="s">
        <v>218</v>
      </c>
      <c r="I527" s="16" t="s">
        <v>54</v>
      </c>
      <c r="J527" s="16" t="s">
        <v>1676</v>
      </c>
      <c r="K527" t="s">
        <v>2600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2464</v>
      </c>
      <c r="D528" s="37">
        <v>-118.318489</v>
      </c>
      <c r="E528" s="37">
        <v>33.996547</v>
      </c>
      <c r="F528" s="38" t="s">
        <v>2464</v>
      </c>
      <c r="G528" s="16" t="s">
        <v>52</v>
      </c>
      <c r="H528" s="13" t="s">
        <v>218</v>
      </c>
      <c r="I528" s="16" t="s">
        <v>54</v>
      </c>
      <c r="J528" s="16" t="s">
        <v>1676</v>
      </c>
      <c r="K528" t="s">
        <v>2600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2465</v>
      </c>
      <c r="D529" s="37">
        <v>-118.334957</v>
      </c>
      <c r="E529" s="37">
        <v>34.006306000000002</v>
      </c>
      <c r="F529" s="38" t="s">
        <v>2465</v>
      </c>
      <c r="G529" s="16" t="s">
        <v>52</v>
      </c>
      <c r="H529" s="13" t="s">
        <v>218</v>
      </c>
      <c r="I529" s="16" t="s">
        <v>54</v>
      </c>
      <c r="J529" s="16" t="s">
        <v>1676</v>
      </c>
      <c r="K529" t="s">
        <v>2600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2466</v>
      </c>
      <c r="D530" s="37">
        <v>-121.91736400000001</v>
      </c>
      <c r="E530" s="37">
        <v>36.605173999999998</v>
      </c>
      <c r="F530" s="38" t="s">
        <v>2466</v>
      </c>
      <c r="G530" s="16" t="s">
        <v>52</v>
      </c>
      <c r="H530" s="13" t="s">
        <v>218</v>
      </c>
      <c r="I530" s="16" t="s">
        <v>54</v>
      </c>
      <c r="J530" s="16" t="s">
        <v>1676</v>
      </c>
      <c r="K530" t="s">
        <v>2600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2467</v>
      </c>
      <c r="D531" s="37">
        <v>-118.928769</v>
      </c>
      <c r="E531" s="37">
        <v>34.186833</v>
      </c>
      <c r="F531" s="38" t="s">
        <v>2467</v>
      </c>
      <c r="G531" s="16" t="s">
        <v>52</v>
      </c>
      <c r="H531" s="13" t="s">
        <v>218</v>
      </c>
      <c r="I531" s="16" t="s">
        <v>54</v>
      </c>
      <c r="J531" s="16" t="s">
        <v>1676</v>
      </c>
      <c r="K531" t="s">
        <v>2600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2468</v>
      </c>
      <c r="D532" s="37">
        <v>-118.09887500000001</v>
      </c>
      <c r="E532" s="37">
        <v>34.143186999999998</v>
      </c>
      <c r="F532" s="38" t="s">
        <v>2468</v>
      </c>
      <c r="G532" s="16" t="s">
        <v>52</v>
      </c>
      <c r="H532" s="13" t="s">
        <v>218</v>
      </c>
      <c r="I532" s="16" t="s">
        <v>54</v>
      </c>
      <c r="J532" s="16" t="s">
        <v>1676</v>
      </c>
      <c r="K532" t="s">
        <v>2600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2469</v>
      </c>
      <c r="D533" s="37">
        <v>-121.358375</v>
      </c>
      <c r="E533" s="37">
        <v>38.536692000000002</v>
      </c>
      <c r="F533" s="38" t="s">
        <v>2469</v>
      </c>
      <c r="G533" s="16" t="s">
        <v>52</v>
      </c>
      <c r="H533" s="13" t="s">
        <v>218</v>
      </c>
      <c r="I533" s="16" t="s">
        <v>54</v>
      </c>
      <c r="J533" s="16" t="s">
        <v>1676</v>
      </c>
      <c r="K533" t="s">
        <v>2600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2470</v>
      </c>
      <c r="D534" s="37">
        <v>-118.080358</v>
      </c>
      <c r="E534" s="37">
        <v>34.092438999999999</v>
      </c>
      <c r="F534" s="38" t="s">
        <v>2470</v>
      </c>
      <c r="G534" s="16" t="s">
        <v>52</v>
      </c>
      <c r="H534" s="13" t="s">
        <v>218</v>
      </c>
      <c r="I534" s="16" t="s">
        <v>54</v>
      </c>
      <c r="J534" s="16" t="s">
        <v>1676</v>
      </c>
      <c r="K534" t="s">
        <v>2600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2471</v>
      </c>
      <c r="D535" s="37">
        <v>-121.380927</v>
      </c>
      <c r="E535" s="37">
        <v>38.454738999999996</v>
      </c>
      <c r="F535" s="38" t="s">
        <v>2471</v>
      </c>
      <c r="G535" s="16" t="s">
        <v>52</v>
      </c>
      <c r="H535" s="13" t="s">
        <v>218</v>
      </c>
      <c r="I535" s="16" t="s">
        <v>54</v>
      </c>
      <c r="J535" s="16" t="s">
        <v>1676</v>
      </c>
      <c r="K535" t="s">
        <v>2600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2472</v>
      </c>
      <c r="D536" s="37">
        <v>-121.72418</v>
      </c>
      <c r="E536" s="37">
        <v>36.575085000000001</v>
      </c>
      <c r="F536" s="38" t="s">
        <v>2472</v>
      </c>
      <c r="G536" s="16" t="s">
        <v>52</v>
      </c>
      <c r="H536" s="13" t="s">
        <v>218</v>
      </c>
      <c r="I536" s="16" t="s">
        <v>54</v>
      </c>
      <c r="J536" s="16" t="s">
        <v>1676</v>
      </c>
      <c r="K536" t="s">
        <v>2600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2473</v>
      </c>
      <c r="D537" s="37">
        <v>-121.75465699999999</v>
      </c>
      <c r="E537" s="37">
        <v>36.560482999999998</v>
      </c>
      <c r="F537" s="38" t="s">
        <v>2473</v>
      </c>
      <c r="G537" s="16" t="s">
        <v>52</v>
      </c>
      <c r="H537" s="13" t="s">
        <v>218</v>
      </c>
      <c r="I537" s="16" t="s">
        <v>54</v>
      </c>
      <c r="J537" s="16" t="s">
        <v>1676</v>
      </c>
      <c r="K537" t="s">
        <v>2600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2474</v>
      </c>
      <c r="D538" s="37">
        <v>-121.656013</v>
      </c>
      <c r="E538" s="37">
        <v>36.612678000000002</v>
      </c>
      <c r="F538" s="38" t="s">
        <v>2474</v>
      </c>
      <c r="G538" s="16" t="s">
        <v>52</v>
      </c>
      <c r="H538" s="13" t="s">
        <v>218</v>
      </c>
      <c r="I538" s="16" t="s">
        <v>54</v>
      </c>
      <c r="J538" s="16" t="s">
        <v>1676</v>
      </c>
      <c r="K538" t="s">
        <v>2600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2475</v>
      </c>
      <c r="D539" s="37">
        <v>-118.099377</v>
      </c>
      <c r="E539" s="37">
        <v>34.121194000000003</v>
      </c>
      <c r="F539" s="38" t="s">
        <v>2475</v>
      </c>
      <c r="G539" s="16" t="s">
        <v>52</v>
      </c>
      <c r="H539" s="13" t="s">
        <v>218</v>
      </c>
      <c r="I539" s="16" t="s">
        <v>54</v>
      </c>
      <c r="J539" s="16" t="s">
        <v>1676</v>
      </c>
      <c r="K539" t="s">
        <v>2600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2476</v>
      </c>
      <c r="D540" s="37">
        <v>-121.85472</v>
      </c>
      <c r="E540" s="37">
        <v>36.611414000000003</v>
      </c>
      <c r="F540" s="38" t="s">
        <v>2476</v>
      </c>
      <c r="G540" s="16" t="s">
        <v>52</v>
      </c>
      <c r="H540" s="13" t="s">
        <v>218</v>
      </c>
      <c r="I540" s="16" t="s">
        <v>54</v>
      </c>
      <c r="J540" s="16" t="s">
        <v>1676</v>
      </c>
      <c r="K540" t="s">
        <v>2600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2477</v>
      </c>
      <c r="D541" s="37">
        <v>-90.547426999999999</v>
      </c>
      <c r="E541" s="37">
        <v>41.528959999999998</v>
      </c>
      <c r="F541" s="38" t="s">
        <v>2477</v>
      </c>
      <c r="G541" s="16" t="s">
        <v>52</v>
      </c>
      <c r="H541" s="13" t="s">
        <v>218</v>
      </c>
      <c r="I541" s="16" t="s">
        <v>54</v>
      </c>
      <c r="J541" s="16" t="s">
        <v>1676</v>
      </c>
      <c r="K541" t="s">
        <v>2600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2478</v>
      </c>
      <c r="D542" s="37">
        <v>-90.579457000000005</v>
      </c>
      <c r="E542" s="37">
        <v>41.534446000000003</v>
      </c>
      <c r="F542" s="38" t="s">
        <v>2478</v>
      </c>
      <c r="G542" s="16" t="s">
        <v>52</v>
      </c>
      <c r="H542" s="13" t="s">
        <v>218</v>
      </c>
      <c r="I542" s="16" t="s">
        <v>54</v>
      </c>
      <c r="J542" s="16" t="s">
        <v>1676</v>
      </c>
      <c r="K542" t="s">
        <v>2600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2479</v>
      </c>
      <c r="D543" s="37">
        <v>-90.189806000000004</v>
      </c>
      <c r="E543" s="37">
        <v>38.890658000000002</v>
      </c>
      <c r="F543" s="38" t="s">
        <v>2479</v>
      </c>
      <c r="G543" s="16" t="s">
        <v>52</v>
      </c>
      <c r="H543" s="13" t="s">
        <v>218</v>
      </c>
      <c r="I543" s="16" t="s">
        <v>54</v>
      </c>
      <c r="J543" s="16" t="s">
        <v>1676</v>
      </c>
      <c r="K543" t="s">
        <v>2600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2480</v>
      </c>
      <c r="D544" s="37">
        <v>-88.278234999999995</v>
      </c>
      <c r="E544" s="37">
        <v>40.134146999999999</v>
      </c>
      <c r="F544" s="38" t="s">
        <v>2480</v>
      </c>
      <c r="G544" s="16" t="s">
        <v>52</v>
      </c>
      <c r="H544" s="13" t="s">
        <v>218</v>
      </c>
      <c r="I544" s="16" t="s">
        <v>54</v>
      </c>
      <c r="J544" s="16" t="s">
        <v>1676</v>
      </c>
      <c r="K544" t="s">
        <v>2600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2481</v>
      </c>
      <c r="D545" s="37">
        <v>-90.069211999999993</v>
      </c>
      <c r="E545" s="37">
        <v>38.592221000000002</v>
      </c>
      <c r="F545" s="38" t="s">
        <v>2481</v>
      </c>
      <c r="G545" s="16" t="s">
        <v>52</v>
      </c>
      <c r="H545" s="13" t="s">
        <v>218</v>
      </c>
      <c r="I545" s="16" t="s">
        <v>54</v>
      </c>
      <c r="J545" s="16" t="s">
        <v>1676</v>
      </c>
      <c r="K545" t="s">
        <v>2600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2482</v>
      </c>
      <c r="D546" s="37">
        <v>-90.152135000000001</v>
      </c>
      <c r="E546" s="37">
        <v>38.711530000000003</v>
      </c>
      <c r="F546" s="38" t="s">
        <v>2482</v>
      </c>
      <c r="G546" s="16" t="s">
        <v>52</v>
      </c>
      <c r="H546" s="13" t="s">
        <v>218</v>
      </c>
      <c r="I546" s="16" t="s">
        <v>54</v>
      </c>
      <c r="J546" s="16" t="s">
        <v>1676</v>
      </c>
      <c r="K546" t="s">
        <v>2600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2483</v>
      </c>
      <c r="D547" s="37">
        <v>-88.626726000000005</v>
      </c>
      <c r="E547" s="37">
        <v>40.877651999999998</v>
      </c>
      <c r="F547" s="38" t="s">
        <v>2483</v>
      </c>
      <c r="G547" s="16" t="s">
        <v>52</v>
      </c>
      <c r="H547" s="13" t="s">
        <v>218</v>
      </c>
      <c r="I547" s="16" t="s">
        <v>54</v>
      </c>
      <c r="J547" s="16" t="s">
        <v>1676</v>
      </c>
      <c r="K547" t="s">
        <v>2600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2484</v>
      </c>
      <c r="D548" s="37">
        <v>-88.816177999999994</v>
      </c>
      <c r="E548" s="37">
        <v>41.090651000000001</v>
      </c>
      <c r="F548" s="38" t="s">
        <v>2484</v>
      </c>
      <c r="G548" s="16" t="s">
        <v>52</v>
      </c>
      <c r="H548" s="13" t="s">
        <v>218</v>
      </c>
      <c r="I548" s="16" t="s">
        <v>54</v>
      </c>
      <c r="J548" s="16" t="s">
        <v>1676</v>
      </c>
      <c r="K548" t="s">
        <v>2600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2485</v>
      </c>
      <c r="D549" s="37">
        <v>-88.220917999999998</v>
      </c>
      <c r="E549" s="37">
        <v>40.117671999999999</v>
      </c>
      <c r="F549" s="38" t="s">
        <v>2485</v>
      </c>
      <c r="G549" s="16" t="s">
        <v>52</v>
      </c>
      <c r="H549" s="13" t="s">
        <v>218</v>
      </c>
      <c r="I549" s="16" t="s">
        <v>54</v>
      </c>
      <c r="J549" s="16" t="s">
        <v>1676</v>
      </c>
      <c r="K549" t="s">
        <v>2600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2486</v>
      </c>
      <c r="D550" s="37">
        <v>-86.845691000000002</v>
      </c>
      <c r="E550" s="37">
        <v>40.051724999999998</v>
      </c>
      <c r="F550" s="38" t="s">
        <v>2486</v>
      </c>
      <c r="G550" s="16" t="s">
        <v>52</v>
      </c>
      <c r="H550" s="13" t="s">
        <v>218</v>
      </c>
      <c r="I550" s="16" t="s">
        <v>54</v>
      </c>
      <c r="J550" s="16" t="s">
        <v>1676</v>
      </c>
      <c r="K550" t="s">
        <v>2600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2487</v>
      </c>
      <c r="D551" s="37">
        <v>-85.969449999999995</v>
      </c>
      <c r="E551" s="37">
        <v>39.501956999999997</v>
      </c>
      <c r="F551" s="38" t="s">
        <v>2487</v>
      </c>
      <c r="G551" s="16" t="s">
        <v>52</v>
      </c>
      <c r="H551" s="13" t="s">
        <v>218</v>
      </c>
      <c r="I551" s="16" t="s">
        <v>54</v>
      </c>
      <c r="J551" s="16" t="s">
        <v>1676</v>
      </c>
      <c r="K551" t="s">
        <v>2600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2488</v>
      </c>
      <c r="D552" s="37">
        <v>-85.707494999999994</v>
      </c>
      <c r="E552" s="37">
        <v>38.306055000000001</v>
      </c>
      <c r="F552" s="38" t="s">
        <v>2488</v>
      </c>
      <c r="G552" s="16" t="s">
        <v>52</v>
      </c>
      <c r="H552" s="13" t="s">
        <v>218</v>
      </c>
      <c r="I552" s="16" t="s">
        <v>54</v>
      </c>
      <c r="J552" s="16" t="s">
        <v>1676</v>
      </c>
      <c r="K552" t="s">
        <v>2600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2489</v>
      </c>
      <c r="D553" s="37">
        <v>-86.152992999999995</v>
      </c>
      <c r="E553" s="37">
        <v>40.517276000000003</v>
      </c>
      <c r="F553" s="38" t="s">
        <v>2489</v>
      </c>
      <c r="G553" s="16" t="s">
        <v>52</v>
      </c>
      <c r="H553" s="13" t="s">
        <v>218</v>
      </c>
      <c r="I553" s="16" t="s">
        <v>54</v>
      </c>
      <c r="J553" s="16" t="s">
        <v>1676</v>
      </c>
      <c r="K553" t="s">
        <v>2600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2490</v>
      </c>
      <c r="D554" s="37">
        <v>-86.110719000000003</v>
      </c>
      <c r="E554" s="37">
        <v>40.486251000000003</v>
      </c>
      <c r="F554" s="38" t="s">
        <v>2490</v>
      </c>
      <c r="G554" s="16" t="s">
        <v>52</v>
      </c>
      <c r="H554" s="13" t="s">
        <v>218</v>
      </c>
      <c r="I554" s="16" t="s">
        <v>54</v>
      </c>
      <c r="J554" s="16" t="s">
        <v>1676</v>
      </c>
      <c r="K554" t="s">
        <v>2600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2491</v>
      </c>
      <c r="D555" s="37">
        <v>-85.350200000000001</v>
      </c>
      <c r="E555" s="37">
        <v>40.182273000000002</v>
      </c>
      <c r="F555" s="38" t="s">
        <v>2491</v>
      </c>
      <c r="G555" s="16" t="s">
        <v>52</v>
      </c>
      <c r="H555" s="13" t="s">
        <v>218</v>
      </c>
      <c r="I555" s="16" t="s">
        <v>54</v>
      </c>
      <c r="J555" s="16" t="s">
        <v>1676</v>
      </c>
      <c r="K555" t="s">
        <v>2600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2492</v>
      </c>
      <c r="D556" s="37">
        <v>-86.014461999999995</v>
      </c>
      <c r="E556" s="37">
        <v>40.048257999999997</v>
      </c>
      <c r="F556" s="38" t="s">
        <v>2492</v>
      </c>
      <c r="G556" s="16" t="s">
        <v>52</v>
      </c>
      <c r="H556" s="13" t="s">
        <v>218</v>
      </c>
      <c r="I556" s="16" t="s">
        <v>54</v>
      </c>
      <c r="J556" s="16" t="s">
        <v>1676</v>
      </c>
      <c r="K556" t="s">
        <v>2600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2493</v>
      </c>
      <c r="D557" s="37">
        <v>-86.005994999999999</v>
      </c>
      <c r="E557" s="37">
        <v>40.080593</v>
      </c>
      <c r="F557" s="38" t="s">
        <v>2493</v>
      </c>
      <c r="G557" s="16" t="s">
        <v>52</v>
      </c>
      <c r="H557" s="13" t="s">
        <v>218</v>
      </c>
      <c r="I557" s="16" t="s">
        <v>54</v>
      </c>
      <c r="J557" s="16" t="s">
        <v>1676</v>
      </c>
      <c r="K557" t="s">
        <v>2600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2494</v>
      </c>
      <c r="D558" s="37">
        <v>-84.877741</v>
      </c>
      <c r="E558" s="37">
        <v>39.854753000000002</v>
      </c>
      <c r="F558" s="38" t="s">
        <v>2494</v>
      </c>
      <c r="G558" s="16" t="s">
        <v>52</v>
      </c>
      <c r="H558" s="13" t="s">
        <v>218</v>
      </c>
      <c r="I558" s="16" t="s">
        <v>54</v>
      </c>
      <c r="J558" s="16" t="s">
        <v>1676</v>
      </c>
      <c r="K558" t="s">
        <v>2600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2495</v>
      </c>
      <c r="D559" s="37">
        <v>-85.897799000000006</v>
      </c>
      <c r="E559" s="37">
        <v>38.985615000000003</v>
      </c>
      <c r="F559" s="38" t="s">
        <v>2495</v>
      </c>
      <c r="G559" s="16" t="s">
        <v>52</v>
      </c>
      <c r="H559" s="13" t="s">
        <v>218</v>
      </c>
      <c r="I559" s="16" t="s">
        <v>54</v>
      </c>
      <c r="J559" s="16" t="s">
        <v>1676</v>
      </c>
      <c r="K559" t="s">
        <v>2600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2496</v>
      </c>
      <c r="D560" s="37">
        <v>-87.417652000000004</v>
      </c>
      <c r="E560" s="37">
        <v>39.476694000000002</v>
      </c>
      <c r="F560" s="38" t="s">
        <v>2496</v>
      </c>
      <c r="G560" s="16" t="s">
        <v>52</v>
      </c>
      <c r="H560" s="13" t="s">
        <v>218</v>
      </c>
      <c r="I560" s="16" t="s">
        <v>54</v>
      </c>
      <c r="J560" s="16" t="s">
        <v>1676</v>
      </c>
      <c r="K560" t="s">
        <v>2600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2497</v>
      </c>
      <c r="D561" s="37">
        <v>-84.452264999999997</v>
      </c>
      <c r="E561" s="37">
        <v>37.978411999999999</v>
      </c>
      <c r="F561" s="38" t="s">
        <v>2497</v>
      </c>
      <c r="G561" s="16" t="s">
        <v>52</v>
      </c>
      <c r="H561" s="13" t="s">
        <v>218</v>
      </c>
      <c r="I561" s="16" t="s">
        <v>54</v>
      </c>
      <c r="J561" s="16" t="s">
        <v>1676</v>
      </c>
      <c r="K561" t="s">
        <v>2600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2498</v>
      </c>
      <c r="D562" s="37">
        <v>-84.464691000000002</v>
      </c>
      <c r="E562" s="37">
        <v>38.013202</v>
      </c>
      <c r="F562" s="38" t="s">
        <v>2498</v>
      </c>
      <c r="G562" s="16" t="s">
        <v>52</v>
      </c>
      <c r="H562" s="13" t="s">
        <v>218</v>
      </c>
      <c r="I562" s="16" t="s">
        <v>54</v>
      </c>
      <c r="J562" s="16" t="s">
        <v>1676</v>
      </c>
      <c r="K562" t="s">
        <v>2600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2499</v>
      </c>
      <c r="D563" s="37">
        <v>-84.152708000000004</v>
      </c>
      <c r="E563" s="37">
        <v>38.299433999999998</v>
      </c>
      <c r="F563" s="38" t="s">
        <v>2499</v>
      </c>
      <c r="G563" s="16" t="s">
        <v>52</v>
      </c>
      <c r="H563" s="13" t="s">
        <v>218</v>
      </c>
      <c r="I563" s="16" t="s">
        <v>54</v>
      </c>
      <c r="J563" s="16" t="s">
        <v>1676</v>
      </c>
      <c r="K563" t="s">
        <v>2600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2500</v>
      </c>
      <c r="D564" s="37">
        <v>-84.831671</v>
      </c>
      <c r="E564" s="37">
        <v>38.542400999999998</v>
      </c>
      <c r="F564" s="38" t="s">
        <v>2500</v>
      </c>
      <c r="G564" s="16" t="s">
        <v>52</v>
      </c>
      <c r="H564" s="13" t="s">
        <v>218</v>
      </c>
      <c r="I564" s="16" t="s">
        <v>54</v>
      </c>
      <c r="J564" s="16" t="s">
        <v>1676</v>
      </c>
      <c r="K564" t="s">
        <v>2600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2501</v>
      </c>
      <c r="D565" s="37">
        <v>-76.756009000000006</v>
      </c>
      <c r="E565" s="37">
        <v>39.095733000000003</v>
      </c>
      <c r="F565" s="38" t="s">
        <v>2501</v>
      </c>
      <c r="G565" s="16" t="s">
        <v>52</v>
      </c>
      <c r="H565" s="13" t="s">
        <v>218</v>
      </c>
      <c r="I565" s="16" t="s">
        <v>54</v>
      </c>
      <c r="J565" s="16" t="s">
        <v>1676</v>
      </c>
      <c r="K565" t="s">
        <v>2600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2502</v>
      </c>
      <c r="D566" s="37">
        <v>-76.766948999999997</v>
      </c>
      <c r="E566" s="37">
        <v>39.094045999999999</v>
      </c>
      <c r="F566" s="38" t="s">
        <v>2502</v>
      </c>
      <c r="G566" s="16" t="s">
        <v>52</v>
      </c>
      <c r="H566" s="13" t="s">
        <v>218</v>
      </c>
      <c r="I566" s="16" t="s">
        <v>54</v>
      </c>
      <c r="J566" s="16" t="s">
        <v>1676</v>
      </c>
      <c r="K566" t="s">
        <v>2600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2503</v>
      </c>
      <c r="D567" s="37">
        <v>-90.369320999999999</v>
      </c>
      <c r="E567" s="37">
        <v>38.819414999999999</v>
      </c>
      <c r="F567" s="38" t="s">
        <v>2503</v>
      </c>
      <c r="G567" s="16" t="s">
        <v>52</v>
      </c>
      <c r="H567" s="13" t="s">
        <v>218</v>
      </c>
      <c r="I567" s="16" t="s">
        <v>54</v>
      </c>
      <c r="J567" s="16" t="s">
        <v>1676</v>
      </c>
      <c r="K567" t="s">
        <v>2600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2504</v>
      </c>
      <c r="D568" s="37">
        <v>-92.144575000000003</v>
      </c>
      <c r="E568" s="37">
        <v>38.487828999999998</v>
      </c>
      <c r="F568" s="38" t="s">
        <v>2504</v>
      </c>
      <c r="G568" s="16" t="s">
        <v>52</v>
      </c>
      <c r="H568" s="13" t="s">
        <v>218</v>
      </c>
      <c r="I568" s="16" t="s">
        <v>54</v>
      </c>
      <c r="J568" s="16" t="s">
        <v>1676</v>
      </c>
      <c r="K568" t="s">
        <v>2600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2505</v>
      </c>
      <c r="D569" s="37">
        <v>-94.526656000000003</v>
      </c>
      <c r="E569" s="37">
        <v>37.068969000000003</v>
      </c>
      <c r="F569" s="38" t="s">
        <v>2505</v>
      </c>
      <c r="G569" s="16" t="s">
        <v>52</v>
      </c>
      <c r="H569" s="13" t="s">
        <v>218</v>
      </c>
      <c r="I569" s="16" t="s">
        <v>54</v>
      </c>
      <c r="J569" s="16" t="s">
        <v>1676</v>
      </c>
      <c r="K569" t="s">
        <v>2600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2506</v>
      </c>
      <c r="D570" s="37">
        <v>-90.627649000000005</v>
      </c>
      <c r="E570" s="37">
        <v>38.564920000000001</v>
      </c>
      <c r="F570" s="38" t="s">
        <v>2506</v>
      </c>
      <c r="G570" s="16" t="s">
        <v>52</v>
      </c>
      <c r="H570" s="13" t="s">
        <v>218</v>
      </c>
      <c r="I570" s="16" t="s">
        <v>54</v>
      </c>
      <c r="J570" s="16" t="s">
        <v>1676</v>
      </c>
      <c r="K570" t="s">
        <v>2600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2507</v>
      </c>
      <c r="D571" s="37">
        <v>-74.506747000000004</v>
      </c>
      <c r="E571" s="37">
        <v>39.431520999999996</v>
      </c>
      <c r="F571" s="38" t="s">
        <v>2507</v>
      </c>
      <c r="G571" s="16" t="s">
        <v>52</v>
      </c>
      <c r="H571" s="13" t="s">
        <v>218</v>
      </c>
      <c r="I571" s="16" t="s">
        <v>54</v>
      </c>
      <c r="J571" s="16" t="s">
        <v>1676</v>
      </c>
      <c r="K571" t="s">
        <v>2600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2508</v>
      </c>
      <c r="D572" s="37">
        <v>-74.045267999999993</v>
      </c>
      <c r="E572" s="37">
        <v>40.068623000000002</v>
      </c>
      <c r="F572" s="38" t="s">
        <v>2508</v>
      </c>
      <c r="G572" s="16" t="s">
        <v>52</v>
      </c>
      <c r="H572" s="13" t="s">
        <v>218</v>
      </c>
      <c r="I572" s="16" t="s">
        <v>54</v>
      </c>
      <c r="J572" s="16" t="s">
        <v>1676</v>
      </c>
      <c r="K572" t="s">
        <v>2600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2509</v>
      </c>
      <c r="D573" s="37">
        <v>-74.568119999999993</v>
      </c>
      <c r="E573" s="37">
        <v>40.557994000000001</v>
      </c>
      <c r="F573" s="38" t="s">
        <v>2509</v>
      </c>
      <c r="G573" s="16" t="s">
        <v>52</v>
      </c>
      <c r="H573" s="13" t="s">
        <v>218</v>
      </c>
      <c r="I573" s="16" t="s">
        <v>54</v>
      </c>
      <c r="J573" s="16" t="s">
        <v>1676</v>
      </c>
      <c r="K573" t="s">
        <v>2600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2510</v>
      </c>
      <c r="D574" s="37">
        <v>-75.010131999999999</v>
      </c>
      <c r="E574" s="37">
        <v>39.871259999999999</v>
      </c>
      <c r="F574" s="38" t="s">
        <v>2510</v>
      </c>
      <c r="G574" s="16" t="s">
        <v>52</v>
      </c>
      <c r="H574" s="13" t="s">
        <v>218</v>
      </c>
      <c r="I574" s="16" t="s">
        <v>54</v>
      </c>
      <c r="J574" s="16" t="s">
        <v>1676</v>
      </c>
      <c r="K574" t="s">
        <v>2600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2511</v>
      </c>
      <c r="D575" s="37">
        <v>-75.010872000000006</v>
      </c>
      <c r="E575" s="37">
        <v>40.000149</v>
      </c>
      <c r="F575" s="38" t="s">
        <v>2511</v>
      </c>
      <c r="G575" s="16" t="s">
        <v>52</v>
      </c>
      <c r="H575" s="13" t="s">
        <v>218</v>
      </c>
      <c r="I575" s="16" t="s">
        <v>54</v>
      </c>
      <c r="J575" s="16" t="s">
        <v>1676</v>
      </c>
      <c r="K575" t="s">
        <v>2600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2512</v>
      </c>
      <c r="D576" s="37">
        <v>-74.384567000000004</v>
      </c>
      <c r="E576" s="37">
        <v>40.580326999999997</v>
      </c>
      <c r="F576" s="38" t="s">
        <v>2512</v>
      </c>
      <c r="G576" s="16" t="s">
        <v>52</v>
      </c>
      <c r="H576" s="13" t="s">
        <v>218</v>
      </c>
      <c r="I576" s="16" t="s">
        <v>54</v>
      </c>
      <c r="J576" s="16" t="s">
        <v>1676</v>
      </c>
      <c r="K576" t="s">
        <v>2600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2513</v>
      </c>
      <c r="D577" s="37">
        <v>-74.473850999999996</v>
      </c>
      <c r="E577" s="37">
        <v>39.495854000000001</v>
      </c>
      <c r="F577" s="38" t="s">
        <v>2513</v>
      </c>
      <c r="G577" s="16" t="s">
        <v>52</v>
      </c>
      <c r="H577" s="13" t="s">
        <v>218</v>
      </c>
      <c r="I577" s="16" t="s">
        <v>54</v>
      </c>
      <c r="J577" s="16" t="s">
        <v>1676</v>
      </c>
      <c r="K577" t="s">
        <v>2600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2514</v>
      </c>
      <c r="D578" s="37">
        <v>-74.973572000000004</v>
      </c>
      <c r="E578" s="37">
        <v>39.844805999999998</v>
      </c>
      <c r="F578" s="38" t="s">
        <v>2514</v>
      </c>
      <c r="G578" s="16" t="s">
        <v>52</v>
      </c>
      <c r="H578" s="13" t="s">
        <v>218</v>
      </c>
      <c r="I578" s="16" t="s">
        <v>54</v>
      </c>
      <c r="J578" s="16" t="s">
        <v>1676</v>
      </c>
      <c r="K578" t="s">
        <v>2600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2515</v>
      </c>
      <c r="D579" s="37">
        <v>-74.958177000000006</v>
      </c>
      <c r="E579" s="37">
        <v>40.754460999999999</v>
      </c>
      <c r="F579" s="38" t="s">
        <v>2515</v>
      </c>
      <c r="G579" s="16" t="s">
        <v>52</v>
      </c>
      <c r="H579" s="13" t="s">
        <v>218</v>
      </c>
      <c r="I579" s="16" t="s">
        <v>54</v>
      </c>
      <c r="J579" s="16" t="s">
        <v>1676</v>
      </c>
      <c r="K579" t="s">
        <v>2600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2522</v>
      </c>
      <c r="D580" s="40">
        <v>-118.07816</v>
      </c>
      <c r="E580" s="40">
        <v>34.150604000000001</v>
      </c>
      <c r="F580" s="39" t="s">
        <v>2530</v>
      </c>
      <c r="G580" s="17" t="s">
        <v>52</v>
      </c>
      <c r="H580" t="s">
        <v>218</v>
      </c>
      <c r="I580" s="17" t="s">
        <v>54</v>
      </c>
      <c r="J580" s="17" t="s">
        <v>1676</v>
      </c>
      <c r="K580" t="s">
        <v>2600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2523</v>
      </c>
      <c r="D581" s="40">
        <v>138.579038</v>
      </c>
      <c r="E581" s="41">
        <v>-34.941184</v>
      </c>
      <c r="F581" s="39" t="s">
        <v>2531</v>
      </c>
      <c r="G581" s="17" t="s">
        <v>52</v>
      </c>
      <c r="H581" t="s">
        <v>218</v>
      </c>
      <c r="I581" s="17" t="s">
        <v>54</v>
      </c>
      <c r="J581" s="17" t="s">
        <v>1676</v>
      </c>
      <c r="K581" t="s">
        <v>2600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2524</v>
      </c>
      <c r="D582" s="40">
        <v>-77.049346999999997</v>
      </c>
      <c r="E582" s="41">
        <v>38.862420999999998</v>
      </c>
      <c r="F582" s="39" t="s">
        <v>2531</v>
      </c>
      <c r="G582" s="17" t="s">
        <v>52</v>
      </c>
      <c r="H582" t="s">
        <v>218</v>
      </c>
      <c r="I582" s="17" t="s">
        <v>54</v>
      </c>
      <c r="J582" s="17" t="s">
        <v>1676</v>
      </c>
      <c r="K582" t="s">
        <v>2600</v>
      </c>
      <c r="L582" s="17" t="s">
        <v>55</v>
      </c>
      <c r="M582" s="17" t="s">
        <v>55</v>
      </c>
    </row>
    <row r="583" spans="1:13" ht="17" thickBot="1">
      <c r="A583" s="17">
        <f t="shared" ref="A583:A646" si="10">A582+1</f>
        <v>582</v>
      </c>
      <c r="B583" s="18">
        <v>23</v>
      </c>
      <c r="C583" s="39" t="s">
        <v>2525</v>
      </c>
      <c r="D583" s="40">
        <v>-114.011847</v>
      </c>
      <c r="E583" s="41">
        <v>50.978991999999998</v>
      </c>
      <c r="F583" s="39" t="s">
        <v>2531</v>
      </c>
      <c r="G583" s="17" t="s">
        <v>52</v>
      </c>
      <c r="H583" t="s">
        <v>218</v>
      </c>
      <c r="I583" s="17" t="s">
        <v>54</v>
      </c>
      <c r="J583" s="17" t="s">
        <v>1676</v>
      </c>
      <c r="K583" t="s">
        <v>2600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1907</v>
      </c>
      <c r="D584" s="40">
        <v>-0.124669</v>
      </c>
      <c r="E584" s="41">
        <v>51.523522</v>
      </c>
      <c r="F584" s="39" t="s">
        <v>2531</v>
      </c>
      <c r="G584" s="17" t="s">
        <v>52</v>
      </c>
      <c r="H584" t="s">
        <v>218</v>
      </c>
      <c r="I584" s="17" t="s">
        <v>54</v>
      </c>
      <c r="J584" s="17" t="s">
        <v>1676</v>
      </c>
      <c r="K584" t="s">
        <v>2600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2526</v>
      </c>
      <c r="D585" s="40">
        <v>-73.992461000000006</v>
      </c>
      <c r="E585" s="41">
        <v>40.749898999999999</v>
      </c>
      <c r="F585" s="39" t="s">
        <v>2531</v>
      </c>
      <c r="G585" s="17" t="s">
        <v>52</v>
      </c>
      <c r="H585" t="s">
        <v>218</v>
      </c>
      <c r="I585" s="17" t="s">
        <v>54</v>
      </c>
      <c r="J585" s="17" t="s">
        <v>1676</v>
      </c>
      <c r="K585" t="s">
        <v>2600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2527</v>
      </c>
      <c r="D586" s="40">
        <v>115.948188</v>
      </c>
      <c r="E586" s="41">
        <v>-31.994052</v>
      </c>
      <c r="F586" s="39" t="s">
        <v>2531</v>
      </c>
      <c r="G586" s="17" t="s">
        <v>52</v>
      </c>
      <c r="H586" t="s">
        <v>218</v>
      </c>
      <c r="I586" s="17" t="s">
        <v>54</v>
      </c>
      <c r="J586" s="17" t="s">
        <v>1676</v>
      </c>
      <c r="K586" t="s">
        <v>2600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2528</v>
      </c>
      <c r="D587" s="40">
        <v>-122.337484</v>
      </c>
      <c r="E587" s="41">
        <v>47.612611000000001</v>
      </c>
      <c r="F587" s="39" t="s">
        <v>2531</v>
      </c>
      <c r="G587" s="17" t="s">
        <v>52</v>
      </c>
      <c r="H587" t="s">
        <v>218</v>
      </c>
      <c r="I587" s="17" t="s">
        <v>54</v>
      </c>
      <c r="J587" s="17" t="s">
        <v>1676</v>
      </c>
      <c r="K587" t="s">
        <v>2600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1877</v>
      </c>
      <c r="D588" s="40">
        <v>151.17914200000001</v>
      </c>
      <c r="E588" s="41">
        <v>-33.797494</v>
      </c>
      <c r="F588" s="39" t="s">
        <v>2531</v>
      </c>
      <c r="G588" s="17" t="s">
        <v>52</v>
      </c>
      <c r="H588" t="s">
        <v>218</v>
      </c>
      <c r="I588" s="17" t="s">
        <v>54</v>
      </c>
      <c r="J588" s="17" t="s">
        <v>1676</v>
      </c>
      <c r="K588" t="s">
        <v>2600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2529</v>
      </c>
      <c r="D589" s="40">
        <v>-123.117638</v>
      </c>
      <c r="E589" s="41">
        <v>49.285091999999999</v>
      </c>
      <c r="F589" s="39" t="s">
        <v>2531</v>
      </c>
      <c r="G589" s="17" t="s">
        <v>52</v>
      </c>
      <c r="H589" t="s">
        <v>218</v>
      </c>
      <c r="I589" s="17" t="s">
        <v>54</v>
      </c>
      <c r="J589" s="17" t="s">
        <v>1676</v>
      </c>
      <c r="K589" t="s">
        <v>2600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2082</v>
      </c>
      <c r="D590" s="43">
        <v>-96.719837999999996</v>
      </c>
      <c r="E590" s="43">
        <v>33.000033000000002</v>
      </c>
      <c r="F590" s="42" t="s">
        <v>2548</v>
      </c>
      <c r="G590" s="16" t="s">
        <v>52</v>
      </c>
      <c r="H590" s="13" t="s">
        <v>218</v>
      </c>
      <c r="I590" s="16" t="s">
        <v>54</v>
      </c>
      <c r="J590" s="16" t="s">
        <v>1676</v>
      </c>
      <c r="K590" t="s">
        <v>2600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2533</v>
      </c>
      <c r="D591" s="43">
        <v>-96.754108000000002</v>
      </c>
      <c r="E591" s="43">
        <v>32.91133</v>
      </c>
      <c r="F591" s="42" t="s">
        <v>2549</v>
      </c>
      <c r="G591" s="16" t="s">
        <v>52</v>
      </c>
      <c r="H591" s="13" t="s">
        <v>218</v>
      </c>
      <c r="I591" s="16" t="s">
        <v>54</v>
      </c>
      <c r="J591" s="16" t="s">
        <v>1676</v>
      </c>
      <c r="K591" t="s">
        <v>2600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2550</v>
      </c>
      <c r="G592" s="16" t="s">
        <v>52</v>
      </c>
      <c r="H592" s="13" t="s">
        <v>218</v>
      </c>
      <c r="I592" s="16" t="s">
        <v>54</v>
      </c>
      <c r="J592" s="16" t="s">
        <v>1676</v>
      </c>
      <c r="K592" t="s">
        <v>2600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2534</v>
      </c>
      <c r="D593" s="43">
        <v>-96.607718000000006</v>
      </c>
      <c r="E593" s="43">
        <v>33.564773000000002</v>
      </c>
      <c r="F593" s="42" t="s">
        <v>2551</v>
      </c>
      <c r="G593" s="16" t="s">
        <v>52</v>
      </c>
      <c r="H593" s="13" t="s">
        <v>218</v>
      </c>
      <c r="I593" s="16" t="s">
        <v>54</v>
      </c>
      <c r="J593" s="16" t="s">
        <v>1676</v>
      </c>
      <c r="K593" t="s">
        <v>2600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2535</v>
      </c>
      <c r="D594" s="43">
        <v>-110.87789100000001</v>
      </c>
      <c r="E594" s="43">
        <v>32.217165999999999</v>
      </c>
      <c r="F594" s="42" t="s">
        <v>2552</v>
      </c>
      <c r="G594" s="16" t="s">
        <v>52</v>
      </c>
      <c r="H594" s="13" t="s">
        <v>218</v>
      </c>
      <c r="I594" s="16" t="s">
        <v>54</v>
      </c>
      <c r="J594" s="16" t="s">
        <v>1676</v>
      </c>
      <c r="K594" t="s">
        <v>2600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1926</v>
      </c>
      <c r="D595" s="43">
        <v>-122.001924</v>
      </c>
      <c r="E595" s="43">
        <v>37.374634</v>
      </c>
      <c r="F595" s="42" t="s">
        <v>2553</v>
      </c>
      <c r="G595" s="16" t="s">
        <v>52</v>
      </c>
      <c r="H595" s="13" t="s">
        <v>218</v>
      </c>
      <c r="I595" s="16" t="s">
        <v>54</v>
      </c>
      <c r="J595" s="16" t="s">
        <v>1676</v>
      </c>
      <c r="K595" t="s">
        <v>2600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2536</v>
      </c>
      <c r="D596" s="43">
        <v>-70.323115999999999</v>
      </c>
      <c r="E596" s="43">
        <v>43.642445000000002</v>
      </c>
      <c r="F596" s="42" t="s">
        <v>2554</v>
      </c>
      <c r="G596" s="16" t="s">
        <v>52</v>
      </c>
      <c r="H596" s="13" t="s">
        <v>218</v>
      </c>
      <c r="I596" s="16" t="s">
        <v>54</v>
      </c>
      <c r="J596" s="16" t="s">
        <v>1676</v>
      </c>
      <c r="K596" t="s">
        <v>2600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2537</v>
      </c>
      <c r="D597" s="43">
        <v>103.91396</v>
      </c>
      <c r="E597" s="43">
        <v>30.777828</v>
      </c>
      <c r="F597" s="42" t="s">
        <v>2555</v>
      </c>
      <c r="G597" s="16" t="s">
        <v>52</v>
      </c>
      <c r="H597" s="13" t="s">
        <v>218</v>
      </c>
      <c r="I597" s="16" t="s">
        <v>54</v>
      </c>
      <c r="J597" s="16" t="s">
        <v>1676</v>
      </c>
      <c r="K597" t="s">
        <v>2600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2538</v>
      </c>
      <c r="D598" s="43">
        <v>11.772933999999999</v>
      </c>
      <c r="E598" s="43">
        <v>48.397623000000003</v>
      </c>
      <c r="F598" s="42" t="s">
        <v>2556</v>
      </c>
      <c r="G598" s="16" t="s">
        <v>52</v>
      </c>
      <c r="H598" s="13" t="s">
        <v>218</v>
      </c>
      <c r="I598" s="16" t="s">
        <v>54</v>
      </c>
      <c r="J598" s="16" t="s">
        <v>1676</v>
      </c>
      <c r="K598" t="s">
        <v>2600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2557</v>
      </c>
      <c r="G599" s="16" t="s">
        <v>52</v>
      </c>
      <c r="H599" s="13" t="s">
        <v>218</v>
      </c>
      <c r="I599" s="16" t="s">
        <v>54</v>
      </c>
      <c r="J599" s="16" t="s">
        <v>1676</v>
      </c>
      <c r="K599" t="s">
        <v>2600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2539</v>
      </c>
      <c r="D600" s="43">
        <v>139.88074599999999</v>
      </c>
      <c r="E600" s="43">
        <v>37.543182000000002</v>
      </c>
      <c r="F600" s="42" t="s">
        <v>2558</v>
      </c>
      <c r="G600" s="16" t="s">
        <v>52</v>
      </c>
      <c r="H600" s="13" t="s">
        <v>218</v>
      </c>
      <c r="I600" s="16" t="s">
        <v>54</v>
      </c>
      <c r="J600" s="16" t="s">
        <v>1676</v>
      </c>
      <c r="K600" t="s">
        <v>2600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2540</v>
      </c>
      <c r="D601" s="43">
        <v>140.30031199999999</v>
      </c>
      <c r="E601" s="43">
        <v>36.020470000000003</v>
      </c>
      <c r="F601" s="42" t="s">
        <v>2559</v>
      </c>
      <c r="G601" s="16" t="s">
        <v>52</v>
      </c>
      <c r="H601" s="13" t="s">
        <v>218</v>
      </c>
      <c r="I601" s="16" t="s">
        <v>54</v>
      </c>
      <c r="J601" s="16" t="s">
        <v>1676</v>
      </c>
      <c r="K601" t="s">
        <v>2600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2541</v>
      </c>
      <c r="D602" s="43">
        <v>101.750979</v>
      </c>
      <c r="E602" s="43">
        <v>3.1705999999999999</v>
      </c>
      <c r="F602" s="44" t="s">
        <v>2560</v>
      </c>
      <c r="G602" s="16" t="s">
        <v>52</v>
      </c>
      <c r="H602" s="13" t="s">
        <v>218</v>
      </c>
      <c r="I602" s="16" t="s">
        <v>54</v>
      </c>
      <c r="J602" s="16" t="s">
        <v>1676</v>
      </c>
      <c r="K602" t="s">
        <v>2600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2542</v>
      </c>
      <c r="D603" s="43">
        <v>102.26246</v>
      </c>
      <c r="E603" s="43">
        <v>2.2317960000000001</v>
      </c>
      <c r="F603" s="42" t="s">
        <v>2561</v>
      </c>
      <c r="G603" s="16" t="s">
        <v>52</v>
      </c>
      <c r="H603" s="13" t="s">
        <v>218</v>
      </c>
      <c r="I603" s="16" t="s">
        <v>54</v>
      </c>
      <c r="J603" s="16" t="s">
        <v>1676</v>
      </c>
      <c r="K603" t="s">
        <v>2600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2543</v>
      </c>
      <c r="D604" s="43">
        <v>-102.282139</v>
      </c>
      <c r="E604" s="43">
        <v>21.841752</v>
      </c>
      <c r="F604" s="42" t="s">
        <v>2562</v>
      </c>
      <c r="G604" s="16" t="s">
        <v>52</v>
      </c>
      <c r="H604" s="13" t="s">
        <v>218</v>
      </c>
      <c r="I604" s="16" t="s">
        <v>54</v>
      </c>
      <c r="J604" s="16" t="s">
        <v>1676</v>
      </c>
      <c r="K604" t="s">
        <v>2600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2544</v>
      </c>
      <c r="D605" s="43">
        <v>120.621278</v>
      </c>
      <c r="E605" s="43">
        <v>16.380886</v>
      </c>
      <c r="F605" s="42" t="s">
        <v>2563</v>
      </c>
      <c r="G605" s="16" t="s">
        <v>52</v>
      </c>
      <c r="H605" s="13" t="s">
        <v>218</v>
      </c>
      <c r="I605" s="16" t="s">
        <v>54</v>
      </c>
      <c r="J605" s="16" t="s">
        <v>1676</v>
      </c>
      <c r="K605" t="s">
        <v>2600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2545</v>
      </c>
      <c r="D606" s="43">
        <v>120.53744</v>
      </c>
      <c r="E606" s="43">
        <v>15.199857</v>
      </c>
      <c r="F606" s="44" t="s">
        <v>2564</v>
      </c>
      <c r="G606" s="16" t="s">
        <v>52</v>
      </c>
      <c r="H606" s="13" t="s">
        <v>218</v>
      </c>
      <c r="I606" s="16" t="s">
        <v>54</v>
      </c>
      <c r="J606" s="16" t="s">
        <v>1676</v>
      </c>
      <c r="K606" t="s">
        <v>2600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2546</v>
      </c>
      <c r="D607" s="43">
        <v>-4.834365</v>
      </c>
      <c r="E607" s="43">
        <v>55.943683999999998</v>
      </c>
      <c r="F607" s="42" t="s">
        <v>2565</v>
      </c>
      <c r="G607" s="16" t="s">
        <v>52</v>
      </c>
      <c r="H607" s="13" t="s">
        <v>218</v>
      </c>
      <c r="I607" s="16" t="s">
        <v>54</v>
      </c>
      <c r="J607" s="16" t="s">
        <v>1676</v>
      </c>
      <c r="K607" t="s">
        <v>2600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2547</v>
      </c>
      <c r="D608" s="43">
        <v>121.50846</v>
      </c>
      <c r="E608" s="45">
        <v>24.988009000000002</v>
      </c>
      <c r="F608" s="42" t="s">
        <v>2566</v>
      </c>
      <c r="G608" s="16" t="s">
        <v>52</v>
      </c>
      <c r="H608" s="13" t="s">
        <v>218</v>
      </c>
      <c r="I608" s="16" t="s">
        <v>54</v>
      </c>
      <c r="J608" s="16" t="s">
        <v>1676</v>
      </c>
      <c r="K608" t="s">
        <v>2600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2571</v>
      </c>
      <c r="D609" s="48">
        <v>-82.230773999999997</v>
      </c>
      <c r="E609" s="49">
        <v>34.692777999999997</v>
      </c>
      <c r="F609" s="46" t="s">
        <v>2582</v>
      </c>
      <c r="G609" s="17" t="s">
        <v>52</v>
      </c>
      <c r="H609" t="s">
        <v>218</v>
      </c>
      <c r="I609" s="17" t="s">
        <v>54</v>
      </c>
      <c r="J609" s="17" t="s">
        <v>1676</v>
      </c>
      <c r="K609" t="s">
        <v>2600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2572</v>
      </c>
      <c r="D610" s="48">
        <v>-81.468721000000002</v>
      </c>
      <c r="E610" s="49">
        <v>41.288232999999998</v>
      </c>
      <c r="F610" s="46" t="s">
        <v>2582</v>
      </c>
      <c r="G610" s="17" t="s">
        <v>52</v>
      </c>
      <c r="H610" t="s">
        <v>218</v>
      </c>
      <c r="I610" s="17" t="s">
        <v>54</v>
      </c>
      <c r="J610" s="17" t="s">
        <v>1676</v>
      </c>
      <c r="K610" t="s">
        <v>2600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2573</v>
      </c>
      <c r="D611" s="48">
        <v>-74.723190000000002</v>
      </c>
      <c r="E611" s="49">
        <v>40.125186999999997</v>
      </c>
      <c r="F611" s="46" t="s">
        <v>2582</v>
      </c>
      <c r="G611" s="17" t="s">
        <v>52</v>
      </c>
      <c r="H611" t="s">
        <v>218</v>
      </c>
      <c r="I611" s="17" t="s">
        <v>54</v>
      </c>
      <c r="J611" s="17" t="s">
        <v>1676</v>
      </c>
      <c r="K611" t="s">
        <v>2600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2574</v>
      </c>
      <c r="D612" s="48">
        <v>-87.912772000000004</v>
      </c>
      <c r="E612" s="49">
        <v>42.236818999999997</v>
      </c>
      <c r="F612" s="46" t="s">
        <v>2583</v>
      </c>
      <c r="G612" s="17" t="s">
        <v>52</v>
      </c>
      <c r="H612" t="s">
        <v>218</v>
      </c>
      <c r="I612" s="17" t="s">
        <v>54</v>
      </c>
      <c r="J612" s="17" t="s">
        <v>1676</v>
      </c>
      <c r="K612" t="s">
        <v>2600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2100</v>
      </c>
      <c r="D613" s="48">
        <v>-81.779207999999997</v>
      </c>
      <c r="E613" s="49">
        <v>30.383907000000001</v>
      </c>
      <c r="F613" s="46" t="s">
        <v>2582</v>
      </c>
      <c r="G613" s="17" t="s">
        <v>52</v>
      </c>
      <c r="H613" t="s">
        <v>218</v>
      </c>
      <c r="I613" s="17" t="s">
        <v>54</v>
      </c>
      <c r="J613" s="17" t="s">
        <v>1676</v>
      </c>
      <c r="K613" t="s">
        <v>2600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2575</v>
      </c>
      <c r="D614" s="48">
        <v>-117.556566</v>
      </c>
      <c r="E614" s="49">
        <v>34.002808000000002</v>
      </c>
      <c r="F614" s="46" t="s">
        <v>2582</v>
      </c>
      <c r="G614" s="17" t="s">
        <v>52</v>
      </c>
      <c r="H614" t="s">
        <v>218</v>
      </c>
      <c r="I614" s="17" t="s">
        <v>54</v>
      </c>
      <c r="J614" s="17" t="s">
        <v>1676</v>
      </c>
      <c r="K614" t="s">
        <v>2600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2576</v>
      </c>
      <c r="D615" s="48">
        <v>-121.174419</v>
      </c>
      <c r="E615" s="49">
        <v>37.475186000000001</v>
      </c>
      <c r="F615" s="46" t="s">
        <v>2582</v>
      </c>
      <c r="G615" s="17" t="s">
        <v>52</v>
      </c>
      <c r="H615" t="s">
        <v>218</v>
      </c>
      <c r="I615" s="17" t="s">
        <v>54</v>
      </c>
      <c r="J615" s="17" t="s">
        <v>1676</v>
      </c>
      <c r="K615" t="s">
        <v>2600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2102</v>
      </c>
      <c r="D616" s="48">
        <v>-94.444569000000001</v>
      </c>
      <c r="E616" s="49">
        <v>39.157645000000002</v>
      </c>
      <c r="F616" s="46" t="s">
        <v>2582</v>
      </c>
      <c r="G616" s="17" t="s">
        <v>52</v>
      </c>
      <c r="H616" t="s">
        <v>218</v>
      </c>
      <c r="I616" s="17" t="s">
        <v>54</v>
      </c>
      <c r="J616" s="17" t="s">
        <v>1676</v>
      </c>
      <c r="K616" t="s">
        <v>2600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2577</v>
      </c>
      <c r="D617" s="48">
        <v>-88.279134999999997</v>
      </c>
      <c r="E617" s="49">
        <v>41.459180000000003</v>
      </c>
      <c r="F617" s="47" t="s">
        <v>2584</v>
      </c>
      <c r="G617" s="17" t="s">
        <v>52</v>
      </c>
      <c r="H617" t="s">
        <v>218</v>
      </c>
      <c r="I617" s="17" t="s">
        <v>54</v>
      </c>
      <c r="J617" s="17" t="s">
        <v>1676</v>
      </c>
      <c r="K617" t="s">
        <v>2600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2578</v>
      </c>
      <c r="D618" s="48">
        <v>-97.250619</v>
      </c>
      <c r="E618" s="49">
        <v>32.995232000000001</v>
      </c>
      <c r="F618" s="47" t="s">
        <v>2584</v>
      </c>
      <c r="G618" s="17" t="s">
        <v>52</v>
      </c>
      <c r="H618" t="s">
        <v>218</v>
      </c>
      <c r="I618" s="17" t="s">
        <v>54</v>
      </c>
      <c r="J618" s="17" t="s">
        <v>1676</v>
      </c>
      <c r="K618" t="s">
        <v>2600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2579</v>
      </c>
      <c r="D619" s="48">
        <v>-122.23092</v>
      </c>
      <c r="E619" s="49">
        <v>47.435493000000001</v>
      </c>
      <c r="F619" s="47" t="s">
        <v>2584</v>
      </c>
      <c r="G619" s="17" t="s">
        <v>52</v>
      </c>
      <c r="H619" t="s">
        <v>218</v>
      </c>
      <c r="I619" s="17" t="s">
        <v>54</v>
      </c>
      <c r="J619" s="17" t="s">
        <v>1676</v>
      </c>
      <c r="K619" t="s">
        <v>2600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2580</v>
      </c>
      <c r="D620" s="48">
        <v>-89.990499999999997</v>
      </c>
      <c r="E620" s="49">
        <v>34.923959000000004</v>
      </c>
      <c r="F620" s="46" t="s">
        <v>2582</v>
      </c>
      <c r="G620" s="17" t="s">
        <v>52</v>
      </c>
      <c r="H620" t="s">
        <v>218</v>
      </c>
      <c r="I620" s="17" t="s">
        <v>54</v>
      </c>
      <c r="J620" s="17" t="s">
        <v>1676</v>
      </c>
      <c r="K620" t="s">
        <v>2600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2084</v>
      </c>
      <c r="D621" s="48">
        <v>-104.98789600000001</v>
      </c>
      <c r="E621" s="49">
        <v>39.821859000000003</v>
      </c>
      <c r="F621" s="46" t="s">
        <v>2584</v>
      </c>
      <c r="G621" s="17" t="s">
        <v>52</v>
      </c>
      <c r="H621" t="s">
        <v>218</v>
      </c>
      <c r="I621" s="17" t="s">
        <v>54</v>
      </c>
      <c r="J621" s="17" t="s">
        <v>1676</v>
      </c>
      <c r="K621" t="s">
        <v>2600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2581</v>
      </c>
      <c r="D622" s="48">
        <v>-88.034077999999994</v>
      </c>
      <c r="E622" s="49">
        <v>44.493122999999997</v>
      </c>
      <c r="F622" s="46" t="s">
        <v>2584</v>
      </c>
      <c r="G622" s="17" t="s">
        <v>52</v>
      </c>
      <c r="H622" t="s">
        <v>218</v>
      </c>
      <c r="I622" s="17" t="s">
        <v>54</v>
      </c>
      <c r="J622" s="17" t="s">
        <v>1676</v>
      </c>
      <c r="K622" t="s">
        <v>2600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2591</v>
      </c>
      <c r="G623" s="16" t="s">
        <v>52</v>
      </c>
      <c r="H623" s="13" t="s">
        <v>218</v>
      </c>
      <c r="I623" s="16" t="s">
        <v>54</v>
      </c>
      <c r="J623" s="16" t="s">
        <v>1676</v>
      </c>
      <c r="K623" s="13" t="s">
        <v>2600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2588</v>
      </c>
      <c r="D624" s="51">
        <v>-81.443826000000001</v>
      </c>
      <c r="E624" s="53">
        <v>41.563180000000003</v>
      </c>
      <c r="F624" s="50" t="s">
        <v>2592</v>
      </c>
      <c r="G624" s="16" t="s">
        <v>52</v>
      </c>
      <c r="H624" s="13" t="s">
        <v>218</v>
      </c>
      <c r="I624" s="16" t="s">
        <v>54</v>
      </c>
      <c r="J624" s="16" t="s">
        <v>1676</v>
      </c>
      <c r="K624" s="13" t="s">
        <v>2600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2123</v>
      </c>
      <c r="D625" s="51">
        <v>-111.98662299999999</v>
      </c>
      <c r="E625" s="52">
        <v>33.406424000000001</v>
      </c>
      <c r="F625" s="50" t="s">
        <v>2593</v>
      </c>
      <c r="G625" s="16" t="s">
        <v>52</v>
      </c>
      <c r="H625" s="13" t="s">
        <v>218</v>
      </c>
      <c r="I625" s="16" t="s">
        <v>54</v>
      </c>
      <c r="J625" s="16" t="s">
        <v>1676</v>
      </c>
      <c r="K625" s="13" t="s">
        <v>2600</v>
      </c>
      <c r="L625" s="16" t="s">
        <v>55</v>
      </c>
      <c r="M625" s="16" t="s">
        <v>55</v>
      </c>
    </row>
    <row r="626" spans="1:13">
      <c r="A626" s="58">
        <f t="shared" si="10"/>
        <v>625</v>
      </c>
      <c r="B626" s="59">
        <v>26</v>
      </c>
      <c r="C626" s="60" t="s">
        <v>2614</v>
      </c>
      <c r="D626" s="61">
        <v>-82.344134999999994</v>
      </c>
      <c r="E626" s="62">
        <v>27.911145999999999</v>
      </c>
      <c r="F626" s="60" t="s">
        <v>2594</v>
      </c>
      <c r="G626" s="58" t="s">
        <v>52</v>
      </c>
      <c r="H626" s="4" t="s">
        <v>218</v>
      </c>
      <c r="I626" s="58" t="s">
        <v>54</v>
      </c>
      <c r="J626" s="58" t="s">
        <v>1676</v>
      </c>
      <c r="K626" s="4" t="s">
        <v>2600</v>
      </c>
      <c r="L626" s="58" t="s">
        <v>55</v>
      </c>
      <c r="M626" s="58" t="s">
        <v>55</v>
      </c>
    </row>
    <row r="627" spans="1:13">
      <c r="A627" s="16">
        <f t="shared" si="10"/>
        <v>626</v>
      </c>
      <c r="B627" s="36">
        <v>26</v>
      </c>
      <c r="C627" s="50" t="s">
        <v>2589</v>
      </c>
      <c r="D627" s="51">
        <v>-82.344110999999998</v>
      </c>
      <c r="E627" s="52">
        <v>27.911335000000001</v>
      </c>
      <c r="F627" s="50" t="s">
        <v>2594</v>
      </c>
      <c r="G627" s="16" t="s">
        <v>52</v>
      </c>
      <c r="H627" s="13" t="s">
        <v>218</v>
      </c>
      <c r="I627" s="16" t="s">
        <v>54</v>
      </c>
      <c r="J627" s="16" t="s">
        <v>1676</v>
      </c>
      <c r="K627" s="13" t="s">
        <v>2600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2410</v>
      </c>
      <c r="D628" s="51">
        <v>-97.698010999999994</v>
      </c>
      <c r="E628" s="52">
        <v>30.209403999999999</v>
      </c>
      <c r="F628" s="50" t="s">
        <v>2594</v>
      </c>
      <c r="G628" s="16" t="s">
        <v>52</v>
      </c>
      <c r="H628" s="13" t="s">
        <v>218</v>
      </c>
      <c r="I628" s="16" t="s">
        <v>54</v>
      </c>
      <c r="J628" s="16" t="s">
        <v>1676</v>
      </c>
      <c r="K628" s="13" t="s">
        <v>2600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2132</v>
      </c>
      <c r="D629" s="51">
        <v>-121.279932</v>
      </c>
      <c r="E629" s="52">
        <v>38.587792</v>
      </c>
      <c r="F629" s="50" t="s">
        <v>2594</v>
      </c>
      <c r="G629" s="16" t="s">
        <v>52</v>
      </c>
      <c r="H629" s="13" t="s">
        <v>218</v>
      </c>
      <c r="I629" s="16" t="s">
        <v>54</v>
      </c>
      <c r="J629" s="16" t="s">
        <v>1676</v>
      </c>
      <c r="K629" s="13" t="s">
        <v>2600</v>
      </c>
      <c r="L629" s="16" t="s">
        <v>55</v>
      </c>
      <c r="M629" s="16" t="s">
        <v>55</v>
      </c>
    </row>
    <row r="630" spans="1:13">
      <c r="A630" s="16">
        <f t="shared" si="10"/>
        <v>629</v>
      </c>
      <c r="B630" s="36">
        <v>26</v>
      </c>
      <c r="C630" s="50" t="s">
        <v>2590</v>
      </c>
      <c r="D630" s="52">
        <v>-81.458150000000003</v>
      </c>
      <c r="E630" s="52">
        <v>41.509875999999998</v>
      </c>
      <c r="F630" s="50" t="s">
        <v>2595</v>
      </c>
      <c r="G630" s="16" t="s">
        <v>52</v>
      </c>
      <c r="H630" s="13" t="s">
        <v>218</v>
      </c>
      <c r="I630" s="16" t="s">
        <v>54</v>
      </c>
      <c r="J630" s="16" t="s">
        <v>1676</v>
      </c>
      <c r="K630" s="13" t="s">
        <v>2600</v>
      </c>
      <c r="L630" s="16" t="s">
        <v>55</v>
      </c>
      <c r="M630" s="16" t="s">
        <v>55</v>
      </c>
    </row>
    <row r="631" spans="1:13">
      <c r="A631" s="17">
        <f t="shared" si="10"/>
        <v>630</v>
      </c>
      <c r="B631" s="18">
        <v>9</v>
      </c>
      <c r="C631" s="55" t="s">
        <v>2613</v>
      </c>
      <c r="D631" s="56">
        <v>-95.460688000000005</v>
      </c>
      <c r="E631" s="57">
        <v>29.752669999999998</v>
      </c>
      <c r="F631" s="55" t="s">
        <v>2613</v>
      </c>
      <c r="G631" s="17" t="s">
        <v>52</v>
      </c>
      <c r="H631" s="58" t="s">
        <v>1848</v>
      </c>
      <c r="I631" s="17" t="s">
        <v>54</v>
      </c>
      <c r="J631" s="17" t="s">
        <v>1676</v>
      </c>
      <c r="K631" s="17" t="s">
        <v>2600</v>
      </c>
      <c r="L631" s="17" t="s">
        <v>55</v>
      </c>
      <c r="M631" s="17" t="s">
        <v>55</v>
      </c>
    </row>
    <row r="632" spans="1:13" ht="17" thickBot="1">
      <c r="A632" s="17">
        <f t="shared" si="10"/>
        <v>631</v>
      </c>
      <c r="B632" s="18">
        <v>9</v>
      </c>
      <c r="C632" s="17" t="s">
        <v>2611</v>
      </c>
      <c r="D632" s="12">
        <v>-95.182659000000001</v>
      </c>
      <c r="E632" s="12">
        <v>30.052489000000001</v>
      </c>
      <c r="F632" s="17" t="s">
        <v>2612</v>
      </c>
      <c r="G632" s="17" t="s">
        <v>52</v>
      </c>
      <c r="H632" s="58" t="s">
        <v>1848</v>
      </c>
      <c r="I632" s="17" t="s">
        <v>54</v>
      </c>
      <c r="J632" s="17" t="s">
        <v>1676</v>
      </c>
      <c r="K632" s="17" t="s">
        <v>2600</v>
      </c>
      <c r="L632" s="17" t="s">
        <v>55</v>
      </c>
      <c r="M632" s="17" t="s">
        <v>55</v>
      </c>
    </row>
    <row r="633" spans="1:13" ht="17" thickBot="1">
      <c r="A633" s="16">
        <f t="shared" si="10"/>
        <v>632</v>
      </c>
      <c r="B633" s="36">
        <v>27</v>
      </c>
      <c r="C633" s="38" t="s">
        <v>2640</v>
      </c>
      <c r="D633" s="64">
        <v>138.27011200000001</v>
      </c>
      <c r="E633" s="64">
        <v>34.772528999999999</v>
      </c>
      <c r="F633" s="38" t="s">
        <v>2662</v>
      </c>
      <c r="G633" s="16" t="s">
        <v>52</v>
      </c>
      <c r="H633" s="13" t="s">
        <v>218</v>
      </c>
      <c r="I633" s="16" t="s">
        <v>54</v>
      </c>
      <c r="J633" s="16" t="s">
        <v>1676</v>
      </c>
      <c r="K633" s="13" t="s">
        <v>2600</v>
      </c>
      <c r="L633" s="16" t="s">
        <v>55</v>
      </c>
      <c r="M633" s="16" t="s">
        <v>55</v>
      </c>
    </row>
    <row r="634" spans="1:13" ht="17" thickBot="1">
      <c r="A634" s="16">
        <f t="shared" si="10"/>
        <v>633</v>
      </c>
      <c r="B634" s="36">
        <v>27</v>
      </c>
      <c r="C634" s="38" t="s">
        <v>2641</v>
      </c>
      <c r="D634" s="65">
        <v>136.083563</v>
      </c>
      <c r="E634" s="65">
        <v>35.643773000000003</v>
      </c>
      <c r="F634" s="38" t="s">
        <v>2663</v>
      </c>
      <c r="G634" s="16" t="s">
        <v>52</v>
      </c>
      <c r="H634" s="13" t="s">
        <v>218</v>
      </c>
      <c r="I634" s="16" t="s">
        <v>54</v>
      </c>
      <c r="J634" s="16" t="s">
        <v>1676</v>
      </c>
      <c r="K634" s="13" t="s">
        <v>2600</v>
      </c>
      <c r="L634" s="16" t="s">
        <v>55</v>
      </c>
      <c r="M634" s="16" t="s">
        <v>55</v>
      </c>
    </row>
    <row r="635" spans="1:13" ht="17" thickBot="1">
      <c r="A635" s="16">
        <f t="shared" si="10"/>
        <v>634</v>
      </c>
      <c r="B635" s="36">
        <v>27</v>
      </c>
      <c r="C635" s="38" t="s">
        <v>2642</v>
      </c>
      <c r="D635" s="65">
        <v>130.924339</v>
      </c>
      <c r="E635" s="65">
        <v>34.165038000000003</v>
      </c>
      <c r="F635" s="38" t="s">
        <v>2664</v>
      </c>
      <c r="G635" s="16" t="s">
        <v>52</v>
      </c>
      <c r="H635" s="13" t="s">
        <v>218</v>
      </c>
      <c r="I635" s="16" t="s">
        <v>54</v>
      </c>
      <c r="J635" s="16" t="s">
        <v>1676</v>
      </c>
      <c r="K635" s="13" t="s">
        <v>2600</v>
      </c>
      <c r="L635" s="16" t="s">
        <v>55</v>
      </c>
      <c r="M635" s="16" t="s">
        <v>55</v>
      </c>
    </row>
    <row r="636" spans="1:13" ht="17" thickBot="1">
      <c r="A636" s="16">
        <f t="shared" si="10"/>
        <v>635</v>
      </c>
      <c r="B636" s="36">
        <v>27</v>
      </c>
      <c r="C636" s="38" t="s">
        <v>2643</v>
      </c>
      <c r="D636" s="65">
        <v>131.32692399999999</v>
      </c>
      <c r="E636" s="65">
        <v>34.044718000000003</v>
      </c>
      <c r="F636" s="38" t="s">
        <v>2665</v>
      </c>
      <c r="G636" s="16" t="s">
        <v>52</v>
      </c>
      <c r="H636" s="13" t="s">
        <v>218</v>
      </c>
      <c r="I636" s="16" t="s">
        <v>54</v>
      </c>
      <c r="J636" s="16" t="s">
        <v>1676</v>
      </c>
      <c r="K636" s="13" t="s">
        <v>2600</v>
      </c>
      <c r="L636" s="16" t="s">
        <v>55</v>
      </c>
      <c r="M636" s="16" t="s">
        <v>55</v>
      </c>
    </row>
    <row r="637" spans="1:13" ht="17" thickBot="1">
      <c r="A637" s="16">
        <f t="shared" si="10"/>
        <v>636</v>
      </c>
      <c r="B637" s="36">
        <v>27</v>
      </c>
      <c r="C637" s="38" t="s">
        <v>2644</v>
      </c>
      <c r="D637" s="65">
        <v>100.79588099999999</v>
      </c>
      <c r="E637" s="65">
        <v>13.572660000000001</v>
      </c>
      <c r="F637" s="38" t="s">
        <v>2666</v>
      </c>
      <c r="G637" s="16" t="s">
        <v>52</v>
      </c>
      <c r="H637" s="13" t="s">
        <v>218</v>
      </c>
      <c r="I637" s="16" t="s">
        <v>54</v>
      </c>
      <c r="J637" s="16" t="s">
        <v>1676</v>
      </c>
      <c r="K637" s="13" t="s">
        <v>2600</v>
      </c>
      <c r="L637" s="16" t="s">
        <v>55</v>
      </c>
      <c r="M637" s="16" t="s">
        <v>55</v>
      </c>
    </row>
    <row r="638" spans="1:13" ht="17" thickBot="1">
      <c r="A638" s="16">
        <f t="shared" si="10"/>
        <v>637</v>
      </c>
      <c r="B638" s="36">
        <v>27</v>
      </c>
      <c r="C638" s="38" t="s">
        <v>2645</v>
      </c>
      <c r="D638" s="65">
        <v>105.77484800000001</v>
      </c>
      <c r="E638" s="65">
        <v>21.116375999999999</v>
      </c>
      <c r="F638" s="38" t="s">
        <v>2667</v>
      </c>
      <c r="G638" s="16" t="s">
        <v>52</v>
      </c>
      <c r="H638" s="13" t="s">
        <v>218</v>
      </c>
      <c r="I638" s="16" t="s">
        <v>54</v>
      </c>
      <c r="J638" s="16" t="s">
        <v>1676</v>
      </c>
      <c r="K638" s="13" t="s">
        <v>2600</v>
      </c>
      <c r="L638" s="16" t="s">
        <v>55</v>
      </c>
      <c r="M638" s="16" t="s">
        <v>55</v>
      </c>
    </row>
    <row r="639" spans="1:13" ht="17" thickBot="1">
      <c r="A639" s="16">
        <f t="shared" si="10"/>
        <v>638</v>
      </c>
      <c r="B639" s="36">
        <v>27</v>
      </c>
      <c r="C639" s="38" t="s">
        <v>2547</v>
      </c>
      <c r="D639" s="65">
        <v>121.533056</v>
      </c>
      <c r="E639" s="65">
        <v>25.055069</v>
      </c>
      <c r="F639" s="38" t="s">
        <v>2668</v>
      </c>
      <c r="G639" s="16" t="s">
        <v>52</v>
      </c>
      <c r="H639" s="13" t="s">
        <v>218</v>
      </c>
      <c r="I639" s="16" t="s">
        <v>54</v>
      </c>
      <c r="J639" s="16" t="s">
        <v>1676</v>
      </c>
      <c r="K639" s="13" t="s">
        <v>2600</v>
      </c>
      <c r="L639" s="16" t="s">
        <v>55</v>
      </c>
      <c r="M639" s="16" t="s">
        <v>55</v>
      </c>
    </row>
    <row r="640" spans="1:13" ht="17" thickBot="1">
      <c r="A640" s="16">
        <f t="shared" si="10"/>
        <v>639</v>
      </c>
      <c r="B640" s="36">
        <v>27</v>
      </c>
      <c r="C640" s="38" t="s">
        <v>2646</v>
      </c>
      <c r="D640" s="65">
        <v>120.36020000000001</v>
      </c>
      <c r="E640" s="65">
        <v>31.910309999999999</v>
      </c>
      <c r="F640" s="38" t="s">
        <v>2669</v>
      </c>
      <c r="G640" s="16" t="s">
        <v>52</v>
      </c>
      <c r="H640" s="13" t="s">
        <v>218</v>
      </c>
      <c r="I640" s="16" t="s">
        <v>54</v>
      </c>
      <c r="J640" s="16" t="s">
        <v>1676</v>
      </c>
      <c r="K640" s="13" t="s">
        <v>2600</v>
      </c>
      <c r="L640" s="16" t="s">
        <v>55</v>
      </c>
      <c r="M640" s="16" t="s">
        <v>55</v>
      </c>
    </row>
    <row r="641" spans="1:13" ht="17" thickBot="1">
      <c r="A641" s="16">
        <f t="shared" si="10"/>
        <v>640</v>
      </c>
      <c r="B641" s="36">
        <v>27</v>
      </c>
      <c r="C641" s="38" t="s">
        <v>2647</v>
      </c>
      <c r="D641" s="65">
        <v>8.4288450000000008</v>
      </c>
      <c r="E641" s="65">
        <v>49.453862000000001</v>
      </c>
      <c r="F641" s="38" t="s">
        <v>2670</v>
      </c>
      <c r="G641" s="16" t="s">
        <v>52</v>
      </c>
      <c r="H641" s="13" t="s">
        <v>218</v>
      </c>
      <c r="I641" s="16" t="s">
        <v>54</v>
      </c>
      <c r="J641" s="16" t="s">
        <v>1676</v>
      </c>
      <c r="K641" s="13" t="s">
        <v>2600</v>
      </c>
      <c r="L641" s="16" t="s">
        <v>55</v>
      </c>
      <c r="M641" s="16" t="s">
        <v>55</v>
      </c>
    </row>
    <row r="642" spans="1:13" ht="17" thickBot="1">
      <c r="A642" s="16">
        <f t="shared" si="10"/>
        <v>641</v>
      </c>
      <c r="B642" s="36">
        <v>27</v>
      </c>
      <c r="C642" s="38" t="s">
        <v>2648</v>
      </c>
      <c r="D642" s="65">
        <v>4.7789089999999996</v>
      </c>
      <c r="E642" s="65">
        <v>45.807519999999997</v>
      </c>
      <c r="F642" s="38" t="s">
        <v>2671</v>
      </c>
      <c r="G642" s="16" t="s">
        <v>52</v>
      </c>
      <c r="H642" s="13" t="s">
        <v>218</v>
      </c>
      <c r="I642" s="16" t="s">
        <v>54</v>
      </c>
      <c r="J642" s="16" t="s">
        <v>1676</v>
      </c>
      <c r="K642" s="13" t="s">
        <v>2600</v>
      </c>
      <c r="L642" s="16" t="s">
        <v>55</v>
      </c>
      <c r="M642" s="16" t="s">
        <v>55</v>
      </c>
    </row>
    <row r="643" spans="1:13" ht="17" thickBot="1">
      <c r="A643" s="16">
        <f t="shared" si="10"/>
        <v>642</v>
      </c>
      <c r="B643" s="36">
        <v>27</v>
      </c>
      <c r="C643" s="38" t="s">
        <v>2649</v>
      </c>
      <c r="D643" s="65">
        <v>2.0775700000000001</v>
      </c>
      <c r="E643" s="65">
        <v>41.492356000000001</v>
      </c>
      <c r="F643" s="38" t="s">
        <v>2672</v>
      </c>
      <c r="G643" s="16" t="s">
        <v>52</v>
      </c>
      <c r="H643" s="13" t="s">
        <v>218</v>
      </c>
      <c r="I643" s="16" t="s">
        <v>54</v>
      </c>
      <c r="J643" s="16" t="s">
        <v>1676</v>
      </c>
      <c r="K643" s="13" t="s">
        <v>2600</v>
      </c>
      <c r="L643" s="16" t="s">
        <v>55</v>
      </c>
      <c r="M643" s="16" t="s">
        <v>55</v>
      </c>
    </row>
    <row r="644" spans="1:13" ht="17" thickBot="1">
      <c r="A644" s="16">
        <f t="shared" si="10"/>
        <v>643</v>
      </c>
      <c r="B644" s="36">
        <v>27</v>
      </c>
      <c r="C644" s="38" t="s">
        <v>2650</v>
      </c>
      <c r="D644" s="65">
        <v>29.166063999999999</v>
      </c>
      <c r="E644" s="65">
        <v>40.918058000000002</v>
      </c>
      <c r="F644" s="38" t="s">
        <v>2673</v>
      </c>
      <c r="G644" s="16" t="s">
        <v>52</v>
      </c>
      <c r="H644" s="13" t="s">
        <v>218</v>
      </c>
      <c r="I644" s="16" t="s">
        <v>54</v>
      </c>
      <c r="J644" s="16" t="s">
        <v>1676</v>
      </c>
      <c r="K644" s="13" t="s">
        <v>2600</v>
      </c>
      <c r="L644" s="16" t="s">
        <v>55</v>
      </c>
      <c r="M644" s="16" t="s">
        <v>55</v>
      </c>
    </row>
    <row r="645" spans="1:13" ht="17" thickBot="1">
      <c r="A645" s="16">
        <f t="shared" si="10"/>
        <v>644</v>
      </c>
      <c r="B645" s="36">
        <v>27</v>
      </c>
      <c r="C645" s="66" t="s">
        <v>2651</v>
      </c>
      <c r="D645" s="65">
        <v>12.000719</v>
      </c>
      <c r="E645" s="65">
        <v>57.734417000000001</v>
      </c>
      <c r="F645" s="38" t="s">
        <v>2674</v>
      </c>
      <c r="G645" s="16" t="s">
        <v>52</v>
      </c>
      <c r="H645" s="13" t="s">
        <v>218</v>
      </c>
      <c r="I645" s="16" t="s">
        <v>54</v>
      </c>
      <c r="J645" s="16" t="s">
        <v>1676</v>
      </c>
      <c r="K645" s="13" t="s">
        <v>2600</v>
      </c>
      <c r="L645" s="16" t="s">
        <v>55</v>
      </c>
      <c r="M645" s="16" t="s">
        <v>55</v>
      </c>
    </row>
    <row r="646" spans="1:13" ht="17" thickBot="1">
      <c r="A646" s="16">
        <f t="shared" si="10"/>
        <v>645</v>
      </c>
      <c r="B646" s="36">
        <v>27</v>
      </c>
      <c r="C646" s="38" t="s">
        <v>2652</v>
      </c>
      <c r="D646" s="65">
        <v>55.080362999999998</v>
      </c>
      <c r="E646" s="65">
        <v>24.965108000000001</v>
      </c>
      <c r="F646" s="38" t="s">
        <v>2675</v>
      </c>
      <c r="G646" s="16" t="s">
        <v>52</v>
      </c>
      <c r="H646" s="13" t="s">
        <v>218</v>
      </c>
      <c r="I646" s="16" t="s">
        <v>54</v>
      </c>
      <c r="J646" s="16" t="s">
        <v>1676</v>
      </c>
      <c r="K646" s="13" t="s">
        <v>2600</v>
      </c>
      <c r="L646" s="16" t="s">
        <v>55</v>
      </c>
      <c r="M646" s="16" t="s">
        <v>55</v>
      </c>
    </row>
    <row r="647" spans="1:13" ht="17" thickBot="1">
      <c r="A647" s="16">
        <f t="shared" ref="A647:A710" si="11">A646+1</f>
        <v>646</v>
      </c>
      <c r="B647" s="36">
        <v>27</v>
      </c>
      <c r="C647" s="38" t="s">
        <v>2653</v>
      </c>
      <c r="D647" s="65">
        <v>-93.463431999999997</v>
      </c>
      <c r="E647" s="65">
        <v>44.796441999999999</v>
      </c>
      <c r="F647" s="38" t="s">
        <v>2676</v>
      </c>
      <c r="G647" s="16" t="s">
        <v>52</v>
      </c>
      <c r="H647" s="13" t="s">
        <v>218</v>
      </c>
      <c r="I647" s="16" t="s">
        <v>54</v>
      </c>
      <c r="J647" s="16" t="s">
        <v>1676</v>
      </c>
      <c r="K647" s="13" t="s">
        <v>2600</v>
      </c>
      <c r="L647" s="16" t="s">
        <v>55</v>
      </c>
      <c r="M647" s="16" t="s">
        <v>55</v>
      </c>
    </row>
    <row r="648" spans="1:13" ht="17" thickBot="1">
      <c r="A648" s="16">
        <f t="shared" si="11"/>
        <v>647</v>
      </c>
      <c r="B648" s="36">
        <v>27</v>
      </c>
      <c r="C648" s="38" t="s">
        <v>2654</v>
      </c>
      <c r="D648" s="65">
        <v>-47.185915000000001</v>
      </c>
      <c r="E648" s="65">
        <v>-22.595670999999999</v>
      </c>
      <c r="F648" s="38" t="s">
        <v>2677</v>
      </c>
      <c r="G648" s="16" t="s">
        <v>52</v>
      </c>
      <c r="H648" s="13" t="s">
        <v>218</v>
      </c>
      <c r="I648" s="16" t="s">
        <v>54</v>
      </c>
      <c r="J648" s="16" t="s">
        <v>1676</v>
      </c>
      <c r="K648" s="13" t="s">
        <v>2600</v>
      </c>
      <c r="L648" s="16" t="s">
        <v>55</v>
      </c>
      <c r="M648" s="16" t="s">
        <v>55</v>
      </c>
    </row>
    <row r="649" spans="1:13" ht="17" thickBot="1">
      <c r="A649" s="16">
        <f t="shared" si="11"/>
        <v>648</v>
      </c>
      <c r="B649" s="36">
        <v>27</v>
      </c>
      <c r="C649" s="38" t="s">
        <v>2655</v>
      </c>
      <c r="D649" s="65">
        <v>103.67198999999999</v>
      </c>
      <c r="E649" s="65">
        <v>1.3263</v>
      </c>
      <c r="F649" s="38" t="s">
        <v>2678</v>
      </c>
      <c r="G649" s="16" t="s">
        <v>52</v>
      </c>
      <c r="H649" s="13" t="s">
        <v>218</v>
      </c>
      <c r="I649" s="16" t="s">
        <v>54</v>
      </c>
      <c r="J649" s="16" t="s">
        <v>1676</v>
      </c>
      <c r="K649" s="13" t="s">
        <v>2600</v>
      </c>
      <c r="L649" s="16" t="s">
        <v>55</v>
      </c>
      <c r="M649" s="16" t="s">
        <v>55</v>
      </c>
    </row>
    <row r="650" spans="1:13" ht="17" thickBot="1">
      <c r="A650" s="16">
        <f t="shared" si="11"/>
        <v>649</v>
      </c>
      <c r="B650" s="36">
        <v>27</v>
      </c>
      <c r="C650" s="38" t="s">
        <v>2656</v>
      </c>
      <c r="D650" s="65">
        <v>101.56413499999999</v>
      </c>
      <c r="E650" s="65">
        <v>3.2254559999999999</v>
      </c>
      <c r="F650" s="38" t="s">
        <v>2679</v>
      </c>
      <c r="G650" s="16" t="s">
        <v>52</v>
      </c>
      <c r="H650" s="13" t="s">
        <v>218</v>
      </c>
      <c r="I650" s="16" t="s">
        <v>54</v>
      </c>
      <c r="J650" s="16" t="s">
        <v>1676</v>
      </c>
      <c r="K650" s="13" t="s">
        <v>2600</v>
      </c>
      <c r="L650" s="16" t="s">
        <v>55</v>
      </c>
      <c r="M650" s="16" t="s">
        <v>55</v>
      </c>
    </row>
    <row r="651" spans="1:13" ht="17" thickBot="1">
      <c r="A651" s="16">
        <f t="shared" si="11"/>
        <v>650</v>
      </c>
      <c r="B651" s="36">
        <v>27</v>
      </c>
      <c r="C651" s="38" t="s">
        <v>2657</v>
      </c>
      <c r="D651" s="65">
        <v>107.14017</v>
      </c>
      <c r="E651" s="65">
        <v>-6.2766270000000004</v>
      </c>
      <c r="F651" s="38" t="s">
        <v>2680</v>
      </c>
      <c r="G651" s="16" t="s">
        <v>52</v>
      </c>
      <c r="H651" s="13" t="s">
        <v>218</v>
      </c>
      <c r="I651" s="16" t="s">
        <v>54</v>
      </c>
      <c r="J651" s="16" t="s">
        <v>1676</v>
      </c>
      <c r="K651" s="13" t="s">
        <v>2600</v>
      </c>
      <c r="L651" s="16" t="s">
        <v>55</v>
      </c>
      <c r="M651" s="16" t="s">
        <v>55</v>
      </c>
    </row>
    <row r="652" spans="1:13" ht="17" thickBot="1">
      <c r="A652" s="16">
        <f t="shared" si="11"/>
        <v>651</v>
      </c>
      <c r="B652" s="36">
        <v>27</v>
      </c>
      <c r="C652" s="38" t="s">
        <v>2658</v>
      </c>
      <c r="D652" s="65">
        <v>-96.912109000000001</v>
      </c>
      <c r="E652" s="65">
        <v>32.938347</v>
      </c>
      <c r="F652" s="38" t="s">
        <v>2681</v>
      </c>
      <c r="G652" s="16" t="s">
        <v>52</v>
      </c>
      <c r="H652" s="13" t="s">
        <v>218</v>
      </c>
      <c r="I652" s="16" t="s">
        <v>54</v>
      </c>
      <c r="J652" s="16" t="s">
        <v>1676</v>
      </c>
      <c r="K652" s="13" t="s">
        <v>2600</v>
      </c>
      <c r="L652" s="16" t="s">
        <v>55</v>
      </c>
      <c r="M652" s="16" t="s">
        <v>55</v>
      </c>
    </row>
    <row r="653" spans="1:13" ht="17" thickBot="1">
      <c r="A653" s="16">
        <f t="shared" si="11"/>
        <v>652</v>
      </c>
      <c r="B653" s="36">
        <v>27</v>
      </c>
      <c r="C653" s="38" t="s">
        <v>60</v>
      </c>
      <c r="D653" s="65">
        <v>103.692286</v>
      </c>
      <c r="E653" s="65">
        <v>1.3551040000000001</v>
      </c>
      <c r="F653" s="38" t="s">
        <v>2682</v>
      </c>
      <c r="G653" s="16" t="s">
        <v>52</v>
      </c>
      <c r="H653" s="13" t="s">
        <v>218</v>
      </c>
      <c r="I653" s="16" t="s">
        <v>54</v>
      </c>
      <c r="J653" s="16" t="s">
        <v>1676</v>
      </c>
      <c r="K653" s="13" t="s">
        <v>2600</v>
      </c>
      <c r="L653" s="16" t="s">
        <v>55</v>
      </c>
      <c r="M653" s="16" t="s">
        <v>55</v>
      </c>
    </row>
    <row r="654" spans="1:13" ht="17" thickBot="1">
      <c r="A654" s="16">
        <f t="shared" si="11"/>
        <v>653</v>
      </c>
      <c r="B654" s="36">
        <v>27</v>
      </c>
      <c r="C654" s="38" t="s">
        <v>2130</v>
      </c>
      <c r="D654" s="65">
        <v>-122.225178</v>
      </c>
      <c r="E654" s="65">
        <v>37.486913999999999</v>
      </c>
      <c r="F654" s="38" t="s">
        <v>2683</v>
      </c>
      <c r="G654" s="16" t="s">
        <v>52</v>
      </c>
      <c r="H654" s="13" t="s">
        <v>218</v>
      </c>
      <c r="I654" s="16" t="s">
        <v>54</v>
      </c>
      <c r="J654" s="16" t="s">
        <v>1676</v>
      </c>
      <c r="K654" s="13" t="s">
        <v>2600</v>
      </c>
      <c r="L654" s="16" t="s">
        <v>55</v>
      </c>
      <c r="M654" s="16" t="s">
        <v>55</v>
      </c>
    </row>
    <row r="655" spans="1:13" ht="17" thickBot="1">
      <c r="A655" s="16">
        <f t="shared" si="11"/>
        <v>654</v>
      </c>
      <c r="B655" s="36">
        <v>27</v>
      </c>
      <c r="C655" s="38" t="s">
        <v>2659</v>
      </c>
      <c r="D655" s="85">
        <v>140.11736500000001</v>
      </c>
      <c r="E655" s="85">
        <v>36.025494000000002</v>
      </c>
      <c r="F655" s="38" t="s">
        <v>2684</v>
      </c>
      <c r="G655" s="16" t="s">
        <v>52</v>
      </c>
      <c r="H655" s="13" t="s">
        <v>218</v>
      </c>
      <c r="I655" s="16" t="s">
        <v>54</v>
      </c>
      <c r="J655" s="16" t="s">
        <v>1676</v>
      </c>
      <c r="K655" s="13" t="s">
        <v>2600</v>
      </c>
      <c r="L655" s="16" t="s">
        <v>55</v>
      </c>
      <c r="M655" s="16" t="s">
        <v>55</v>
      </c>
    </row>
    <row r="656" spans="1:13">
      <c r="A656" s="16">
        <f t="shared" si="11"/>
        <v>655</v>
      </c>
      <c r="B656" s="36">
        <v>27</v>
      </c>
      <c r="C656" s="67" t="s">
        <v>2660</v>
      </c>
      <c r="D656" s="68">
        <v>139.77305699999999</v>
      </c>
      <c r="E656" s="68">
        <v>36.091473999999998</v>
      </c>
      <c r="F656" s="67" t="s">
        <v>2685</v>
      </c>
      <c r="G656" s="16" t="s">
        <v>52</v>
      </c>
      <c r="H656" s="13" t="s">
        <v>218</v>
      </c>
      <c r="I656" s="16" t="s">
        <v>54</v>
      </c>
      <c r="J656" s="16" t="s">
        <v>1676</v>
      </c>
      <c r="K656" s="13" t="s">
        <v>2600</v>
      </c>
      <c r="L656" s="16" t="s">
        <v>55</v>
      </c>
      <c r="M656" s="16" t="s">
        <v>55</v>
      </c>
    </row>
    <row r="657" spans="1:13">
      <c r="A657" s="16">
        <f t="shared" si="11"/>
        <v>656</v>
      </c>
      <c r="B657" s="36">
        <v>27</v>
      </c>
      <c r="C657" s="67" t="s">
        <v>1914</v>
      </c>
      <c r="D657" s="69">
        <v>135.46605500000001</v>
      </c>
      <c r="E657" s="69">
        <v>34.674923</v>
      </c>
      <c r="F657" s="67" t="s">
        <v>2686</v>
      </c>
      <c r="G657" s="16" t="s">
        <v>52</v>
      </c>
      <c r="H657" s="13" t="s">
        <v>218</v>
      </c>
      <c r="I657" s="16" t="s">
        <v>54</v>
      </c>
      <c r="J657" s="16" t="s">
        <v>1676</v>
      </c>
      <c r="K657" s="13" t="s">
        <v>2600</v>
      </c>
      <c r="L657" s="16" t="s">
        <v>55</v>
      </c>
      <c r="M657" s="16" t="s">
        <v>55</v>
      </c>
    </row>
    <row r="658" spans="1:13">
      <c r="A658" s="16">
        <f t="shared" si="11"/>
        <v>657</v>
      </c>
      <c r="B658" s="36">
        <v>27</v>
      </c>
      <c r="C658" s="67" t="s">
        <v>1914</v>
      </c>
      <c r="D658" s="70">
        <v>135.56903399999999</v>
      </c>
      <c r="E658" s="69">
        <v>34.741135</v>
      </c>
      <c r="F658" s="67" t="s">
        <v>2687</v>
      </c>
      <c r="G658" s="16" t="s">
        <v>52</v>
      </c>
      <c r="H658" s="13" t="s">
        <v>218</v>
      </c>
      <c r="I658" s="16" t="s">
        <v>54</v>
      </c>
      <c r="J658" s="16" t="s">
        <v>1676</v>
      </c>
      <c r="K658" s="13" t="s">
        <v>2600</v>
      </c>
      <c r="L658" s="16" t="s">
        <v>55</v>
      </c>
      <c r="M658" s="16" t="s">
        <v>55</v>
      </c>
    </row>
    <row r="659" spans="1:13" ht="17" thickBot="1">
      <c r="A659" s="16">
        <f t="shared" si="11"/>
        <v>658</v>
      </c>
      <c r="B659" s="36">
        <v>27</v>
      </c>
      <c r="C659" s="67" t="s">
        <v>2661</v>
      </c>
      <c r="D659" s="69">
        <v>136.21040600000001</v>
      </c>
      <c r="E659" s="71">
        <v>34.785400000000003</v>
      </c>
      <c r="F659" s="63" t="s">
        <v>2688</v>
      </c>
      <c r="G659" s="16" t="s">
        <v>52</v>
      </c>
      <c r="H659" s="13" t="s">
        <v>218</v>
      </c>
      <c r="I659" s="16" t="s">
        <v>54</v>
      </c>
      <c r="J659" s="16" t="s">
        <v>1676</v>
      </c>
      <c r="K659" s="13" t="s">
        <v>2600</v>
      </c>
      <c r="L659" s="16" t="s">
        <v>55</v>
      </c>
      <c r="M659" s="16" t="s">
        <v>55</v>
      </c>
    </row>
    <row r="660" spans="1:13" ht="17" thickBot="1">
      <c r="A660" s="17">
        <f t="shared" si="11"/>
        <v>659</v>
      </c>
      <c r="B660" s="18">
        <v>28</v>
      </c>
      <c r="C660" s="33" t="s">
        <v>2689</v>
      </c>
      <c r="D660" s="72">
        <v>-80.000015000000005</v>
      </c>
      <c r="E660" s="72">
        <v>40.442255000000003</v>
      </c>
      <c r="F660" s="33" t="s">
        <v>2742</v>
      </c>
      <c r="G660" s="17" t="s">
        <v>52</v>
      </c>
      <c r="H660" t="s">
        <v>218</v>
      </c>
      <c r="I660" s="17" t="s">
        <v>54</v>
      </c>
      <c r="J660" s="17" t="s">
        <v>1676</v>
      </c>
      <c r="K660" t="s">
        <v>2600</v>
      </c>
      <c r="L660" s="17" t="s">
        <v>55</v>
      </c>
      <c r="M660" s="17" t="s">
        <v>55</v>
      </c>
    </row>
    <row r="661" spans="1:13" ht="17" thickBot="1">
      <c r="A661" s="17">
        <f t="shared" si="11"/>
        <v>660</v>
      </c>
      <c r="B661" s="18">
        <v>28</v>
      </c>
      <c r="C661" s="33" t="s">
        <v>2690</v>
      </c>
      <c r="D661" s="72">
        <v>-105.067138</v>
      </c>
      <c r="E661" s="72">
        <v>39.792302999999997</v>
      </c>
      <c r="F661" s="33" t="s">
        <v>2743</v>
      </c>
      <c r="G661" s="17" t="s">
        <v>52</v>
      </c>
      <c r="H661" t="s">
        <v>218</v>
      </c>
      <c r="I661" s="17" t="s">
        <v>54</v>
      </c>
      <c r="J661" s="17" t="s">
        <v>1676</v>
      </c>
      <c r="K661" t="s">
        <v>2600</v>
      </c>
      <c r="L661" s="17" t="s">
        <v>55</v>
      </c>
      <c r="M661" s="17" t="s">
        <v>55</v>
      </c>
    </row>
    <row r="662" spans="1:13" ht="17" thickBot="1">
      <c r="A662" s="17">
        <f t="shared" si="11"/>
        <v>661</v>
      </c>
      <c r="B662" s="18">
        <v>28</v>
      </c>
      <c r="C662" s="33" t="s">
        <v>134</v>
      </c>
      <c r="D662" s="72">
        <v>-104.737714</v>
      </c>
      <c r="E662" s="72">
        <v>38.843349000000003</v>
      </c>
      <c r="F662" s="33" t="s">
        <v>2744</v>
      </c>
      <c r="G662" s="17" t="s">
        <v>52</v>
      </c>
      <c r="H662" t="s">
        <v>218</v>
      </c>
      <c r="I662" s="17" t="s">
        <v>54</v>
      </c>
      <c r="J662" s="17" t="s">
        <v>1676</v>
      </c>
      <c r="K662" t="s">
        <v>2600</v>
      </c>
      <c r="L662" s="17" t="s">
        <v>55</v>
      </c>
      <c r="M662" s="17" t="s">
        <v>55</v>
      </c>
    </row>
    <row r="663" spans="1:13" ht="17" thickBot="1">
      <c r="A663" s="17">
        <f t="shared" si="11"/>
        <v>662</v>
      </c>
      <c r="B663" s="18">
        <v>28</v>
      </c>
      <c r="C663" s="33" t="s">
        <v>155</v>
      </c>
      <c r="D663" s="72">
        <v>-117.071448</v>
      </c>
      <c r="E663" s="72">
        <v>32.989417000000003</v>
      </c>
      <c r="F663" s="33" t="s">
        <v>2745</v>
      </c>
      <c r="G663" s="17" t="s">
        <v>52</v>
      </c>
      <c r="H663" t="s">
        <v>218</v>
      </c>
      <c r="I663" s="17" t="s">
        <v>54</v>
      </c>
      <c r="J663" s="17" t="s">
        <v>1676</v>
      </c>
      <c r="K663" t="s">
        <v>2600</v>
      </c>
      <c r="L663" s="17" t="s">
        <v>55</v>
      </c>
      <c r="M663" s="17" t="s">
        <v>55</v>
      </c>
    </row>
    <row r="664" spans="1:13" ht="17" thickBot="1">
      <c r="A664" s="17">
        <f t="shared" si="11"/>
        <v>663</v>
      </c>
      <c r="B664" s="18">
        <v>28</v>
      </c>
      <c r="C664" s="33" t="s">
        <v>2691</v>
      </c>
      <c r="D664" s="72">
        <v>-118.21364800000001</v>
      </c>
      <c r="E664" s="72">
        <v>33.99418</v>
      </c>
      <c r="F664" s="33" t="s">
        <v>2746</v>
      </c>
      <c r="G664" s="17" t="s">
        <v>52</v>
      </c>
      <c r="H664" t="s">
        <v>218</v>
      </c>
      <c r="I664" s="17" t="s">
        <v>54</v>
      </c>
      <c r="J664" s="17" t="s">
        <v>1676</v>
      </c>
      <c r="K664" t="s">
        <v>2600</v>
      </c>
      <c r="L664" s="17" t="s">
        <v>55</v>
      </c>
      <c r="M664" s="17" t="s">
        <v>55</v>
      </c>
    </row>
    <row r="665" spans="1:13" ht="17" thickBot="1">
      <c r="A665" s="17">
        <f t="shared" si="11"/>
        <v>664</v>
      </c>
      <c r="B665" s="18">
        <v>28</v>
      </c>
      <c r="C665" s="33" t="s">
        <v>2692</v>
      </c>
      <c r="D665" s="72">
        <v>-82.531091000000004</v>
      </c>
      <c r="E665" s="72">
        <v>27.402311999999998</v>
      </c>
      <c r="F665" s="33" t="s">
        <v>2747</v>
      </c>
      <c r="G665" s="17" t="s">
        <v>52</v>
      </c>
      <c r="H665" t="s">
        <v>218</v>
      </c>
      <c r="I665" s="17" t="s">
        <v>54</v>
      </c>
      <c r="J665" s="17" t="s">
        <v>1676</v>
      </c>
      <c r="K665" t="s">
        <v>2600</v>
      </c>
      <c r="L665" s="17" t="s">
        <v>55</v>
      </c>
      <c r="M665" s="17" t="s">
        <v>55</v>
      </c>
    </row>
    <row r="666" spans="1:13" ht="17" thickBot="1">
      <c r="A666" s="17">
        <f t="shared" si="11"/>
        <v>665</v>
      </c>
      <c r="B666" s="18">
        <v>28</v>
      </c>
      <c r="C666" s="33" t="s">
        <v>2693</v>
      </c>
      <c r="D666" s="72">
        <v>-84.655520999999993</v>
      </c>
      <c r="E666" s="72">
        <v>34.062047999999997</v>
      </c>
      <c r="F666" s="33" t="s">
        <v>2748</v>
      </c>
      <c r="G666" s="17" t="s">
        <v>52</v>
      </c>
      <c r="H666" t="s">
        <v>218</v>
      </c>
      <c r="I666" s="17" t="s">
        <v>54</v>
      </c>
      <c r="J666" s="17" t="s">
        <v>1676</v>
      </c>
      <c r="K666" t="s">
        <v>2600</v>
      </c>
      <c r="L666" s="17" t="s">
        <v>55</v>
      </c>
      <c r="M666" s="17" t="s">
        <v>55</v>
      </c>
    </row>
    <row r="667" spans="1:13" ht="17" thickBot="1">
      <c r="A667" s="17">
        <f t="shared" si="11"/>
        <v>666</v>
      </c>
      <c r="B667" s="18">
        <v>28</v>
      </c>
      <c r="C667" s="33" t="s">
        <v>2694</v>
      </c>
      <c r="D667" s="72">
        <v>-83.951716000000005</v>
      </c>
      <c r="E667" s="72">
        <v>30.830573000000001</v>
      </c>
      <c r="F667" s="33" t="s">
        <v>2749</v>
      </c>
      <c r="G667" s="17" t="s">
        <v>52</v>
      </c>
      <c r="H667" t="s">
        <v>218</v>
      </c>
      <c r="I667" s="17" t="s">
        <v>54</v>
      </c>
      <c r="J667" s="17" t="s">
        <v>1676</v>
      </c>
      <c r="K667" t="s">
        <v>2600</v>
      </c>
      <c r="L667" s="17" t="s">
        <v>55</v>
      </c>
      <c r="M667" s="17" t="s">
        <v>55</v>
      </c>
    </row>
    <row r="668" spans="1:13" ht="17" thickBot="1">
      <c r="A668" s="17">
        <f t="shared" si="11"/>
        <v>667</v>
      </c>
      <c r="B668" s="18">
        <v>28</v>
      </c>
      <c r="C668" s="33" t="s">
        <v>2695</v>
      </c>
      <c r="D668" s="72">
        <v>-89.073824000000002</v>
      </c>
      <c r="E668" s="72">
        <v>42.327710000000003</v>
      </c>
      <c r="F668" s="33" t="s">
        <v>2750</v>
      </c>
      <c r="G668" s="17" t="s">
        <v>52</v>
      </c>
      <c r="H668" t="s">
        <v>218</v>
      </c>
      <c r="I668" s="17" t="s">
        <v>54</v>
      </c>
      <c r="J668" s="17" t="s">
        <v>1676</v>
      </c>
      <c r="K668" t="s">
        <v>2600</v>
      </c>
      <c r="L668" s="17" t="s">
        <v>55</v>
      </c>
      <c r="M668" s="17" t="s">
        <v>55</v>
      </c>
    </row>
    <row r="669" spans="1:13" ht="17" thickBot="1">
      <c r="A669" s="17">
        <f t="shared" si="11"/>
        <v>668</v>
      </c>
      <c r="B669" s="18">
        <v>28</v>
      </c>
      <c r="C669" s="33" t="s">
        <v>2099</v>
      </c>
      <c r="D669" s="72">
        <v>-86.230864999999994</v>
      </c>
      <c r="E669" s="72">
        <v>39.866276999999997</v>
      </c>
      <c r="F669" s="33" t="s">
        <v>2751</v>
      </c>
      <c r="G669" s="17" t="s">
        <v>52</v>
      </c>
      <c r="H669" t="s">
        <v>218</v>
      </c>
      <c r="I669" s="17" t="s">
        <v>54</v>
      </c>
      <c r="J669" s="17" t="s">
        <v>1676</v>
      </c>
      <c r="K669" t="s">
        <v>2600</v>
      </c>
      <c r="L669" s="17" t="s">
        <v>55</v>
      </c>
      <c r="M669" s="17" t="s">
        <v>55</v>
      </c>
    </row>
    <row r="670" spans="1:13" ht="17" thickBot="1">
      <c r="A670" s="17">
        <f t="shared" si="11"/>
        <v>669</v>
      </c>
      <c r="B670" s="18">
        <v>28</v>
      </c>
      <c r="C670" s="33" t="s">
        <v>2696</v>
      </c>
      <c r="D670" s="72">
        <v>-71.359679999999997</v>
      </c>
      <c r="E670" s="72">
        <v>42.627386000000001</v>
      </c>
      <c r="F670" s="33" t="s">
        <v>2752</v>
      </c>
      <c r="G670" s="17" t="s">
        <v>52</v>
      </c>
      <c r="H670" t="s">
        <v>218</v>
      </c>
      <c r="I670" s="17" t="s">
        <v>54</v>
      </c>
      <c r="J670" s="17" t="s">
        <v>1676</v>
      </c>
      <c r="K670" t="s">
        <v>2600</v>
      </c>
      <c r="L670" s="17" t="s">
        <v>55</v>
      </c>
      <c r="M670" s="17" t="s">
        <v>55</v>
      </c>
    </row>
    <row r="671" spans="1:13" ht="17" thickBot="1">
      <c r="A671" s="17">
        <f t="shared" si="11"/>
        <v>670</v>
      </c>
      <c r="B671" s="18">
        <v>28</v>
      </c>
      <c r="C671" s="33" t="s">
        <v>2697</v>
      </c>
      <c r="D671" s="72">
        <v>-71.268463999999994</v>
      </c>
      <c r="E671" s="72">
        <v>42.631166</v>
      </c>
      <c r="F671" s="33" t="s">
        <v>2753</v>
      </c>
      <c r="G671" s="17" t="s">
        <v>52</v>
      </c>
      <c r="H671" t="s">
        <v>218</v>
      </c>
      <c r="I671" s="17" t="s">
        <v>54</v>
      </c>
      <c r="J671" s="17" t="s">
        <v>1676</v>
      </c>
      <c r="K671" t="s">
        <v>2600</v>
      </c>
      <c r="L671" s="17" t="s">
        <v>55</v>
      </c>
      <c r="M671" s="17" t="s">
        <v>55</v>
      </c>
    </row>
    <row r="672" spans="1:13" ht="17" thickBot="1">
      <c r="A672" s="17">
        <f t="shared" si="11"/>
        <v>671</v>
      </c>
      <c r="B672" s="18">
        <v>28</v>
      </c>
      <c r="C672" s="33" t="s">
        <v>2698</v>
      </c>
      <c r="D672" s="72">
        <v>-86.060049000000006</v>
      </c>
      <c r="E672" s="72">
        <v>42.809289999999997</v>
      </c>
      <c r="F672" s="33" t="s">
        <v>2754</v>
      </c>
      <c r="G672" s="17" t="s">
        <v>52</v>
      </c>
      <c r="H672" t="s">
        <v>218</v>
      </c>
      <c r="I672" s="17" t="s">
        <v>54</v>
      </c>
      <c r="J672" s="17" t="s">
        <v>1676</v>
      </c>
      <c r="K672" t="s">
        <v>2600</v>
      </c>
      <c r="L672" s="17" t="s">
        <v>55</v>
      </c>
      <c r="M672" s="17" t="s">
        <v>55</v>
      </c>
    </row>
    <row r="673" spans="1:13" ht="17" thickBot="1">
      <c r="A673" s="17">
        <f t="shared" si="11"/>
        <v>672</v>
      </c>
      <c r="B673" s="18">
        <v>28</v>
      </c>
      <c r="C673" s="33" t="s">
        <v>2699</v>
      </c>
      <c r="D673" s="72">
        <v>-93.203025999999994</v>
      </c>
      <c r="E673" s="72">
        <v>45.016885000000002</v>
      </c>
      <c r="F673" s="33" t="s">
        <v>2755</v>
      </c>
      <c r="G673" s="17" t="s">
        <v>52</v>
      </c>
      <c r="H673" t="s">
        <v>218</v>
      </c>
      <c r="I673" s="17" t="s">
        <v>54</v>
      </c>
      <c r="J673" s="17" t="s">
        <v>1676</v>
      </c>
      <c r="K673" t="s">
        <v>2600</v>
      </c>
      <c r="L673" s="17" t="s">
        <v>55</v>
      </c>
      <c r="M673" s="17" t="s">
        <v>55</v>
      </c>
    </row>
    <row r="674" spans="1:13" ht="17" thickBot="1">
      <c r="A674" s="17">
        <f t="shared" si="11"/>
        <v>673</v>
      </c>
      <c r="B674" s="18">
        <v>28</v>
      </c>
      <c r="C674" s="33" t="s">
        <v>2700</v>
      </c>
      <c r="D674" s="72">
        <v>-74.305636000000007</v>
      </c>
      <c r="E674" s="72">
        <v>40.694429999999997</v>
      </c>
      <c r="F674" s="33" t="s">
        <v>2756</v>
      </c>
      <c r="G674" s="17" t="s">
        <v>52</v>
      </c>
      <c r="H674" t="s">
        <v>218</v>
      </c>
      <c r="I674" s="17" t="s">
        <v>54</v>
      </c>
      <c r="J674" s="17" t="s">
        <v>1676</v>
      </c>
      <c r="K674" t="s">
        <v>2600</v>
      </c>
      <c r="L674" s="17" t="s">
        <v>55</v>
      </c>
      <c r="M674" s="17" t="s">
        <v>55</v>
      </c>
    </row>
    <row r="675" spans="1:13" ht="17" thickBot="1">
      <c r="A675" s="17">
        <f t="shared" si="11"/>
        <v>674</v>
      </c>
      <c r="B675" s="18">
        <v>28</v>
      </c>
      <c r="C675" s="33" t="s">
        <v>2701</v>
      </c>
      <c r="D675" s="72">
        <v>-75.212838000000005</v>
      </c>
      <c r="E675" s="72">
        <v>40.259500000000003</v>
      </c>
      <c r="F675" s="33" t="s">
        <v>2757</v>
      </c>
      <c r="G675" s="17" t="s">
        <v>52</v>
      </c>
      <c r="H675" t="s">
        <v>218</v>
      </c>
      <c r="I675" s="17" t="s">
        <v>54</v>
      </c>
      <c r="J675" s="17" t="s">
        <v>1676</v>
      </c>
      <c r="K675" t="s">
        <v>2600</v>
      </c>
      <c r="L675" s="17" t="s">
        <v>55</v>
      </c>
      <c r="M675" s="17" t="s">
        <v>55</v>
      </c>
    </row>
    <row r="676" spans="1:13" ht="17" thickBot="1">
      <c r="A676" s="17">
        <f t="shared" si="11"/>
        <v>675</v>
      </c>
      <c r="B676" s="18">
        <v>28</v>
      </c>
      <c r="C676" s="33" t="s">
        <v>2702</v>
      </c>
      <c r="D676" s="72">
        <v>-80.469088999999997</v>
      </c>
      <c r="E676" s="72">
        <v>40.796655999999999</v>
      </c>
      <c r="F676" s="33" t="s">
        <v>2758</v>
      </c>
      <c r="G676" s="17" t="s">
        <v>52</v>
      </c>
      <c r="H676" t="s">
        <v>218</v>
      </c>
      <c r="I676" s="17" t="s">
        <v>54</v>
      </c>
      <c r="J676" s="17" t="s">
        <v>1676</v>
      </c>
      <c r="K676" t="s">
        <v>2600</v>
      </c>
      <c r="L676" s="17" t="s">
        <v>55</v>
      </c>
      <c r="M676" s="17" t="s">
        <v>55</v>
      </c>
    </row>
    <row r="677" spans="1:13" ht="17" thickBot="1">
      <c r="A677" s="17">
        <f t="shared" si="11"/>
        <v>676</v>
      </c>
      <c r="B677" s="18">
        <v>28</v>
      </c>
      <c r="C677" s="33" t="s">
        <v>2703</v>
      </c>
      <c r="D677" s="72">
        <v>-71.574102999999994</v>
      </c>
      <c r="E677" s="72">
        <v>41.678705000000001</v>
      </c>
      <c r="F677" s="33" t="s">
        <v>2759</v>
      </c>
      <c r="G677" s="17" t="s">
        <v>52</v>
      </c>
      <c r="H677" t="s">
        <v>218</v>
      </c>
      <c r="I677" s="17" t="s">
        <v>54</v>
      </c>
      <c r="J677" s="17" t="s">
        <v>1676</v>
      </c>
      <c r="K677" t="s">
        <v>2600</v>
      </c>
      <c r="L677" s="17" t="s">
        <v>55</v>
      </c>
      <c r="M677" s="17" t="s">
        <v>55</v>
      </c>
    </row>
    <row r="678" spans="1:13" ht="17" thickBot="1">
      <c r="A678" s="17">
        <f t="shared" si="11"/>
        <v>677</v>
      </c>
      <c r="B678" s="18">
        <v>28</v>
      </c>
      <c r="C678" s="33" t="s">
        <v>2704</v>
      </c>
      <c r="D678" s="72">
        <v>-88.224717999999996</v>
      </c>
      <c r="E678" s="72">
        <v>43.059113000000004</v>
      </c>
      <c r="F678" s="33" t="s">
        <v>2760</v>
      </c>
      <c r="G678" s="17" t="s">
        <v>52</v>
      </c>
      <c r="H678" t="s">
        <v>218</v>
      </c>
      <c r="I678" s="17" t="s">
        <v>54</v>
      </c>
      <c r="J678" s="17" t="s">
        <v>1676</v>
      </c>
      <c r="K678" t="s">
        <v>2600</v>
      </c>
      <c r="L678" s="17" t="s">
        <v>55</v>
      </c>
      <c r="M678" s="17" t="s">
        <v>55</v>
      </c>
    </row>
    <row r="679" spans="1:13" ht="17" thickBot="1">
      <c r="A679" s="17">
        <f t="shared" si="11"/>
        <v>678</v>
      </c>
      <c r="B679" s="18">
        <v>28</v>
      </c>
      <c r="C679" s="33" t="s">
        <v>2705</v>
      </c>
      <c r="D679" s="72">
        <v>-88.825513000000001</v>
      </c>
      <c r="E679" s="72">
        <v>43.482429000000003</v>
      </c>
      <c r="F679" s="33" t="s">
        <v>2761</v>
      </c>
      <c r="G679" s="17" t="s">
        <v>52</v>
      </c>
      <c r="H679" t="s">
        <v>218</v>
      </c>
      <c r="I679" s="17" t="s">
        <v>54</v>
      </c>
      <c r="J679" s="17" t="s">
        <v>1676</v>
      </c>
      <c r="K679" t="s">
        <v>2600</v>
      </c>
      <c r="L679" s="17" t="s">
        <v>55</v>
      </c>
      <c r="M679" s="17" t="s">
        <v>55</v>
      </c>
    </row>
    <row r="680" spans="1:13" ht="17" thickBot="1">
      <c r="A680" s="17">
        <f t="shared" si="11"/>
        <v>679</v>
      </c>
      <c r="B680" s="18">
        <v>28</v>
      </c>
      <c r="C680" s="33" t="s">
        <v>2706</v>
      </c>
      <c r="D680" s="72">
        <v>145.280913</v>
      </c>
      <c r="E680" s="72">
        <v>-37.836145999999999</v>
      </c>
      <c r="F680" s="33" t="s">
        <v>2762</v>
      </c>
      <c r="G680" s="17" t="s">
        <v>52</v>
      </c>
      <c r="H680" t="s">
        <v>218</v>
      </c>
      <c r="I680" s="17" t="s">
        <v>54</v>
      </c>
      <c r="J680" s="17" t="s">
        <v>1676</v>
      </c>
      <c r="K680" t="s">
        <v>2600</v>
      </c>
      <c r="L680" s="17" t="s">
        <v>55</v>
      </c>
      <c r="M680" s="17" t="s">
        <v>55</v>
      </c>
    </row>
    <row r="681" spans="1:13" ht="17" thickBot="1">
      <c r="A681" s="17">
        <f t="shared" si="11"/>
        <v>680</v>
      </c>
      <c r="B681" s="18">
        <v>28</v>
      </c>
      <c r="C681" s="33" t="s">
        <v>2707</v>
      </c>
      <c r="D681" s="72">
        <v>150.81377900000001</v>
      </c>
      <c r="E681" s="72">
        <v>-33.623584999999999</v>
      </c>
      <c r="F681" s="33" t="s">
        <v>2763</v>
      </c>
      <c r="G681" s="17" t="s">
        <v>52</v>
      </c>
      <c r="H681" t="s">
        <v>218</v>
      </c>
      <c r="I681" s="17" t="s">
        <v>54</v>
      </c>
      <c r="J681" s="17" t="s">
        <v>1676</v>
      </c>
      <c r="K681" t="s">
        <v>2600</v>
      </c>
      <c r="L681" s="17" t="s">
        <v>55</v>
      </c>
      <c r="M681" s="17" t="s">
        <v>55</v>
      </c>
    </row>
    <row r="682" spans="1:13" ht="17" thickBot="1">
      <c r="A682" s="17">
        <f t="shared" si="11"/>
        <v>681</v>
      </c>
      <c r="B682" s="18">
        <v>28</v>
      </c>
      <c r="C682" s="33" t="s">
        <v>2708</v>
      </c>
      <c r="D682" s="72">
        <v>153.07027600000001</v>
      </c>
      <c r="E682" s="72">
        <v>-27.386323000000001</v>
      </c>
      <c r="F682" s="33" t="s">
        <v>2764</v>
      </c>
      <c r="G682" s="17" t="s">
        <v>52</v>
      </c>
      <c r="H682" t="s">
        <v>218</v>
      </c>
      <c r="I682" s="17" t="s">
        <v>54</v>
      </c>
      <c r="J682" s="17" t="s">
        <v>1676</v>
      </c>
      <c r="K682" t="s">
        <v>2600</v>
      </c>
      <c r="L682" s="17" t="s">
        <v>55</v>
      </c>
      <c r="M682" s="17" t="s">
        <v>55</v>
      </c>
    </row>
    <row r="683" spans="1:13" ht="17" thickBot="1">
      <c r="A683" s="17">
        <f t="shared" si="11"/>
        <v>682</v>
      </c>
      <c r="B683" s="18">
        <v>28</v>
      </c>
      <c r="C683" s="33" t="s">
        <v>2709</v>
      </c>
      <c r="D683" s="72">
        <v>-122.94937299999999</v>
      </c>
      <c r="E683" s="72">
        <v>49.249265000000001</v>
      </c>
      <c r="F683" s="33" t="s">
        <v>2765</v>
      </c>
      <c r="G683" s="17" t="s">
        <v>52</v>
      </c>
      <c r="H683" t="s">
        <v>218</v>
      </c>
      <c r="I683" s="17" t="s">
        <v>54</v>
      </c>
      <c r="J683" s="17" t="s">
        <v>1676</v>
      </c>
      <c r="K683" t="s">
        <v>2600</v>
      </c>
      <c r="L683" s="17" t="s">
        <v>55</v>
      </c>
      <c r="M683" s="17" t="s">
        <v>55</v>
      </c>
    </row>
    <row r="684" spans="1:13" ht="17" thickBot="1">
      <c r="A684" s="17">
        <f t="shared" si="11"/>
        <v>683</v>
      </c>
      <c r="B684" s="18">
        <v>28</v>
      </c>
      <c r="C684" s="33" t="s">
        <v>2169</v>
      </c>
      <c r="D684" s="72">
        <v>-113.991603</v>
      </c>
      <c r="E684" s="72">
        <v>51.054962000000003</v>
      </c>
      <c r="F684" s="33" t="s">
        <v>2766</v>
      </c>
      <c r="G684" s="17" t="s">
        <v>52</v>
      </c>
      <c r="H684" t="s">
        <v>218</v>
      </c>
      <c r="I684" s="17" t="s">
        <v>54</v>
      </c>
      <c r="J684" s="17" t="s">
        <v>1676</v>
      </c>
      <c r="K684" t="s">
        <v>2600</v>
      </c>
      <c r="L684" s="17" t="s">
        <v>55</v>
      </c>
      <c r="M684" s="17" t="s">
        <v>55</v>
      </c>
    </row>
    <row r="685" spans="1:13" ht="17" thickBot="1">
      <c r="A685" s="17">
        <f t="shared" si="11"/>
        <v>684</v>
      </c>
      <c r="B685" s="18">
        <v>28</v>
      </c>
      <c r="C685" s="33" t="s">
        <v>2172</v>
      </c>
      <c r="D685" s="72">
        <v>-113.408445</v>
      </c>
      <c r="E685" s="72">
        <v>53.517443999999998</v>
      </c>
      <c r="F685" s="33" t="s">
        <v>2767</v>
      </c>
      <c r="G685" s="17" t="s">
        <v>52</v>
      </c>
      <c r="H685" t="s">
        <v>218</v>
      </c>
      <c r="I685" s="17" t="s">
        <v>54</v>
      </c>
      <c r="J685" s="17" t="s">
        <v>1676</v>
      </c>
      <c r="K685" t="s">
        <v>2600</v>
      </c>
      <c r="L685" s="17" t="s">
        <v>55</v>
      </c>
      <c r="M685" s="17" t="s">
        <v>55</v>
      </c>
    </row>
    <row r="686" spans="1:13" ht="17" thickBot="1">
      <c r="A686" s="17">
        <f t="shared" si="11"/>
        <v>685</v>
      </c>
      <c r="B686" s="18">
        <v>28</v>
      </c>
      <c r="C686" s="33" t="s">
        <v>2710</v>
      </c>
      <c r="D686" s="72">
        <v>-79.669933</v>
      </c>
      <c r="E686" s="72">
        <v>43.691054000000001</v>
      </c>
      <c r="F686" s="33" t="s">
        <v>2768</v>
      </c>
      <c r="G686" s="17" t="s">
        <v>52</v>
      </c>
      <c r="H686" t="s">
        <v>218</v>
      </c>
      <c r="I686" s="17" t="s">
        <v>54</v>
      </c>
      <c r="J686" s="17" t="s">
        <v>1676</v>
      </c>
      <c r="K686" t="s">
        <v>2600</v>
      </c>
      <c r="L686" s="17" t="s">
        <v>55</v>
      </c>
      <c r="M686" s="17" t="s">
        <v>55</v>
      </c>
    </row>
    <row r="687" spans="1:13" ht="17" thickBot="1">
      <c r="A687" s="17">
        <f t="shared" si="11"/>
        <v>686</v>
      </c>
      <c r="B687" s="18">
        <v>28</v>
      </c>
      <c r="C687" s="33" t="s">
        <v>2711</v>
      </c>
      <c r="D687" s="72">
        <v>-73.717663999999999</v>
      </c>
      <c r="E687" s="72">
        <v>45.499378999999998</v>
      </c>
      <c r="F687" s="33" t="s">
        <v>2769</v>
      </c>
      <c r="G687" s="17" t="s">
        <v>52</v>
      </c>
      <c r="H687" t="s">
        <v>218</v>
      </c>
      <c r="I687" s="17" t="s">
        <v>54</v>
      </c>
      <c r="J687" s="17" t="s">
        <v>1676</v>
      </c>
      <c r="K687" t="s">
        <v>2600</v>
      </c>
      <c r="L687" s="17" t="s">
        <v>55</v>
      </c>
      <c r="M687" s="17" t="s">
        <v>55</v>
      </c>
    </row>
    <row r="688" spans="1:13" ht="17" thickBot="1">
      <c r="A688" s="17">
        <f t="shared" si="11"/>
        <v>687</v>
      </c>
      <c r="B688" s="18">
        <v>28</v>
      </c>
      <c r="C688" s="33" t="s">
        <v>2712</v>
      </c>
      <c r="D688" s="72">
        <v>-66.618713</v>
      </c>
      <c r="E688" s="72">
        <v>45.919454999999999</v>
      </c>
      <c r="F688" s="33" t="s">
        <v>2770</v>
      </c>
      <c r="G688" s="17" t="s">
        <v>52</v>
      </c>
      <c r="H688" t="s">
        <v>218</v>
      </c>
      <c r="I688" s="17" t="s">
        <v>54</v>
      </c>
      <c r="J688" s="17" t="s">
        <v>1676</v>
      </c>
      <c r="K688" t="s">
        <v>2600</v>
      </c>
      <c r="L688" s="17" t="s">
        <v>55</v>
      </c>
      <c r="M688" s="17" t="s">
        <v>55</v>
      </c>
    </row>
    <row r="689" spans="1:13" ht="17" thickBot="1">
      <c r="A689" s="17">
        <f t="shared" si="11"/>
        <v>688</v>
      </c>
      <c r="B689" s="18">
        <v>28</v>
      </c>
      <c r="C689" s="33" t="s">
        <v>2713</v>
      </c>
      <c r="D689" s="72">
        <v>-73.739108999999999</v>
      </c>
      <c r="E689" s="72">
        <v>45.495797000000003</v>
      </c>
      <c r="F689" s="33" t="s">
        <v>2771</v>
      </c>
      <c r="G689" s="17" t="s">
        <v>52</v>
      </c>
      <c r="H689" t="s">
        <v>218</v>
      </c>
      <c r="I689" s="17" t="s">
        <v>54</v>
      </c>
      <c r="J689" s="17" t="s">
        <v>1676</v>
      </c>
      <c r="K689" t="s">
        <v>2600</v>
      </c>
      <c r="L689" s="17" t="s">
        <v>55</v>
      </c>
      <c r="M689" s="17" t="s">
        <v>55</v>
      </c>
    </row>
    <row r="690" spans="1:13" ht="17" thickBot="1">
      <c r="A690" s="17">
        <f t="shared" si="11"/>
        <v>689</v>
      </c>
      <c r="B690" s="18">
        <v>28</v>
      </c>
      <c r="C690" s="33" t="s">
        <v>2714</v>
      </c>
      <c r="D690" s="72">
        <v>116.480299</v>
      </c>
      <c r="E690" s="72">
        <v>39.997934000000001</v>
      </c>
      <c r="F690" s="33" t="s">
        <v>2772</v>
      </c>
      <c r="G690" s="17" t="s">
        <v>52</v>
      </c>
      <c r="H690" t="s">
        <v>218</v>
      </c>
      <c r="I690" s="17" t="s">
        <v>54</v>
      </c>
      <c r="J690" s="17" t="s">
        <v>1676</v>
      </c>
      <c r="K690" t="s">
        <v>2600</v>
      </c>
      <c r="L690" s="17" t="s">
        <v>55</v>
      </c>
      <c r="M690" s="17" t="s">
        <v>55</v>
      </c>
    </row>
    <row r="691" spans="1:13" ht="17" thickBot="1">
      <c r="A691" s="17">
        <f t="shared" si="11"/>
        <v>690</v>
      </c>
      <c r="B691" s="18">
        <v>28</v>
      </c>
      <c r="C691" s="33" t="s">
        <v>2715</v>
      </c>
      <c r="D691" s="72">
        <v>120.803421</v>
      </c>
      <c r="E691" s="72">
        <v>31.329650999999998</v>
      </c>
      <c r="F691" s="33" t="s">
        <v>2773</v>
      </c>
      <c r="G691" s="17" t="s">
        <v>52</v>
      </c>
      <c r="H691" t="s">
        <v>218</v>
      </c>
      <c r="I691" s="17" t="s">
        <v>54</v>
      </c>
      <c r="J691" s="17" t="s">
        <v>1676</v>
      </c>
      <c r="K691" t="s">
        <v>2600</v>
      </c>
      <c r="L691" s="17" t="s">
        <v>55</v>
      </c>
      <c r="M691" s="17" t="s">
        <v>55</v>
      </c>
    </row>
    <row r="692" spans="1:13" ht="17" thickBot="1">
      <c r="A692" s="17">
        <f t="shared" si="11"/>
        <v>691</v>
      </c>
      <c r="B692" s="18">
        <v>28</v>
      </c>
      <c r="C692" s="33" t="s">
        <v>2716</v>
      </c>
      <c r="D692" s="72">
        <v>2.1927949999999998</v>
      </c>
      <c r="E692" s="72">
        <v>48.813585000000003</v>
      </c>
      <c r="F692" s="33" t="s">
        <v>2774</v>
      </c>
      <c r="G692" s="17" t="s">
        <v>52</v>
      </c>
      <c r="H692" t="s">
        <v>218</v>
      </c>
      <c r="I692" s="17" t="s">
        <v>54</v>
      </c>
      <c r="J692" s="17" t="s">
        <v>1676</v>
      </c>
      <c r="K692" t="s">
        <v>2600</v>
      </c>
      <c r="L692" s="17" t="s">
        <v>55</v>
      </c>
      <c r="M692" s="17" t="s">
        <v>55</v>
      </c>
    </row>
    <row r="693" spans="1:13" ht="17" thickBot="1">
      <c r="A693" s="17">
        <f t="shared" si="11"/>
        <v>692</v>
      </c>
      <c r="B693" s="18">
        <v>28</v>
      </c>
      <c r="C693" s="33" t="s">
        <v>2717</v>
      </c>
      <c r="D693" s="72">
        <v>10.275584</v>
      </c>
      <c r="E693" s="72">
        <v>48.436117000000003</v>
      </c>
      <c r="F693" s="33" t="s">
        <v>2775</v>
      </c>
      <c r="G693" s="17" t="s">
        <v>52</v>
      </c>
      <c r="H693" t="s">
        <v>218</v>
      </c>
      <c r="I693" s="17" t="s">
        <v>54</v>
      </c>
      <c r="J693" s="17" t="s">
        <v>1676</v>
      </c>
      <c r="K693" t="s">
        <v>2600</v>
      </c>
      <c r="L693" s="17" t="s">
        <v>55</v>
      </c>
      <c r="M693" s="17" t="s">
        <v>55</v>
      </c>
    </row>
    <row r="694" spans="1:13" ht="17" thickBot="1">
      <c r="A694" s="17">
        <f t="shared" si="11"/>
        <v>693</v>
      </c>
      <c r="B694" s="18">
        <v>28</v>
      </c>
      <c r="C694" s="33" t="s">
        <v>2718</v>
      </c>
      <c r="D694" s="72">
        <v>126.64219900000001</v>
      </c>
      <c r="E694" s="72">
        <v>37.376004999999999</v>
      </c>
      <c r="F694" s="33" t="s">
        <v>2776</v>
      </c>
      <c r="G694" s="17" t="s">
        <v>52</v>
      </c>
      <c r="H694" t="s">
        <v>218</v>
      </c>
      <c r="I694" s="17" t="s">
        <v>54</v>
      </c>
      <c r="J694" s="17" t="s">
        <v>1676</v>
      </c>
      <c r="K694" t="s">
        <v>2600</v>
      </c>
      <c r="L694" s="17" t="s">
        <v>55</v>
      </c>
      <c r="M694" s="17" t="s">
        <v>55</v>
      </c>
    </row>
    <row r="695" spans="1:13" ht="17" thickBot="1">
      <c r="A695" s="17">
        <f t="shared" si="11"/>
        <v>694</v>
      </c>
      <c r="B695" s="18">
        <v>28</v>
      </c>
      <c r="C695" s="33" t="s">
        <v>2719</v>
      </c>
      <c r="D695" s="72">
        <v>103.650713</v>
      </c>
      <c r="E695" s="72">
        <v>1.329949</v>
      </c>
      <c r="F695" s="33" t="s">
        <v>2777</v>
      </c>
      <c r="G695" s="17" t="s">
        <v>52</v>
      </c>
      <c r="H695" t="s">
        <v>218</v>
      </c>
      <c r="I695" s="17" t="s">
        <v>54</v>
      </c>
      <c r="J695" s="17" t="s">
        <v>1676</v>
      </c>
      <c r="K695" t="s">
        <v>2600</v>
      </c>
      <c r="L695" s="17" t="s">
        <v>55</v>
      </c>
      <c r="M695" s="17" t="s">
        <v>55</v>
      </c>
    </row>
    <row r="696" spans="1:13" ht="17" thickBot="1">
      <c r="A696" s="17">
        <f t="shared" si="11"/>
        <v>695</v>
      </c>
      <c r="B696" s="18">
        <v>28</v>
      </c>
      <c r="C696" s="33" t="s">
        <v>2719</v>
      </c>
      <c r="D696" s="72">
        <v>103.692063</v>
      </c>
      <c r="E696" s="72">
        <v>1.3553310000000001</v>
      </c>
      <c r="F696" s="33" t="s">
        <v>2778</v>
      </c>
      <c r="G696" s="17" t="s">
        <v>52</v>
      </c>
      <c r="H696" t="s">
        <v>218</v>
      </c>
      <c r="I696" s="17" t="s">
        <v>54</v>
      </c>
      <c r="J696" s="17" t="s">
        <v>1676</v>
      </c>
      <c r="K696" t="s">
        <v>2600</v>
      </c>
      <c r="L696" s="17" t="s">
        <v>55</v>
      </c>
      <c r="M696" s="17" t="s">
        <v>55</v>
      </c>
    </row>
    <row r="697" spans="1:13" ht="17" thickBot="1">
      <c r="A697" s="17">
        <f t="shared" si="11"/>
        <v>696</v>
      </c>
      <c r="B697" s="18">
        <v>28</v>
      </c>
      <c r="C697" s="33" t="s">
        <v>2720</v>
      </c>
      <c r="D697" s="72">
        <v>-2.7356210000000001</v>
      </c>
      <c r="E697" s="72">
        <v>51.591687999999998</v>
      </c>
      <c r="F697" s="33" t="s">
        <v>2779</v>
      </c>
      <c r="G697" s="17" t="s">
        <v>52</v>
      </c>
      <c r="H697" t="s">
        <v>218</v>
      </c>
      <c r="I697" s="17" t="s">
        <v>54</v>
      </c>
      <c r="J697" s="17" t="s">
        <v>1676</v>
      </c>
      <c r="K697" t="s">
        <v>2600</v>
      </c>
      <c r="L697" s="17" t="s">
        <v>55</v>
      </c>
      <c r="M697" s="17" t="s">
        <v>55</v>
      </c>
    </row>
    <row r="698" spans="1:13" ht="17" thickBot="1">
      <c r="A698" s="17">
        <f t="shared" si="11"/>
        <v>697</v>
      </c>
      <c r="B698" s="18">
        <v>28</v>
      </c>
      <c r="C698" s="33" t="s">
        <v>2721</v>
      </c>
      <c r="D698" s="72">
        <v>0.39682200000000001</v>
      </c>
      <c r="E698" s="72">
        <v>51.210352999999998</v>
      </c>
      <c r="F698" s="33" t="s">
        <v>2780</v>
      </c>
      <c r="G698" s="17" t="s">
        <v>52</v>
      </c>
      <c r="H698" t="s">
        <v>218</v>
      </c>
      <c r="I698" s="17" t="s">
        <v>54</v>
      </c>
      <c r="J698" s="17" t="s">
        <v>1676</v>
      </c>
      <c r="K698" t="s">
        <v>2600</v>
      </c>
      <c r="L698" s="17" t="s">
        <v>55</v>
      </c>
      <c r="M698" s="17" t="s">
        <v>55</v>
      </c>
    </row>
    <row r="699" spans="1:13" ht="17" thickBot="1">
      <c r="A699" s="17">
        <f t="shared" si="11"/>
        <v>698</v>
      </c>
      <c r="B699" s="18">
        <v>28</v>
      </c>
      <c r="C699" s="33" t="s">
        <v>2722</v>
      </c>
      <c r="D699" s="72">
        <v>-1.4616180000000001</v>
      </c>
      <c r="E699" s="72">
        <v>52.963737999999999</v>
      </c>
      <c r="F699" s="33" t="s">
        <v>2781</v>
      </c>
      <c r="G699" s="17" t="s">
        <v>52</v>
      </c>
      <c r="H699" t="s">
        <v>218</v>
      </c>
      <c r="I699" s="17" t="s">
        <v>54</v>
      </c>
      <c r="J699" s="17" t="s">
        <v>1676</v>
      </c>
      <c r="K699" t="s">
        <v>2600</v>
      </c>
      <c r="L699" s="17" t="s">
        <v>55</v>
      </c>
      <c r="M699" s="17" t="s">
        <v>55</v>
      </c>
    </row>
    <row r="700" spans="1:13" ht="17" thickBot="1">
      <c r="A700" s="17">
        <f t="shared" si="11"/>
        <v>699</v>
      </c>
      <c r="B700" s="18">
        <v>28</v>
      </c>
      <c r="C700" s="33" t="s">
        <v>2723</v>
      </c>
      <c r="D700" s="72">
        <v>-114.27194</v>
      </c>
      <c r="E700" s="72">
        <v>34.132418999999999</v>
      </c>
      <c r="F700" s="33" t="s">
        <v>2782</v>
      </c>
      <c r="G700" s="17" t="s">
        <v>52</v>
      </c>
      <c r="H700" t="s">
        <v>218</v>
      </c>
      <c r="I700" s="17" t="s">
        <v>54</v>
      </c>
      <c r="J700" s="17" t="s">
        <v>1676</v>
      </c>
      <c r="K700" t="s">
        <v>2600</v>
      </c>
      <c r="L700" s="17" t="s">
        <v>55</v>
      </c>
      <c r="M700" s="17" t="s">
        <v>55</v>
      </c>
    </row>
    <row r="701" spans="1:13" ht="17" thickBot="1">
      <c r="A701" s="17">
        <f t="shared" si="11"/>
        <v>700</v>
      </c>
      <c r="B701" s="18">
        <v>28</v>
      </c>
      <c r="C701" s="33" t="s">
        <v>1927</v>
      </c>
      <c r="D701" s="72">
        <v>-111.882509</v>
      </c>
      <c r="E701" s="72">
        <v>33.410130000000002</v>
      </c>
      <c r="F701" s="33" t="s">
        <v>2783</v>
      </c>
      <c r="G701" s="17" t="s">
        <v>52</v>
      </c>
      <c r="H701" t="s">
        <v>218</v>
      </c>
      <c r="I701" s="17" t="s">
        <v>54</v>
      </c>
      <c r="J701" s="17" t="s">
        <v>1676</v>
      </c>
      <c r="K701" t="s">
        <v>2600</v>
      </c>
      <c r="L701" s="17" t="s">
        <v>55</v>
      </c>
      <c r="M701" s="17" t="s">
        <v>55</v>
      </c>
    </row>
    <row r="702" spans="1:13" ht="17" thickBot="1">
      <c r="A702" s="17">
        <f t="shared" si="11"/>
        <v>701</v>
      </c>
      <c r="B702" s="18">
        <v>28</v>
      </c>
      <c r="C702" s="33" t="s">
        <v>2724</v>
      </c>
      <c r="D702" s="72">
        <v>-118.02702600000001</v>
      </c>
      <c r="E702" s="72">
        <v>33.893794</v>
      </c>
      <c r="F702" s="33" t="s">
        <v>2784</v>
      </c>
      <c r="G702" s="17" t="s">
        <v>52</v>
      </c>
      <c r="H702" t="s">
        <v>218</v>
      </c>
      <c r="I702" s="17" t="s">
        <v>54</v>
      </c>
      <c r="J702" s="17" t="s">
        <v>1676</v>
      </c>
      <c r="K702" t="s">
        <v>2600</v>
      </c>
      <c r="L702" s="17" t="s">
        <v>55</v>
      </c>
      <c r="M702" s="17" t="s">
        <v>55</v>
      </c>
    </row>
    <row r="703" spans="1:13" ht="17" thickBot="1">
      <c r="A703" s="17">
        <f t="shared" si="11"/>
        <v>702</v>
      </c>
      <c r="B703" s="18">
        <v>28</v>
      </c>
      <c r="C703" s="33" t="s">
        <v>2725</v>
      </c>
      <c r="D703" s="72">
        <v>-122.20082499999999</v>
      </c>
      <c r="E703" s="72">
        <v>37.755761</v>
      </c>
      <c r="F703" s="33" t="s">
        <v>2785</v>
      </c>
      <c r="G703" s="17" t="s">
        <v>52</v>
      </c>
      <c r="H703" t="s">
        <v>218</v>
      </c>
      <c r="I703" s="17" t="s">
        <v>54</v>
      </c>
      <c r="J703" s="17" t="s">
        <v>1676</v>
      </c>
      <c r="K703" t="s">
        <v>2600</v>
      </c>
      <c r="L703" s="17" t="s">
        <v>55</v>
      </c>
      <c r="M703" s="17" t="s">
        <v>55</v>
      </c>
    </row>
    <row r="704" spans="1:13" ht="17" thickBot="1">
      <c r="A704" s="17">
        <f t="shared" si="11"/>
        <v>703</v>
      </c>
      <c r="B704" s="18">
        <v>28</v>
      </c>
      <c r="C704" s="33" t="s">
        <v>2726</v>
      </c>
      <c r="D704" s="72">
        <v>-122.20251</v>
      </c>
      <c r="E704" s="72">
        <v>40.132281999999996</v>
      </c>
      <c r="F704" s="33" t="s">
        <v>2786</v>
      </c>
      <c r="G704" s="17" t="s">
        <v>52</v>
      </c>
      <c r="H704" t="s">
        <v>218</v>
      </c>
      <c r="I704" s="17" t="s">
        <v>54</v>
      </c>
      <c r="J704" s="17" t="s">
        <v>1676</v>
      </c>
      <c r="K704" t="s">
        <v>2600</v>
      </c>
      <c r="L704" s="17" t="s">
        <v>55</v>
      </c>
      <c r="M704" s="17" t="s">
        <v>55</v>
      </c>
    </row>
    <row r="705" spans="1:13" ht="17" thickBot="1">
      <c r="A705" s="17">
        <f t="shared" si="11"/>
        <v>704</v>
      </c>
      <c r="B705" s="18">
        <v>28</v>
      </c>
      <c r="C705" s="33" t="s">
        <v>2727</v>
      </c>
      <c r="D705" s="72">
        <v>-75.602243000000001</v>
      </c>
      <c r="E705" s="72">
        <v>39.661076000000001</v>
      </c>
      <c r="F705" s="33" t="s">
        <v>2787</v>
      </c>
      <c r="G705" s="17" t="s">
        <v>52</v>
      </c>
      <c r="H705" t="s">
        <v>218</v>
      </c>
      <c r="I705" s="17" t="s">
        <v>54</v>
      </c>
      <c r="J705" s="17" t="s">
        <v>1676</v>
      </c>
      <c r="K705" t="s">
        <v>2600</v>
      </c>
      <c r="L705" s="17" t="s">
        <v>55</v>
      </c>
      <c r="M705" s="17" t="s">
        <v>55</v>
      </c>
    </row>
    <row r="706" spans="1:13" ht="17" thickBot="1">
      <c r="A706" s="17">
        <f t="shared" si="11"/>
        <v>705</v>
      </c>
      <c r="B706" s="18">
        <v>28</v>
      </c>
      <c r="C706" s="33" t="s">
        <v>2100</v>
      </c>
      <c r="D706" s="72">
        <v>-81.753473</v>
      </c>
      <c r="E706" s="72">
        <v>30.340700999999999</v>
      </c>
      <c r="F706" s="33" t="s">
        <v>2788</v>
      </c>
      <c r="G706" s="17" t="s">
        <v>52</v>
      </c>
      <c r="H706" t="s">
        <v>218</v>
      </c>
      <c r="I706" s="17" t="s">
        <v>54</v>
      </c>
      <c r="J706" s="17" t="s">
        <v>1676</v>
      </c>
      <c r="K706" t="s">
        <v>2600</v>
      </c>
      <c r="L706" s="17" t="s">
        <v>55</v>
      </c>
      <c r="M706" s="17" t="s">
        <v>55</v>
      </c>
    </row>
    <row r="707" spans="1:13" ht="17" thickBot="1">
      <c r="A707" s="17">
        <f t="shared" si="11"/>
        <v>706</v>
      </c>
      <c r="B707" s="18">
        <v>28</v>
      </c>
      <c r="C707" s="33" t="s">
        <v>2728</v>
      </c>
      <c r="D707" s="72">
        <v>-87.853869000000003</v>
      </c>
      <c r="E707" s="72">
        <v>41.856364999999997</v>
      </c>
      <c r="F707" s="33" t="s">
        <v>2789</v>
      </c>
      <c r="G707" s="17" t="s">
        <v>52</v>
      </c>
      <c r="H707" t="s">
        <v>218</v>
      </c>
      <c r="I707" s="17" t="s">
        <v>54</v>
      </c>
      <c r="J707" s="17" t="s">
        <v>1676</v>
      </c>
      <c r="K707" t="s">
        <v>2600</v>
      </c>
      <c r="L707" s="17" t="s">
        <v>55</v>
      </c>
      <c r="M707" s="17" t="s">
        <v>55</v>
      </c>
    </row>
    <row r="708" spans="1:13" ht="17" thickBot="1">
      <c r="A708" s="17">
        <f t="shared" si="11"/>
        <v>707</v>
      </c>
      <c r="B708" s="18">
        <v>28</v>
      </c>
      <c r="C708" s="33" t="s">
        <v>2729</v>
      </c>
      <c r="D708" s="72">
        <v>-91.024704</v>
      </c>
      <c r="E708" s="72">
        <v>30.229855000000001</v>
      </c>
      <c r="F708" s="33" t="s">
        <v>2790</v>
      </c>
      <c r="G708" s="17" t="s">
        <v>52</v>
      </c>
      <c r="H708" t="s">
        <v>218</v>
      </c>
      <c r="I708" s="17" t="s">
        <v>54</v>
      </c>
      <c r="J708" s="17" t="s">
        <v>1676</v>
      </c>
      <c r="K708" t="s">
        <v>2600</v>
      </c>
      <c r="L708" s="17" t="s">
        <v>55</v>
      </c>
      <c r="M708" s="17" t="s">
        <v>55</v>
      </c>
    </row>
    <row r="709" spans="1:13" ht="17" thickBot="1">
      <c r="A709" s="17">
        <f t="shared" si="11"/>
        <v>708</v>
      </c>
      <c r="B709" s="18">
        <v>28</v>
      </c>
      <c r="C709" s="33" t="s">
        <v>2730</v>
      </c>
      <c r="D709" s="72">
        <v>-71.071095999999997</v>
      </c>
      <c r="E709" s="72">
        <v>42.182288999999997</v>
      </c>
      <c r="F709" s="33" t="s">
        <v>2791</v>
      </c>
      <c r="G709" s="17" t="s">
        <v>52</v>
      </c>
      <c r="H709" t="s">
        <v>218</v>
      </c>
      <c r="I709" s="17" t="s">
        <v>54</v>
      </c>
      <c r="J709" s="17" t="s">
        <v>1676</v>
      </c>
      <c r="K709" t="s">
        <v>2600</v>
      </c>
      <c r="L709" s="17" t="s">
        <v>55</v>
      </c>
      <c r="M709" s="17" t="s">
        <v>55</v>
      </c>
    </row>
    <row r="710" spans="1:13" ht="17" thickBot="1">
      <c r="A710" s="17">
        <f t="shared" si="11"/>
        <v>709</v>
      </c>
      <c r="B710" s="18">
        <v>28</v>
      </c>
      <c r="C710" s="33" t="s">
        <v>2731</v>
      </c>
      <c r="D710" s="72">
        <v>-74.188561000000007</v>
      </c>
      <c r="E710" s="72">
        <v>40.666010999999997</v>
      </c>
      <c r="F710" s="33" t="s">
        <v>2792</v>
      </c>
      <c r="G710" s="17" t="s">
        <v>52</v>
      </c>
      <c r="H710" t="s">
        <v>218</v>
      </c>
      <c r="I710" s="17" t="s">
        <v>54</v>
      </c>
      <c r="J710" s="17" t="s">
        <v>1676</v>
      </c>
      <c r="K710" t="s">
        <v>2600</v>
      </c>
      <c r="L710" s="17" t="s">
        <v>55</v>
      </c>
      <c r="M710" s="17" t="s">
        <v>55</v>
      </c>
    </row>
    <row r="711" spans="1:13" ht="17" thickBot="1">
      <c r="A711" s="17">
        <f t="shared" ref="A711:A774" si="12">A710+1</f>
        <v>710</v>
      </c>
      <c r="B711" s="18">
        <v>28</v>
      </c>
      <c r="C711" s="33" t="s">
        <v>2732</v>
      </c>
      <c r="D711" s="72">
        <v>-80.288433999999995</v>
      </c>
      <c r="E711" s="72">
        <v>40.71463</v>
      </c>
      <c r="F711" s="33" t="s">
        <v>2793</v>
      </c>
      <c r="G711" s="17" t="s">
        <v>52</v>
      </c>
      <c r="H711" t="s">
        <v>218</v>
      </c>
      <c r="I711" s="17" t="s">
        <v>54</v>
      </c>
      <c r="J711" s="17" t="s">
        <v>1676</v>
      </c>
      <c r="K711" t="s">
        <v>2600</v>
      </c>
      <c r="L711" s="17" t="s">
        <v>55</v>
      </c>
      <c r="M711" s="17" t="s">
        <v>55</v>
      </c>
    </row>
    <row r="712" spans="1:13" ht="17" thickBot="1">
      <c r="A712" s="17">
        <f t="shared" si="12"/>
        <v>711</v>
      </c>
      <c r="B712" s="18">
        <v>28</v>
      </c>
      <c r="C712" s="33" t="s">
        <v>137</v>
      </c>
      <c r="D712" s="72">
        <v>-95.317211</v>
      </c>
      <c r="E712" s="72">
        <v>29.944161999999999</v>
      </c>
      <c r="F712" s="33" t="s">
        <v>2794</v>
      </c>
      <c r="G712" s="17" t="s">
        <v>52</v>
      </c>
      <c r="H712" t="s">
        <v>218</v>
      </c>
      <c r="I712" s="17" t="s">
        <v>54</v>
      </c>
      <c r="J712" s="17" t="s">
        <v>1676</v>
      </c>
      <c r="K712" t="s">
        <v>2600</v>
      </c>
      <c r="L712" s="17" t="s">
        <v>55</v>
      </c>
      <c r="M712" s="17" t="s">
        <v>55</v>
      </c>
    </row>
    <row r="713" spans="1:13" ht="17" thickBot="1">
      <c r="A713" s="17">
        <f t="shared" si="12"/>
        <v>712</v>
      </c>
      <c r="B713" s="18">
        <v>28</v>
      </c>
      <c r="C713" s="33" t="s">
        <v>2733</v>
      </c>
      <c r="D713" s="72">
        <v>-122.545789</v>
      </c>
      <c r="E713" s="72">
        <v>45.733553999999998</v>
      </c>
      <c r="F713" s="33" t="s">
        <v>2795</v>
      </c>
      <c r="G713" s="17" t="s">
        <v>52</v>
      </c>
      <c r="H713" t="s">
        <v>218</v>
      </c>
      <c r="I713" s="17" t="s">
        <v>54</v>
      </c>
      <c r="J713" s="17" t="s">
        <v>1676</v>
      </c>
      <c r="K713" t="s">
        <v>2600</v>
      </c>
      <c r="L713" s="17" t="s">
        <v>55</v>
      </c>
      <c r="M713" s="17" t="s">
        <v>55</v>
      </c>
    </row>
    <row r="714" spans="1:13" ht="17" thickBot="1">
      <c r="A714" s="17">
        <f t="shared" si="12"/>
        <v>713</v>
      </c>
      <c r="B714" s="18">
        <v>28</v>
      </c>
      <c r="C714" s="33" t="s">
        <v>2734</v>
      </c>
      <c r="D714" s="72">
        <v>-111.96990599999999</v>
      </c>
      <c r="E714" s="72">
        <v>33.301239000000002</v>
      </c>
      <c r="F714" s="33" t="s">
        <v>2796</v>
      </c>
      <c r="G714" s="17" t="s">
        <v>52</v>
      </c>
      <c r="H714" t="s">
        <v>218</v>
      </c>
      <c r="I714" s="17" t="s">
        <v>54</v>
      </c>
      <c r="J714" s="17" t="s">
        <v>1676</v>
      </c>
      <c r="K714" t="s">
        <v>2600</v>
      </c>
      <c r="L714" s="17" t="s">
        <v>55</v>
      </c>
      <c r="M714" s="17" t="s">
        <v>55</v>
      </c>
    </row>
    <row r="715" spans="1:13" ht="17" thickBot="1">
      <c r="A715" s="17">
        <f t="shared" si="12"/>
        <v>714</v>
      </c>
      <c r="B715" s="18">
        <v>28</v>
      </c>
      <c r="C715" s="33" t="s">
        <v>1955</v>
      </c>
      <c r="D715" s="72">
        <v>-118.246686</v>
      </c>
      <c r="E715" s="72">
        <v>34.022736000000002</v>
      </c>
      <c r="F715" s="33" t="s">
        <v>2797</v>
      </c>
      <c r="G715" s="17" t="s">
        <v>52</v>
      </c>
      <c r="H715" t="s">
        <v>218</v>
      </c>
      <c r="I715" s="17" t="s">
        <v>54</v>
      </c>
      <c r="J715" s="17" t="s">
        <v>1676</v>
      </c>
      <c r="K715" t="s">
        <v>2600</v>
      </c>
      <c r="L715" s="17" t="s">
        <v>55</v>
      </c>
      <c r="M715" s="17" t="s">
        <v>55</v>
      </c>
    </row>
    <row r="716" spans="1:13" ht="17" thickBot="1">
      <c r="A716" s="17">
        <f t="shared" si="12"/>
        <v>715</v>
      </c>
      <c r="B716" s="18">
        <v>28</v>
      </c>
      <c r="C716" s="33" t="s">
        <v>2735</v>
      </c>
      <c r="D716" s="72">
        <v>-121.887381</v>
      </c>
      <c r="E716" s="72">
        <v>37.419587</v>
      </c>
      <c r="F716" s="33" t="s">
        <v>2798</v>
      </c>
      <c r="G716" s="17" t="s">
        <v>52</v>
      </c>
      <c r="H716" t="s">
        <v>218</v>
      </c>
      <c r="I716" s="17" t="s">
        <v>54</v>
      </c>
      <c r="J716" s="17" t="s">
        <v>1676</v>
      </c>
      <c r="K716" t="s">
        <v>2600</v>
      </c>
      <c r="L716" s="17" t="s">
        <v>55</v>
      </c>
      <c r="M716" s="17" t="s">
        <v>55</v>
      </c>
    </row>
    <row r="717" spans="1:13" ht="17" thickBot="1">
      <c r="A717" s="17">
        <f t="shared" si="12"/>
        <v>716</v>
      </c>
      <c r="B717" s="18">
        <v>28</v>
      </c>
      <c r="C717" s="33" t="s">
        <v>2736</v>
      </c>
      <c r="D717" s="72">
        <v>-117.169995</v>
      </c>
      <c r="E717" s="72">
        <v>33.509887999999997</v>
      </c>
      <c r="F717" s="33" t="s">
        <v>2799</v>
      </c>
      <c r="G717" s="17" t="s">
        <v>52</v>
      </c>
      <c r="H717" t="s">
        <v>218</v>
      </c>
      <c r="I717" s="17" t="s">
        <v>54</v>
      </c>
      <c r="J717" s="17" t="s">
        <v>1676</v>
      </c>
      <c r="K717" t="s">
        <v>2600</v>
      </c>
      <c r="L717" s="17" t="s">
        <v>55</v>
      </c>
      <c r="M717" s="17" t="s">
        <v>55</v>
      </c>
    </row>
    <row r="718" spans="1:13" ht="17" thickBot="1">
      <c r="A718" s="17">
        <f t="shared" si="12"/>
        <v>717</v>
      </c>
      <c r="B718" s="18">
        <v>28</v>
      </c>
      <c r="C718" s="33" t="s">
        <v>2737</v>
      </c>
      <c r="D718" s="72">
        <v>-75.533143999999993</v>
      </c>
      <c r="E718" s="72">
        <v>39.716341</v>
      </c>
      <c r="F718" s="33" t="s">
        <v>2800</v>
      </c>
      <c r="G718" s="17" t="s">
        <v>52</v>
      </c>
      <c r="H718" t="s">
        <v>218</v>
      </c>
      <c r="I718" s="17" t="s">
        <v>54</v>
      </c>
      <c r="J718" s="17" t="s">
        <v>1676</v>
      </c>
      <c r="K718" t="s">
        <v>2600</v>
      </c>
      <c r="L718" s="17" t="s">
        <v>55</v>
      </c>
      <c r="M718" s="17" t="s">
        <v>55</v>
      </c>
    </row>
    <row r="719" spans="1:13" ht="17" thickBot="1">
      <c r="A719" s="17">
        <f t="shared" si="12"/>
        <v>718</v>
      </c>
      <c r="B719" s="18">
        <v>28</v>
      </c>
      <c r="C719" s="33" t="s">
        <v>2738</v>
      </c>
      <c r="D719" s="72">
        <v>-84.495373000000001</v>
      </c>
      <c r="E719" s="72">
        <v>34.236544000000002</v>
      </c>
      <c r="F719" s="33" t="s">
        <v>2801</v>
      </c>
      <c r="G719" s="17" t="s">
        <v>52</v>
      </c>
      <c r="H719" t="s">
        <v>218</v>
      </c>
      <c r="I719" s="17" t="s">
        <v>54</v>
      </c>
      <c r="J719" s="17" t="s">
        <v>1676</v>
      </c>
      <c r="K719" t="s">
        <v>2600</v>
      </c>
      <c r="L719" s="17" t="s">
        <v>55</v>
      </c>
      <c r="M719" s="17" t="s">
        <v>55</v>
      </c>
    </row>
    <row r="720" spans="1:13" ht="17" thickBot="1">
      <c r="A720" s="17">
        <f t="shared" si="12"/>
        <v>719</v>
      </c>
      <c r="B720" s="18">
        <v>28</v>
      </c>
      <c r="C720" s="33" t="s">
        <v>2739</v>
      </c>
      <c r="D720" s="72">
        <v>-90.171391</v>
      </c>
      <c r="E720" s="72">
        <v>38.707312999999999</v>
      </c>
      <c r="F720" s="33" t="s">
        <v>2802</v>
      </c>
      <c r="G720" s="17" t="s">
        <v>52</v>
      </c>
      <c r="H720" t="s">
        <v>218</v>
      </c>
      <c r="I720" s="17" t="s">
        <v>54</v>
      </c>
      <c r="J720" s="17" t="s">
        <v>1676</v>
      </c>
      <c r="K720" t="s">
        <v>2600</v>
      </c>
      <c r="L720" s="17" t="s">
        <v>55</v>
      </c>
      <c r="M720" s="17" t="s">
        <v>55</v>
      </c>
    </row>
    <row r="721" spans="1:13" ht="17" thickBot="1">
      <c r="A721" s="17">
        <f t="shared" si="12"/>
        <v>720</v>
      </c>
      <c r="B721" s="18">
        <v>28</v>
      </c>
      <c r="C721" s="33" t="s">
        <v>2740</v>
      </c>
      <c r="D721" s="72">
        <v>-81.218125000000001</v>
      </c>
      <c r="E721" s="72">
        <v>35.271712999999998</v>
      </c>
      <c r="F721" s="33" t="s">
        <v>2803</v>
      </c>
      <c r="G721" s="17" t="s">
        <v>52</v>
      </c>
      <c r="H721" t="s">
        <v>218</v>
      </c>
      <c r="I721" s="17" t="s">
        <v>54</v>
      </c>
      <c r="J721" s="17" t="s">
        <v>1676</v>
      </c>
      <c r="K721" t="s">
        <v>2600</v>
      </c>
      <c r="L721" s="17" t="s">
        <v>55</v>
      </c>
      <c r="M721" s="17" t="s">
        <v>55</v>
      </c>
    </row>
    <row r="722" spans="1:13" ht="17" thickBot="1">
      <c r="A722" s="17">
        <f t="shared" si="12"/>
        <v>721</v>
      </c>
      <c r="B722" s="18">
        <v>28</v>
      </c>
      <c r="C722" s="33" t="s">
        <v>2741</v>
      </c>
      <c r="D722" s="72">
        <v>-97.835606999999996</v>
      </c>
      <c r="E722" s="72">
        <v>30.528507999999999</v>
      </c>
      <c r="F722" s="33" t="s">
        <v>2804</v>
      </c>
      <c r="G722" s="17" t="s">
        <v>52</v>
      </c>
      <c r="H722" t="s">
        <v>218</v>
      </c>
      <c r="I722" s="17" t="s">
        <v>54</v>
      </c>
      <c r="J722" s="17" t="s">
        <v>1676</v>
      </c>
      <c r="K722" t="s">
        <v>2600</v>
      </c>
      <c r="L722" s="17" t="s">
        <v>55</v>
      </c>
      <c r="M722" s="17" t="s">
        <v>55</v>
      </c>
    </row>
    <row r="723" spans="1:13" ht="17" thickBot="1">
      <c r="A723" s="16">
        <f t="shared" si="12"/>
        <v>722</v>
      </c>
      <c r="B723" s="36">
        <v>29</v>
      </c>
      <c r="C723" s="38" t="s">
        <v>2805</v>
      </c>
      <c r="D723" s="38">
        <v>-87.865517999999994</v>
      </c>
      <c r="E723" s="38">
        <v>41.108499999999999</v>
      </c>
      <c r="F723" s="38" t="s">
        <v>2820</v>
      </c>
      <c r="G723" s="16" t="s">
        <v>52</v>
      </c>
      <c r="H723" s="13" t="s">
        <v>218</v>
      </c>
      <c r="I723" s="16" t="s">
        <v>54</v>
      </c>
      <c r="J723" s="16" t="s">
        <v>1676</v>
      </c>
      <c r="K723" s="13" t="s">
        <v>2600</v>
      </c>
      <c r="L723" s="16" t="s">
        <v>55</v>
      </c>
      <c r="M723" s="16" t="s">
        <v>55</v>
      </c>
    </row>
    <row r="724" spans="1:13" ht="17" thickBot="1">
      <c r="A724" s="16">
        <f t="shared" si="12"/>
        <v>723</v>
      </c>
      <c r="B724" s="36">
        <v>29</v>
      </c>
      <c r="C724" s="38" t="s">
        <v>2806</v>
      </c>
      <c r="D724" s="38">
        <v>-88.867687000000004</v>
      </c>
      <c r="E724" s="38">
        <v>42.346856000000002</v>
      </c>
      <c r="F724" s="38" t="s">
        <v>2821</v>
      </c>
      <c r="G724" s="16" t="s">
        <v>52</v>
      </c>
      <c r="H724" s="13" t="s">
        <v>218</v>
      </c>
      <c r="I724" s="16" t="s">
        <v>54</v>
      </c>
      <c r="J724" s="16" t="s">
        <v>1676</v>
      </c>
      <c r="K724" s="13" t="s">
        <v>2600</v>
      </c>
      <c r="L724" s="16" t="s">
        <v>55</v>
      </c>
      <c r="M724" s="16" t="s">
        <v>55</v>
      </c>
    </row>
    <row r="725" spans="1:13" ht="17" thickBot="1">
      <c r="A725" s="16">
        <f t="shared" si="12"/>
        <v>724</v>
      </c>
      <c r="B725" s="36">
        <v>29</v>
      </c>
      <c r="C725" s="38" t="s">
        <v>2807</v>
      </c>
      <c r="D725" s="38">
        <v>-85.232557999999997</v>
      </c>
      <c r="E725" s="38">
        <v>41.040163</v>
      </c>
      <c r="F725" s="38" t="s">
        <v>2821</v>
      </c>
      <c r="G725" s="16" t="s">
        <v>52</v>
      </c>
      <c r="H725" s="13" t="s">
        <v>218</v>
      </c>
      <c r="I725" s="16" t="s">
        <v>54</v>
      </c>
      <c r="J725" s="16" t="s">
        <v>1676</v>
      </c>
      <c r="K725" s="13" t="s">
        <v>2600</v>
      </c>
      <c r="L725" s="16" t="s">
        <v>55</v>
      </c>
      <c r="M725" s="16" t="s">
        <v>55</v>
      </c>
    </row>
    <row r="726" spans="1:13" ht="17" thickBot="1">
      <c r="A726" s="16">
        <f t="shared" si="12"/>
        <v>725</v>
      </c>
      <c r="B726" s="36">
        <v>29</v>
      </c>
      <c r="C726" s="38" t="s">
        <v>2808</v>
      </c>
      <c r="D726" s="38">
        <v>-80.511441000000005</v>
      </c>
      <c r="E726" s="38">
        <v>41.242480999999998</v>
      </c>
      <c r="F726" s="38" t="s">
        <v>2821</v>
      </c>
      <c r="G726" s="16" t="s">
        <v>52</v>
      </c>
      <c r="H726" s="13" t="s">
        <v>218</v>
      </c>
      <c r="I726" s="16" t="s">
        <v>54</v>
      </c>
      <c r="J726" s="16" t="s">
        <v>1676</v>
      </c>
      <c r="K726" s="13" t="s">
        <v>2600</v>
      </c>
      <c r="L726" s="16" t="s">
        <v>55</v>
      </c>
      <c r="M726" s="16" t="s">
        <v>55</v>
      </c>
    </row>
    <row r="727" spans="1:13" ht="17" thickBot="1">
      <c r="A727" s="16">
        <f t="shared" si="12"/>
        <v>726</v>
      </c>
      <c r="B727" s="36">
        <v>29</v>
      </c>
      <c r="C727" s="38" t="s">
        <v>2809</v>
      </c>
      <c r="D727" s="38">
        <v>-75.493689000000003</v>
      </c>
      <c r="E727" s="38">
        <v>40.121276000000002</v>
      </c>
      <c r="F727" s="38" t="s">
        <v>2821</v>
      </c>
      <c r="G727" s="16" t="s">
        <v>52</v>
      </c>
      <c r="H727" s="13" t="s">
        <v>218</v>
      </c>
      <c r="I727" s="16" t="s">
        <v>54</v>
      </c>
      <c r="J727" s="16" t="s">
        <v>1676</v>
      </c>
      <c r="K727" s="13" t="s">
        <v>2600</v>
      </c>
      <c r="L727" s="16" t="s">
        <v>55</v>
      </c>
      <c r="M727" s="16" t="s">
        <v>55</v>
      </c>
    </row>
    <row r="728" spans="1:13" ht="17" thickBot="1">
      <c r="A728" s="16">
        <f t="shared" si="12"/>
        <v>727</v>
      </c>
      <c r="B728" s="36">
        <v>29</v>
      </c>
      <c r="C728" s="38" t="s">
        <v>2810</v>
      </c>
      <c r="D728" s="38">
        <v>-74.642491000000007</v>
      </c>
      <c r="E728" s="38">
        <v>40.205241999999998</v>
      </c>
      <c r="F728" s="38" t="s">
        <v>2821</v>
      </c>
      <c r="G728" s="16" t="s">
        <v>52</v>
      </c>
      <c r="H728" s="13" t="s">
        <v>218</v>
      </c>
      <c r="I728" s="16" t="s">
        <v>54</v>
      </c>
      <c r="J728" s="16" t="s">
        <v>1676</v>
      </c>
      <c r="K728" s="13" t="s">
        <v>2600</v>
      </c>
      <c r="L728" s="16" t="s">
        <v>55</v>
      </c>
      <c r="M728" s="16" t="s">
        <v>55</v>
      </c>
    </row>
    <row r="729" spans="1:13" ht="17" thickBot="1">
      <c r="A729" s="16">
        <f t="shared" si="12"/>
        <v>728</v>
      </c>
      <c r="B729" s="36">
        <v>29</v>
      </c>
      <c r="C729" s="38" t="s">
        <v>2811</v>
      </c>
      <c r="D729" s="38">
        <v>-77.900717</v>
      </c>
      <c r="E729" s="38">
        <v>34.075968000000003</v>
      </c>
      <c r="F729" s="38" t="s">
        <v>2821</v>
      </c>
      <c r="G729" s="16" t="s">
        <v>52</v>
      </c>
      <c r="H729" s="13" t="s">
        <v>218</v>
      </c>
      <c r="I729" s="16" t="s">
        <v>54</v>
      </c>
      <c r="J729" s="16" t="s">
        <v>1676</v>
      </c>
      <c r="K729" s="13" t="s">
        <v>2600</v>
      </c>
      <c r="L729" s="16" t="s">
        <v>55</v>
      </c>
      <c r="M729" s="16" t="s">
        <v>55</v>
      </c>
    </row>
    <row r="730" spans="1:13" ht="17" thickBot="1">
      <c r="A730" s="16">
        <f t="shared" si="12"/>
        <v>729</v>
      </c>
      <c r="B730" s="36">
        <v>29</v>
      </c>
      <c r="C730" s="38" t="s">
        <v>2812</v>
      </c>
      <c r="D730" s="38">
        <v>-81.530178000000006</v>
      </c>
      <c r="E730" s="38">
        <v>40.806328999999998</v>
      </c>
      <c r="F730" s="38" t="s">
        <v>2820</v>
      </c>
      <c r="G730" s="16" t="s">
        <v>52</v>
      </c>
      <c r="H730" s="13" t="s">
        <v>218</v>
      </c>
      <c r="I730" s="16" t="s">
        <v>54</v>
      </c>
      <c r="J730" s="16" t="s">
        <v>1676</v>
      </c>
      <c r="K730" s="13" t="s">
        <v>2600</v>
      </c>
      <c r="L730" s="16" t="s">
        <v>55</v>
      </c>
      <c r="M730" s="16" t="s">
        <v>55</v>
      </c>
    </row>
    <row r="731" spans="1:13" ht="17" thickBot="1">
      <c r="A731" s="16">
        <f t="shared" si="12"/>
        <v>730</v>
      </c>
      <c r="B731" s="36">
        <v>29</v>
      </c>
      <c r="C731" s="38" t="s">
        <v>2813</v>
      </c>
      <c r="D731" s="38">
        <v>-80.599839000000003</v>
      </c>
      <c r="E731" s="38">
        <v>41.006196000000003</v>
      </c>
      <c r="F731" s="38" t="s">
        <v>2821</v>
      </c>
      <c r="G731" s="16" t="s">
        <v>52</v>
      </c>
      <c r="H731" s="13" t="s">
        <v>218</v>
      </c>
      <c r="I731" s="16" t="s">
        <v>54</v>
      </c>
      <c r="J731" s="16" t="s">
        <v>1676</v>
      </c>
      <c r="K731" s="13" t="s">
        <v>2600</v>
      </c>
      <c r="L731" s="16" t="s">
        <v>55</v>
      </c>
      <c r="M731" s="16" t="s">
        <v>55</v>
      </c>
    </row>
    <row r="732" spans="1:13" ht="17" thickBot="1">
      <c r="A732" s="16">
        <f t="shared" si="12"/>
        <v>731</v>
      </c>
      <c r="B732" s="36">
        <v>29</v>
      </c>
      <c r="C732" s="38" t="s">
        <v>2814</v>
      </c>
      <c r="D732" s="38">
        <v>-81.362685999999997</v>
      </c>
      <c r="E732" s="38">
        <v>41.718992</v>
      </c>
      <c r="F732" s="38" t="s">
        <v>2820</v>
      </c>
      <c r="G732" s="16" t="s">
        <v>52</v>
      </c>
      <c r="H732" s="13" t="s">
        <v>218</v>
      </c>
      <c r="I732" s="16" t="s">
        <v>54</v>
      </c>
      <c r="J732" s="16" t="s">
        <v>1676</v>
      </c>
      <c r="K732" s="13" t="s">
        <v>2600</v>
      </c>
      <c r="L732" s="16" t="s">
        <v>55</v>
      </c>
      <c r="M732" s="16" t="s">
        <v>55</v>
      </c>
    </row>
    <row r="733" spans="1:13" ht="17" thickBot="1">
      <c r="A733" s="16">
        <f t="shared" si="12"/>
        <v>732</v>
      </c>
      <c r="B733" s="36">
        <v>29</v>
      </c>
      <c r="C733" s="38" t="s">
        <v>2814</v>
      </c>
      <c r="D733" s="38">
        <v>-81.330556999999999</v>
      </c>
      <c r="E733" s="38">
        <v>41.679687000000001</v>
      </c>
      <c r="F733" s="38" t="s">
        <v>2822</v>
      </c>
      <c r="G733" s="16" t="s">
        <v>52</v>
      </c>
      <c r="H733" s="13" t="s">
        <v>218</v>
      </c>
      <c r="I733" s="16" t="s">
        <v>54</v>
      </c>
      <c r="J733" s="16" t="s">
        <v>1676</v>
      </c>
      <c r="K733" s="13" t="s">
        <v>2600</v>
      </c>
      <c r="L733" s="16" t="s">
        <v>55</v>
      </c>
      <c r="M733" s="16" t="s">
        <v>55</v>
      </c>
    </row>
    <row r="734" spans="1:13" ht="17" thickBot="1">
      <c r="A734" s="16">
        <f t="shared" si="12"/>
        <v>733</v>
      </c>
      <c r="B734" s="36">
        <v>29</v>
      </c>
      <c r="C734" s="38" t="s">
        <v>2815</v>
      </c>
      <c r="D734" s="38">
        <v>-80.804427000000004</v>
      </c>
      <c r="E734" s="38">
        <v>41.901043999999999</v>
      </c>
      <c r="F734" s="38" t="s">
        <v>2821</v>
      </c>
      <c r="G734" s="16" t="s">
        <v>52</v>
      </c>
      <c r="H734" s="13" t="s">
        <v>218</v>
      </c>
      <c r="I734" s="16" t="s">
        <v>54</v>
      </c>
      <c r="J734" s="16" t="s">
        <v>1676</v>
      </c>
      <c r="K734" s="13" t="s">
        <v>2600</v>
      </c>
      <c r="L734" s="16" t="s">
        <v>55</v>
      </c>
      <c r="M734" s="16" t="s">
        <v>55</v>
      </c>
    </row>
    <row r="735" spans="1:13" ht="17" thickBot="1">
      <c r="A735" s="16">
        <f t="shared" si="12"/>
        <v>734</v>
      </c>
      <c r="B735" s="36">
        <v>29</v>
      </c>
      <c r="C735" s="38" t="s">
        <v>2816</v>
      </c>
      <c r="D735" s="38">
        <v>-78.342128000000002</v>
      </c>
      <c r="E735" s="38">
        <v>37.912703</v>
      </c>
      <c r="F735" s="38" t="s">
        <v>2821</v>
      </c>
      <c r="G735" s="16" t="s">
        <v>52</v>
      </c>
      <c r="H735" s="13" t="s">
        <v>218</v>
      </c>
      <c r="I735" s="16" t="s">
        <v>54</v>
      </c>
      <c r="J735" s="16" t="s">
        <v>1676</v>
      </c>
      <c r="K735" s="13" t="s">
        <v>2600</v>
      </c>
      <c r="L735" s="16" t="s">
        <v>55</v>
      </c>
      <c r="M735" s="16" t="s">
        <v>55</v>
      </c>
    </row>
    <row r="736" spans="1:13" ht="17" thickBot="1">
      <c r="A736" s="16">
        <f t="shared" si="12"/>
        <v>735</v>
      </c>
      <c r="B736" s="36">
        <v>29</v>
      </c>
      <c r="C736" s="38" t="s">
        <v>2817</v>
      </c>
      <c r="D736" s="38">
        <v>-75.386048000000002</v>
      </c>
      <c r="E736" s="38">
        <v>40.061501999999997</v>
      </c>
      <c r="F736" s="38" t="s">
        <v>2822</v>
      </c>
      <c r="G736" s="16" t="s">
        <v>52</v>
      </c>
      <c r="H736" s="13" t="s">
        <v>218</v>
      </c>
      <c r="I736" s="16" t="s">
        <v>54</v>
      </c>
      <c r="J736" s="16" t="s">
        <v>1676</v>
      </c>
      <c r="K736" s="13" t="s">
        <v>2600</v>
      </c>
      <c r="L736" s="16" t="s">
        <v>55</v>
      </c>
      <c r="M736" s="16" t="s">
        <v>55</v>
      </c>
    </row>
    <row r="737" spans="1:13" ht="17" thickBot="1">
      <c r="A737" s="16">
        <f t="shared" si="12"/>
        <v>736</v>
      </c>
      <c r="B737" s="36">
        <v>29</v>
      </c>
      <c r="C737" s="38" t="s">
        <v>2818</v>
      </c>
      <c r="D737" s="38">
        <v>-76.498575000000002</v>
      </c>
      <c r="E737" s="38">
        <v>40.821188999999997</v>
      </c>
      <c r="F737" s="38" t="s">
        <v>2820</v>
      </c>
      <c r="G737" s="16" t="s">
        <v>52</v>
      </c>
      <c r="H737" s="13" t="s">
        <v>218</v>
      </c>
      <c r="I737" s="16" t="s">
        <v>54</v>
      </c>
      <c r="J737" s="16" t="s">
        <v>1676</v>
      </c>
      <c r="K737" s="13" t="s">
        <v>2600</v>
      </c>
      <c r="L737" s="16" t="s">
        <v>55</v>
      </c>
      <c r="M737" s="16" t="s">
        <v>55</v>
      </c>
    </row>
    <row r="738" spans="1:13" ht="17" thickBot="1">
      <c r="A738" s="16">
        <f t="shared" si="12"/>
        <v>737</v>
      </c>
      <c r="B738" s="36">
        <v>29</v>
      </c>
      <c r="C738" s="38" t="s">
        <v>2819</v>
      </c>
      <c r="D738" s="38">
        <v>-95.797805999999994</v>
      </c>
      <c r="E738" s="38">
        <v>29.644987</v>
      </c>
      <c r="F738" s="38" t="s">
        <v>2821</v>
      </c>
      <c r="G738" s="16" t="s">
        <v>52</v>
      </c>
      <c r="H738" s="13" t="s">
        <v>218</v>
      </c>
      <c r="I738" s="16" t="s">
        <v>54</v>
      </c>
      <c r="J738" s="16" t="s">
        <v>1676</v>
      </c>
      <c r="K738" s="13" t="s">
        <v>2600</v>
      </c>
      <c r="L738" s="16" t="s">
        <v>55</v>
      </c>
      <c r="M738" s="16" t="s">
        <v>55</v>
      </c>
    </row>
    <row r="739" spans="1:13" ht="17" thickBot="1">
      <c r="A739" s="17">
        <f t="shared" si="12"/>
        <v>738</v>
      </c>
      <c r="B739" s="18">
        <v>30</v>
      </c>
      <c r="C739" s="73" t="s">
        <v>2823</v>
      </c>
      <c r="D739" s="74">
        <v>-58.601421000000002</v>
      </c>
      <c r="E739" s="74">
        <v>-34.485934999999998</v>
      </c>
      <c r="F739" s="73" t="s">
        <v>2851</v>
      </c>
      <c r="G739" s="17" t="s">
        <v>52</v>
      </c>
      <c r="H739" t="s">
        <v>218</v>
      </c>
      <c r="I739" s="17" t="s">
        <v>54</v>
      </c>
      <c r="J739" s="17" t="s">
        <v>1676</v>
      </c>
      <c r="K739" t="s">
        <v>2600</v>
      </c>
      <c r="L739" s="17" t="s">
        <v>55</v>
      </c>
      <c r="M739" s="17" t="s">
        <v>55</v>
      </c>
    </row>
    <row r="740" spans="1:13" ht="17" thickBot="1">
      <c r="A740" s="17">
        <f t="shared" si="12"/>
        <v>739</v>
      </c>
      <c r="B740" s="18">
        <v>30</v>
      </c>
      <c r="C740" s="73" t="s">
        <v>2824</v>
      </c>
      <c r="D740" s="74">
        <v>121.15479499999999</v>
      </c>
      <c r="E740" s="74">
        <v>14.185589999999999</v>
      </c>
      <c r="F740" s="73" t="s">
        <v>2852</v>
      </c>
      <c r="G740" s="17" t="s">
        <v>52</v>
      </c>
      <c r="H740" t="s">
        <v>218</v>
      </c>
      <c r="I740" s="17" t="s">
        <v>54</v>
      </c>
      <c r="J740" s="17" t="s">
        <v>1676</v>
      </c>
      <c r="K740" t="s">
        <v>2600</v>
      </c>
      <c r="L740" s="17" t="s">
        <v>55</v>
      </c>
      <c r="M740" s="17" t="s">
        <v>55</v>
      </c>
    </row>
    <row r="741" spans="1:13" ht="17" thickBot="1">
      <c r="A741" s="17">
        <f t="shared" si="12"/>
        <v>740</v>
      </c>
      <c r="B741" s="18">
        <v>30</v>
      </c>
      <c r="C741" s="73" t="s">
        <v>2825</v>
      </c>
      <c r="D741" s="74">
        <v>19.788606000000001</v>
      </c>
      <c r="E741" s="74">
        <v>47.194141999999999</v>
      </c>
      <c r="F741" s="73" t="s">
        <v>2853</v>
      </c>
      <c r="G741" s="17" t="s">
        <v>52</v>
      </c>
      <c r="H741" t="s">
        <v>218</v>
      </c>
      <c r="I741" s="17" t="s">
        <v>54</v>
      </c>
      <c r="J741" s="17" t="s">
        <v>1676</v>
      </c>
      <c r="K741" t="s">
        <v>2600</v>
      </c>
      <c r="L741" s="17" t="s">
        <v>55</v>
      </c>
      <c r="M741" s="17" t="s">
        <v>55</v>
      </c>
    </row>
    <row r="742" spans="1:13" ht="17" thickBot="1">
      <c r="A742" s="17">
        <f t="shared" si="12"/>
        <v>741</v>
      </c>
      <c r="B742" s="18">
        <v>30</v>
      </c>
      <c r="C742" s="73" t="s">
        <v>2826</v>
      </c>
      <c r="D742" s="75">
        <v>-106.124593</v>
      </c>
      <c r="E742" s="74">
        <v>28.64958</v>
      </c>
      <c r="F742" s="73" t="s">
        <v>2854</v>
      </c>
      <c r="G742" s="17" t="s">
        <v>52</v>
      </c>
      <c r="H742" t="s">
        <v>218</v>
      </c>
      <c r="I742" s="17" t="s">
        <v>54</v>
      </c>
      <c r="J742" s="17" t="s">
        <v>1676</v>
      </c>
      <c r="K742" t="s">
        <v>2600</v>
      </c>
      <c r="L742" s="17" t="s">
        <v>55</v>
      </c>
      <c r="M742" s="17" t="s">
        <v>55</v>
      </c>
    </row>
    <row r="743" spans="1:13" ht="17" thickBot="1">
      <c r="A743" s="17">
        <f t="shared" si="12"/>
        <v>742</v>
      </c>
      <c r="B743" s="18">
        <v>30</v>
      </c>
      <c r="C743" s="73" t="s">
        <v>2827</v>
      </c>
      <c r="D743" s="74">
        <v>15.558649000000001</v>
      </c>
      <c r="E743" s="74">
        <v>56.624653000000002</v>
      </c>
      <c r="F743" s="73" t="s">
        <v>2855</v>
      </c>
      <c r="G743" s="17" t="s">
        <v>52</v>
      </c>
      <c r="H743" t="s">
        <v>218</v>
      </c>
      <c r="I743" s="17" t="s">
        <v>54</v>
      </c>
      <c r="J743" s="17" t="s">
        <v>1676</v>
      </c>
      <c r="K743" t="s">
        <v>2600</v>
      </c>
      <c r="L743" s="17" t="s">
        <v>55</v>
      </c>
      <c r="M743" s="17" t="s">
        <v>55</v>
      </c>
    </row>
    <row r="744" spans="1:13" ht="17" thickBot="1">
      <c r="A744" s="17">
        <f t="shared" si="12"/>
        <v>743</v>
      </c>
      <c r="B744" s="18">
        <v>30</v>
      </c>
      <c r="C744" s="73" t="s">
        <v>2828</v>
      </c>
      <c r="D744" s="74">
        <v>6.9837150000000001</v>
      </c>
      <c r="E744" s="74">
        <v>51.381573000000003</v>
      </c>
      <c r="F744" s="73" t="s">
        <v>2856</v>
      </c>
      <c r="G744" s="17" t="s">
        <v>52</v>
      </c>
      <c r="H744" t="s">
        <v>218</v>
      </c>
      <c r="I744" s="17" t="s">
        <v>54</v>
      </c>
      <c r="J744" s="17" t="s">
        <v>1676</v>
      </c>
      <c r="K744" t="s">
        <v>2600</v>
      </c>
      <c r="L744" s="17" t="s">
        <v>55</v>
      </c>
      <c r="M744" s="17" t="s">
        <v>55</v>
      </c>
    </row>
    <row r="745" spans="1:13" ht="17" thickBot="1">
      <c r="A745" s="17">
        <f t="shared" si="12"/>
        <v>744</v>
      </c>
      <c r="B745" s="18">
        <v>30</v>
      </c>
      <c r="C745" s="73" t="s">
        <v>2829</v>
      </c>
      <c r="D745" s="74">
        <v>8.6249959999999994</v>
      </c>
      <c r="E745" s="74">
        <v>52.101694000000002</v>
      </c>
      <c r="F745" s="73" t="s">
        <v>2857</v>
      </c>
      <c r="G745" s="17" t="s">
        <v>52</v>
      </c>
      <c r="H745" t="s">
        <v>218</v>
      </c>
      <c r="I745" s="17" t="s">
        <v>54</v>
      </c>
      <c r="J745" s="17" t="s">
        <v>1676</v>
      </c>
      <c r="K745" t="s">
        <v>2600</v>
      </c>
      <c r="L745" s="17" t="s">
        <v>55</v>
      </c>
      <c r="M745" s="17" t="s">
        <v>55</v>
      </c>
    </row>
    <row r="746" spans="1:13" ht="17" thickBot="1">
      <c r="A746" s="17">
        <f t="shared" si="12"/>
        <v>745</v>
      </c>
      <c r="B746" s="18">
        <v>30</v>
      </c>
      <c r="C746" s="73" t="s">
        <v>2830</v>
      </c>
      <c r="D746" s="74">
        <v>1.9999999999999999E-6</v>
      </c>
      <c r="E746" s="74">
        <v>51.759267999999999</v>
      </c>
      <c r="F746" s="73" t="s">
        <v>2830</v>
      </c>
      <c r="G746" s="17" t="s">
        <v>52</v>
      </c>
      <c r="H746" t="s">
        <v>218</v>
      </c>
      <c r="I746" s="17" t="s">
        <v>54</v>
      </c>
      <c r="J746" s="17" t="s">
        <v>1676</v>
      </c>
      <c r="K746" t="s">
        <v>2600</v>
      </c>
      <c r="L746" s="17" t="s">
        <v>55</v>
      </c>
      <c r="M746" s="17" t="s">
        <v>55</v>
      </c>
    </row>
    <row r="747" spans="1:13" ht="17" thickBot="1">
      <c r="A747" s="17">
        <f t="shared" si="12"/>
        <v>746</v>
      </c>
      <c r="B747" s="18">
        <v>30</v>
      </c>
      <c r="C747" s="73" t="s">
        <v>2831</v>
      </c>
      <c r="D747" s="74">
        <v>9.7037549999999992</v>
      </c>
      <c r="E747" s="74">
        <v>52.442348000000003</v>
      </c>
      <c r="F747" s="73" t="s">
        <v>2858</v>
      </c>
      <c r="G747" s="17" t="s">
        <v>52</v>
      </c>
      <c r="H747" t="s">
        <v>218</v>
      </c>
      <c r="I747" s="17" t="s">
        <v>54</v>
      </c>
      <c r="J747" s="17" t="s">
        <v>1676</v>
      </c>
      <c r="K747" t="s">
        <v>2600</v>
      </c>
      <c r="L747" s="17" t="s">
        <v>55</v>
      </c>
      <c r="M747" s="17" t="s">
        <v>55</v>
      </c>
    </row>
    <row r="748" spans="1:13" ht="17" thickBot="1">
      <c r="A748" s="17">
        <f t="shared" si="12"/>
        <v>747</v>
      </c>
      <c r="B748" s="18">
        <v>30</v>
      </c>
      <c r="C748" s="73" t="s">
        <v>2832</v>
      </c>
      <c r="D748" s="75">
        <v>8.4110410000000009</v>
      </c>
      <c r="E748" s="74">
        <v>49.488250000000001</v>
      </c>
      <c r="F748" s="73" t="s">
        <v>2859</v>
      </c>
      <c r="G748" s="17" t="s">
        <v>52</v>
      </c>
      <c r="H748" t="s">
        <v>218</v>
      </c>
      <c r="I748" s="17" t="s">
        <v>54</v>
      </c>
      <c r="J748" s="17" t="s">
        <v>1676</v>
      </c>
      <c r="K748" t="s">
        <v>2600</v>
      </c>
      <c r="L748" s="17" t="s">
        <v>55</v>
      </c>
      <c r="M748" s="17" t="s">
        <v>55</v>
      </c>
    </row>
    <row r="749" spans="1:13" ht="17" thickBot="1">
      <c r="A749" s="17">
        <f t="shared" si="12"/>
        <v>748</v>
      </c>
      <c r="B749" s="18">
        <v>30</v>
      </c>
      <c r="C749" s="73" t="s">
        <v>2833</v>
      </c>
      <c r="D749" s="74">
        <v>11.431336999999999</v>
      </c>
      <c r="E749" s="74">
        <v>45.508788000000003</v>
      </c>
      <c r="F749" s="73" t="s">
        <v>2860</v>
      </c>
      <c r="G749" s="17" t="s">
        <v>52</v>
      </c>
      <c r="H749" t="s">
        <v>218</v>
      </c>
      <c r="I749" s="17" t="s">
        <v>54</v>
      </c>
      <c r="J749" s="17" t="s">
        <v>1676</v>
      </c>
      <c r="K749" t="s">
        <v>2600</v>
      </c>
      <c r="L749" s="17" t="s">
        <v>55</v>
      </c>
      <c r="M749" s="17" t="s">
        <v>55</v>
      </c>
    </row>
    <row r="750" spans="1:13" ht="17" thickBot="1">
      <c r="A750" s="17">
        <f t="shared" si="12"/>
        <v>749</v>
      </c>
      <c r="B750" s="18">
        <v>30</v>
      </c>
      <c r="C750" s="73" t="s">
        <v>2834</v>
      </c>
      <c r="D750" s="74">
        <v>118.78169200000001</v>
      </c>
      <c r="E750" s="74">
        <v>32.301409</v>
      </c>
      <c r="F750" s="73" t="s">
        <v>2861</v>
      </c>
      <c r="G750" s="17" t="s">
        <v>52</v>
      </c>
      <c r="H750" t="s">
        <v>218</v>
      </c>
      <c r="I750" s="17" t="s">
        <v>54</v>
      </c>
      <c r="J750" s="17" t="s">
        <v>1676</v>
      </c>
      <c r="K750" t="s">
        <v>2600</v>
      </c>
      <c r="L750" s="17" t="s">
        <v>55</v>
      </c>
      <c r="M750" s="17" t="s">
        <v>55</v>
      </c>
    </row>
    <row r="751" spans="1:13" ht="17" thickBot="1">
      <c r="A751" s="17">
        <f t="shared" si="12"/>
        <v>750</v>
      </c>
      <c r="B751" s="18">
        <v>30</v>
      </c>
      <c r="C751" s="73" t="s">
        <v>2835</v>
      </c>
      <c r="D751" s="74">
        <v>123.242661</v>
      </c>
      <c r="E751" s="74">
        <v>41.767524000000002</v>
      </c>
      <c r="F751" s="73" t="s">
        <v>2862</v>
      </c>
      <c r="G751" s="17" t="s">
        <v>52</v>
      </c>
      <c r="H751" t="s">
        <v>218</v>
      </c>
      <c r="I751" s="17" t="s">
        <v>54</v>
      </c>
      <c r="J751" s="17" t="s">
        <v>1676</v>
      </c>
      <c r="K751" t="s">
        <v>2600</v>
      </c>
      <c r="L751" s="17" t="s">
        <v>55</v>
      </c>
      <c r="M751" s="17" t="s">
        <v>55</v>
      </c>
    </row>
    <row r="752" spans="1:13" ht="17" thickBot="1">
      <c r="A752" s="17">
        <f t="shared" si="12"/>
        <v>751</v>
      </c>
      <c r="B752" s="18">
        <v>30</v>
      </c>
      <c r="C752" s="73" t="s">
        <v>2836</v>
      </c>
      <c r="D752" s="74">
        <v>17.695315000000001</v>
      </c>
      <c r="E752" s="74">
        <v>48.773158000000002</v>
      </c>
      <c r="F752" s="73" t="s">
        <v>2863</v>
      </c>
      <c r="G752" s="17" t="s">
        <v>52</v>
      </c>
      <c r="H752" t="s">
        <v>218</v>
      </c>
      <c r="I752" s="17" t="s">
        <v>54</v>
      </c>
      <c r="J752" s="17" t="s">
        <v>1676</v>
      </c>
      <c r="K752" t="s">
        <v>2600</v>
      </c>
      <c r="L752" s="17" t="s">
        <v>55</v>
      </c>
      <c r="M752" s="17" t="s">
        <v>55</v>
      </c>
    </row>
    <row r="753" spans="1:13" ht="17" thickBot="1">
      <c r="A753" s="17">
        <f t="shared" si="12"/>
        <v>752</v>
      </c>
      <c r="B753" s="18">
        <v>30</v>
      </c>
      <c r="C753" s="73" t="s">
        <v>2837</v>
      </c>
      <c r="D753" s="74">
        <v>17.071218999999999</v>
      </c>
      <c r="E753" s="75">
        <v>50.793813</v>
      </c>
      <c r="F753" s="73" t="s">
        <v>2864</v>
      </c>
      <c r="G753" s="17" t="s">
        <v>52</v>
      </c>
      <c r="H753" t="s">
        <v>218</v>
      </c>
      <c r="I753" s="17" t="s">
        <v>54</v>
      </c>
      <c r="J753" s="17" t="s">
        <v>1676</v>
      </c>
      <c r="K753" t="s">
        <v>2600</v>
      </c>
      <c r="L753" s="17" t="s">
        <v>55</v>
      </c>
      <c r="M753" s="17" t="s">
        <v>55</v>
      </c>
    </row>
    <row r="754" spans="1:13" ht="17" thickBot="1">
      <c r="A754" s="17">
        <f t="shared" si="12"/>
        <v>753</v>
      </c>
      <c r="B754" s="18">
        <v>30</v>
      </c>
      <c r="C754" s="73" t="s">
        <v>2838</v>
      </c>
      <c r="D754" s="74">
        <v>73.230359000000007</v>
      </c>
      <c r="E754" s="74">
        <v>22.434557000000002</v>
      </c>
      <c r="F754" s="73" t="s">
        <v>2865</v>
      </c>
      <c r="G754" s="17" t="s">
        <v>52</v>
      </c>
      <c r="H754" t="s">
        <v>218</v>
      </c>
      <c r="I754" s="17" t="s">
        <v>54</v>
      </c>
      <c r="J754" s="17" t="s">
        <v>1676</v>
      </c>
      <c r="K754" t="s">
        <v>2600</v>
      </c>
      <c r="L754" s="17" t="s">
        <v>55</v>
      </c>
      <c r="M754" s="17" t="s">
        <v>55</v>
      </c>
    </row>
    <row r="755" spans="1:13" ht="17" thickBot="1">
      <c r="A755" s="17">
        <f t="shared" si="12"/>
        <v>754</v>
      </c>
      <c r="B755" s="18">
        <v>30</v>
      </c>
      <c r="C755" s="73" t="s">
        <v>2839</v>
      </c>
      <c r="D755" s="74">
        <v>-83.901712000000003</v>
      </c>
      <c r="E755" s="74">
        <v>39.787820000000004</v>
      </c>
      <c r="F755" s="73" t="s">
        <v>2866</v>
      </c>
      <c r="G755" s="17" t="s">
        <v>52</v>
      </c>
      <c r="H755" t="s">
        <v>218</v>
      </c>
      <c r="I755" s="17" t="s">
        <v>54</v>
      </c>
      <c r="J755" s="17" t="s">
        <v>1676</v>
      </c>
      <c r="K755" t="s">
        <v>2600</v>
      </c>
      <c r="L755" s="17" t="s">
        <v>55</v>
      </c>
      <c r="M755" s="17" t="s">
        <v>55</v>
      </c>
    </row>
    <row r="756" spans="1:13" ht="17" thickBot="1">
      <c r="A756" s="17">
        <f t="shared" si="12"/>
        <v>755</v>
      </c>
      <c r="B756" s="18">
        <v>30</v>
      </c>
      <c r="C756" s="73" t="s">
        <v>2840</v>
      </c>
      <c r="D756" s="74">
        <v>17.967801000000001</v>
      </c>
      <c r="E756" s="74">
        <v>59.379404000000001</v>
      </c>
      <c r="F756" s="73" t="s">
        <v>2867</v>
      </c>
      <c r="G756" s="17" t="s">
        <v>52</v>
      </c>
      <c r="H756" t="s">
        <v>218</v>
      </c>
      <c r="I756" s="17" t="s">
        <v>54</v>
      </c>
      <c r="J756" s="17" t="s">
        <v>1676</v>
      </c>
      <c r="K756" t="s">
        <v>2600</v>
      </c>
      <c r="L756" s="17" t="s">
        <v>55</v>
      </c>
      <c r="M756" s="17" t="s">
        <v>55</v>
      </c>
    </row>
    <row r="757" spans="1:13" ht="17" thickBot="1">
      <c r="A757" s="17">
        <f t="shared" si="12"/>
        <v>756</v>
      </c>
      <c r="B757" s="18">
        <v>30</v>
      </c>
      <c r="C757" s="73" t="s">
        <v>2841</v>
      </c>
      <c r="D757" s="74">
        <v>-75.321073999999996</v>
      </c>
      <c r="E757" s="74">
        <v>39.816408000000003</v>
      </c>
      <c r="F757" s="73" t="s">
        <v>2868</v>
      </c>
      <c r="G757" s="17" t="s">
        <v>52</v>
      </c>
      <c r="H757" t="s">
        <v>218</v>
      </c>
      <c r="I757" s="17" t="s">
        <v>54</v>
      </c>
      <c r="J757" s="17" t="s">
        <v>1676</v>
      </c>
      <c r="K757" t="s">
        <v>2600</v>
      </c>
      <c r="L757" s="17" t="s">
        <v>55</v>
      </c>
      <c r="M757" s="17" t="s">
        <v>55</v>
      </c>
    </row>
    <row r="758" spans="1:13" ht="17" thickBot="1">
      <c r="A758" s="17">
        <f t="shared" si="12"/>
        <v>757</v>
      </c>
      <c r="B758" s="18">
        <v>30</v>
      </c>
      <c r="C758" s="73" t="s">
        <v>2842</v>
      </c>
      <c r="D758" s="74">
        <v>-1.794273</v>
      </c>
      <c r="E758" s="74">
        <v>51.738188999999998</v>
      </c>
      <c r="F758" s="73" t="s">
        <v>2869</v>
      </c>
      <c r="G758" s="17" t="s">
        <v>52</v>
      </c>
      <c r="H758" t="s">
        <v>218</v>
      </c>
      <c r="I758" s="17" t="s">
        <v>54</v>
      </c>
      <c r="J758" s="17" t="s">
        <v>1676</v>
      </c>
      <c r="K758" t="s">
        <v>2600</v>
      </c>
      <c r="L758" s="17" t="s">
        <v>55</v>
      </c>
      <c r="M758" s="17" t="s">
        <v>55</v>
      </c>
    </row>
    <row r="759" spans="1:13" ht="17" thickBot="1">
      <c r="A759" s="17">
        <f t="shared" si="12"/>
        <v>758</v>
      </c>
      <c r="B759" s="18">
        <v>30</v>
      </c>
      <c r="C759" s="73" t="s">
        <v>2843</v>
      </c>
      <c r="D759" s="74">
        <v>-87.778499999999994</v>
      </c>
      <c r="E759" s="74">
        <v>42.028775000000003</v>
      </c>
      <c r="F759" s="73" t="s">
        <v>2870</v>
      </c>
      <c r="G759" s="17" t="s">
        <v>52</v>
      </c>
      <c r="H759" t="s">
        <v>218</v>
      </c>
      <c r="I759" s="17" t="s">
        <v>54</v>
      </c>
      <c r="J759" s="17" t="s">
        <v>1676</v>
      </c>
      <c r="K759" t="s">
        <v>2600</v>
      </c>
      <c r="L759" s="17" t="s">
        <v>55</v>
      </c>
      <c r="M759" s="17" t="s">
        <v>55</v>
      </c>
    </row>
    <row r="760" spans="1:13" ht="17" thickBot="1">
      <c r="A760" s="17">
        <f t="shared" si="12"/>
        <v>759</v>
      </c>
      <c r="B760" s="18">
        <v>30</v>
      </c>
      <c r="C760" s="73" t="s">
        <v>2844</v>
      </c>
      <c r="D760" s="74">
        <v>-76.592495</v>
      </c>
      <c r="E760" s="74">
        <v>42.923717000000003</v>
      </c>
      <c r="F760" s="73" t="s">
        <v>2871</v>
      </c>
      <c r="G760" s="17" t="s">
        <v>52</v>
      </c>
      <c r="H760" t="s">
        <v>218</v>
      </c>
      <c r="I760" s="17" t="s">
        <v>54</v>
      </c>
      <c r="J760" s="17" t="s">
        <v>1676</v>
      </c>
      <c r="K760" t="s">
        <v>2600</v>
      </c>
      <c r="L760" s="17" t="s">
        <v>55</v>
      </c>
      <c r="M760" s="17" t="s">
        <v>55</v>
      </c>
    </row>
    <row r="761" spans="1:13" ht="17" thickBot="1">
      <c r="A761" s="17">
        <f t="shared" si="12"/>
        <v>760</v>
      </c>
      <c r="B761" s="18">
        <v>30</v>
      </c>
      <c r="C761" s="73" t="s">
        <v>2845</v>
      </c>
      <c r="D761" s="74">
        <v>16.198475999999999</v>
      </c>
      <c r="E761" s="74">
        <v>48.387002000000003</v>
      </c>
      <c r="F761" s="73" t="s">
        <v>2872</v>
      </c>
      <c r="G761" s="17" t="s">
        <v>52</v>
      </c>
      <c r="H761" t="s">
        <v>218</v>
      </c>
      <c r="I761" s="17" t="s">
        <v>54</v>
      </c>
      <c r="J761" s="17" t="s">
        <v>1676</v>
      </c>
      <c r="K761" t="s">
        <v>2600</v>
      </c>
      <c r="L761" s="17" t="s">
        <v>55</v>
      </c>
      <c r="M761" s="17" t="s">
        <v>55</v>
      </c>
    </row>
    <row r="762" spans="1:13" ht="17" thickBot="1">
      <c r="A762" s="17">
        <f t="shared" si="12"/>
        <v>761</v>
      </c>
      <c r="B762" s="18">
        <v>30</v>
      </c>
      <c r="C762" s="73" t="s">
        <v>2846</v>
      </c>
      <c r="D762" s="74">
        <v>-78.770174999999995</v>
      </c>
      <c r="E762" s="74">
        <v>42.889591000000003</v>
      </c>
      <c r="F762" s="73" t="s">
        <v>2873</v>
      </c>
      <c r="G762" s="17" t="s">
        <v>52</v>
      </c>
      <c r="H762" t="s">
        <v>218</v>
      </c>
      <c r="I762" s="17" t="s">
        <v>54</v>
      </c>
      <c r="J762" s="17" t="s">
        <v>1676</v>
      </c>
      <c r="K762" t="s">
        <v>2600</v>
      </c>
      <c r="L762" s="17" t="s">
        <v>55</v>
      </c>
      <c r="M762" s="17" t="s">
        <v>55</v>
      </c>
    </row>
    <row r="763" spans="1:13" ht="17" thickBot="1">
      <c r="A763" s="17">
        <f t="shared" si="12"/>
        <v>762</v>
      </c>
      <c r="B763" s="18">
        <v>30</v>
      </c>
      <c r="C763" s="73" t="s">
        <v>2847</v>
      </c>
      <c r="D763" s="74">
        <v>-94.003822999999997</v>
      </c>
      <c r="E763" s="74">
        <v>33.449826999999999</v>
      </c>
      <c r="F763" s="73" t="s">
        <v>2874</v>
      </c>
      <c r="G763" s="17" t="s">
        <v>52</v>
      </c>
      <c r="H763" t="s">
        <v>218</v>
      </c>
      <c r="I763" s="17" t="s">
        <v>54</v>
      </c>
      <c r="J763" s="17" t="s">
        <v>1676</v>
      </c>
      <c r="K763" t="s">
        <v>2600</v>
      </c>
      <c r="L763" s="17" t="s">
        <v>55</v>
      </c>
      <c r="M763" s="17" t="s">
        <v>55</v>
      </c>
    </row>
    <row r="764" spans="1:13" ht="17" thickBot="1">
      <c r="A764" s="17">
        <f t="shared" si="12"/>
        <v>763</v>
      </c>
      <c r="B764" s="18">
        <v>30</v>
      </c>
      <c r="C764" s="73" t="s">
        <v>2848</v>
      </c>
      <c r="D764" s="74">
        <v>-79.710149000000001</v>
      </c>
      <c r="E764" s="74">
        <v>39.911178999999997</v>
      </c>
      <c r="F764" s="73" t="s">
        <v>2875</v>
      </c>
      <c r="G764" s="17" t="s">
        <v>52</v>
      </c>
      <c r="H764" t="s">
        <v>218</v>
      </c>
      <c r="I764" s="17" t="s">
        <v>54</v>
      </c>
      <c r="J764" s="17" t="s">
        <v>1676</v>
      </c>
      <c r="K764" t="s">
        <v>2600</v>
      </c>
      <c r="L764" s="17" t="s">
        <v>55</v>
      </c>
      <c r="M764" s="17" t="s">
        <v>55</v>
      </c>
    </row>
    <row r="765" spans="1:13" ht="17" thickBot="1">
      <c r="A765" s="17">
        <f t="shared" si="12"/>
        <v>764</v>
      </c>
      <c r="B765" s="18">
        <v>30</v>
      </c>
      <c r="C765" s="73" t="s">
        <v>2849</v>
      </c>
      <c r="D765" s="74">
        <v>-78.756670999999997</v>
      </c>
      <c r="E765" s="74">
        <v>41.126575000000003</v>
      </c>
      <c r="F765" s="73" t="s">
        <v>2876</v>
      </c>
      <c r="G765" s="17" t="s">
        <v>52</v>
      </c>
      <c r="H765" t="s">
        <v>218</v>
      </c>
      <c r="I765" s="17" t="s">
        <v>54</v>
      </c>
      <c r="J765" s="17" t="s">
        <v>1676</v>
      </c>
      <c r="K765" t="s">
        <v>2600</v>
      </c>
      <c r="L765" s="17" t="s">
        <v>55</v>
      </c>
      <c r="M765" s="17" t="s">
        <v>55</v>
      </c>
    </row>
    <row r="766" spans="1:13" ht="17" thickBot="1">
      <c r="A766" s="17">
        <f t="shared" si="12"/>
        <v>765</v>
      </c>
      <c r="B766" s="18">
        <v>30</v>
      </c>
      <c r="C766" s="73" t="s">
        <v>2652</v>
      </c>
      <c r="D766" s="74">
        <v>55.085332999999999</v>
      </c>
      <c r="E766" s="74">
        <v>24.961804000000001</v>
      </c>
      <c r="F766" s="73" t="s">
        <v>2877</v>
      </c>
      <c r="G766" s="17" t="s">
        <v>52</v>
      </c>
      <c r="H766" t="s">
        <v>218</v>
      </c>
      <c r="I766" s="17" t="s">
        <v>54</v>
      </c>
      <c r="J766" s="17" t="s">
        <v>1676</v>
      </c>
      <c r="K766" t="s">
        <v>2600</v>
      </c>
      <c r="L766" s="17" t="s">
        <v>55</v>
      </c>
      <c r="M766" s="17" t="s">
        <v>55</v>
      </c>
    </row>
    <row r="767" spans="1:13" ht="17" thickBot="1">
      <c r="A767" s="17">
        <f t="shared" si="12"/>
        <v>766</v>
      </c>
      <c r="B767" s="18">
        <v>30</v>
      </c>
      <c r="C767" s="73" t="s">
        <v>2850</v>
      </c>
      <c r="D767" s="74">
        <v>-73.687871999999999</v>
      </c>
      <c r="E767" s="74">
        <v>41.050151</v>
      </c>
      <c r="F767" s="73" t="s">
        <v>2878</v>
      </c>
      <c r="G767" s="17" t="s">
        <v>52</v>
      </c>
      <c r="H767" t="s">
        <v>218</v>
      </c>
      <c r="I767" s="17" t="s">
        <v>54</v>
      </c>
      <c r="J767" s="17" t="s">
        <v>1676</v>
      </c>
      <c r="K767" t="s">
        <v>2600</v>
      </c>
      <c r="L767" s="17" t="s">
        <v>55</v>
      </c>
      <c r="M767" s="17" t="s">
        <v>55</v>
      </c>
    </row>
    <row r="768" spans="1:13" ht="17" thickBot="1">
      <c r="A768" s="16">
        <f t="shared" si="12"/>
        <v>767</v>
      </c>
      <c r="B768" s="36">
        <v>31</v>
      </c>
      <c r="C768" s="38" t="s">
        <v>2879</v>
      </c>
      <c r="D768" s="77">
        <v>-48.837584</v>
      </c>
      <c r="E768" s="77">
        <v>-24.549339</v>
      </c>
      <c r="F768" s="38" t="s">
        <v>2920</v>
      </c>
      <c r="G768" s="16" t="s">
        <v>52</v>
      </c>
      <c r="H768" s="13" t="s">
        <v>218</v>
      </c>
      <c r="I768" s="16" t="s">
        <v>54</v>
      </c>
      <c r="J768" s="16" t="s">
        <v>1676</v>
      </c>
      <c r="K768" s="13" t="s">
        <v>2600</v>
      </c>
      <c r="L768" s="16" t="s">
        <v>55</v>
      </c>
      <c r="M768" s="16" t="s">
        <v>55</v>
      </c>
    </row>
    <row r="769" spans="1:13" ht="17" thickBot="1">
      <c r="A769" s="16">
        <f t="shared" si="12"/>
        <v>768</v>
      </c>
      <c r="B769" s="36">
        <v>31</v>
      </c>
      <c r="C769" s="38" t="s">
        <v>2880</v>
      </c>
      <c r="D769" s="77">
        <v>-51.393619999999999</v>
      </c>
      <c r="E769" s="77">
        <v>-22.145199999999999</v>
      </c>
      <c r="F769" s="38" t="s">
        <v>2920</v>
      </c>
      <c r="G769" s="16" t="s">
        <v>52</v>
      </c>
      <c r="H769" s="13" t="s">
        <v>218</v>
      </c>
      <c r="I769" s="16" t="s">
        <v>54</v>
      </c>
      <c r="J769" s="16" t="s">
        <v>1676</v>
      </c>
      <c r="K769" s="13" t="s">
        <v>2600</v>
      </c>
      <c r="L769" s="16" t="s">
        <v>55</v>
      </c>
      <c r="M769" s="16" t="s">
        <v>55</v>
      </c>
    </row>
    <row r="770" spans="1:13" ht="17" thickBot="1">
      <c r="A770" s="16">
        <f t="shared" si="12"/>
        <v>769</v>
      </c>
      <c r="B770" s="36">
        <v>31</v>
      </c>
      <c r="C770" s="38" t="s">
        <v>2880</v>
      </c>
      <c r="D770" s="77">
        <v>-49.330112</v>
      </c>
      <c r="E770" s="77">
        <v>-24.107637</v>
      </c>
      <c r="F770" s="38" t="s">
        <v>2920</v>
      </c>
      <c r="G770" s="16" t="s">
        <v>52</v>
      </c>
      <c r="H770" s="13" t="s">
        <v>218</v>
      </c>
      <c r="I770" s="16" t="s">
        <v>54</v>
      </c>
      <c r="J770" s="16" t="s">
        <v>1676</v>
      </c>
      <c r="K770" s="13" t="s">
        <v>2600</v>
      </c>
      <c r="L770" s="16" t="s">
        <v>55</v>
      </c>
      <c r="M770" s="16" t="s">
        <v>55</v>
      </c>
    </row>
    <row r="771" spans="1:13" ht="17" thickBot="1">
      <c r="A771" s="16">
        <f t="shared" si="12"/>
        <v>770</v>
      </c>
      <c r="B771" s="36">
        <v>31</v>
      </c>
      <c r="C771" s="38" t="s">
        <v>2880</v>
      </c>
      <c r="D771" s="77">
        <v>-46.731245999999999</v>
      </c>
      <c r="E771" s="77">
        <v>-23.612127000000001</v>
      </c>
      <c r="F771" s="38" t="s">
        <v>2920</v>
      </c>
      <c r="G771" s="16" t="s">
        <v>52</v>
      </c>
      <c r="H771" s="13" t="s">
        <v>218</v>
      </c>
      <c r="I771" s="16" t="s">
        <v>54</v>
      </c>
      <c r="J771" s="16" t="s">
        <v>1676</v>
      </c>
      <c r="K771" s="13" t="s">
        <v>2600</v>
      </c>
      <c r="L771" s="16" t="s">
        <v>55</v>
      </c>
      <c r="M771" s="16" t="s">
        <v>55</v>
      </c>
    </row>
    <row r="772" spans="1:13" ht="17" thickBot="1">
      <c r="A772" s="16">
        <f t="shared" si="12"/>
        <v>771</v>
      </c>
      <c r="B772" s="36">
        <v>31</v>
      </c>
      <c r="C772" s="38" t="s">
        <v>2881</v>
      </c>
      <c r="D772" s="77">
        <v>-45.788552000000003</v>
      </c>
      <c r="E772" s="77">
        <v>-23.1982</v>
      </c>
      <c r="F772" s="38" t="s">
        <v>2920</v>
      </c>
      <c r="G772" s="16" t="s">
        <v>52</v>
      </c>
      <c r="H772" s="13" t="s">
        <v>218</v>
      </c>
      <c r="I772" s="16" t="s">
        <v>54</v>
      </c>
      <c r="J772" s="16" t="s">
        <v>1676</v>
      </c>
      <c r="K772" s="13" t="s">
        <v>2600</v>
      </c>
      <c r="L772" s="16" t="s">
        <v>55</v>
      </c>
      <c r="M772" s="16" t="s">
        <v>55</v>
      </c>
    </row>
    <row r="773" spans="1:13" ht="17" thickBot="1">
      <c r="A773" s="16">
        <f t="shared" si="12"/>
        <v>772</v>
      </c>
      <c r="B773" s="36">
        <v>31</v>
      </c>
      <c r="C773" s="38" t="s">
        <v>2882</v>
      </c>
      <c r="D773" s="77">
        <v>-46.459544999999999</v>
      </c>
      <c r="E773" s="77">
        <v>-24.024657999999999</v>
      </c>
      <c r="F773" s="38" t="s">
        <v>2920</v>
      </c>
      <c r="G773" s="16" t="s">
        <v>52</v>
      </c>
      <c r="H773" s="13" t="s">
        <v>218</v>
      </c>
      <c r="I773" s="16" t="s">
        <v>54</v>
      </c>
      <c r="J773" s="16" t="s">
        <v>1676</v>
      </c>
      <c r="K773" s="13" t="s">
        <v>2600</v>
      </c>
      <c r="L773" s="16" t="s">
        <v>55</v>
      </c>
      <c r="M773" s="16" t="s">
        <v>55</v>
      </c>
    </row>
    <row r="774" spans="1:13" ht="17" thickBot="1">
      <c r="A774" s="16">
        <f t="shared" si="12"/>
        <v>773</v>
      </c>
      <c r="B774" s="36">
        <v>31</v>
      </c>
      <c r="C774" s="38" t="s">
        <v>2883</v>
      </c>
      <c r="D774" s="77">
        <v>-48.502859000000001</v>
      </c>
      <c r="E774" s="77">
        <v>-21.266541</v>
      </c>
      <c r="F774" s="38" t="s">
        <v>2921</v>
      </c>
      <c r="G774" s="16" t="s">
        <v>52</v>
      </c>
      <c r="H774" s="13" t="s">
        <v>218</v>
      </c>
      <c r="I774" s="16" t="s">
        <v>54</v>
      </c>
      <c r="J774" s="16" t="s">
        <v>1676</v>
      </c>
      <c r="K774" s="13" t="s">
        <v>2600</v>
      </c>
      <c r="L774" s="16" t="s">
        <v>55</v>
      </c>
      <c r="M774" s="16" t="s">
        <v>55</v>
      </c>
    </row>
    <row r="775" spans="1:13" ht="17" thickBot="1">
      <c r="A775" s="16">
        <f t="shared" ref="A775:A840" si="13">A774+1</f>
        <v>774</v>
      </c>
      <c r="B775" s="36">
        <v>31</v>
      </c>
      <c r="C775" s="38" t="s">
        <v>2881</v>
      </c>
      <c r="D775" s="77">
        <v>-45.869078999999999</v>
      </c>
      <c r="E775" s="77">
        <v>-23.159818999999999</v>
      </c>
      <c r="F775" s="38" t="s">
        <v>2921</v>
      </c>
      <c r="G775" s="16" t="s">
        <v>52</v>
      </c>
      <c r="H775" s="13" t="s">
        <v>218</v>
      </c>
      <c r="I775" s="16" t="s">
        <v>54</v>
      </c>
      <c r="J775" s="16" t="s">
        <v>1676</v>
      </c>
      <c r="K775" s="13" t="s">
        <v>2600</v>
      </c>
      <c r="L775" s="16" t="s">
        <v>55</v>
      </c>
      <c r="M775" s="16" t="s">
        <v>55</v>
      </c>
    </row>
    <row r="776" spans="1:13" ht="17" thickBot="1">
      <c r="A776" s="16">
        <f t="shared" si="13"/>
        <v>775</v>
      </c>
      <c r="B776" s="36">
        <v>31</v>
      </c>
      <c r="C776" s="38" t="s">
        <v>2884</v>
      </c>
      <c r="D776" s="77">
        <v>-46.569831999999998</v>
      </c>
      <c r="E776" s="77">
        <v>-22.907129000000001</v>
      </c>
      <c r="F776" s="38" t="s">
        <v>2921</v>
      </c>
      <c r="G776" s="16" t="s">
        <v>52</v>
      </c>
      <c r="H776" s="13" t="s">
        <v>218</v>
      </c>
      <c r="I776" s="16" t="s">
        <v>54</v>
      </c>
      <c r="J776" s="16" t="s">
        <v>1676</v>
      </c>
      <c r="K776" s="13" t="s">
        <v>2600</v>
      </c>
      <c r="L776" s="16" t="s">
        <v>55</v>
      </c>
      <c r="M776" s="16" t="s">
        <v>55</v>
      </c>
    </row>
    <row r="777" spans="1:13" ht="17" thickBot="1">
      <c r="A777" s="16">
        <f t="shared" si="13"/>
        <v>776</v>
      </c>
      <c r="B777" s="36">
        <v>31</v>
      </c>
      <c r="C777" s="38" t="s">
        <v>2885</v>
      </c>
      <c r="D777" s="77">
        <v>-46.851204000000003</v>
      </c>
      <c r="E777" s="77">
        <v>-23.199964999999999</v>
      </c>
      <c r="F777" s="38" t="s">
        <v>2921</v>
      </c>
      <c r="G777" s="16" t="s">
        <v>52</v>
      </c>
      <c r="H777" s="13" t="s">
        <v>218</v>
      </c>
      <c r="I777" s="16" t="s">
        <v>54</v>
      </c>
      <c r="J777" s="16" t="s">
        <v>1676</v>
      </c>
      <c r="K777" s="13" t="s">
        <v>2600</v>
      </c>
      <c r="L777" s="16" t="s">
        <v>55</v>
      </c>
      <c r="M777" s="16" t="s">
        <v>55</v>
      </c>
    </row>
    <row r="778" spans="1:13" ht="17" thickBot="1">
      <c r="A778" s="16">
        <f t="shared" si="13"/>
        <v>777</v>
      </c>
      <c r="B778" s="36">
        <v>31</v>
      </c>
      <c r="C778" s="38" t="s">
        <v>2880</v>
      </c>
      <c r="D778" s="77">
        <v>-52.144801000000001</v>
      </c>
      <c r="E778" s="77">
        <v>-21.784651</v>
      </c>
      <c r="F778" s="38" t="s">
        <v>2922</v>
      </c>
      <c r="G778" s="16" t="s">
        <v>52</v>
      </c>
      <c r="H778" s="13" t="s">
        <v>218</v>
      </c>
      <c r="I778" s="16" t="s">
        <v>54</v>
      </c>
      <c r="J778" s="16" t="s">
        <v>1676</v>
      </c>
      <c r="K778" s="13" t="s">
        <v>2600</v>
      </c>
      <c r="L778" s="16" t="s">
        <v>55</v>
      </c>
      <c r="M778" s="16" t="s">
        <v>55</v>
      </c>
    </row>
    <row r="779" spans="1:13" ht="17" thickBot="1">
      <c r="A779" s="16">
        <f t="shared" si="13"/>
        <v>778</v>
      </c>
      <c r="B779" s="36">
        <v>31</v>
      </c>
      <c r="C779" s="38" t="s">
        <v>2886</v>
      </c>
      <c r="D779" s="77">
        <v>-49.92145</v>
      </c>
      <c r="E779" s="77">
        <v>-20.077956</v>
      </c>
      <c r="F779" s="38" t="s">
        <v>2922</v>
      </c>
      <c r="G779" s="16" t="s">
        <v>52</v>
      </c>
      <c r="H779" s="13" t="s">
        <v>218</v>
      </c>
      <c r="I779" s="16" t="s">
        <v>54</v>
      </c>
      <c r="J779" s="16" t="s">
        <v>1676</v>
      </c>
      <c r="K779" s="13" t="s">
        <v>2600</v>
      </c>
      <c r="L779" s="16" t="s">
        <v>55</v>
      </c>
      <c r="M779" s="16" t="s">
        <v>55</v>
      </c>
    </row>
    <row r="780" spans="1:13" ht="17" thickBot="1">
      <c r="A780" s="16">
        <f t="shared" si="13"/>
        <v>779</v>
      </c>
      <c r="B780" s="36">
        <v>31</v>
      </c>
      <c r="C780" s="38" t="s">
        <v>2887</v>
      </c>
      <c r="D780" s="77">
        <v>-51.482222</v>
      </c>
      <c r="E780" s="77">
        <v>-21.833758</v>
      </c>
      <c r="F780" s="38" t="s">
        <v>2921</v>
      </c>
      <c r="G780" s="16" t="s">
        <v>52</v>
      </c>
      <c r="H780" s="13" t="s">
        <v>218</v>
      </c>
      <c r="I780" s="16" t="s">
        <v>54</v>
      </c>
      <c r="J780" s="16" t="s">
        <v>1676</v>
      </c>
      <c r="K780" s="13" t="s">
        <v>2600</v>
      </c>
      <c r="L780" s="16" t="s">
        <v>55</v>
      </c>
      <c r="M780" s="16" t="s">
        <v>55</v>
      </c>
    </row>
    <row r="781" spans="1:13" ht="17" thickBot="1">
      <c r="A781" s="16">
        <f t="shared" si="13"/>
        <v>780</v>
      </c>
      <c r="B781" s="36">
        <v>31</v>
      </c>
      <c r="C781" s="38" t="s">
        <v>2888</v>
      </c>
      <c r="D781" s="77">
        <v>-51.393189</v>
      </c>
      <c r="E781" s="77">
        <v>-22.293327000000001</v>
      </c>
      <c r="F781" s="38" t="s">
        <v>2921</v>
      </c>
      <c r="G781" s="16" t="s">
        <v>52</v>
      </c>
      <c r="H781" s="13" t="s">
        <v>218</v>
      </c>
      <c r="I781" s="16" t="s">
        <v>54</v>
      </c>
      <c r="J781" s="16" t="s">
        <v>1676</v>
      </c>
      <c r="K781" s="13" t="s">
        <v>2600</v>
      </c>
      <c r="L781" s="16" t="s">
        <v>55</v>
      </c>
      <c r="M781" s="16" t="s">
        <v>55</v>
      </c>
    </row>
    <row r="782" spans="1:13" ht="17" thickBot="1">
      <c r="A782" s="16">
        <f t="shared" si="13"/>
        <v>781</v>
      </c>
      <c r="B782" s="36">
        <v>31</v>
      </c>
      <c r="C782" s="38" t="s">
        <v>2889</v>
      </c>
      <c r="D782" s="77">
        <v>-47.262675999999999</v>
      </c>
      <c r="E782" s="77">
        <v>-23.512488000000001</v>
      </c>
      <c r="F782" s="38" t="s">
        <v>2921</v>
      </c>
      <c r="G782" s="16" t="s">
        <v>52</v>
      </c>
      <c r="H782" s="13" t="s">
        <v>218</v>
      </c>
      <c r="I782" s="16" t="s">
        <v>54</v>
      </c>
      <c r="J782" s="16" t="s">
        <v>1676</v>
      </c>
      <c r="K782" s="13" t="s">
        <v>2600</v>
      </c>
      <c r="L782" s="16" t="s">
        <v>55</v>
      </c>
      <c r="M782" s="16" t="s">
        <v>55</v>
      </c>
    </row>
    <row r="783" spans="1:13" ht="17" thickBot="1">
      <c r="A783" s="16">
        <f t="shared" si="13"/>
        <v>782</v>
      </c>
      <c r="B783" s="36">
        <v>31</v>
      </c>
      <c r="C783" s="38" t="s">
        <v>2890</v>
      </c>
      <c r="D783" s="77">
        <v>-47.800235000000001</v>
      </c>
      <c r="E783" s="77">
        <v>-23.343883999999999</v>
      </c>
      <c r="F783" s="38" t="s">
        <v>2921</v>
      </c>
      <c r="G783" s="16" t="s">
        <v>52</v>
      </c>
      <c r="H783" s="13" t="s">
        <v>218</v>
      </c>
      <c r="I783" s="16" t="s">
        <v>54</v>
      </c>
      <c r="J783" s="16" t="s">
        <v>1676</v>
      </c>
      <c r="K783" s="13" t="s">
        <v>2600</v>
      </c>
      <c r="L783" s="16" t="s">
        <v>55</v>
      </c>
      <c r="M783" s="16" t="s">
        <v>55</v>
      </c>
    </row>
    <row r="784" spans="1:13" ht="17" thickBot="1">
      <c r="A784" s="16">
        <f t="shared" si="13"/>
        <v>783</v>
      </c>
      <c r="B784" s="36">
        <v>31</v>
      </c>
      <c r="C784" s="38" t="s">
        <v>2890</v>
      </c>
      <c r="D784" s="77">
        <v>-47.833941000000003</v>
      </c>
      <c r="E784" s="77">
        <v>-23.365672</v>
      </c>
      <c r="F784" s="38" t="s">
        <v>2920</v>
      </c>
      <c r="G784" s="16" t="s">
        <v>52</v>
      </c>
      <c r="H784" s="13" t="s">
        <v>218</v>
      </c>
      <c r="I784" s="16" t="s">
        <v>54</v>
      </c>
      <c r="J784" s="16" t="s">
        <v>1676</v>
      </c>
      <c r="K784" s="13" t="s">
        <v>2600</v>
      </c>
      <c r="L784" s="16" t="s">
        <v>55</v>
      </c>
      <c r="M784" s="16" t="s">
        <v>55</v>
      </c>
    </row>
    <row r="785" spans="1:13" ht="17" thickBot="1">
      <c r="A785" s="16">
        <f t="shared" si="13"/>
        <v>784</v>
      </c>
      <c r="B785" s="36">
        <v>31</v>
      </c>
      <c r="C785" s="38" t="s">
        <v>2891</v>
      </c>
      <c r="D785" s="77">
        <v>-46.146971999999998</v>
      </c>
      <c r="E785" s="77">
        <v>-23.337744000000001</v>
      </c>
      <c r="F785" s="38" t="s">
        <v>2920</v>
      </c>
      <c r="G785" s="16" t="s">
        <v>52</v>
      </c>
      <c r="H785" s="13" t="s">
        <v>218</v>
      </c>
      <c r="I785" s="16" t="s">
        <v>54</v>
      </c>
      <c r="J785" s="16" t="s">
        <v>1676</v>
      </c>
      <c r="K785" s="13" t="s">
        <v>2600</v>
      </c>
      <c r="L785" s="16" t="s">
        <v>55</v>
      </c>
      <c r="M785" s="16" t="s">
        <v>55</v>
      </c>
    </row>
    <row r="786" spans="1:13" ht="17" thickBot="1">
      <c r="A786" s="16">
        <f t="shared" si="13"/>
        <v>785</v>
      </c>
      <c r="B786" s="36">
        <v>31</v>
      </c>
      <c r="C786" s="38" t="s">
        <v>2892</v>
      </c>
      <c r="D786" s="77">
        <v>-46.570298999999999</v>
      </c>
      <c r="E786" s="77">
        <v>-22.549762999999999</v>
      </c>
      <c r="F786" s="38" t="s">
        <v>2920</v>
      </c>
      <c r="G786" s="16" t="s">
        <v>52</v>
      </c>
      <c r="H786" s="13" t="s">
        <v>218</v>
      </c>
      <c r="I786" s="16" t="s">
        <v>54</v>
      </c>
      <c r="J786" s="16" t="s">
        <v>1676</v>
      </c>
      <c r="K786" s="13" t="s">
        <v>2600</v>
      </c>
      <c r="L786" s="16" t="s">
        <v>55</v>
      </c>
      <c r="M786" s="16" t="s">
        <v>55</v>
      </c>
    </row>
    <row r="787" spans="1:13" ht="17" thickBot="1">
      <c r="A787" s="16">
        <f t="shared" si="13"/>
        <v>786</v>
      </c>
      <c r="B787" s="36">
        <v>31</v>
      </c>
      <c r="C787" s="38" t="s">
        <v>2893</v>
      </c>
      <c r="D787" s="77">
        <v>-48.501010999999998</v>
      </c>
      <c r="E787" s="77">
        <v>-24.742407</v>
      </c>
      <c r="F787" s="38" t="s">
        <v>2820</v>
      </c>
      <c r="G787" s="16" t="s">
        <v>52</v>
      </c>
      <c r="H787" s="13" t="s">
        <v>218</v>
      </c>
      <c r="I787" s="16" t="s">
        <v>54</v>
      </c>
      <c r="J787" s="16" t="s">
        <v>1676</v>
      </c>
      <c r="K787" s="13" t="s">
        <v>2600</v>
      </c>
      <c r="L787" s="16" t="s">
        <v>55</v>
      </c>
      <c r="M787" s="16" t="s">
        <v>55</v>
      </c>
    </row>
    <row r="788" spans="1:13" ht="17" thickBot="1">
      <c r="A788" s="16">
        <f t="shared" si="13"/>
        <v>787</v>
      </c>
      <c r="B788" s="36">
        <v>31</v>
      </c>
      <c r="C788" s="38" t="s">
        <v>2891</v>
      </c>
      <c r="D788" s="77">
        <v>-46.146998000000004</v>
      </c>
      <c r="E788" s="77">
        <v>-23.337731000000002</v>
      </c>
      <c r="F788" s="38" t="s">
        <v>2921</v>
      </c>
      <c r="G788" s="16" t="s">
        <v>52</v>
      </c>
      <c r="H788" s="13" t="s">
        <v>218</v>
      </c>
      <c r="I788" s="16" t="s">
        <v>54</v>
      </c>
      <c r="J788" s="16" t="s">
        <v>1676</v>
      </c>
      <c r="K788" s="13" t="s">
        <v>2600</v>
      </c>
      <c r="L788" s="16" t="s">
        <v>55</v>
      </c>
      <c r="M788" s="16" t="s">
        <v>55</v>
      </c>
    </row>
    <row r="789" spans="1:13" ht="17" thickBot="1">
      <c r="A789" s="16">
        <f t="shared" si="13"/>
        <v>788</v>
      </c>
      <c r="B789" s="36">
        <v>31</v>
      </c>
      <c r="C789" s="38" t="s">
        <v>2894</v>
      </c>
      <c r="D789" s="77">
        <v>-47.062285000000003</v>
      </c>
      <c r="E789" s="77">
        <v>-24.304516</v>
      </c>
      <c r="F789" s="38" t="s">
        <v>2921</v>
      </c>
      <c r="G789" s="16" t="s">
        <v>52</v>
      </c>
      <c r="H789" s="13" t="s">
        <v>218</v>
      </c>
      <c r="I789" s="16" t="s">
        <v>54</v>
      </c>
      <c r="J789" s="16" t="s">
        <v>1676</v>
      </c>
      <c r="K789" s="13" t="s">
        <v>2600</v>
      </c>
      <c r="L789" s="16" t="s">
        <v>55</v>
      </c>
      <c r="M789" s="16" t="s">
        <v>55</v>
      </c>
    </row>
    <row r="790" spans="1:13" ht="17" thickBot="1">
      <c r="A790" s="16">
        <f t="shared" si="13"/>
        <v>789</v>
      </c>
      <c r="B790" s="36">
        <v>31</v>
      </c>
      <c r="C790" s="38" t="s">
        <v>2881</v>
      </c>
      <c r="D790" s="77">
        <v>-45.779622000000003</v>
      </c>
      <c r="E790" s="77">
        <v>-23.131978</v>
      </c>
      <c r="F790" s="38" t="s">
        <v>2921</v>
      </c>
      <c r="G790" s="16" t="s">
        <v>52</v>
      </c>
      <c r="H790" s="13" t="s">
        <v>218</v>
      </c>
      <c r="I790" s="16" t="s">
        <v>54</v>
      </c>
      <c r="J790" s="16" t="s">
        <v>1676</v>
      </c>
      <c r="K790" s="13" t="s">
        <v>2600</v>
      </c>
      <c r="L790" s="16" t="s">
        <v>55</v>
      </c>
      <c r="M790" s="16" t="s">
        <v>55</v>
      </c>
    </row>
    <row r="791" spans="1:13" ht="17" thickBot="1">
      <c r="A791" s="16">
        <f t="shared" si="13"/>
        <v>790</v>
      </c>
      <c r="B791" s="36">
        <v>31</v>
      </c>
      <c r="C791" s="38" t="s">
        <v>2895</v>
      </c>
      <c r="D791" s="77">
        <v>-47.097836000000001</v>
      </c>
      <c r="E791" s="77">
        <v>-22.772580000000001</v>
      </c>
      <c r="F791" s="38" t="s">
        <v>2921</v>
      </c>
      <c r="G791" s="16" t="s">
        <v>52</v>
      </c>
      <c r="H791" s="13" t="s">
        <v>218</v>
      </c>
      <c r="I791" s="16" t="s">
        <v>54</v>
      </c>
      <c r="J791" s="16" t="s">
        <v>1676</v>
      </c>
      <c r="K791" s="13" t="s">
        <v>2600</v>
      </c>
      <c r="L791" s="16" t="s">
        <v>55</v>
      </c>
      <c r="M791" s="16" t="s">
        <v>55</v>
      </c>
    </row>
    <row r="792" spans="1:13" ht="17" thickBot="1">
      <c r="A792" s="16">
        <f t="shared" si="13"/>
        <v>791</v>
      </c>
      <c r="B792" s="36">
        <v>31</v>
      </c>
      <c r="C792" s="38" t="s">
        <v>2896</v>
      </c>
      <c r="D792" s="77">
        <v>-45.469481999999999</v>
      </c>
      <c r="E792" s="77">
        <v>-22.926753999999999</v>
      </c>
      <c r="F792" s="38" t="s">
        <v>2920</v>
      </c>
      <c r="G792" s="16" t="s">
        <v>52</v>
      </c>
      <c r="H792" s="13" t="s">
        <v>218</v>
      </c>
      <c r="I792" s="16" t="s">
        <v>54</v>
      </c>
      <c r="J792" s="16" t="s">
        <v>1676</v>
      </c>
      <c r="K792" s="13" t="s">
        <v>2600</v>
      </c>
      <c r="L792" s="16" t="s">
        <v>55</v>
      </c>
      <c r="M792" s="16" t="s">
        <v>55</v>
      </c>
    </row>
    <row r="793" spans="1:13" ht="17" thickBot="1">
      <c r="A793" s="16">
        <f t="shared" si="13"/>
        <v>792</v>
      </c>
      <c r="B793" s="36">
        <v>31</v>
      </c>
      <c r="C793" s="38" t="s">
        <v>2897</v>
      </c>
      <c r="D793" s="77">
        <v>-47.016516000000003</v>
      </c>
      <c r="E793" s="77">
        <v>-24.317620999999999</v>
      </c>
      <c r="F793" s="38" t="s">
        <v>2920</v>
      </c>
      <c r="G793" s="16" t="s">
        <v>52</v>
      </c>
      <c r="H793" s="13" t="s">
        <v>218</v>
      </c>
      <c r="I793" s="16" t="s">
        <v>54</v>
      </c>
      <c r="J793" s="16" t="s">
        <v>1676</v>
      </c>
      <c r="K793" s="13" t="s">
        <v>2600</v>
      </c>
      <c r="L793" s="16" t="s">
        <v>55</v>
      </c>
      <c r="M793" s="16" t="s">
        <v>55</v>
      </c>
    </row>
    <row r="794" spans="1:13" ht="17" thickBot="1">
      <c r="A794" s="16">
        <f t="shared" si="13"/>
        <v>793</v>
      </c>
      <c r="B794" s="36">
        <v>31</v>
      </c>
      <c r="C794" s="38" t="s">
        <v>2898</v>
      </c>
      <c r="D794" s="77">
        <v>-47.222233000000003</v>
      </c>
      <c r="E794" s="77">
        <v>-23.640436000000001</v>
      </c>
      <c r="F794" s="38" t="s">
        <v>2922</v>
      </c>
      <c r="G794" s="16" t="s">
        <v>52</v>
      </c>
      <c r="H794" s="13" t="s">
        <v>218</v>
      </c>
      <c r="I794" s="16" t="s">
        <v>54</v>
      </c>
      <c r="J794" s="16" t="s">
        <v>1676</v>
      </c>
      <c r="K794" s="13" t="s">
        <v>2600</v>
      </c>
      <c r="L794" s="16" t="s">
        <v>55</v>
      </c>
      <c r="M794" s="16" t="s">
        <v>55</v>
      </c>
    </row>
    <row r="795" spans="1:13" ht="17" thickBot="1">
      <c r="A795" s="16">
        <f t="shared" si="13"/>
        <v>794</v>
      </c>
      <c r="B795" s="36">
        <v>31</v>
      </c>
      <c r="C795" s="38" t="s">
        <v>2899</v>
      </c>
      <c r="D795" s="77">
        <v>-46.760410999999998</v>
      </c>
      <c r="E795" s="77">
        <v>-23.532527000000002</v>
      </c>
      <c r="F795" s="38" t="s">
        <v>2923</v>
      </c>
      <c r="G795" s="16" t="s">
        <v>52</v>
      </c>
      <c r="H795" s="13" t="s">
        <v>218</v>
      </c>
      <c r="I795" s="16" t="s">
        <v>54</v>
      </c>
      <c r="J795" s="16" t="s">
        <v>1676</v>
      </c>
      <c r="K795" s="13" t="s">
        <v>2600</v>
      </c>
      <c r="L795" s="16" t="s">
        <v>55</v>
      </c>
      <c r="M795" s="16" t="s">
        <v>55</v>
      </c>
    </row>
    <row r="796" spans="1:13" ht="17" thickBot="1">
      <c r="A796" s="16">
        <f t="shared" si="13"/>
        <v>795</v>
      </c>
      <c r="B796" s="36">
        <v>31</v>
      </c>
      <c r="C796" s="38" t="s">
        <v>2900</v>
      </c>
      <c r="D796" s="77">
        <v>-46.848242999999997</v>
      </c>
      <c r="E796" s="77">
        <v>-23.512060999999999</v>
      </c>
      <c r="F796" s="38" t="s">
        <v>2920</v>
      </c>
      <c r="G796" s="16" t="s">
        <v>52</v>
      </c>
      <c r="H796" s="13" t="s">
        <v>218</v>
      </c>
      <c r="I796" s="16" t="s">
        <v>54</v>
      </c>
      <c r="J796" s="16" t="s">
        <v>1676</v>
      </c>
      <c r="K796" s="13" t="s">
        <v>2600</v>
      </c>
      <c r="L796" s="16" t="s">
        <v>55</v>
      </c>
      <c r="M796" s="16" t="s">
        <v>55</v>
      </c>
    </row>
    <row r="797" spans="1:13" ht="17" thickBot="1">
      <c r="A797" s="16">
        <f t="shared" si="13"/>
        <v>796</v>
      </c>
      <c r="B797" s="36">
        <v>31</v>
      </c>
      <c r="C797" s="38" t="s">
        <v>2901</v>
      </c>
      <c r="D797" s="77">
        <v>-46.586646999999999</v>
      </c>
      <c r="E797" s="77">
        <v>-23.615162999999999</v>
      </c>
      <c r="F797" s="38" t="s">
        <v>2920</v>
      </c>
      <c r="G797" s="16" t="s">
        <v>52</v>
      </c>
      <c r="H797" s="13" t="s">
        <v>218</v>
      </c>
      <c r="I797" s="16" t="s">
        <v>54</v>
      </c>
      <c r="J797" s="16" t="s">
        <v>1676</v>
      </c>
      <c r="K797" s="13" t="s">
        <v>2600</v>
      </c>
      <c r="L797" s="16" t="s">
        <v>55</v>
      </c>
      <c r="M797" s="16" t="s">
        <v>55</v>
      </c>
    </row>
    <row r="798" spans="1:13" ht="17" thickBot="1">
      <c r="A798" s="16">
        <f t="shared" si="13"/>
        <v>797</v>
      </c>
      <c r="B798" s="36">
        <v>31</v>
      </c>
      <c r="C798" s="38" t="s">
        <v>2902</v>
      </c>
      <c r="D798" s="77">
        <v>-46.411558999999997</v>
      </c>
      <c r="E798" s="77">
        <v>-23.923313</v>
      </c>
      <c r="F798" s="38" t="s">
        <v>2924</v>
      </c>
      <c r="G798" s="16" t="s">
        <v>52</v>
      </c>
      <c r="H798" s="13" t="s">
        <v>218</v>
      </c>
      <c r="I798" s="16" t="s">
        <v>54</v>
      </c>
      <c r="J798" s="16" t="s">
        <v>1676</v>
      </c>
      <c r="K798" s="13" t="s">
        <v>2600</v>
      </c>
      <c r="L798" s="16" t="s">
        <v>55</v>
      </c>
      <c r="M798" s="16" t="s">
        <v>55</v>
      </c>
    </row>
    <row r="799" spans="1:13" ht="17" thickBot="1">
      <c r="A799" s="16">
        <f t="shared" si="13"/>
        <v>798</v>
      </c>
      <c r="B799" s="36">
        <v>31</v>
      </c>
      <c r="C799" s="38" t="s">
        <v>2903</v>
      </c>
      <c r="D799" s="77">
        <v>-45.947223000000001</v>
      </c>
      <c r="E799" s="77">
        <v>-23.644265999999998</v>
      </c>
      <c r="F799" s="38" t="s">
        <v>2925</v>
      </c>
      <c r="G799" s="16" t="s">
        <v>52</v>
      </c>
      <c r="H799" s="13" t="s">
        <v>218</v>
      </c>
      <c r="I799" s="16" t="s">
        <v>54</v>
      </c>
      <c r="J799" s="16" t="s">
        <v>1676</v>
      </c>
      <c r="K799" s="13" t="s">
        <v>2600</v>
      </c>
      <c r="L799" s="16" t="s">
        <v>55</v>
      </c>
      <c r="M799" s="16" t="s">
        <v>55</v>
      </c>
    </row>
    <row r="800" spans="1:13" ht="17" thickBot="1">
      <c r="A800" s="16">
        <f t="shared" si="13"/>
        <v>799</v>
      </c>
      <c r="B800" s="36">
        <v>31</v>
      </c>
      <c r="C800" s="38" t="s">
        <v>2904</v>
      </c>
      <c r="D800" s="77">
        <v>-46.233702999999998</v>
      </c>
      <c r="E800" s="77">
        <v>-23.329291999999999</v>
      </c>
      <c r="F800" s="38" t="s">
        <v>2924</v>
      </c>
      <c r="G800" s="16" t="s">
        <v>52</v>
      </c>
      <c r="H800" s="13" t="s">
        <v>218</v>
      </c>
      <c r="I800" s="16" t="s">
        <v>54</v>
      </c>
      <c r="J800" s="16" t="s">
        <v>1676</v>
      </c>
      <c r="K800" s="13" t="s">
        <v>2600</v>
      </c>
      <c r="L800" s="16" t="s">
        <v>55</v>
      </c>
      <c r="M800" s="16" t="s">
        <v>55</v>
      </c>
    </row>
    <row r="801" spans="1:13" ht="17" thickBot="1">
      <c r="A801" s="16">
        <f t="shared" si="13"/>
        <v>800</v>
      </c>
      <c r="B801" s="36">
        <v>31</v>
      </c>
      <c r="C801" s="38" t="s">
        <v>2905</v>
      </c>
      <c r="D801" s="77">
        <v>-46.568393</v>
      </c>
      <c r="E801" s="77">
        <v>-23.698962000000002</v>
      </c>
      <c r="F801" s="38" t="s">
        <v>2924</v>
      </c>
      <c r="G801" s="16" t="s">
        <v>52</v>
      </c>
      <c r="H801" s="13" t="s">
        <v>218</v>
      </c>
      <c r="I801" s="16" t="s">
        <v>54</v>
      </c>
      <c r="J801" s="16" t="s">
        <v>1676</v>
      </c>
      <c r="K801" s="13" t="s">
        <v>2600</v>
      </c>
      <c r="L801" s="16" t="s">
        <v>55</v>
      </c>
      <c r="M801" s="16" t="s">
        <v>55</v>
      </c>
    </row>
    <row r="802" spans="1:13" ht="17" thickBot="1">
      <c r="A802" s="16">
        <f t="shared" si="13"/>
        <v>801</v>
      </c>
      <c r="B802" s="36">
        <v>31</v>
      </c>
      <c r="C802" s="38" t="s">
        <v>2906</v>
      </c>
      <c r="D802" s="77">
        <v>-46.923029999999997</v>
      </c>
      <c r="E802" s="77">
        <v>-23.542352000000001</v>
      </c>
      <c r="F802" s="38" t="s">
        <v>2922</v>
      </c>
      <c r="G802" s="16" t="s">
        <v>52</v>
      </c>
      <c r="H802" s="13" t="s">
        <v>218</v>
      </c>
      <c r="I802" s="16" t="s">
        <v>54</v>
      </c>
      <c r="J802" s="16" t="s">
        <v>1676</v>
      </c>
      <c r="K802" s="13" t="s">
        <v>2600</v>
      </c>
      <c r="L802" s="16" t="s">
        <v>55</v>
      </c>
      <c r="M802" s="16" t="s">
        <v>55</v>
      </c>
    </row>
    <row r="803" spans="1:13" ht="17" thickBot="1">
      <c r="A803" s="16">
        <f t="shared" si="13"/>
        <v>802</v>
      </c>
      <c r="B803" s="36">
        <v>31</v>
      </c>
      <c r="C803" s="38" t="s">
        <v>2907</v>
      </c>
      <c r="D803" s="77">
        <v>-46.801670000000001</v>
      </c>
      <c r="E803" s="77">
        <v>-24.081876999999999</v>
      </c>
      <c r="F803" s="38" t="s">
        <v>2922</v>
      </c>
      <c r="G803" s="16" t="s">
        <v>52</v>
      </c>
      <c r="H803" s="13" t="s">
        <v>218</v>
      </c>
      <c r="I803" s="16" t="s">
        <v>54</v>
      </c>
      <c r="J803" s="16" t="s">
        <v>1676</v>
      </c>
      <c r="K803" s="13" t="s">
        <v>2600</v>
      </c>
      <c r="L803" s="16" t="s">
        <v>55</v>
      </c>
      <c r="M803" s="16" t="s">
        <v>55</v>
      </c>
    </row>
    <row r="804" spans="1:13" ht="17" thickBot="1">
      <c r="A804" s="16">
        <f t="shared" si="13"/>
        <v>803</v>
      </c>
      <c r="B804" s="36">
        <v>31</v>
      </c>
      <c r="C804" s="38" t="s">
        <v>2903</v>
      </c>
      <c r="D804" s="77">
        <v>-46.024957999999998</v>
      </c>
      <c r="E804" s="77">
        <v>-23.566171000000001</v>
      </c>
      <c r="F804" s="38" t="s">
        <v>2922</v>
      </c>
      <c r="G804" s="16" t="s">
        <v>52</v>
      </c>
      <c r="H804" s="13" t="s">
        <v>218</v>
      </c>
      <c r="I804" s="16" t="s">
        <v>54</v>
      </c>
      <c r="J804" s="16" t="s">
        <v>1676</v>
      </c>
      <c r="K804" s="13" t="s">
        <v>2600</v>
      </c>
      <c r="L804" s="16" t="s">
        <v>55</v>
      </c>
      <c r="M804" s="16" t="s">
        <v>55</v>
      </c>
    </row>
    <row r="805" spans="1:13" ht="17" thickBot="1">
      <c r="A805" s="16">
        <f t="shared" si="13"/>
        <v>804</v>
      </c>
      <c r="B805" s="36">
        <v>31</v>
      </c>
      <c r="C805" s="38" t="s">
        <v>2908</v>
      </c>
      <c r="D805" s="77">
        <v>-47.508125</v>
      </c>
      <c r="E805" s="77">
        <v>-23.968475999999999</v>
      </c>
      <c r="F805" s="38" t="s">
        <v>2922</v>
      </c>
      <c r="G805" s="16" t="s">
        <v>52</v>
      </c>
      <c r="H805" s="13" t="s">
        <v>218</v>
      </c>
      <c r="I805" s="16" t="s">
        <v>54</v>
      </c>
      <c r="J805" s="16" t="s">
        <v>1676</v>
      </c>
      <c r="K805" s="13" t="s">
        <v>2600</v>
      </c>
      <c r="L805" s="16" t="s">
        <v>55</v>
      </c>
      <c r="M805" s="16" t="s">
        <v>55</v>
      </c>
    </row>
    <row r="806" spans="1:13" ht="17" thickBot="1">
      <c r="A806" s="16">
        <f t="shared" si="13"/>
        <v>805</v>
      </c>
      <c r="B806" s="36">
        <v>31</v>
      </c>
      <c r="C806" s="38" t="s">
        <v>2909</v>
      </c>
      <c r="D806" s="77">
        <v>-47.720886</v>
      </c>
      <c r="E806" s="77">
        <v>-23.310220000000001</v>
      </c>
      <c r="F806" s="38" t="s">
        <v>2922</v>
      </c>
      <c r="G806" s="16" t="s">
        <v>52</v>
      </c>
      <c r="H806" s="13" t="s">
        <v>218</v>
      </c>
      <c r="I806" s="16" t="s">
        <v>54</v>
      </c>
      <c r="J806" s="16" t="s">
        <v>1676</v>
      </c>
      <c r="K806" s="13" t="s">
        <v>2600</v>
      </c>
      <c r="L806" s="16" t="s">
        <v>55</v>
      </c>
      <c r="M806" s="16" t="s">
        <v>55</v>
      </c>
    </row>
    <row r="807" spans="1:13" ht="17" thickBot="1">
      <c r="A807" s="16">
        <f t="shared" si="13"/>
        <v>806</v>
      </c>
      <c r="B807" s="36">
        <v>31</v>
      </c>
      <c r="C807" s="38" t="s">
        <v>2910</v>
      </c>
      <c r="D807" s="77">
        <v>-46.399424000000003</v>
      </c>
      <c r="E807" s="77">
        <v>-23.741814000000002</v>
      </c>
      <c r="F807" s="38" t="s">
        <v>2926</v>
      </c>
      <c r="G807" s="16" t="s">
        <v>52</v>
      </c>
      <c r="H807" s="13" t="s">
        <v>218</v>
      </c>
      <c r="I807" s="16" t="s">
        <v>54</v>
      </c>
      <c r="J807" s="16" t="s">
        <v>1676</v>
      </c>
      <c r="K807" s="13" t="s">
        <v>2600</v>
      </c>
      <c r="L807" s="16" t="s">
        <v>55</v>
      </c>
      <c r="M807" s="16" t="s">
        <v>55</v>
      </c>
    </row>
    <row r="808" spans="1:13" ht="17" thickBot="1">
      <c r="A808" s="16">
        <f t="shared" si="13"/>
        <v>807</v>
      </c>
      <c r="B808" s="36">
        <v>31</v>
      </c>
      <c r="C808" s="38" t="s">
        <v>2911</v>
      </c>
      <c r="D808" s="77">
        <v>-46.457110999999998</v>
      </c>
      <c r="E808" s="77">
        <v>-23.564499999999999</v>
      </c>
      <c r="F808" s="38" t="s">
        <v>2922</v>
      </c>
      <c r="G808" s="16" t="s">
        <v>52</v>
      </c>
      <c r="H808" s="13" t="s">
        <v>218</v>
      </c>
      <c r="I808" s="16" t="s">
        <v>54</v>
      </c>
      <c r="J808" s="16" t="s">
        <v>1676</v>
      </c>
      <c r="K808" s="13" t="s">
        <v>2600</v>
      </c>
      <c r="L808" s="16" t="s">
        <v>55</v>
      </c>
      <c r="M808" s="16" t="s">
        <v>55</v>
      </c>
    </row>
    <row r="809" spans="1:13" ht="17" thickBot="1">
      <c r="A809" s="16">
        <f t="shared" si="13"/>
        <v>808</v>
      </c>
      <c r="B809" s="36">
        <v>31</v>
      </c>
      <c r="C809" s="38" t="s">
        <v>2911</v>
      </c>
      <c r="D809" s="77">
        <v>-46.730929000000003</v>
      </c>
      <c r="E809" s="77">
        <v>-23.612110000000001</v>
      </c>
      <c r="F809" s="38" t="s">
        <v>2927</v>
      </c>
      <c r="G809" s="16" t="s">
        <v>52</v>
      </c>
      <c r="H809" s="13" t="s">
        <v>218</v>
      </c>
      <c r="I809" s="16" t="s">
        <v>54</v>
      </c>
      <c r="J809" s="16" t="s">
        <v>1676</v>
      </c>
      <c r="K809" s="13" t="s">
        <v>2600</v>
      </c>
      <c r="L809" s="16" t="s">
        <v>55</v>
      </c>
      <c r="M809" s="16" t="s">
        <v>55</v>
      </c>
    </row>
    <row r="810" spans="1:13" ht="17" thickBot="1">
      <c r="A810" s="16">
        <f t="shared" si="13"/>
        <v>809</v>
      </c>
      <c r="B810" s="36">
        <v>31</v>
      </c>
      <c r="C810" s="38" t="s">
        <v>2909</v>
      </c>
      <c r="D810" s="77">
        <v>-47.675190999999998</v>
      </c>
      <c r="E810" s="77">
        <v>-23.28895</v>
      </c>
      <c r="F810" s="38" t="s">
        <v>2922</v>
      </c>
      <c r="G810" s="16" t="s">
        <v>52</v>
      </c>
      <c r="H810" s="13" t="s">
        <v>218</v>
      </c>
      <c r="I810" s="16" t="s">
        <v>54</v>
      </c>
      <c r="J810" s="16" t="s">
        <v>1676</v>
      </c>
      <c r="K810" s="13" t="s">
        <v>2600</v>
      </c>
      <c r="L810" s="16" t="s">
        <v>55</v>
      </c>
      <c r="M810" s="16" t="s">
        <v>55</v>
      </c>
    </row>
    <row r="811" spans="1:13" ht="17" thickBot="1">
      <c r="A811" s="16">
        <f t="shared" si="13"/>
        <v>810</v>
      </c>
      <c r="B811" s="36">
        <v>31</v>
      </c>
      <c r="C811" s="38" t="s">
        <v>2905</v>
      </c>
      <c r="D811" s="77">
        <v>-46.533631999999997</v>
      </c>
      <c r="E811" s="77">
        <v>-23.767666999999999</v>
      </c>
      <c r="F811" s="38" t="s">
        <v>2922</v>
      </c>
      <c r="G811" s="16" t="s">
        <v>52</v>
      </c>
      <c r="H811" s="13" t="s">
        <v>218</v>
      </c>
      <c r="I811" s="16" t="s">
        <v>54</v>
      </c>
      <c r="J811" s="16" t="s">
        <v>1676</v>
      </c>
      <c r="K811" s="13" t="s">
        <v>2600</v>
      </c>
      <c r="L811" s="16" t="s">
        <v>55</v>
      </c>
      <c r="M811" s="16" t="s">
        <v>55</v>
      </c>
    </row>
    <row r="812" spans="1:13" ht="17" thickBot="1">
      <c r="A812" s="16">
        <f t="shared" si="13"/>
        <v>811</v>
      </c>
      <c r="B812" s="36">
        <v>31</v>
      </c>
      <c r="C812" s="38" t="s">
        <v>2912</v>
      </c>
      <c r="D812" s="77">
        <v>-46.691709000000003</v>
      </c>
      <c r="E812" s="77">
        <v>-23.640530999999999</v>
      </c>
      <c r="F812" s="38" t="s">
        <v>2922</v>
      </c>
      <c r="G812" s="16" t="s">
        <v>52</v>
      </c>
      <c r="H812" s="13" t="s">
        <v>218</v>
      </c>
      <c r="I812" s="16" t="s">
        <v>54</v>
      </c>
      <c r="J812" s="16" t="s">
        <v>1676</v>
      </c>
      <c r="K812" s="13" t="s">
        <v>2600</v>
      </c>
      <c r="L812" s="16" t="s">
        <v>55</v>
      </c>
      <c r="M812" s="16" t="s">
        <v>55</v>
      </c>
    </row>
    <row r="813" spans="1:13" ht="17" thickBot="1">
      <c r="A813" s="16">
        <f t="shared" si="13"/>
        <v>812</v>
      </c>
      <c r="B813" s="36">
        <v>31</v>
      </c>
      <c r="C813" s="38" t="s">
        <v>2882</v>
      </c>
      <c r="D813" s="77">
        <v>-46.482627000000001</v>
      </c>
      <c r="E813" s="77">
        <v>-24.023084000000001</v>
      </c>
      <c r="F813" s="38" t="s">
        <v>2928</v>
      </c>
      <c r="G813" s="16" t="s">
        <v>52</v>
      </c>
      <c r="H813" s="13" t="s">
        <v>218</v>
      </c>
      <c r="I813" s="16" t="s">
        <v>54</v>
      </c>
      <c r="J813" s="16" t="s">
        <v>1676</v>
      </c>
      <c r="K813" s="13" t="s">
        <v>2600</v>
      </c>
      <c r="L813" s="16" t="s">
        <v>55</v>
      </c>
      <c r="M813" s="16" t="s">
        <v>55</v>
      </c>
    </row>
    <row r="814" spans="1:13" ht="17" thickBot="1">
      <c r="A814" s="16">
        <f t="shared" si="13"/>
        <v>813</v>
      </c>
      <c r="B814" s="36">
        <v>31</v>
      </c>
      <c r="C814" s="38" t="s">
        <v>2905</v>
      </c>
      <c r="D814" s="77">
        <v>-46.533208000000002</v>
      </c>
      <c r="E814" s="77">
        <v>-23.752281</v>
      </c>
      <c r="F814" s="38" t="s">
        <v>2922</v>
      </c>
      <c r="G814" s="16" t="s">
        <v>52</v>
      </c>
      <c r="H814" s="13" t="s">
        <v>218</v>
      </c>
      <c r="I814" s="16" t="s">
        <v>54</v>
      </c>
      <c r="J814" s="16" t="s">
        <v>1676</v>
      </c>
      <c r="K814" s="13" t="s">
        <v>2600</v>
      </c>
      <c r="L814" s="16" t="s">
        <v>55</v>
      </c>
      <c r="M814" s="16" t="s">
        <v>55</v>
      </c>
    </row>
    <row r="815" spans="1:13" ht="17" thickBot="1">
      <c r="A815" s="16">
        <f t="shared" si="13"/>
        <v>814</v>
      </c>
      <c r="B815" s="36">
        <v>31</v>
      </c>
      <c r="C815" s="38" t="s">
        <v>2913</v>
      </c>
      <c r="D815" s="77">
        <v>-46.666719000000001</v>
      </c>
      <c r="E815" s="77">
        <v>-23.37424</v>
      </c>
      <c r="F815" s="38" t="s">
        <v>2929</v>
      </c>
      <c r="G815" s="16" t="s">
        <v>52</v>
      </c>
      <c r="H815" s="13" t="s">
        <v>218</v>
      </c>
      <c r="I815" s="16" t="s">
        <v>54</v>
      </c>
      <c r="J815" s="16" t="s">
        <v>1676</v>
      </c>
      <c r="K815" s="13" t="s">
        <v>2600</v>
      </c>
      <c r="L815" s="16" t="s">
        <v>55</v>
      </c>
      <c r="M815" s="16" t="s">
        <v>55</v>
      </c>
    </row>
    <row r="816" spans="1:13" ht="17" thickBot="1">
      <c r="A816" s="16">
        <f t="shared" si="13"/>
        <v>815</v>
      </c>
      <c r="B816" s="36">
        <v>31</v>
      </c>
      <c r="C816" s="38" t="s">
        <v>2911</v>
      </c>
      <c r="D816" s="77">
        <v>-46.439242999999998</v>
      </c>
      <c r="E816" s="77">
        <v>-23.541202999999999</v>
      </c>
      <c r="F816" s="38" t="s">
        <v>2922</v>
      </c>
      <c r="G816" s="16" t="s">
        <v>52</v>
      </c>
      <c r="H816" s="13" t="s">
        <v>218</v>
      </c>
      <c r="I816" s="16" t="s">
        <v>54</v>
      </c>
      <c r="J816" s="16" t="s">
        <v>1676</v>
      </c>
      <c r="K816" s="13" t="s">
        <v>2600</v>
      </c>
      <c r="L816" s="16" t="s">
        <v>55</v>
      </c>
      <c r="M816" s="16" t="s">
        <v>55</v>
      </c>
    </row>
    <row r="817" spans="1:13" ht="17" thickBot="1">
      <c r="A817" s="16">
        <f t="shared" si="13"/>
        <v>816</v>
      </c>
      <c r="B817" s="36">
        <v>31</v>
      </c>
      <c r="C817" s="38" t="s">
        <v>2914</v>
      </c>
      <c r="D817" s="77">
        <v>-46.85078</v>
      </c>
      <c r="E817" s="77">
        <v>-23.715159</v>
      </c>
      <c r="F817" s="38" t="s">
        <v>2922</v>
      </c>
      <c r="G817" s="16" t="s">
        <v>52</v>
      </c>
      <c r="H817" s="13" t="s">
        <v>218</v>
      </c>
      <c r="I817" s="16" t="s">
        <v>54</v>
      </c>
      <c r="J817" s="16" t="s">
        <v>1676</v>
      </c>
      <c r="K817" s="13" t="s">
        <v>2600</v>
      </c>
      <c r="L817" s="16" t="s">
        <v>55</v>
      </c>
      <c r="M817" s="16" t="s">
        <v>55</v>
      </c>
    </row>
    <row r="818" spans="1:13" ht="17" thickBot="1">
      <c r="A818" s="16">
        <f t="shared" si="13"/>
        <v>817</v>
      </c>
      <c r="B818" s="36">
        <v>31</v>
      </c>
      <c r="C818" s="38" t="s">
        <v>2915</v>
      </c>
      <c r="D818" s="77">
        <v>-46.769885000000002</v>
      </c>
      <c r="E818" s="77">
        <v>-23.208763999999999</v>
      </c>
      <c r="F818" s="38" t="s">
        <v>2922</v>
      </c>
      <c r="G818" s="16" t="s">
        <v>52</v>
      </c>
      <c r="H818" s="13" t="s">
        <v>218</v>
      </c>
      <c r="I818" s="16" t="s">
        <v>54</v>
      </c>
      <c r="J818" s="16" t="s">
        <v>1676</v>
      </c>
      <c r="K818" s="13" t="s">
        <v>2600</v>
      </c>
      <c r="L818" s="16" t="s">
        <v>55</v>
      </c>
      <c r="M818" s="16" t="s">
        <v>55</v>
      </c>
    </row>
    <row r="819" spans="1:13" ht="17" thickBot="1">
      <c r="A819" s="16">
        <f t="shared" si="13"/>
        <v>818</v>
      </c>
      <c r="B819" s="36">
        <v>31</v>
      </c>
      <c r="C819" s="38" t="s">
        <v>2916</v>
      </c>
      <c r="D819" s="77">
        <v>-46.263106000000001</v>
      </c>
      <c r="E819" s="77">
        <v>-23.998227</v>
      </c>
      <c r="F819" s="38" t="s">
        <v>2922</v>
      </c>
      <c r="G819" s="16" t="s">
        <v>52</v>
      </c>
      <c r="H819" s="13" t="s">
        <v>218</v>
      </c>
      <c r="I819" s="16" t="s">
        <v>54</v>
      </c>
      <c r="J819" s="16" t="s">
        <v>1676</v>
      </c>
      <c r="K819" s="13" t="s">
        <v>2600</v>
      </c>
      <c r="L819" s="16" t="s">
        <v>55</v>
      </c>
      <c r="M819" s="16" t="s">
        <v>55</v>
      </c>
    </row>
    <row r="820" spans="1:13" ht="17" thickBot="1">
      <c r="A820" s="16">
        <f t="shared" si="13"/>
        <v>819</v>
      </c>
      <c r="B820" s="36">
        <v>31</v>
      </c>
      <c r="C820" s="38" t="s">
        <v>2917</v>
      </c>
      <c r="D820" s="77">
        <v>-46.633902999999997</v>
      </c>
      <c r="E820" s="77">
        <v>-23.521826000000001</v>
      </c>
      <c r="F820" s="38" t="s">
        <v>2929</v>
      </c>
      <c r="G820" s="16" t="s">
        <v>52</v>
      </c>
      <c r="H820" s="13" t="s">
        <v>218</v>
      </c>
      <c r="I820" s="16" t="s">
        <v>54</v>
      </c>
      <c r="J820" s="16" t="s">
        <v>1676</v>
      </c>
      <c r="K820" s="13" t="s">
        <v>2600</v>
      </c>
      <c r="L820" s="16" t="s">
        <v>55</v>
      </c>
      <c r="M820" s="16" t="s">
        <v>55</v>
      </c>
    </row>
    <row r="821" spans="1:13" ht="17" thickBot="1">
      <c r="A821" s="16">
        <f t="shared" si="13"/>
        <v>820</v>
      </c>
      <c r="B821" s="36">
        <v>31</v>
      </c>
      <c r="C821" s="38" t="s">
        <v>2918</v>
      </c>
      <c r="D821" s="77">
        <v>-46.294562999999997</v>
      </c>
      <c r="E821" s="77">
        <v>-23.571497000000001</v>
      </c>
      <c r="F821" s="38" t="s">
        <v>2922</v>
      </c>
      <c r="G821" s="16" t="s">
        <v>52</v>
      </c>
      <c r="H821" s="13" t="s">
        <v>218</v>
      </c>
      <c r="I821" s="16" t="s">
        <v>54</v>
      </c>
      <c r="J821" s="16" t="s">
        <v>1676</v>
      </c>
      <c r="K821" s="13" t="s">
        <v>2600</v>
      </c>
      <c r="L821" s="16" t="s">
        <v>55</v>
      </c>
      <c r="M821" s="16" t="s">
        <v>55</v>
      </c>
    </row>
    <row r="822" spans="1:13" ht="17" thickBot="1">
      <c r="A822" s="16">
        <f t="shared" si="13"/>
        <v>821</v>
      </c>
      <c r="B822" s="36">
        <v>31</v>
      </c>
      <c r="C822" s="38" t="s">
        <v>2911</v>
      </c>
      <c r="D822" s="77">
        <v>-46.649293</v>
      </c>
      <c r="E822" s="77">
        <v>-23.442488000000001</v>
      </c>
      <c r="F822" s="38" t="s">
        <v>2922</v>
      </c>
      <c r="G822" s="16" t="s">
        <v>52</v>
      </c>
      <c r="H822" s="13" t="s">
        <v>218</v>
      </c>
      <c r="I822" s="16" t="s">
        <v>54</v>
      </c>
      <c r="J822" s="16" t="s">
        <v>1676</v>
      </c>
      <c r="K822" s="13" t="s">
        <v>2600</v>
      </c>
      <c r="L822" s="16" t="s">
        <v>55</v>
      </c>
      <c r="M822" s="16" t="s">
        <v>55</v>
      </c>
    </row>
    <row r="823" spans="1:13" ht="17" thickBot="1">
      <c r="A823" s="16">
        <f t="shared" si="13"/>
        <v>822</v>
      </c>
      <c r="B823" s="36">
        <v>31</v>
      </c>
      <c r="C823" s="38" t="s">
        <v>2919</v>
      </c>
      <c r="D823" s="77">
        <v>-45.449786000000003</v>
      </c>
      <c r="E823" s="77">
        <v>-23.692764</v>
      </c>
      <c r="F823" s="38" t="s">
        <v>2922</v>
      </c>
      <c r="G823" s="16" t="s">
        <v>52</v>
      </c>
      <c r="H823" s="13" t="s">
        <v>218</v>
      </c>
      <c r="I823" s="16" t="s">
        <v>54</v>
      </c>
      <c r="J823" s="16" t="s">
        <v>1676</v>
      </c>
      <c r="K823" s="13" t="s">
        <v>2600</v>
      </c>
      <c r="L823" s="16" t="s">
        <v>55</v>
      </c>
      <c r="M823" s="16" t="s">
        <v>55</v>
      </c>
    </row>
    <row r="824" spans="1:13" ht="17" thickBot="1">
      <c r="A824" s="17">
        <f t="shared" si="13"/>
        <v>823</v>
      </c>
      <c r="B824" s="18">
        <v>32</v>
      </c>
      <c r="C824" s="33" t="s">
        <v>2930</v>
      </c>
      <c r="D824" s="33">
        <v>-81.215924000000001</v>
      </c>
      <c r="E824" s="34">
        <v>41.591195999999997</v>
      </c>
      <c r="F824" s="33" t="s">
        <v>2944</v>
      </c>
      <c r="G824" s="17" t="s">
        <v>52</v>
      </c>
      <c r="H824" t="s">
        <v>218</v>
      </c>
      <c r="I824" s="17" t="s">
        <v>54</v>
      </c>
      <c r="J824" s="17" t="s">
        <v>1676</v>
      </c>
      <c r="K824" t="s">
        <v>2600</v>
      </c>
      <c r="L824" s="17" t="s">
        <v>55</v>
      </c>
      <c r="M824" s="17" t="s">
        <v>55</v>
      </c>
    </row>
    <row r="825" spans="1:13" ht="17" thickBot="1">
      <c r="A825" s="17">
        <f t="shared" si="13"/>
        <v>824</v>
      </c>
      <c r="B825" s="18">
        <v>32</v>
      </c>
      <c r="C825" s="33" t="s">
        <v>2931</v>
      </c>
      <c r="D825" s="33">
        <v>-93.192150999999996</v>
      </c>
      <c r="E825" s="34">
        <v>45.055083000000003</v>
      </c>
      <c r="F825" s="33" t="s">
        <v>2945</v>
      </c>
      <c r="G825" s="17" t="s">
        <v>52</v>
      </c>
      <c r="H825" t="s">
        <v>218</v>
      </c>
      <c r="I825" s="17" t="s">
        <v>54</v>
      </c>
      <c r="J825" s="17" t="s">
        <v>1676</v>
      </c>
      <c r="K825" t="s">
        <v>2600</v>
      </c>
      <c r="L825" s="17" t="s">
        <v>55</v>
      </c>
      <c r="M825" s="17" t="s">
        <v>55</v>
      </c>
    </row>
    <row r="826" spans="1:13" ht="17" thickBot="1">
      <c r="A826" s="17">
        <f t="shared" si="13"/>
        <v>825</v>
      </c>
      <c r="B826" s="18">
        <v>32</v>
      </c>
      <c r="C826" s="33" t="s">
        <v>2932</v>
      </c>
      <c r="D826" s="33">
        <v>-91.046924000000004</v>
      </c>
      <c r="E826" s="34">
        <v>30.360771</v>
      </c>
      <c r="F826" s="33" t="s">
        <v>2945</v>
      </c>
      <c r="G826" s="17" t="s">
        <v>52</v>
      </c>
      <c r="H826" t="s">
        <v>218</v>
      </c>
      <c r="I826" s="17" t="s">
        <v>54</v>
      </c>
      <c r="J826" s="17" t="s">
        <v>1676</v>
      </c>
      <c r="K826" t="s">
        <v>2600</v>
      </c>
      <c r="L826" s="17" t="s">
        <v>55</v>
      </c>
      <c r="M826" s="17" t="s">
        <v>55</v>
      </c>
    </row>
    <row r="827" spans="1:13" ht="17" thickBot="1">
      <c r="A827" s="17">
        <f t="shared" si="13"/>
        <v>826</v>
      </c>
      <c r="B827" s="18">
        <v>32</v>
      </c>
      <c r="C827" s="33" t="s">
        <v>2933</v>
      </c>
      <c r="D827" s="33">
        <v>-97.635717999999997</v>
      </c>
      <c r="E827" s="34">
        <v>26.192240999999999</v>
      </c>
      <c r="F827" s="33" t="s">
        <v>2945</v>
      </c>
      <c r="G827" s="17" t="s">
        <v>52</v>
      </c>
      <c r="H827" t="s">
        <v>218</v>
      </c>
      <c r="I827" s="17" t="s">
        <v>54</v>
      </c>
      <c r="J827" s="17" t="s">
        <v>1676</v>
      </c>
      <c r="K827" t="s">
        <v>2600</v>
      </c>
      <c r="L827" s="17" t="s">
        <v>55</v>
      </c>
      <c r="M827" s="17" t="s">
        <v>55</v>
      </c>
    </row>
    <row r="828" spans="1:13" ht="17" thickBot="1">
      <c r="A828" s="17">
        <f t="shared" si="13"/>
        <v>827</v>
      </c>
      <c r="B828" s="18">
        <v>32</v>
      </c>
      <c r="C828" s="33" t="s">
        <v>2934</v>
      </c>
      <c r="D828" s="78">
        <v>-70.918182000000002</v>
      </c>
      <c r="E828" s="79">
        <v>43.185298000000003</v>
      </c>
      <c r="F828" s="33" t="s">
        <v>2945</v>
      </c>
      <c r="G828" s="17" t="s">
        <v>52</v>
      </c>
      <c r="H828" t="s">
        <v>218</v>
      </c>
      <c r="I828" s="17" t="s">
        <v>54</v>
      </c>
      <c r="J828" s="17" t="s">
        <v>1676</v>
      </c>
      <c r="K828" t="s">
        <v>2600</v>
      </c>
      <c r="L828" s="17" t="s">
        <v>55</v>
      </c>
      <c r="M828" s="17" t="s">
        <v>55</v>
      </c>
    </row>
    <row r="829" spans="1:13" ht="17" thickBot="1">
      <c r="A829" s="17">
        <f t="shared" si="13"/>
        <v>828</v>
      </c>
      <c r="B829" s="18">
        <v>32</v>
      </c>
      <c r="C829" s="33" t="s">
        <v>2935</v>
      </c>
      <c r="D829" s="33">
        <v>-79.175847000000005</v>
      </c>
      <c r="E829" s="34">
        <v>35.503636</v>
      </c>
      <c r="F829" s="33" t="s">
        <v>2945</v>
      </c>
      <c r="G829" s="17" t="s">
        <v>52</v>
      </c>
      <c r="H829" t="s">
        <v>218</v>
      </c>
      <c r="I829" s="17" t="s">
        <v>54</v>
      </c>
      <c r="J829" s="17" t="s">
        <v>1676</v>
      </c>
      <c r="K829" t="s">
        <v>2600</v>
      </c>
      <c r="L829" s="17" t="s">
        <v>55</v>
      </c>
      <c r="M829" s="17" t="s">
        <v>55</v>
      </c>
    </row>
    <row r="830" spans="1:13" ht="17" thickBot="1">
      <c r="A830" s="17">
        <f t="shared" si="13"/>
        <v>829</v>
      </c>
      <c r="B830" s="18">
        <v>32</v>
      </c>
      <c r="C830" s="33" t="s">
        <v>2936</v>
      </c>
      <c r="D830" s="33">
        <v>-88.623862000000003</v>
      </c>
      <c r="E830" s="34">
        <v>42.631666000000003</v>
      </c>
      <c r="F830" s="33" t="s">
        <v>2945</v>
      </c>
      <c r="G830" s="17" t="s">
        <v>52</v>
      </c>
      <c r="H830" t="s">
        <v>218</v>
      </c>
      <c r="I830" s="17" t="s">
        <v>54</v>
      </c>
      <c r="J830" s="17" t="s">
        <v>1676</v>
      </c>
      <c r="K830" t="s">
        <v>2600</v>
      </c>
      <c r="L830" s="17" t="s">
        <v>55</v>
      </c>
      <c r="M830" s="17" t="s">
        <v>55</v>
      </c>
    </row>
    <row r="831" spans="1:13" ht="17" thickBot="1">
      <c r="A831" s="17">
        <f t="shared" si="13"/>
        <v>830</v>
      </c>
      <c r="B831" s="18">
        <v>32</v>
      </c>
      <c r="C831" s="33" t="s">
        <v>2937</v>
      </c>
      <c r="D831" s="33">
        <v>-94.670264000000003</v>
      </c>
      <c r="E831" s="34">
        <v>39.086998999999999</v>
      </c>
      <c r="F831" s="33" t="s">
        <v>2945</v>
      </c>
      <c r="G831" s="17" t="s">
        <v>52</v>
      </c>
      <c r="H831" t="s">
        <v>218</v>
      </c>
      <c r="I831" s="17" t="s">
        <v>54</v>
      </c>
      <c r="J831" s="17" t="s">
        <v>1676</v>
      </c>
      <c r="K831" t="s">
        <v>2600</v>
      </c>
      <c r="L831" s="17" t="s">
        <v>55</v>
      </c>
      <c r="M831" s="17" t="s">
        <v>55</v>
      </c>
    </row>
    <row r="832" spans="1:13" ht="17" thickBot="1">
      <c r="A832" s="17">
        <f t="shared" si="13"/>
        <v>831</v>
      </c>
      <c r="B832" s="18">
        <v>32</v>
      </c>
      <c r="C832" s="33" t="s">
        <v>2938</v>
      </c>
      <c r="D832" s="33">
        <v>-98.346283</v>
      </c>
      <c r="E832" s="34">
        <v>40.908647000000002</v>
      </c>
      <c r="F832" s="33" t="s">
        <v>2945</v>
      </c>
      <c r="G832" s="17" t="s">
        <v>52</v>
      </c>
      <c r="H832" t="s">
        <v>218</v>
      </c>
      <c r="I832" s="17" t="s">
        <v>54</v>
      </c>
      <c r="J832" s="17" t="s">
        <v>1676</v>
      </c>
      <c r="K832" t="s">
        <v>2600</v>
      </c>
      <c r="L832" s="17" t="s">
        <v>55</v>
      </c>
      <c r="M832" s="17" t="s">
        <v>55</v>
      </c>
    </row>
    <row r="833" spans="1:13" ht="17" thickBot="1">
      <c r="A833" s="17">
        <f t="shared" si="13"/>
        <v>832</v>
      </c>
      <c r="B833" s="18">
        <v>32</v>
      </c>
      <c r="C833" s="33" t="s">
        <v>2939</v>
      </c>
      <c r="D833" s="33">
        <v>-117.668978</v>
      </c>
      <c r="E833" s="34">
        <v>34.001002999999997</v>
      </c>
      <c r="F833" s="33" t="s">
        <v>2945</v>
      </c>
      <c r="G833" s="17" t="s">
        <v>52</v>
      </c>
      <c r="H833" t="s">
        <v>218</v>
      </c>
      <c r="I833" s="17" t="s">
        <v>54</v>
      </c>
      <c r="J833" s="17" t="s">
        <v>1676</v>
      </c>
      <c r="K833" t="s">
        <v>2600</v>
      </c>
      <c r="L833" s="17" t="s">
        <v>55</v>
      </c>
      <c r="M833" s="17" t="s">
        <v>55</v>
      </c>
    </row>
    <row r="834" spans="1:13" ht="17" thickBot="1">
      <c r="A834" s="17">
        <f t="shared" si="13"/>
        <v>833</v>
      </c>
      <c r="B834" s="18">
        <v>32</v>
      </c>
      <c r="C834" s="33" t="s">
        <v>2940</v>
      </c>
      <c r="D834" s="33">
        <v>-118.91433000000001</v>
      </c>
      <c r="E834" s="34">
        <v>34.279795999999997</v>
      </c>
      <c r="F834" s="33" t="s">
        <v>2945</v>
      </c>
      <c r="G834" s="17" t="s">
        <v>52</v>
      </c>
      <c r="H834" t="s">
        <v>218</v>
      </c>
      <c r="I834" s="17" t="s">
        <v>54</v>
      </c>
      <c r="J834" s="17" t="s">
        <v>1676</v>
      </c>
      <c r="K834" t="s">
        <v>2600</v>
      </c>
      <c r="L834" s="17" t="s">
        <v>55</v>
      </c>
      <c r="M834" s="17" t="s">
        <v>55</v>
      </c>
    </row>
    <row r="835" spans="1:13" ht="17" thickBot="1">
      <c r="A835" s="17">
        <f t="shared" si="13"/>
        <v>834</v>
      </c>
      <c r="B835" s="18">
        <v>32</v>
      </c>
      <c r="C835" s="33" t="s">
        <v>2941</v>
      </c>
      <c r="D835" s="33">
        <v>-95.506128000000004</v>
      </c>
      <c r="E835" s="34">
        <v>30.326687</v>
      </c>
      <c r="F835" s="33" t="s">
        <v>2945</v>
      </c>
      <c r="G835" s="17" t="s">
        <v>52</v>
      </c>
      <c r="H835" t="s">
        <v>218</v>
      </c>
      <c r="I835" s="17" t="s">
        <v>54</v>
      </c>
      <c r="J835" s="17" t="s">
        <v>1676</v>
      </c>
      <c r="K835" t="s">
        <v>2600</v>
      </c>
      <c r="L835" s="17" t="s">
        <v>55</v>
      </c>
      <c r="M835" s="17" t="s">
        <v>55</v>
      </c>
    </row>
    <row r="836" spans="1:13" ht="17" thickBot="1">
      <c r="A836" s="17">
        <f t="shared" si="13"/>
        <v>835</v>
      </c>
      <c r="B836" s="18">
        <v>32</v>
      </c>
      <c r="C836" s="33" t="s">
        <v>2942</v>
      </c>
      <c r="D836" s="33">
        <v>-95.569946000000002</v>
      </c>
      <c r="E836" s="34">
        <v>29.634401</v>
      </c>
      <c r="F836" s="33" t="s">
        <v>2945</v>
      </c>
      <c r="G836" s="17" t="s">
        <v>52</v>
      </c>
      <c r="H836" t="s">
        <v>218</v>
      </c>
      <c r="I836" s="17" t="s">
        <v>54</v>
      </c>
      <c r="J836" s="17" t="s">
        <v>1676</v>
      </c>
      <c r="K836" t="s">
        <v>2600</v>
      </c>
      <c r="L836" s="17" t="s">
        <v>55</v>
      </c>
      <c r="M836" s="17" t="s">
        <v>55</v>
      </c>
    </row>
    <row r="837" spans="1:13" ht="17" thickBot="1">
      <c r="A837" s="17">
        <f t="shared" si="13"/>
        <v>836</v>
      </c>
      <c r="B837" s="18">
        <v>32</v>
      </c>
      <c r="C837" s="33" t="s">
        <v>2130</v>
      </c>
      <c r="D837" s="33">
        <v>-122.208454</v>
      </c>
      <c r="E837" s="34">
        <v>37.484914000000003</v>
      </c>
      <c r="F837" s="33" t="s">
        <v>2945</v>
      </c>
      <c r="G837" s="17" t="s">
        <v>52</v>
      </c>
      <c r="H837" t="s">
        <v>218</v>
      </c>
      <c r="I837" s="17" t="s">
        <v>54</v>
      </c>
      <c r="J837" s="17" t="s">
        <v>1676</v>
      </c>
      <c r="K837" t="s">
        <v>2600</v>
      </c>
      <c r="L837" s="17" t="s">
        <v>55</v>
      </c>
      <c r="M837" s="17" t="s">
        <v>55</v>
      </c>
    </row>
    <row r="838" spans="1:13" ht="17" thickBot="1">
      <c r="A838" s="17">
        <f t="shared" si="13"/>
        <v>837</v>
      </c>
      <c r="B838" s="18">
        <v>32</v>
      </c>
      <c r="C838" s="33" t="s">
        <v>2943</v>
      </c>
      <c r="D838" s="33">
        <v>-88.128658000000001</v>
      </c>
      <c r="E838" s="34">
        <v>41.979605999999997</v>
      </c>
      <c r="F838" s="33" t="s">
        <v>2945</v>
      </c>
      <c r="G838" s="17" t="s">
        <v>52</v>
      </c>
      <c r="H838" t="s">
        <v>218</v>
      </c>
      <c r="I838" s="17" t="s">
        <v>54</v>
      </c>
      <c r="J838" s="17" t="s">
        <v>1676</v>
      </c>
      <c r="K838" t="s">
        <v>2600</v>
      </c>
      <c r="L838" s="17" t="s">
        <v>55</v>
      </c>
      <c r="M838" s="17" t="s">
        <v>55</v>
      </c>
    </row>
    <row r="839" spans="1:13" ht="17" thickBot="1">
      <c r="A839" s="16">
        <f t="shared" si="13"/>
        <v>838</v>
      </c>
      <c r="B839" s="36">
        <v>33</v>
      </c>
      <c r="C839" s="31" t="s">
        <v>2946</v>
      </c>
      <c r="D839" s="37">
        <v>-122.914841</v>
      </c>
      <c r="E839" s="37">
        <v>46.621575</v>
      </c>
      <c r="F839" s="31" t="s">
        <v>2976</v>
      </c>
      <c r="G839" s="16" t="s">
        <v>52</v>
      </c>
      <c r="H839" s="13" t="s">
        <v>218</v>
      </c>
      <c r="I839" s="16" t="s">
        <v>54</v>
      </c>
      <c r="J839" s="16" t="s">
        <v>1676</v>
      </c>
      <c r="K839" s="13" t="s">
        <v>2600</v>
      </c>
      <c r="L839" s="16" t="s">
        <v>55</v>
      </c>
      <c r="M839" s="16" t="s">
        <v>55</v>
      </c>
    </row>
    <row r="840" spans="1:13" ht="17" thickBot="1">
      <c r="A840" s="16">
        <f t="shared" si="13"/>
        <v>839</v>
      </c>
      <c r="B840" s="36">
        <v>33</v>
      </c>
      <c r="C840" s="31" t="s">
        <v>2947</v>
      </c>
      <c r="D840" s="37">
        <v>-105.215</v>
      </c>
      <c r="E840" s="37">
        <v>39.760554999999997</v>
      </c>
      <c r="F840" s="31" t="s">
        <v>2977</v>
      </c>
      <c r="G840" s="16" t="s">
        <v>52</v>
      </c>
      <c r="H840" s="13" t="s">
        <v>218</v>
      </c>
      <c r="I840" s="16" t="s">
        <v>54</v>
      </c>
      <c r="J840" s="16" t="s">
        <v>1676</v>
      </c>
      <c r="K840" s="13" t="s">
        <v>2600</v>
      </c>
      <c r="L840" s="16" t="s">
        <v>55</v>
      </c>
      <c r="M840" s="16" t="s">
        <v>55</v>
      </c>
    </row>
    <row r="841" spans="1:13" ht="17" thickBot="1">
      <c r="A841" s="16">
        <f t="shared" ref="A841:A904" si="14">A840+1</f>
        <v>840</v>
      </c>
      <c r="B841" s="36">
        <v>33</v>
      </c>
      <c r="C841" s="31" t="s">
        <v>2084</v>
      </c>
      <c r="D841" s="37">
        <v>-104.95923000000001</v>
      </c>
      <c r="E841" s="37">
        <v>39.814970000000002</v>
      </c>
      <c r="F841" s="31" t="s">
        <v>2978</v>
      </c>
      <c r="G841" s="16" t="s">
        <v>52</v>
      </c>
      <c r="H841" s="13" t="s">
        <v>218</v>
      </c>
      <c r="I841" s="16" t="s">
        <v>54</v>
      </c>
      <c r="J841" s="16" t="s">
        <v>1676</v>
      </c>
      <c r="K841" s="13" t="s">
        <v>2600</v>
      </c>
      <c r="L841" s="16" t="s">
        <v>55</v>
      </c>
      <c r="M841" s="16" t="s">
        <v>55</v>
      </c>
    </row>
    <row r="842" spans="1:13" ht="17" thickBot="1">
      <c r="A842" s="16">
        <f t="shared" si="14"/>
        <v>841</v>
      </c>
      <c r="B842" s="36">
        <v>33</v>
      </c>
      <c r="C842" s="31" t="s">
        <v>2948</v>
      </c>
      <c r="D842" s="37">
        <v>-97.910300000000007</v>
      </c>
      <c r="E842" s="37">
        <v>33.058300000000003</v>
      </c>
      <c r="F842" s="31" t="s">
        <v>2979</v>
      </c>
      <c r="G842" s="16" t="s">
        <v>52</v>
      </c>
      <c r="H842" s="13" t="s">
        <v>218</v>
      </c>
      <c r="I842" s="16" t="s">
        <v>54</v>
      </c>
      <c r="J842" s="16" t="s">
        <v>1676</v>
      </c>
      <c r="K842" s="13" t="s">
        <v>2600</v>
      </c>
      <c r="L842" s="16" t="s">
        <v>55</v>
      </c>
      <c r="M842" s="16" t="s">
        <v>55</v>
      </c>
    </row>
    <row r="843" spans="1:13" ht="17" thickBot="1">
      <c r="A843" s="16">
        <f t="shared" si="14"/>
        <v>842</v>
      </c>
      <c r="B843" s="36">
        <v>33</v>
      </c>
      <c r="C843" s="31" t="s">
        <v>2949</v>
      </c>
      <c r="D843" s="37">
        <v>-97.051090000000002</v>
      </c>
      <c r="E843" s="37">
        <v>32.431089999999998</v>
      </c>
      <c r="F843" s="31" t="s">
        <v>2980</v>
      </c>
      <c r="G843" s="16" t="s">
        <v>52</v>
      </c>
      <c r="H843" s="13" t="s">
        <v>218</v>
      </c>
      <c r="I843" s="16" t="s">
        <v>54</v>
      </c>
      <c r="J843" s="16" t="s">
        <v>1676</v>
      </c>
      <c r="K843" s="13" t="s">
        <v>2600</v>
      </c>
      <c r="L843" s="16" t="s">
        <v>55</v>
      </c>
      <c r="M843" s="16" t="s">
        <v>55</v>
      </c>
    </row>
    <row r="844" spans="1:13" ht="17" thickBot="1">
      <c r="A844" s="16">
        <f t="shared" si="14"/>
        <v>843</v>
      </c>
      <c r="B844" s="36">
        <v>33</v>
      </c>
      <c r="C844" s="31" t="s">
        <v>2950</v>
      </c>
      <c r="D844" s="37">
        <v>-96.674000000000007</v>
      </c>
      <c r="E844" s="37">
        <v>32.319499999999998</v>
      </c>
      <c r="F844" s="31" t="s">
        <v>2981</v>
      </c>
      <c r="G844" s="16" t="s">
        <v>52</v>
      </c>
      <c r="H844" s="13" t="s">
        <v>218</v>
      </c>
      <c r="I844" s="16" t="s">
        <v>54</v>
      </c>
      <c r="J844" s="16" t="s">
        <v>1676</v>
      </c>
      <c r="K844" s="13" t="s">
        <v>2600</v>
      </c>
      <c r="L844" s="16" t="s">
        <v>55</v>
      </c>
      <c r="M844" s="16" t="s">
        <v>55</v>
      </c>
    </row>
    <row r="845" spans="1:13" ht="17" thickBot="1">
      <c r="A845" s="16">
        <f t="shared" si="14"/>
        <v>844</v>
      </c>
      <c r="B845" s="36">
        <v>33</v>
      </c>
      <c r="C845" s="31" t="s">
        <v>2084</v>
      </c>
      <c r="D845" s="37">
        <v>-104.978084</v>
      </c>
      <c r="E845" s="37">
        <v>39.806814000000003</v>
      </c>
      <c r="F845" s="31" t="s">
        <v>2982</v>
      </c>
      <c r="G845" s="16" t="s">
        <v>52</v>
      </c>
      <c r="H845" s="13" t="s">
        <v>218</v>
      </c>
      <c r="I845" s="16" t="s">
        <v>54</v>
      </c>
      <c r="J845" s="16" t="s">
        <v>1676</v>
      </c>
      <c r="K845" s="13" t="s">
        <v>2600</v>
      </c>
      <c r="L845" s="16" t="s">
        <v>55</v>
      </c>
      <c r="M845" s="16" t="s">
        <v>55</v>
      </c>
    </row>
    <row r="846" spans="1:13" ht="17" thickBot="1">
      <c r="A846" s="16">
        <f t="shared" si="14"/>
        <v>845</v>
      </c>
      <c r="B846" s="36">
        <v>33</v>
      </c>
      <c r="C846" s="31" t="s">
        <v>2951</v>
      </c>
      <c r="D846" s="37">
        <v>-118.75109999999999</v>
      </c>
      <c r="E846" s="37">
        <v>34.461666999999998</v>
      </c>
      <c r="F846" s="31" t="s">
        <v>2983</v>
      </c>
      <c r="G846" s="16" t="s">
        <v>52</v>
      </c>
      <c r="H846" s="13" t="s">
        <v>218</v>
      </c>
      <c r="I846" s="16" t="s">
        <v>54</v>
      </c>
      <c r="J846" s="16" t="s">
        <v>1676</v>
      </c>
      <c r="K846" s="13" t="s">
        <v>2600</v>
      </c>
      <c r="L846" s="16" t="s">
        <v>55</v>
      </c>
      <c r="M846" s="16" t="s">
        <v>55</v>
      </c>
    </row>
    <row r="847" spans="1:13" ht="17" thickBot="1">
      <c r="A847" s="16">
        <f t="shared" si="14"/>
        <v>846</v>
      </c>
      <c r="B847" s="36">
        <v>33</v>
      </c>
      <c r="C847" s="31" t="s">
        <v>2121</v>
      </c>
      <c r="D847" s="37">
        <v>-119.137219</v>
      </c>
      <c r="E847" s="37">
        <v>34.275424000000001</v>
      </c>
      <c r="F847" s="31" t="s">
        <v>2984</v>
      </c>
      <c r="G847" s="16" t="s">
        <v>52</v>
      </c>
      <c r="H847" s="13" t="s">
        <v>218</v>
      </c>
      <c r="I847" s="16" t="s">
        <v>54</v>
      </c>
      <c r="J847" s="16" t="s">
        <v>1676</v>
      </c>
      <c r="K847" s="13" t="s">
        <v>2600</v>
      </c>
      <c r="L847" s="16" t="s">
        <v>55</v>
      </c>
      <c r="M847" s="16" t="s">
        <v>55</v>
      </c>
    </row>
    <row r="848" spans="1:13" ht="17" thickBot="1">
      <c r="A848" s="16">
        <f t="shared" si="14"/>
        <v>847</v>
      </c>
      <c r="B848" s="36">
        <v>33</v>
      </c>
      <c r="C848" s="31" t="s">
        <v>2121</v>
      </c>
      <c r="D848" s="37">
        <v>-119.15249</v>
      </c>
      <c r="E848" s="37">
        <v>34.238610999999999</v>
      </c>
      <c r="F848" s="31" t="s">
        <v>2984</v>
      </c>
      <c r="G848" s="16" t="s">
        <v>52</v>
      </c>
      <c r="H848" s="13" t="s">
        <v>218</v>
      </c>
      <c r="I848" s="16" t="s">
        <v>54</v>
      </c>
      <c r="J848" s="16" t="s">
        <v>1676</v>
      </c>
      <c r="K848" s="13" t="s">
        <v>2600</v>
      </c>
      <c r="L848" s="16" t="s">
        <v>55</v>
      </c>
      <c r="M848" s="16" t="s">
        <v>55</v>
      </c>
    </row>
    <row r="849" spans="1:13" ht="17" thickBot="1">
      <c r="A849" s="16">
        <f t="shared" si="14"/>
        <v>848</v>
      </c>
      <c r="B849" s="36">
        <v>33</v>
      </c>
      <c r="C849" s="31" t="s">
        <v>2952</v>
      </c>
      <c r="D849" s="37">
        <v>-118.39439</v>
      </c>
      <c r="E849" s="37">
        <v>33.850620999999997</v>
      </c>
      <c r="F849" s="31" t="s">
        <v>2985</v>
      </c>
      <c r="G849" s="16" t="s">
        <v>52</v>
      </c>
      <c r="H849" s="13" t="s">
        <v>218</v>
      </c>
      <c r="I849" s="16" t="s">
        <v>54</v>
      </c>
      <c r="J849" s="16" t="s">
        <v>1676</v>
      </c>
      <c r="K849" s="13" t="s">
        <v>2600</v>
      </c>
      <c r="L849" s="16" t="s">
        <v>55</v>
      </c>
      <c r="M849" s="16" t="s">
        <v>55</v>
      </c>
    </row>
    <row r="850" spans="1:13" ht="17" thickBot="1">
      <c r="A850" s="16">
        <f t="shared" si="14"/>
        <v>849</v>
      </c>
      <c r="B850" s="36">
        <v>33</v>
      </c>
      <c r="C850" s="31" t="s">
        <v>2953</v>
      </c>
      <c r="D850" s="37">
        <v>-118.39308</v>
      </c>
      <c r="E850" s="37">
        <v>33.908290000000001</v>
      </c>
      <c r="F850" s="31" t="s">
        <v>2986</v>
      </c>
      <c r="G850" s="16" t="s">
        <v>52</v>
      </c>
      <c r="H850" s="13" t="s">
        <v>218</v>
      </c>
      <c r="I850" s="16" t="s">
        <v>54</v>
      </c>
      <c r="J850" s="16" t="s">
        <v>1676</v>
      </c>
      <c r="K850" s="13" t="s">
        <v>2600</v>
      </c>
      <c r="L850" s="16" t="s">
        <v>55</v>
      </c>
      <c r="M850" s="16" t="s">
        <v>55</v>
      </c>
    </row>
    <row r="851" spans="1:13" ht="17" thickBot="1">
      <c r="A851" s="16">
        <f t="shared" si="14"/>
        <v>850</v>
      </c>
      <c r="B851" s="36">
        <v>33</v>
      </c>
      <c r="C851" s="31" t="s">
        <v>2954</v>
      </c>
      <c r="D851" s="37">
        <v>-91.907740000000004</v>
      </c>
      <c r="E851" s="37">
        <v>30.385812999999999</v>
      </c>
      <c r="F851" s="31" t="s">
        <v>2987</v>
      </c>
      <c r="G851" s="16" t="s">
        <v>52</v>
      </c>
      <c r="H851" s="13" t="s">
        <v>218</v>
      </c>
      <c r="I851" s="16" t="s">
        <v>54</v>
      </c>
      <c r="J851" s="16" t="s">
        <v>1676</v>
      </c>
      <c r="K851" s="13" t="s">
        <v>2600</v>
      </c>
      <c r="L851" s="16" t="s">
        <v>55</v>
      </c>
      <c r="M851" s="16" t="s">
        <v>55</v>
      </c>
    </row>
    <row r="852" spans="1:13" ht="17" thickBot="1">
      <c r="A852" s="16">
        <f t="shared" si="14"/>
        <v>851</v>
      </c>
      <c r="B852" s="36">
        <v>33</v>
      </c>
      <c r="C852" s="31" t="s">
        <v>2955</v>
      </c>
      <c r="D852" s="37">
        <v>-92.018082000000007</v>
      </c>
      <c r="E852" s="37">
        <v>34.225071999999997</v>
      </c>
      <c r="F852" s="31" t="s">
        <v>2988</v>
      </c>
      <c r="G852" s="16" t="s">
        <v>52</v>
      </c>
      <c r="H852" s="13" t="s">
        <v>218</v>
      </c>
      <c r="I852" s="16" t="s">
        <v>54</v>
      </c>
      <c r="J852" s="16" t="s">
        <v>1676</v>
      </c>
      <c r="K852" s="13" t="s">
        <v>2600</v>
      </c>
      <c r="L852" s="16" t="s">
        <v>55</v>
      </c>
      <c r="M852" s="16" t="s">
        <v>55</v>
      </c>
    </row>
    <row r="853" spans="1:13" ht="17" thickBot="1">
      <c r="A853" s="16">
        <f t="shared" si="14"/>
        <v>852</v>
      </c>
      <c r="B853" s="36">
        <v>33</v>
      </c>
      <c r="C853" s="31" t="s">
        <v>2956</v>
      </c>
      <c r="D853" s="37">
        <v>-83.171980000000005</v>
      </c>
      <c r="E853" s="37">
        <v>42.12818</v>
      </c>
      <c r="F853" s="31" t="s">
        <v>2989</v>
      </c>
      <c r="G853" s="16" t="s">
        <v>52</v>
      </c>
      <c r="H853" s="13" t="s">
        <v>218</v>
      </c>
      <c r="I853" s="16" t="s">
        <v>54</v>
      </c>
      <c r="J853" s="16" t="s">
        <v>1676</v>
      </c>
      <c r="K853" s="13" t="s">
        <v>2600</v>
      </c>
      <c r="L853" s="16" t="s">
        <v>55</v>
      </c>
      <c r="M853" s="16" t="s">
        <v>55</v>
      </c>
    </row>
    <row r="854" spans="1:13" ht="17" thickBot="1">
      <c r="A854" s="16">
        <f t="shared" si="14"/>
        <v>853</v>
      </c>
      <c r="B854" s="36">
        <v>33</v>
      </c>
      <c r="C854" s="31" t="s">
        <v>2957</v>
      </c>
      <c r="D854" s="37">
        <v>-80.606224999999995</v>
      </c>
      <c r="E854" s="37">
        <v>40.451495999999999</v>
      </c>
      <c r="F854" s="31" t="s">
        <v>2990</v>
      </c>
      <c r="G854" s="16" t="s">
        <v>52</v>
      </c>
      <c r="H854" s="13" t="s">
        <v>218</v>
      </c>
      <c r="I854" s="16" t="s">
        <v>54</v>
      </c>
      <c r="J854" s="16" t="s">
        <v>1676</v>
      </c>
      <c r="K854" s="13" t="s">
        <v>2600</v>
      </c>
      <c r="L854" s="16" t="s">
        <v>55</v>
      </c>
      <c r="M854" s="16" t="s">
        <v>55</v>
      </c>
    </row>
    <row r="855" spans="1:13" ht="17" thickBot="1">
      <c r="A855" s="16">
        <f t="shared" si="14"/>
        <v>854</v>
      </c>
      <c r="B855" s="36">
        <v>33</v>
      </c>
      <c r="C855" s="31" t="s">
        <v>2958</v>
      </c>
      <c r="D855" s="37">
        <v>-81.310649999999995</v>
      </c>
      <c r="E855" s="37">
        <v>29.97129</v>
      </c>
      <c r="F855" s="31" t="s">
        <v>2991</v>
      </c>
      <c r="G855" s="16" t="s">
        <v>52</v>
      </c>
      <c r="H855" s="13" t="s">
        <v>218</v>
      </c>
      <c r="I855" s="16" t="s">
        <v>54</v>
      </c>
      <c r="J855" s="16" t="s">
        <v>1676</v>
      </c>
      <c r="K855" s="13" t="s">
        <v>2600</v>
      </c>
      <c r="L855" s="16" t="s">
        <v>55</v>
      </c>
      <c r="M855" s="16" t="s">
        <v>55</v>
      </c>
    </row>
    <row r="856" spans="1:13" ht="17" thickBot="1">
      <c r="A856" s="16">
        <f t="shared" si="14"/>
        <v>855</v>
      </c>
      <c r="B856" s="36">
        <v>33</v>
      </c>
      <c r="C856" s="31" t="s">
        <v>2959</v>
      </c>
      <c r="D856" s="37">
        <v>-81.528011000000006</v>
      </c>
      <c r="E856" s="37">
        <v>30.063641000000001</v>
      </c>
      <c r="F856" s="31" t="s">
        <v>2992</v>
      </c>
      <c r="G856" s="16" t="s">
        <v>52</v>
      </c>
      <c r="H856" s="13" t="s">
        <v>218</v>
      </c>
      <c r="I856" s="16" t="s">
        <v>54</v>
      </c>
      <c r="J856" s="16" t="s">
        <v>1676</v>
      </c>
      <c r="K856" s="13" t="s">
        <v>2600</v>
      </c>
      <c r="L856" s="16" t="s">
        <v>55</v>
      </c>
      <c r="M856" s="16" t="s">
        <v>55</v>
      </c>
    </row>
    <row r="857" spans="1:13" ht="17" thickBot="1">
      <c r="A857" s="16">
        <f t="shared" si="14"/>
        <v>856</v>
      </c>
      <c r="B857" s="36">
        <v>33</v>
      </c>
      <c r="C857" s="31" t="s">
        <v>2100</v>
      </c>
      <c r="D857" s="37">
        <v>-81.561504999999997</v>
      </c>
      <c r="E857" s="37">
        <v>30.210788000000001</v>
      </c>
      <c r="F857" s="31" t="s">
        <v>2993</v>
      </c>
      <c r="G857" s="16" t="s">
        <v>52</v>
      </c>
      <c r="H857" s="13" t="s">
        <v>218</v>
      </c>
      <c r="I857" s="16" t="s">
        <v>54</v>
      </c>
      <c r="J857" s="16" t="s">
        <v>1676</v>
      </c>
      <c r="K857" s="13" t="s">
        <v>2600</v>
      </c>
      <c r="L857" s="16" t="s">
        <v>55</v>
      </c>
      <c r="M857" s="16" t="s">
        <v>55</v>
      </c>
    </row>
    <row r="858" spans="1:13" ht="17" thickBot="1">
      <c r="A858" s="16">
        <f t="shared" si="14"/>
        <v>857</v>
      </c>
      <c r="B858" s="36">
        <v>33</v>
      </c>
      <c r="C858" s="31" t="s">
        <v>2958</v>
      </c>
      <c r="D858" s="37">
        <v>-81.389347000000001</v>
      </c>
      <c r="E858" s="37">
        <v>30.239833999999998</v>
      </c>
      <c r="F858" s="31" t="s">
        <v>2991</v>
      </c>
      <c r="G858" s="16" t="s">
        <v>52</v>
      </c>
      <c r="H858" s="13" t="s">
        <v>218</v>
      </c>
      <c r="I858" s="16" t="s">
        <v>54</v>
      </c>
      <c r="J858" s="16" t="s">
        <v>1676</v>
      </c>
      <c r="K858" s="13" t="s">
        <v>2600</v>
      </c>
      <c r="L858" s="16" t="s">
        <v>55</v>
      </c>
      <c r="M858" s="16" t="s">
        <v>55</v>
      </c>
    </row>
    <row r="859" spans="1:13" ht="17" thickBot="1">
      <c r="A859" s="16">
        <f t="shared" si="14"/>
        <v>858</v>
      </c>
      <c r="B859" s="36">
        <v>33</v>
      </c>
      <c r="C859" s="31" t="s">
        <v>2100</v>
      </c>
      <c r="D859" s="37">
        <v>-81.600881999999999</v>
      </c>
      <c r="E859" s="37">
        <v>30.330601000000001</v>
      </c>
      <c r="F859" s="31" t="s">
        <v>2993</v>
      </c>
      <c r="G859" s="16" t="s">
        <v>52</v>
      </c>
      <c r="H859" s="13" t="s">
        <v>218</v>
      </c>
      <c r="I859" s="16" t="s">
        <v>54</v>
      </c>
      <c r="J859" s="16" t="s">
        <v>1676</v>
      </c>
      <c r="K859" s="13" t="s">
        <v>2600</v>
      </c>
      <c r="L859" s="16" t="s">
        <v>55</v>
      </c>
      <c r="M859" s="16" t="s">
        <v>55</v>
      </c>
    </row>
    <row r="860" spans="1:13" ht="17" thickBot="1">
      <c r="A860" s="16">
        <f t="shared" si="14"/>
        <v>859</v>
      </c>
      <c r="B860" s="36">
        <v>33</v>
      </c>
      <c r="C860" s="31" t="s">
        <v>2960</v>
      </c>
      <c r="D860" s="37">
        <v>-81.553084999999996</v>
      </c>
      <c r="E860" s="37">
        <v>30.621638000000001</v>
      </c>
      <c r="F860" s="31" t="s">
        <v>2994</v>
      </c>
      <c r="G860" s="16" t="s">
        <v>52</v>
      </c>
      <c r="H860" s="13" t="s">
        <v>218</v>
      </c>
      <c r="I860" s="16" t="s">
        <v>54</v>
      </c>
      <c r="J860" s="16" t="s">
        <v>1676</v>
      </c>
      <c r="K860" s="13" t="s">
        <v>2600</v>
      </c>
      <c r="L860" s="16" t="s">
        <v>55</v>
      </c>
      <c r="M860" s="16" t="s">
        <v>55</v>
      </c>
    </row>
    <row r="861" spans="1:13" ht="17" thickBot="1">
      <c r="A861" s="16">
        <f t="shared" si="14"/>
        <v>860</v>
      </c>
      <c r="B861" s="36">
        <v>33</v>
      </c>
      <c r="C861" s="31" t="s">
        <v>2961</v>
      </c>
      <c r="D861" s="37">
        <v>-76.924999999999997</v>
      </c>
      <c r="E861" s="37">
        <v>40.202778000000002</v>
      </c>
      <c r="F861" s="31" t="s">
        <v>2995</v>
      </c>
      <c r="G861" s="16" t="s">
        <v>52</v>
      </c>
      <c r="H861" s="13" t="s">
        <v>218</v>
      </c>
      <c r="I861" s="16" t="s">
        <v>54</v>
      </c>
      <c r="J861" s="16" t="s">
        <v>1676</v>
      </c>
      <c r="K861" s="13" t="s">
        <v>2600</v>
      </c>
      <c r="L861" s="16" t="s">
        <v>55</v>
      </c>
      <c r="M861" s="16" t="s">
        <v>55</v>
      </c>
    </row>
    <row r="862" spans="1:13" ht="17" thickBot="1">
      <c r="A862" s="16">
        <f t="shared" si="14"/>
        <v>861</v>
      </c>
      <c r="B862" s="36">
        <v>33</v>
      </c>
      <c r="C862" s="31" t="s">
        <v>2094</v>
      </c>
      <c r="D862" s="37">
        <v>-76.897942</v>
      </c>
      <c r="E862" s="37">
        <v>40.327309999999997</v>
      </c>
      <c r="F862" s="31" t="s">
        <v>2996</v>
      </c>
      <c r="G862" s="16" t="s">
        <v>52</v>
      </c>
      <c r="H862" s="13" t="s">
        <v>218</v>
      </c>
      <c r="I862" s="16" t="s">
        <v>54</v>
      </c>
      <c r="J862" s="16" t="s">
        <v>1676</v>
      </c>
      <c r="K862" s="13" t="s">
        <v>2600</v>
      </c>
      <c r="L862" s="16" t="s">
        <v>55</v>
      </c>
      <c r="M862" s="16" t="s">
        <v>55</v>
      </c>
    </row>
    <row r="863" spans="1:13" ht="17" thickBot="1">
      <c r="A863" s="16">
        <f t="shared" si="14"/>
        <v>862</v>
      </c>
      <c r="B863" s="36">
        <v>33</v>
      </c>
      <c r="C863" s="31" t="s">
        <v>2962</v>
      </c>
      <c r="D863" s="37">
        <v>-76.327141999999995</v>
      </c>
      <c r="E863" s="37">
        <v>41.030282</v>
      </c>
      <c r="F863" s="31" t="s">
        <v>2997</v>
      </c>
      <c r="G863" s="16" t="s">
        <v>52</v>
      </c>
      <c r="H863" s="13" t="s">
        <v>218</v>
      </c>
      <c r="I863" s="16" t="s">
        <v>54</v>
      </c>
      <c r="J863" s="16" t="s">
        <v>1676</v>
      </c>
      <c r="K863" s="13" t="s">
        <v>2600</v>
      </c>
      <c r="L863" s="16" t="s">
        <v>55</v>
      </c>
      <c r="M863" s="16" t="s">
        <v>55</v>
      </c>
    </row>
    <row r="864" spans="1:13" ht="17" thickBot="1">
      <c r="A864" s="16">
        <f t="shared" si="14"/>
        <v>863</v>
      </c>
      <c r="B864" s="36">
        <v>33</v>
      </c>
      <c r="C864" s="31" t="s">
        <v>2737</v>
      </c>
      <c r="D864" s="37">
        <v>-75.639521999999999</v>
      </c>
      <c r="E864" s="37">
        <v>39.708136000000003</v>
      </c>
      <c r="F864" s="31" t="s">
        <v>2998</v>
      </c>
      <c r="G864" s="16" t="s">
        <v>52</v>
      </c>
      <c r="H864" s="13" t="s">
        <v>218</v>
      </c>
      <c r="I864" s="16" t="s">
        <v>54</v>
      </c>
      <c r="J864" s="16" t="s">
        <v>1676</v>
      </c>
      <c r="K864" s="13" t="s">
        <v>2600</v>
      </c>
      <c r="L864" s="16" t="s">
        <v>55</v>
      </c>
      <c r="M864" s="16" t="s">
        <v>55</v>
      </c>
    </row>
    <row r="865" spans="1:13" ht="17" thickBot="1">
      <c r="A865" s="16">
        <f t="shared" si="14"/>
        <v>864</v>
      </c>
      <c r="B865" s="36">
        <v>33</v>
      </c>
      <c r="C865" s="31" t="s">
        <v>2963</v>
      </c>
      <c r="D865" s="37">
        <v>-75.050278000000006</v>
      </c>
      <c r="E865" s="37">
        <v>39.988056</v>
      </c>
      <c r="F865" s="31" t="s">
        <v>2999</v>
      </c>
      <c r="G865" s="16" t="s">
        <v>52</v>
      </c>
      <c r="H865" s="13" t="s">
        <v>218</v>
      </c>
      <c r="I865" s="16" t="s">
        <v>54</v>
      </c>
      <c r="J865" s="16" t="s">
        <v>1676</v>
      </c>
      <c r="K865" s="13" t="s">
        <v>2600</v>
      </c>
      <c r="L865" s="16" t="s">
        <v>55</v>
      </c>
      <c r="M865" s="16" t="s">
        <v>55</v>
      </c>
    </row>
    <row r="866" spans="1:13" ht="17" thickBot="1">
      <c r="A866" s="16">
        <f t="shared" si="14"/>
        <v>865</v>
      </c>
      <c r="B866" s="36">
        <v>33</v>
      </c>
      <c r="C866" s="31" t="s">
        <v>2964</v>
      </c>
      <c r="D866" s="37">
        <v>-74.927076</v>
      </c>
      <c r="E866" s="37">
        <v>40.363661</v>
      </c>
      <c r="F866" s="31" t="s">
        <v>3000</v>
      </c>
      <c r="G866" s="16" t="s">
        <v>52</v>
      </c>
      <c r="H866" s="13" t="s">
        <v>218</v>
      </c>
      <c r="I866" s="16" t="s">
        <v>54</v>
      </c>
      <c r="J866" s="16" t="s">
        <v>1676</v>
      </c>
      <c r="K866" s="13" t="s">
        <v>2600</v>
      </c>
      <c r="L866" s="16" t="s">
        <v>55</v>
      </c>
      <c r="M866" s="16" t="s">
        <v>55</v>
      </c>
    </row>
    <row r="867" spans="1:13" ht="17" thickBot="1">
      <c r="A867" s="16">
        <f t="shared" si="14"/>
        <v>866</v>
      </c>
      <c r="B867" s="36">
        <v>33</v>
      </c>
      <c r="C867" s="31" t="s">
        <v>2965</v>
      </c>
      <c r="D867" s="37">
        <v>-74.942239999999998</v>
      </c>
      <c r="E867" s="37">
        <v>40.37236</v>
      </c>
      <c r="F867" s="31" t="s">
        <v>3001</v>
      </c>
      <c r="G867" s="16" t="s">
        <v>52</v>
      </c>
      <c r="H867" s="13" t="s">
        <v>218</v>
      </c>
      <c r="I867" s="16" t="s">
        <v>54</v>
      </c>
      <c r="J867" s="16" t="s">
        <v>1676</v>
      </c>
      <c r="K867" s="13" t="s">
        <v>2600</v>
      </c>
      <c r="L867" s="16" t="s">
        <v>55</v>
      </c>
      <c r="M867" s="16" t="s">
        <v>55</v>
      </c>
    </row>
    <row r="868" spans="1:13" ht="17" thickBot="1">
      <c r="A868" s="16">
        <f t="shared" si="14"/>
        <v>867</v>
      </c>
      <c r="B868" s="36">
        <v>33</v>
      </c>
      <c r="C868" s="31" t="s">
        <v>2966</v>
      </c>
      <c r="D868" s="37">
        <v>-74.208340000000007</v>
      </c>
      <c r="E868" s="37">
        <v>39.954929999999997</v>
      </c>
      <c r="F868" s="31" t="s">
        <v>3002</v>
      </c>
      <c r="G868" s="16" t="s">
        <v>52</v>
      </c>
      <c r="H868" s="13" t="s">
        <v>218</v>
      </c>
      <c r="I868" s="16" t="s">
        <v>54</v>
      </c>
      <c r="J868" s="16" t="s">
        <v>1676</v>
      </c>
      <c r="K868" s="13" t="s">
        <v>2600</v>
      </c>
      <c r="L868" s="16" t="s">
        <v>55</v>
      </c>
      <c r="M868" s="16" t="s">
        <v>55</v>
      </c>
    </row>
    <row r="869" spans="1:13" ht="17" thickBot="1">
      <c r="A869" s="16">
        <f t="shared" si="14"/>
        <v>868</v>
      </c>
      <c r="B869" s="36">
        <v>33</v>
      </c>
      <c r="C869" s="31" t="s">
        <v>2967</v>
      </c>
      <c r="D869" s="37">
        <v>-74.365497000000005</v>
      </c>
      <c r="E869" s="37">
        <v>40.312005999999997</v>
      </c>
      <c r="F869" s="31" t="s">
        <v>3003</v>
      </c>
      <c r="G869" s="16" t="s">
        <v>52</v>
      </c>
      <c r="H869" s="13" t="s">
        <v>218</v>
      </c>
      <c r="I869" s="16" t="s">
        <v>54</v>
      </c>
      <c r="J869" s="16" t="s">
        <v>1676</v>
      </c>
      <c r="K869" s="13" t="s">
        <v>2600</v>
      </c>
      <c r="L869" s="16" t="s">
        <v>55</v>
      </c>
      <c r="M869" s="16" t="s">
        <v>55</v>
      </c>
    </row>
    <row r="870" spans="1:13" ht="17" thickBot="1">
      <c r="A870" s="16">
        <f t="shared" si="14"/>
        <v>869</v>
      </c>
      <c r="B870" s="36">
        <v>33</v>
      </c>
      <c r="C870" s="31" t="s">
        <v>2968</v>
      </c>
      <c r="D870" s="37">
        <v>-74.029391000000004</v>
      </c>
      <c r="E870" s="37">
        <v>40.764881000000003</v>
      </c>
      <c r="F870" s="31" t="s">
        <v>3004</v>
      </c>
      <c r="G870" s="16" t="s">
        <v>52</v>
      </c>
      <c r="H870" s="13" t="s">
        <v>218</v>
      </c>
      <c r="I870" s="16" t="s">
        <v>54</v>
      </c>
      <c r="J870" s="16" t="s">
        <v>1676</v>
      </c>
      <c r="K870" s="13" t="s">
        <v>2600</v>
      </c>
      <c r="L870" s="16" t="s">
        <v>55</v>
      </c>
      <c r="M870" s="16" t="s">
        <v>55</v>
      </c>
    </row>
    <row r="871" spans="1:13" ht="17" thickBot="1">
      <c r="A871" s="16">
        <f t="shared" si="14"/>
        <v>870</v>
      </c>
      <c r="B871" s="36">
        <v>33</v>
      </c>
      <c r="C871" s="31" t="s">
        <v>2969</v>
      </c>
      <c r="D871" s="37">
        <v>-73.998716999999999</v>
      </c>
      <c r="E871" s="37">
        <v>40.824314999999999</v>
      </c>
      <c r="F871" s="31" t="s">
        <v>3005</v>
      </c>
      <c r="G871" s="16" t="s">
        <v>52</v>
      </c>
      <c r="H871" s="13" t="s">
        <v>218</v>
      </c>
      <c r="I871" s="16" t="s">
        <v>54</v>
      </c>
      <c r="J871" s="16" t="s">
        <v>1676</v>
      </c>
      <c r="K871" s="13" t="s">
        <v>2600</v>
      </c>
      <c r="L871" s="16" t="s">
        <v>55</v>
      </c>
      <c r="M871" s="16" t="s">
        <v>55</v>
      </c>
    </row>
    <row r="872" spans="1:13" ht="17" thickBot="1">
      <c r="A872" s="16">
        <f t="shared" si="14"/>
        <v>871</v>
      </c>
      <c r="B872" s="36">
        <v>33</v>
      </c>
      <c r="C872" s="31" t="s">
        <v>2970</v>
      </c>
      <c r="D872" s="37">
        <v>-74.030079999999998</v>
      </c>
      <c r="E872" s="37">
        <v>40.95628</v>
      </c>
      <c r="F872" s="31" t="s">
        <v>3006</v>
      </c>
      <c r="G872" s="16" t="s">
        <v>52</v>
      </c>
      <c r="H872" s="13" t="s">
        <v>218</v>
      </c>
      <c r="I872" s="16" t="s">
        <v>54</v>
      </c>
      <c r="J872" s="16" t="s">
        <v>1676</v>
      </c>
      <c r="K872" s="13" t="s">
        <v>2600</v>
      </c>
      <c r="L872" s="16" t="s">
        <v>55</v>
      </c>
      <c r="M872" s="16" t="s">
        <v>55</v>
      </c>
    </row>
    <row r="873" spans="1:13" ht="17" thickBot="1">
      <c r="A873" s="16">
        <f t="shared" si="14"/>
        <v>872</v>
      </c>
      <c r="B873" s="36">
        <v>33</v>
      </c>
      <c r="C873" s="31" t="s">
        <v>2971</v>
      </c>
      <c r="D873" s="37">
        <v>-74.013249999999999</v>
      </c>
      <c r="E873" s="37">
        <v>40.959916999999997</v>
      </c>
      <c r="F873" s="31" t="s">
        <v>3007</v>
      </c>
      <c r="G873" s="16" t="s">
        <v>52</v>
      </c>
      <c r="H873" s="13" t="s">
        <v>218</v>
      </c>
      <c r="I873" s="16" t="s">
        <v>54</v>
      </c>
      <c r="J873" s="16" t="s">
        <v>1676</v>
      </c>
      <c r="K873" s="13" t="s">
        <v>2600</v>
      </c>
      <c r="L873" s="16" t="s">
        <v>55</v>
      </c>
      <c r="M873" s="16" t="s">
        <v>55</v>
      </c>
    </row>
    <row r="874" spans="1:13" ht="17" thickBot="1">
      <c r="A874" s="16">
        <f t="shared" si="14"/>
        <v>873</v>
      </c>
      <c r="B874" s="36">
        <v>33</v>
      </c>
      <c r="C874" s="31" t="s">
        <v>2972</v>
      </c>
      <c r="D874" s="37">
        <v>-73.999054999999998</v>
      </c>
      <c r="E874" s="37">
        <v>41.018624000000003</v>
      </c>
      <c r="F874" s="31" t="s">
        <v>3008</v>
      </c>
      <c r="G874" s="16" t="s">
        <v>52</v>
      </c>
      <c r="H874" s="13" t="s">
        <v>218</v>
      </c>
      <c r="I874" s="16" t="s">
        <v>54</v>
      </c>
      <c r="J874" s="16" t="s">
        <v>1676</v>
      </c>
      <c r="K874" s="13" t="s">
        <v>2600</v>
      </c>
      <c r="L874" s="16" t="s">
        <v>55</v>
      </c>
      <c r="M874" s="16" t="s">
        <v>55</v>
      </c>
    </row>
    <row r="875" spans="1:13" ht="17" thickBot="1">
      <c r="A875" s="16">
        <f t="shared" si="14"/>
        <v>874</v>
      </c>
      <c r="B875" s="36">
        <v>33</v>
      </c>
      <c r="C875" s="31" t="s">
        <v>2973</v>
      </c>
      <c r="D875" s="37">
        <v>-73.663606000000001</v>
      </c>
      <c r="E875" s="37">
        <v>40.631801000000003</v>
      </c>
      <c r="F875" s="31" t="s">
        <v>3009</v>
      </c>
      <c r="G875" s="16" t="s">
        <v>52</v>
      </c>
      <c r="H875" s="13" t="s">
        <v>218</v>
      </c>
      <c r="I875" s="16" t="s">
        <v>54</v>
      </c>
      <c r="J875" s="16" t="s">
        <v>1676</v>
      </c>
      <c r="K875" s="13" t="s">
        <v>2600</v>
      </c>
      <c r="L875" s="16" t="s">
        <v>55</v>
      </c>
      <c r="M875" s="16" t="s">
        <v>55</v>
      </c>
    </row>
    <row r="876" spans="1:13" ht="17" thickBot="1">
      <c r="A876" s="16">
        <f t="shared" si="14"/>
        <v>875</v>
      </c>
      <c r="B876" s="36">
        <v>33</v>
      </c>
      <c r="C876" s="31" t="s">
        <v>2974</v>
      </c>
      <c r="D876" s="37">
        <v>-73.508888999999996</v>
      </c>
      <c r="E876" s="37">
        <v>40.652777999999998</v>
      </c>
      <c r="F876" s="31" t="s">
        <v>3010</v>
      </c>
      <c r="G876" s="16" t="s">
        <v>52</v>
      </c>
      <c r="H876" s="13" t="s">
        <v>218</v>
      </c>
      <c r="I876" s="16" t="s">
        <v>54</v>
      </c>
      <c r="J876" s="16" t="s">
        <v>1676</v>
      </c>
      <c r="K876" s="13" t="s">
        <v>2600</v>
      </c>
      <c r="L876" s="16" t="s">
        <v>55</v>
      </c>
      <c r="M876" s="16" t="s">
        <v>55</v>
      </c>
    </row>
    <row r="877" spans="1:13" ht="17" thickBot="1">
      <c r="A877" s="16">
        <f t="shared" si="14"/>
        <v>876</v>
      </c>
      <c r="B877" s="36">
        <v>33</v>
      </c>
      <c r="C877" s="31" t="s">
        <v>2975</v>
      </c>
      <c r="D877" s="37">
        <v>-73.284239999999997</v>
      </c>
      <c r="E877" s="37">
        <v>41.414720000000003</v>
      </c>
      <c r="F877" s="31" t="s">
        <v>3011</v>
      </c>
      <c r="G877" s="16" t="s">
        <v>52</v>
      </c>
      <c r="H877" s="13" t="s">
        <v>218</v>
      </c>
      <c r="I877" s="16" t="s">
        <v>54</v>
      </c>
      <c r="J877" s="16" t="s">
        <v>1676</v>
      </c>
      <c r="K877" s="13" t="s">
        <v>2600</v>
      </c>
      <c r="L877" s="16" t="s">
        <v>55</v>
      </c>
      <c r="M877" s="16" t="s">
        <v>55</v>
      </c>
    </row>
    <row r="878" spans="1:13" ht="17" thickBot="1">
      <c r="A878" s="17">
        <f t="shared" si="14"/>
        <v>877</v>
      </c>
      <c r="B878" s="18">
        <v>34</v>
      </c>
      <c r="C878" s="33" t="s">
        <v>3012</v>
      </c>
      <c r="D878" s="33">
        <v>-83.521970999999994</v>
      </c>
      <c r="E878" s="33">
        <v>35.734575</v>
      </c>
      <c r="F878" s="33" t="s">
        <v>2944</v>
      </c>
      <c r="G878" s="17" t="s">
        <v>52</v>
      </c>
      <c r="H878" t="s">
        <v>218</v>
      </c>
      <c r="I878" s="17" t="s">
        <v>54</v>
      </c>
      <c r="J878" s="17" t="s">
        <v>1676</v>
      </c>
      <c r="K878" t="s">
        <v>2600</v>
      </c>
      <c r="L878" s="17" t="s">
        <v>55</v>
      </c>
      <c r="M878" s="17" t="s">
        <v>55</v>
      </c>
    </row>
    <row r="879" spans="1:13" ht="17" thickBot="1">
      <c r="A879" s="17">
        <f t="shared" si="14"/>
        <v>878</v>
      </c>
      <c r="B879" s="18">
        <v>34</v>
      </c>
      <c r="C879" s="33" t="s">
        <v>3013</v>
      </c>
      <c r="D879" s="33">
        <v>-84.319930999999997</v>
      </c>
      <c r="E879" s="33">
        <v>39.553682000000002</v>
      </c>
      <c r="F879" s="33" t="s">
        <v>2944</v>
      </c>
      <c r="G879" s="17" t="s">
        <v>52</v>
      </c>
      <c r="H879" t="s">
        <v>218</v>
      </c>
      <c r="I879" s="17" t="s">
        <v>54</v>
      </c>
      <c r="J879" s="17" t="s">
        <v>1676</v>
      </c>
      <c r="K879" t="s">
        <v>2600</v>
      </c>
      <c r="L879" s="17" t="s">
        <v>55</v>
      </c>
      <c r="M879" s="17" t="s">
        <v>55</v>
      </c>
    </row>
    <row r="880" spans="1:13" ht="17" thickBot="1">
      <c r="A880" s="17">
        <f t="shared" si="14"/>
        <v>879</v>
      </c>
      <c r="B880" s="18">
        <v>34</v>
      </c>
      <c r="C880" s="33" t="s">
        <v>3014</v>
      </c>
      <c r="D880" s="33">
        <v>-122.55300099999999</v>
      </c>
      <c r="E880" s="33">
        <v>38.100244000000004</v>
      </c>
      <c r="F880" s="33" t="s">
        <v>3232</v>
      </c>
      <c r="G880" s="17" t="s">
        <v>52</v>
      </c>
      <c r="H880" t="s">
        <v>218</v>
      </c>
      <c r="I880" s="17" t="s">
        <v>54</v>
      </c>
      <c r="J880" s="17" t="s">
        <v>1676</v>
      </c>
      <c r="K880" t="s">
        <v>2600</v>
      </c>
      <c r="L880" s="17" t="s">
        <v>55</v>
      </c>
      <c r="M880" s="17" t="s">
        <v>55</v>
      </c>
    </row>
    <row r="881" spans="1:13" ht="17" thickBot="1">
      <c r="A881" s="17">
        <f t="shared" si="14"/>
        <v>880</v>
      </c>
      <c r="B881" s="18">
        <v>34</v>
      </c>
      <c r="C881" s="33" t="s">
        <v>3015</v>
      </c>
      <c r="D881" s="72">
        <v>-118.84636</v>
      </c>
      <c r="E881" s="33">
        <v>35.030928000000003</v>
      </c>
      <c r="F881" s="33" t="s">
        <v>2944</v>
      </c>
      <c r="G881" s="17" t="s">
        <v>52</v>
      </c>
      <c r="H881" t="s">
        <v>218</v>
      </c>
      <c r="I881" s="17" t="s">
        <v>54</v>
      </c>
      <c r="J881" s="17" t="s">
        <v>1676</v>
      </c>
      <c r="K881" t="s">
        <v>2600</v>
      </c>
      <c r="L881" s="17" t="s">
        <v>55</v>
      </c>
      <c r="M881" s="17" t="s">
        <v>55</v>
      </c>
    </row>
    <row r="882" spans="1:13" ht="17" thickBot="1">
      <c r="A882" s="17">
        <f t="shared" si="14"/>
        <v>881</v>
      </c>
      <c r="B882" s="18">
        <v>34</v>
      </c>
      <c r="C882" s="33" t="s">
        <v>3016</v>
      </c>
      <c r="D882" s="72">
        <v>-116.498414</v>
      </c>
      <c r="E882" s="33">
        <v>33.806260999999999</v>
      </c>
      <c r="F882" s="33" t="s">
        <v>3233</v>
      </c>
      <c r="G882" s="17" t="s">
        <v>52</v>
      </c>
      <c r="H882" t="s">
        <v>218</v>
      </c>
      <c r="I882" s="17" t="s">
        <v>54</v>
      </c>
      <c r="J882" s="17" t="s">
        <v>1676</v>
      </c>
      <c r="K882" t="s">
        <v>2600</v>
      </c>
      <c r="L882" s="17" t="s">
        <v>55</v>
      </c>
      <c r="M882" s="17" t="s">
        <v>55</v>
      </c>
    </row>
    <row r="883" spans="1:13" ht="17" thickBot="1">
      <c r="A883" s="17">
        <f t="shared" si="14"/>
        <v>882</v>
      </c>
      <c r="B883" s="18">
        <v>34</v>
      </c>
      <c r="C883" s="33" t="s">
        <v>3017</v>
      </c>
      <c r="D883" s="33">
        <v>-121.856875</v>
      </c>
      <c r="E883" s="72">
        <v>38.025883</v>
      </c>
      <c r="F883" s="33" t="s">
        <v>2944</v>
      </c>
      <c r="G883" s="17" t="s">
        <v>52</v>
      </c>
      <c r="H883" t="s">
        <v>218</v>
      </c>
      <c r="I883" s="17" t="s">
        <v>54</v>
      </c>
      <c r="J883" s="17" t="s">
        <v>1676</v>
      </c>
      <c r="K883" t="s">
        <v>2600</v>
      </c>
      <c r="L883" s="17" t="s">
        <v>55</v>
      </c>
      <c r="M883" s="17" t="s">
        <v>55</v>
      </c>
    </row>
    <row r="884" spans="1:13" ht="17" thickBot="1">
      <c r="A884" s="17">
        <f t="shared" si="14"/>
        <v>883</v>
      </c>
      <c r="B884" s="18">
        <v>34</v>
      </c>
      <c r="C884" s="33" t="s">
        <v>3018</v>
      </c>
      <c r="D884" s="33">
        <v>-122.378806</v>
      </c>
      <c r="E884" s="72">
        <v>37.920259999999999</v>
      </c>
      <c r="F884" s="33" t="s">
        <v>3234</v>
      </c>
      <c r="G884" s="17" t="s">
        <v>52</v>
      </c>
      <c r="H884" t="s">
        <v>218</v>
      </c>
      <c r="I884" s="17" t="s">
        <v>54</v>
      </c>
      <c r="J884" s="17" t="s">
        <v>1676</v>
      </c>
      <c r="K884" t="s">
        <v>2600</v>
      </c>
      <c r="L884" s="17" t="s">
        <v>55</v>
      </c>
      <c r="M884" s="17" t="s">
        <v>55</v>
      </c>
    </row>
    <row r="885" spans="1:13" ht="17" thickBot="1">
      <c r="A885" s="17">
        <f t="shared" si="14"/>
        <v>884</v>
      </c>
      <c r="B885" s="18">
        <v>34</v>
      </c>
      <c r="C885" s="33" t="s">
        <v>3019</v>
      </c>
      <c r="D885" s="33">
        <v>-75.516212999999993</v>
      </c>
      <c r="E885" s="33">
        <v>39.735567000000003</v>
      </c>
      <c r="F885" s="33" t="s">
        <v>2944</v>
      </c>
      <c r="G885" s="17" t="s">
        <v>52</v>
      </c>
      <c r="H885" t="s">
        <v>218</v>
      </c>
      <c r="I885" s="17" t="s">
        <v>54</v>
      </c>
      <c r="J885" s="17" t="s">
        <v>1676</v>
      </c>
      <c r="K885" t="s">
        <v>2600</v>
      </c>
      <c r="L885" s="17" t="s">
        <v>55</v>
      </c>
      <c r="M885" s="17" t="s">
        <v>55</v>
      </c>
    </row>
    <row r="886" spans="1:13" ht="17" thickBot="1">
      <c r="A886" s="17">
        <f t="shared" si="14"/>
        <v>885</v>
      </c>
      <c r="B886" s="18">
        <v>34</v>
      </c>
      <c r="C886" s="33" t="s">
        <v>2144</v>
      </c>
      <c r="D886" s="33">
        <v>-82.345777999999996</v>
      </c>
      <c r="E886" s="33">
        <v>27.960498999999999</v>
      </c>
      <c r="F886" s="33" t="s">
        <v>2944</v>
      </c>
      <c r="G886" s="17" t="s">
        <v>52</v>
      </c>
      <c r="H886" t="s">
        <v>218</v>
      </c>
      <c r="I886" s="17" t="s">
        <v>54</v>
      </c>
      <c r="J886" s="17" t="s">
        <v>1676</v>
      </c>
      <c r="K886" t="s">
        <v>2600</v>
      </c>
      <c r="L886" s="17" t="s">
        <v>55</v>
      </c>
      <c r="M886" s="17" t="s">
        <v>55</v>
      </c>
    </row>
    <row r="887" spans="1:13" ht="17" thickBot="1">
      <c r="A887" s="17">
        <f t="shared" si="14"/>
        <v>886</v>
      </c>
      <c r="B887" s="18">
        <v>34</v>
      </c>
      <c r="C887" s="33" t="s">
        <v>3020</v>
      </c>
      <c r="D887" s="72">
        <v>-90.459609999999998</v>
      </c>
      <c r="E887" s="33">
        <v>41.53351</v>
      </c>
      <c r="F887" s="33" t="s">
        <v>2944</v>
      </c>
      <c r="G887" s="17" t="s">
        <v>52</v>
      </c>
      <c r="H887" t="s">
        <v>218</v>
      </c>
      <c r="I887" s="17" t="s">
        <v>54</v>
      </c>
      <c r="J887" s="17" t="s">
        <v>1676</v>
      </c>
      <c r="K887" t="s">
        <v>2600</v>
      </c>
      <c r="L887" s="17" t="s">
        <v>55</v>
      </c>
      <c r="M887" s="17" t="s">
        <v>55</v>
      </c>
    </row>
    <row r="888" spans="1:13" ht="17" thickBot="1">
      <c r="A888" s="17">
        <f t="shared" si="14"/>
        <v>887</v>
      </c>
      <c r="B888" s="18">
        <v>34</v>
      </c>
      <c r="C888" s="33" t="s">
        <v>3020</v>
      </c>
      <c r="D888" s="33">
        <v>-90.467320999999998</v>
      </c>
      <c r="E888" s="33">
        <v>41.529330000000002</v>
      </c>
      <c r="F888" s="33" t="s">
        <v>2944</v>
      </c>
      <c r="G888" s="17" t="s">
        <v>52</v>
      </c>
      <c r="H888" t="s">
        <v>218</v>
      </c>
      <c r="I888" s="17" t="s">
        <v>54</v>
      </c>
      <c r="J888" s="17" t="s">
        <v>1676</v>
      </c>
      <c r="K888" t="s">
        <v>2600</v>
      </c>
      <c r="L888" s="17" t="s">
        <v>55</v>
      </c>
      <c r="M888" s="17" t="s">
        <v>55</v>
      </c>
    </row>
    <row r="889" spans="1:13" ht="17" thickBot="1">
      <c r="A889" s="17">
        <f t="shared" si="14"/>
        <v>888</v>
      </c>
      <c r="B889" s="18">
        <v>34</v>
      </c>
      <c r="C889" s="33" t="s">
        <v>3021</v>
      </c>
      <c r="D889" s="33">
        <v>-88.182294999999996</v>
      </c>
      <c r="E889" s="33">
        <v>41.413074000000002</v>
      </c>
      <c r="F889" s="33" t="s">
        <v>2944</v>
      </c>
      <c r="G889" s="17" t="s">
        <v>52</v>
      </c>
      <c r="H889" t="s">
        <v>218</v>
      </c>
      <c r="I889" s="17" t="s">
        <v>54</v>
      </c>
      <c r="J889" s="17" t="s">
        <v>1676</v>
      </c>
      <c r="K889" t="s">
        <v>2600</v>
      </c>
      <c r="L889" s="17" t="s">
        <v>55</v>
      </c>
      <c r="M889" s="17" t="s">
        <v>55</v>
      </c>
    </row>
    <row r="890" spans="1:13" ht="17" thickBot="1">
      <c r="A890" s="17">
        <f t="shared" si="14"/>
        <v>889</v>
      </c>
      <c r="B890" s="18">
        <v>34</v>
      </c>
      <c r="C890" s="33" t="s">
        <v>3022</v>
      </c>
      <c r="D890" s="72">
        <v>-88.035248999999993</v>
      </c>
      <c r="E890" s="33">
        <v>41.694923000000003</v>
      </c>
      <c r="F890" s="33" t="s">
        <v>3235</v>
      </c>
      <c r="G890" s="17" t="s">
        <v>52</v>
      </c>
      <c r="H890" t="s">
        <v>218</v>
      </c>
      <c r="I890" s="17" t="s">
        <v>54</v>
      </c>
      <c r="J890" s="17" t="s">
        <v>1676</v>
      </c>
      <c r="K890" t="s">
        <v>2600</v>
      </c>
      <c r="L890" s="17" t="s">
        <v>55</v>
      </c>
      <c r="M890" s="17" t="s">
        <v>55</v>
      </c>
    </row>
    <row r="891" spans="1:13" ht="17" thickBot="1">
      <c r="A891" s="17">
        <f t="shared" si="14"/>
        <v>890</v>
      </c>
      <c r="B891" s="18">
        <v>34</v>
      </c>
      <c r="C891" s="33" t="s">
        <v>3023</v>
      </c>
      <c r="D891" s="33">
        <v>-87.291417999999993</v>
      </c>
      <c r="E891" s="72">
        <v>38.057017999999999</v>
      </c>
      <c r="F891" s="33" t="s">
        <v>2944</v>
      </c>
      <c r="G891" s="17" t="s">
        <v>52</v>
      </c>
      <c r="H891" t="s">
        <v>218</v>
      </c>
      <c r="I891" s="17" t="s">
        <v>54</v>
      </c>
      <c r="J891" s="17" t="s">
        <v>1676</v>
      </c>
      <c r="K891" t="s">
        <v>2600</v>
      </c>
      <c r="L891" s="17" t="s">
        <v>55</v>
      </c>
      <c r="M891" s="17" t="s">
        <v>55</v>
      </c>
    </row>
    <row r="892" spans="1:13" ht="17" thickBot="1">
      <c r="A892" s="17">
        <f t="shared" si="14"/>
        <v>891</v>
      </c>
      <c r="B892" s="18">
        <v>34</v>
      </c>
      <c r="C892" s="33" t="s">
        <v>3023</v>
      </c>
      <c r="D892" s="33">
        <v>-87.233231000000004</v>
      </c>
      <c r="E892" s="33">
        <v>37.989033999999997</v>
      </c>
      <c r="F892" s="33" t="s">
        <v>2944</v>
      </c>
      <c r="G892" s="17" t="s">
        <v>52</v>
      </c>
      <c r="H892" t="s">
        <v>218</v>
      </c>
      <c r="I892" s="17" t="s">
        <v>54</v>
      </c>
      <c r="J892" s="17" t="s">
        <v>1676</v>
      </c>
      <c r="K892" t="s">
        <v>2600</v>
      </c>
      <c r="L892" s="17" t="s">
        <v>55</v>
      </c>
      <c r="M892" s="17" t="s">
        <v>55</v>
      </c>
    </row>
    <row r="893" spans="1:13" ht="17" thickBot="1">
      <c r="A893" s="17">
        <f t="shared" si="14"/>
        <v>892</v>
      </c>
      <c r="B893" s="18">
        <v>34</v>
      </c>
      <c r="C893" s="33" t="s">
        <v>3024</v>
      </c>
      <c r="D893" s="33">
        <v>-82.613382999999999</v>
      </c>
      <c r="E893" s="33">
        <v>38.453457999999998</v>
      </c>
      <c r="F893" s="33" t="s">
        <v>2944</v>
      </c>
      <c r="G893" s="17" t="s">
        <v>52</v>
      </c>
      <c r="H893" t="s">
        <v>218</v>
      </c>
      <c r="I893" s="17" t="s">
        <v>54</v>
      </c>
      <c r="J893" s="17" t="s">
        <v>1676</v>
      </c>
      <c r="K893" t="s">
        <v>2600</v>
      </c>
      <c r="L893" s="17" t="s">
        <v>55</v>
      </c>
      <c r="M893" s="17" t="s">
        <v>55</v>
      </c>
    </row>
    <row r="894" spans="1:13" ht="17" thickBot="1">
      <c r="A894" s="17">
        <f t="shared" si="14"/>
        <v>893</v>
      </c>
      <c r="B894" s="18">
        <v>34</v>
      </c>
      <c r="C894" s="33" t="s">
        <v>3025</v>
      </c>
      <c r="D894" s="33">
        <v>-89.976353000000003</v>
      </c>
      <c r="E894" s="33">
        <v>29.933546</v>
      </c>
      <c r="F894" s="33" t="s">
        <v>2944</v>
      </c>
      <c r="G894" s="17" t="s">
        <v>52</v>
      </c>
      <c r="H894" t="s">
        <v>218</v>
      </c>
      <c r="I894" s="17" t="s">
        <v>54</v>
      </c>
      <c r="J894" s="17" t="s">
        <v>1676</v>
      </c>
      <c r="K894" t="s">
        <v>2600</v>
      </c>
      <c r="L894" s="17" t="s">
        <v>55</v>
      </c>
      <c r="M894" s="17" t="s">
        <v>55</v>
      </c>
    </row>
    <row r="895" spans="1:13" ht="17" thickBot="1">
      <c r="A895" s="17">
        <f t="shared" si="14"/>
        <v>894</v>
      </c>
      <c r="B895" s="18">
        <v>34</v>
      </c>
      <c r="C895" s="33" t="s">
        <v>3026</v>
      </c>
      <c r="D895" s="33">
        <v>-71.192880000000002</v>
      </c>
      <c r="E895" s="33">
        <v>41.676293000000001</v>
      </c>
      <c r="F895" s="33" t="s">
        <v>2944</v>
      </c>
      <c r="G895" s="17" t="s">
        <v>52</v>
      </c>
      <c r="H895" t="s">
        <v>218</v>
      </c>
      <c r="I895" s="17" t="s">
        <v>54</v>
      </c>
      <c r="J895" s="17" t="s">
        <v>1676</v>
      </c>
      <c r="K895" t="s">
        <v>2600</v>
      </c>
      <c r="L895" s="17" t="s">
        <v>55</v>
      </c>
      <c r="M895" s="17" t="s">
        <v>55</v>
      </c>
    </row>
    <row r="896" spans="1:13" ht="17" thickBot="1">
      <c r="A896" s="17">
        <f t="shared" si="14"/>
        <v>895</v>
      </c>
      <c r="B896" s="18">
        <v>34</v>
      </c>
      <c r="C896" s="33" t="s">
        <v>3027</v>
      </c>
      <c r="D896" s="33">
        <v>-70.680575000000005</v>
      </c>
      <c r="E896" s="33">
        <v>42.610348000000002</v>
      </c>
      <c r="F896" s="33" t="s">
        <v>2944</v>
      </c>
      <c r="G896" s="17" t="s">
        <v>52</v>
      </c>
      <c r="H896" t="s">
        <v>218</v>
      </c>
      <c r="I896" s="17" t="s">
        <v>54</v>
      </c>
      <c r="J896" s="17" t="s">
        <v>1676</v>
      </c>
      <c r="K896" t="s">
        <v>2600</v>
      </c>
      <c r="L896" s="17" t="s">
        <v>55</v>
      </c>
      <c r="M896" s="17" t="s">
        <v>55</v>
      </c>
    </row>
    <row r="897" spans="1:13" ht="17" thickBot="1">
      <c r="A897" s="17">
        <f t="shared" si="14"/>
        <v>896</v>
      </c>
      <c r="B897" s="18">
        <v>34</v>
      </c>
      <c r="C897" s="33" t="s">
        <v>3027</v>
      </c>
      <c r="D897" s="33">
        <v>-70.668632000000002</v>
      </c>
      <c r="E897" s="33">
        <v>42.624777999999999</v>
      </c>
      <c r="F897" s="33" t="s">
        <v>3236</v>
      </c>
      <c r="G897" s="17" t="s">
        <v>52</v>
      </c>
      <c r="H897" t="s">
        <v>218</v>
      </c>
      <c r="I897" s="17" t="s">
        <v>54</v>
      </c>
      <c r="J897" s="17" t="s">
        <v>1676</v>
      </c>
      <c r="K897" t="s">
        <v>2600</v>
      </c>
      <c r="L897" s="17" t="s">
        <v>55</v>
      </c>
      <c r="M897" s="17" t="s">
        <v>55</v>
      </c>
    </row>
    <row r="898" spans="1:13" ht="17" thickBot="1">
      <c r="A898" s="17">
        <f t="shared" si="14"/>
        <v>897</v>
      </c>
      <c r="B898" s="18">
        <v>34</v>
      </c>
      <c r="C898" s="33" t="s">
        <v>3027</v>
      </c>
      <c r="D898" s="33">
        <v>-70.708513999999994</v>
      </c>
      <c r="E898" s="72">
        <v>42.609836000000001</v>
      </c>
      <c r="F898" s="33" t="s">
        <v>1710</v>
      </c>
      <c r="G898" s="17" t="s">
        <v>52</v>
      </c>
      <c r="H898" t="s">
        <v>218</v>
      </c>
      <c r="I898" s="17" t="s">
        <v>54</v>
      </c>
      <c r="J898" s="17" t="s">
        <v>1676</v>
      </c>
      <c r="K898" t="s">
        <v>2600</v>
      </c>
      <c r="L898" s="17" t="s">
        <v>55</v>
      </c>
      <c r="M898" s="17" t="s">
        <v>55</v>
      </c>
    </row>
    <row r="899" spans="1:13" ht="17" thickBot="1">
      <c r="A899" s="17">
        <f t="shared" si="14"/>
        <v>898</v>
      </c>
      <c r="B899" s="18">
        <v>34</v>
      </c>
      <c r="C899" s="33" t="s">
        <v>2066</v>
      </c>
      <c r="D899" s="33">
        <v>-76.557664000000003</v>
      </c>
      <c r="E899" s="33">
        <v>39.210698999999998</v>
      </c>
      <c r="F899" s="33" t="s">
        <v>3237</v>
      </c>
      <c r="G899" s="17" t="s">
        <v>52</v>
      </c>
      <c r="H899" t="s">
        <v>218</v>
      </c>
      <c r="I899" s="17" t="s">
        <v>54</v>
      </c>
      <c r="J899" s="17" t="s">
        <v>1676</v>
      </c>
      <c r="K899" t="s">
        <v>2600</v>
      </c>
      <c r="L899" s="17" t="s">
        <v>55</v>
      </c>
      <c r="M899" s="17" t="s">
        <v>55</v>
      </c>
    </row>
    <row r="900" spans="1:13" ht="17" thickBot="1">
      <c r="A900" s="17">
        <f t="shared" si="14"/>
        <v>899</v>
      </c>
      <c r="B900" s="18">
        <v>34</v>
      </c>
      <c r="C900" s="33" t="s">
        <v>3028</v>
      </c>
      <c r="D900" s="33">
        <v>-93.660668000000001</v>
      </c>
      <c r="E900" s="33">
        <v>45.225146000000002</v>
      </c>
      <c r="F900" s="33" t="s">
        <v>2944</v>
      </c>
      <c r="G900" s="17" t="s">
        <v>52</v>
      </c>
      <c r="H900" t="s">
        <v>218</v>
      </c>
      <c r="I900" s="17" t="s">
        <v>54</v>
      </c>
      <c r="J900" s="17" t="s">
        <v>1676</v>
      </c>
      <c r="K900" t="s">
        <v>2600</v>
      </c>
      <c r="L900" s="17" t="s">
        <v>55</v>
      </c>
      <c r="M900" s="17" t="s">
        <v>55</v>
      </c>
    </row>
    <row r="901" spans="1:13" ht="17" thickBot="1">
      <c r="A901" s="17">
        <f t="shared" si="14"/>
        <v>900</v>
      </c>
      <c r="B901" s="18">
        <v>34</v>
      </c>
      <c r="C901" s="33" t="s">
        <v>3029</v>
      </c>
      <c r="D901" s="72">
        <v>-111.296944</v>
      </c>
      <c r="E901" s="72">
        <v>47.520361000000001</v>
      </c>
      <c r="F901" s="33" t="s">
        <v>2944</v>
      </c>
      <c r="G901" s="17" t="s">
        <v>52</v>
      </c>
      <c r="H901" t="s">
        <v>218</v>
      </c>
      <c r="I901" s="17" t="s">
        <v>54</v>
      </c>
      <c r="J901" s="17" t="s">
        <v>1676</v>
      </c>
      <c r="K901" t="s">
        <v>2600</v>
      </c>
      <c r="L901" s="17" t="s">
        <v>55</v>
      </c>
      <c r="M901" s="17" t="s">
        <v>55</v>
      </c>
    </row>
    <row r="902" spans="1:13" ht="17" thickBot="1">
      <c r="A902" s="17">
        <f t="shared" si="14"/>
        <v>901</v>
      </c>
      <c r="B902" s="18">
        <v>34</v>
      </c>
      <c r="C902" s="33" t="s">
        <v>2321</v>
      </c>
      <c r="D902" s="72">
        <v>-122.69365000000001</v>
      </c>
      <c r="E902" s="72">
        <v>45.634881999999998</v>
      </c>
      <c r="F902" s="33" t="s">
        <v>2944</v>
      </c>
      <c r="G902" s="17" t="s">
        <v>52</v>
      </c>
      <c r="H902" t="s">
        <v>218</v>
      </c>
      <c r="I902" s="17" t="s">
        <v>54</v>
      </c>
      <c r="J902" s="17" t="s">
        <v>1676</v>
      </c>
      <c r="K902" t="s">
        <v>2600</v>
      </c>
      <c r="L902" s="17" t="s">
        <v>55</v>
      </c>
      <c r="M902" s="17" t="s">
        <v>55</v>
      </c>
    </row>
    <row r="903" spans="1:13" ht="17" thickBot="1">
      <c r="A903" s="17">
        <f t="shared" si="14"/>
        <v>902</v>
      </c>
      <c r="B903" s="18">
        <v>34</v>
      </c>
      <c r="C903" s="33" t="s">
        <v>3030</v>
      </c>
      <c r="D903" s="72">
        <v>-76.454386</v>
      </c>
      <c r="E903" s="72">
        <v>43.489477000000001</v>
      </c>
      <c r="F903" s="33" t="s">
        <v>3238</v>
      </c>
      <c r="G903" s="17" t="s">
        <v>52</v>
      </c>
      <c r="H903" t="s">
        <v>218</v>
      </c>
      <c r="I903" s="17" t="s">
        <v>54</v>
      </c>
      <c r="J903" s="17" t="s">
        <v>1676</v>
      </c>
      <c r="K903" t="s">
        <v>2600</v>
      </c>
      <c r="L903" s="17" t="s">
        <v>55</v>
      </c>
      <c r="M903" s="17" t="s">
        <v>55</v>
      </c>
    </row>
    <row r="904" spans="1:13" ht="17" thickBot="1">
      <c r="A904" s="17">
        <f t="shared" si="14"/>
        <v>903</v>
      </c>
      <c r="B904" s="18">
        <v>34</v>
      </c>
      <c r="C904" s="33" t="s">
        <v>3031</v>
      </c>
      <c r="D904" s="33">
        <v>-84.181237999999993</v>
      </c>
      <c r="E904" s="33">
        <v>39.880034000000002</v>
      </c>
      <c r="F904" s="33" t="s">
        <v>1710</v>
      </c>
      <c r="G904" s="17" t="s">
        <v>52</v>
      </c>
      <c r="H904" t="s">
        <v>218</v>
      </c>
      <c r="I904" s="17" t="s">
        <v>54</v>
      </c>
      <c r="J904" s="17" t="s">
        <v>1676</v>
      </c>
      <c r="K904" t="s">
        <v>2600</v>
      </c>
      <c r="L904" s="17" t="s">
        <v>55</v>
      </c>
      <c r="M904" s="17" t="s">
        <v>55</v>
      </c>
    </row>
    <row r="905" spans="1:13" ht="17" thickBot="1">
      <c r="A905" s="17">
        <f t="shared" ref="A905:A968" si="15">A904+1</f>
        <v>904</v>
      </c>
      <c r="B905" s="18">
        <v>34</v>
      </c>
      <c r="C905" s="33" t="s">
        <v>3032</v>
      </c>
      <c r="D905" s="72">
        <v>-83.501900000000006</v>
      </c>
      <c r="E905" s="72">
        <v>41.632800000000003</v>
      </c>
      <c r="F905" s="33" t="s">
        <v>3239</v>
      </c>
      <c r="G905" s="17" t="s">
        <v>52</v>
      </c>
      <c r="H905" t="s">
        <v>218</v>
      </c>
      <c r="I905" s="17" t="s">
        <v>54</v>
      </c>
      <c r="J905" s="17" t="s">
        <v>1676</v>
      </c>
      <c r="K905" t="s">
        <v>2600</v>
      </c>
      <c r="L905" s="17" t="s">
        <v>55</v>
      </c>
      <c r="M905" s="17" t="s">
        <v>55</v>
      </c>
    </row>
    <row r="906" spans="1:13" ht="17" thickBot="1">
      <c r="A906" s="17">
        <f t="shared" si="15"/>
        <v>905</v>
      </c>
      <c r="B906" s="18">
        <v>34</v>
      </c>
      <c r="C906" s="33" t="s">
        <v>2111</v>
      </c>
      <c r="D906" s="33">
        <v>-74.740339000000006</v>
      </c>
      <c r="E906" s="33">
        <v>40.138758000000003</v>
      </c>
      <c r="F906" s="33" t="s">
        <v>2944</v>
      </c>
      <c r="G906" s="17" t="s">
        <v>52</v>
      </c>
      <c r="H906" t="s">
        <v>218</v>
      </c>
      <c r="I906" s="17" t="s">
        <v>54</v>
      </c>
      <c r="J906" s="17" t="s">
        <v>1676</v>
      </c>
      <c r="K906" t="s">
        <v>2600</v>
      </c>
      <c r="L906" s="17" t="s">
        <v>55</v>
      </c>
      <c r="M906" s="17" t="s">
        <v>55</v>
      </c>
    </row>
    <row r="907" spans="1:13" ht="17" thickBot="1">
      <c r="A907" s="17">
        <f t="shared" si="15"/>
        <v>906</v>
      </c>
      <c r="B907" s="18">
        <v>34</v>
      </c>
      <c r="C907" s="33" t="s">
        <v>3033</v>
      </c>
      <c r="D907" s="72">
        <v>-71.442499999999995</v>
      </c>
      <c r="E907" s="72">
        <v>41.752600000000001</v>
      </c>
      <c r="F907" s="33" t="s">
        <v>3240</v>
      </c>
      <c r="G907" s="17" t="s">
        <v>52</v>
      </c>
      <c r="H907" t="s">
        <v>218</v>
      </c>
      <c r="I907" s="17" t="s">
        <v>54</v>
      </c>
      <c r="J907" s="17" t="s">
        <v>1676</v>
      </c>
      <c r="K907" t="s">
        <v>2600</v>
      </c>
      <c r="L907" s="17" t="s">
        <v>55</v>
      </c>
      <c r="M907" s="17" t="s">
        <v>55</v>
      </c>
    </row>
    <row r="908" spans="1:13" ht="17" thickBot="1">
      <c r="A908" s="17">
        <f t="shared" si="15"/>
        <v>907</v>
      </c>
      <c r="B908" s="18">
        <v>34</v>
      </c>
      <c r="C908" s="33" t="s">
        <v>2081</v>
      </c>
      <c r="D908" s="33">
        <v>-97.459670000000003</v>
      </c>
      <c r="E908" s="33">
        <v>27.774801</v>
      </c>
      <c r="F908" s="33" t="s">
        <v>3241</v>
      </c>
      <c r="G908" s="17" t="s">
        <v>52</v>
      </c>
      <c r="H908" t="s">
        <v>218</v>
      </c>
      <c r="I908" s="17" t="s">
        <v>54</v>
      </c>
      <c r="J908" s="17" t="s">
        <v>1676</v>
      </c>
      <c r="K908" t="s">
        <v>2600</v>
      </c>
      <c r="L908" s="17" t="s">
        <v>55</v>
      </c>
      <c r="M908" s="17" t="s">
        <v>55</v>
      </c>
    </row>
    <row r="909" spans="1:13" ht="17" thickBot="1">
      <c r="A909" s="17">
        <f t="shared" si="15"/>
        <v>908</v>
      </c>
      <c r="B909" s="18">
        <v>34</v>
      </c>
      <c r="C909" s="33" t="s">
        <v>3034</v>
      </c>
      <c r="D909" s="33">
        <v>-94.932091999999997</v>
      </c>
      <c r="E909" s="33">
        <v>32.529784999999997</v>
      </c>
      <c r="F909" s="33" t="s">
        <v>2944</v>
      </c>
      <c r="G909" s="17" t="s">
        <v>52</v>
      </c>
      <c r="H909" t="s">
        <v>218</v>
      </c>
      <c r="I909" s="17" t="s">
        <v>54</v>
      </c>
      <c r="J909" s="17" t="s">
        <v>1676</v>
      </c>
      <c r="K909" t="s">
        <v>2600</v>
      </c>
      <c r="L909" s="17" t="s">
        <v>55</v>
      </c>
      <c r="M909" s="17" t="s">
        <v>55</v>
      </c>
    </row>
    <row r="910" spans="1:13" ht="17" thickBot="1">
      <c r="A910" s="17">
        <f t="shared" si="15"/>
        <v>909</v>
      </c>
      <c r="B910" s="18">
        <v>34</v>
      </c>
      <c r="C910" s="33" t="s">
        <v>3035</v>
      </c>
      <c r="D910" s="33">
        <v>-82.275272000000001</v>
      </c>
      <c r="E910" s="33">
        <v>37.669716999999999</v>
      </c>
      <c r="F910" s="33" t="s">
        <v>3242</v>
      </c>
      <c r="G910" s="17" t="s">
        <v>52</v>
      </c>
      <c r="H910" t="s">
        <v>218</v>
      </c>
      <c r="I910" s="17" t="s">
        <v>54</v>
      </c>
      <c r="J910" s="17" t="s">
        <v>1676</v>
      </c>
      <c r="K910" t="s">
        <v>2600</v>
      </c>
      <c r="L910" s="17" t="s">
        <v>55</v>
      </c>
      <c r="M910" s="17" t="s">
        <v>55</v>
      </c>
    </row>
    <row r="911" spans="1:13" ht="17" thickBot="1">
      <c r="A911" s="17">
        <f t="shared" si="15"/>
        <v>910</v>
      </c>
      <c r="B911" s="18">
        <v>34</v>
      </c>
      <c r="C911" s="33" t="s">
        <v>3036</v>
      </c>
      <c r="D911" s="72">
        <v>-87.476048000000006</v>
      </c>
      <c r="E911" s="72">
        <v>33.229177999999997</v>
      </c>
      <c r="F911" s="33" t="s">
        <v>3243</v>
      </c>
      <c r="G911" s="17" t="s">
        <v>52</v>
      </c>
      <c r="H911" t="s">
        <v>218</v>
      </c>
      <c r="I911" s="17" t="s">
        <v>54</v>
      </c>
      <c r="J911" s="17" t="s">
        <v>1676</v>
      </c>
      <c r="K911" t="s">
        <v>2600</v>
      </c>
      <c r="L911" s="17" t="s">
        <v>55</v>
      </c>
      <c r="M911" s="17" t="s">
        <v>55</v>
      </c>
    </row>
    <row r="912" spans="1:13" ht="17" thickBot="1">
      <c r="A912" s="17">
        <f t="shared" si="15"/>
        <v>911</v>
      </c>
      <c r="B912" s="18">
        <v>34</v>
      </c>
      <c r="C912" s="33" t="s">
        <v>3037</v>
      </c>
      <c r="D912" s="33">
        <v>-86.102566999999993</v>
      </c>
      <c r="E912" s="33">
        <v>33.580306999999998</v>
      </c>
      <c r="F912" s="33" t="s">
        <v>3244</v>
      </c>
      <c r="G912" s="17" t="s">
        <v>52</v>
      </c>
      <c r="H912" t="s">
        <v>218</v>
      </c>
      <c r="I912" s="17" t="s">
        <v>54</v>
      </c>
      <c r="J912" s="17" t="s">
        <v>1676</v>
      </c>
      <c r="K912" t="s">
        <v>2600</v>
      </c>
      <c r="L912" s="17" t="s">
        <v>55</v>
      </c>
      <c r="M912" s="17" t="s">
        <v>55</v>
      </c>
    </row>
    <row r="913" spans="1:13" ht="17" thickBot="1">
      <c r="A913" s="17">
        <f t="shared" si="15"/>
        <v>912</v>
      </c>
      <c r="B913" s="18">
        <v>34</v>
      </c>
      <c r="C913" s="33" t="s">
        <v>3038</v>
      </c>
      <c r="D913" s="72">
        <v>-86.252499999999998</v>
      </c>
      <c r="E913" s="72">
        <v>33.6845</v>
      </c>
      <c r="F913" s="33" t="s">
        <v>3243</v>
      </c>
      <c r="G913" s="17" t="s">
        <v>52</v>
      </c>
      <c r="H913" t="s">
        <v>218</v>
      </c>
      <c r="I913" s="17" t="s">
        <v>54</v>
      </c>
      <c r="J913" s="17" t="s">
        <v>1676</v>
      </c>
      <c r="K913" t="s">
        <v>2600</v>
      </c>
      <c r="L913" s="17" t="s">
        <v>55</v>
      </c>
      <c r="M913" s="17" t="s">
        <v>55</v>
      </c>
    </row>
    <row r="914" spans="1:13" ht="17" thickBot="1">
      <c r="A914" s="17">
        <f t="shared" si="15"/>
        <v>913</v>
      </c>
      <c r="B914" s="18">
        <v>34</v>
      </c>
      <c r="C914" s="33" t="s">
        <v>3039</v>
      </c>
      <c r="D914" s="72">
        <v>-86.520099999999999</v>
      </c>
      <c r="E914" s="72">
        <v>33.605845000000002</v>
      </c>
      <c r="F914" s="33" t="s">
        <v>3243</v>
      </c>
      <c r="G914" s="17" t="s">
        <v>52</v>
      </c>
      <c r="H914" t="s">
        <v>218</v>
      </c>
      <c r="I914" s="17" t="s">
        <v>54</v>
      </c>
      <c r="J914" s="17" t="s">
        <v>1676</v>
      </c>
      <c r="K914" t="s">
        <v>2600</v>
      </c>
      <c r="L914" s="17" t="s">
        <v>55</v>
      </c>
      <c r="M914" s="17" t="s">
        <v>55</v>
      </c>
    </row>
    <row r="915" spans="1:13" ht="17" thickBot="1">
      <c r="A915" s="17">
        <f t="shared" si="15"/>
        <v>914</v>
      </c>
      <c r="B915" s="18">
        <v>34</v>
      </c>
      <c r="C915" s="33" t="s">
        <v>3040</v>
      </c>
      <c r="D915" s="72">
        <v>-85.506271999999996</v>
      </c>
      <c r="E915" s="72">
        <v>32.537526</v>
      </c>
      <c r="F915" s="33" t="s">
        <v>3245</v>
      </c>
      <c r="G915" s="17" t="s">
        <v>52</v>
      </c>
      <c r="H915" t="s">
        <v>218</v>
      </c>
      <c r="I915" s="17" t="s">
        <v>54</v>
      </c>
      <c r="J915" s="17" t="s">
        <v>1676</v>
      </c>
      <c r="K915" t="s">
        <v>2600</v>
      </c>
      <c r="L915" s="17" t="s">
        <v>55</v>
      </c>
      <c r="M915" s="17" t="s">
        <v>55</v>
      </c>
    </row>
    <row r="916" spans="1:13" ht="17" thickBot="1">
      <c r="A916" s="17">
        <f t="shared" si="15"/>
        <v>915</v>
      </c>
      <c r="B916" s="18">
        <v>34</v>
      </c>
      <c r="C916" s="33" t="s">
        <v>3040</v>
      </c>
      <c r="D916" s="72">
        <v>-85.546341999999996</v>
      </c>
      <c r="E916" s="72">
        <v>32.627670000000002</v>
      </c>
      <c r="F916" s="33" t="s">
        <v>3245</v>
      </c>
      <c r="G916" s="17" t="s">
        <v>52</v>
      </c>
      <c r="H916" t="s">
        <v>218</v>
      </c>
      <c r="I916" s="17" t="s">
        <v>54</v>
      </c>
      <c r="J916" s="17" t="s">
        <v>1676</v>
      </c>
      <c r="K916" t="s">
        <v>2600</v>
      </c>
      <c r="L916" s="17" t="s">
        <v>55</v>
      </c>
      <c r="M916" s="17" t="s">
        <v>55</v>
      </c>
    </row>
    <row r="917" spans="1:13" ht="17" thickBot="1">
      <c r="A917" s="17">
        <f t="shared" si="15"/>
        <v>916</v>
      </c>
      <c r="B917" s="18">
        <v>34</v>
      </c>
      <c r="C917" s="33" t="s">
        <v>3041</v>
      </c>
      <c r="D917" s="72">
        <v>-117.456333</v>
      </c>
      <c r="E917" s="72">
        <v>34.027676</v>
      </c>
      <c r="F917" s="33" t="s">
        <v>3246</v>
      </c>
      <c r="G917" s="17" t="s">
        <v>52</v>
      </c>
      <c r="H917" t="s">
        <v>218</v>
      </c>
      <c r="I917" s="17" t="s">
        <v>54</v>
      </c>
      <c r="J917" s="17" t="s">
        <v>1676</v>
      </c>
      <c r="K917" t="s">
        <v>2600</v>
      </c>
      <c r="L917" s="17" t="s">
        <v>55</v>
      </c>
      <c r="M917" s="17" t="s">
        <v>55</v>
      </c>
    </row>
    <row r="918" spans="1:13" ht="17" thickBot="1">
      <c r="A918" s="17">
        <f t="shared" si="15"/>
        <v>917</v>
      </c>
      <c r="B918" s="18">
        <v>34</v>
      </c>
      <c r="C918" s="33" t="s">
        <v>3042</v>
      </c>
      <c r="D918" s="72">
        <v>-117.36134</v>
      </c>
      <c r="E918" s="72">
        <v>34.055900000000001</v>
      </c>
      <c r="F918" s="33" t="s">
        <v>3247</v>
      </c>
      <c r="G918" s="17" t="s">
        <v>52</v>
      </c>
      <c r="H918" t="s">
        <v>218</v>
      </c>
      <c r="I918" s="17" t="s">
        <v>54</v>
      </c>
      <c r="J918" s="17" t="s">
        <v>1676</v>
      </c>
      <c r="K918" t="s">
        <v>2600</v>
      </c>
      <c r="L918" s="17" t="s">
        <v>55</v>
      </c>
      <c r="M918" s="17" t="s">
        <v>55</v>
      </c>
    </row>
    <row r="919" spans="1:13" ht="17" thickBot="1">
      <c r="A919" s="17">
        <f t="shared" si="15"/>
        <v>918</v>
      </c>
      <c r="B919" s="18">
        <v>34</v>
      </c>
      <c r="C919" s="33" t="s">
        <v>3043</v>
      </c>
      <c r="D919" s="33">
        <v>-80.257870999999994</v>
      </c>
      <c r="E919" s="33">
        <v>25.856639999999999</v>
      </c>
      <c r="F919" s="33" t="s">
        <v>3248</v>
      </c>
      <c r="G919" s="17" t="s">
        <v>52</v>
      </c>
      <c r="H919" t="s">
        <v>218</v>
      </c>
      <c r="I919" s="17" t="s">
        <v>54</v>
      </c>
      <c r="J919" s="17" t="s">
        <v>1676</v>
      </c>
      <c r="K919" t="s">
        <v>2600</v>
      </c>
      <c r="L919" s="17" t="s">
        <v>55</v>
      </c>
      <c r="M919" s="17" t="s">
        <v>55</v>
      </c>
    </row>
    <row r="920" spans="1:13" ht="17" thickBot="1">
      <c r="A920" s="17">
        <f t="shared" si="15"/>
        <v>919</v>
      </c>
      <c r="B920" s="18">
        <v>34</v>
      </c>
      <c r="C920" s="33" t="s">
        <v>2411</v>
      </c>
      <c r="D920" s="33">
        <v>-81.388858999999997</v>
      </c>
      <c r="E920" s="33">
        <v>28.435649999999999</v>
      </c>
      <c r="F920" s="33" t="s">
        <v>3249</v>
      </c>
      <c r="G920" s="17" t="s">
        <v>52</v>
      </c>
      <c r="H920" t="s">
        <v>218</v>
      </c>
      <c r="I920" s="17" t="s">
        <v>54</v>
      </c>
      <c r="J920" s="17" t="s">
        <v>1676</v>
      </c>
      <c r="K920" t="s">
        <v>2600</v>
      </c>
      <c r="L920" s="17" t="s">
        <v>55</v>
      </c>
      <c r="M920" s="17" t="s">
        <v>55</v>
      </c>
    </row>
    <row r="921" spans="1:13" ht="17" thickBot="1">
      <c r="A921" s="17">
        <f t="shared" si="15"/>
        <v>920</v>
      </c>
      <c r="B921" s="18">
        <v>34</v>
      </c>
      <c r="C921" s="33" t="s">
        <v>3044</v>
      </c>
      <c r="D921" s="72">
        <v>-121.752909</v>
      </c>
      <c r="E921" s="72">
        <v>38.678465000000003</v>
      </c>
      <c r="F921" s="33" t="s">
        <v>3250</v>
      </c>
      <c r="G921" s="17" t="s">
        <v>52</v>
      </c>
      <c r="H921" t="s">
        <v>218</v>
      </c>
      <c r="I921" s="17" t="s">
        <v>54</v>
      </c>
      <c r="J921" s="17" t="s">
        <v>1676</v>
      </c>
      <c r="K921" t="s">
        <v>2600</v>
      </c>
      <c r="L921" s="17" t="s">
        <v>55</v>
      </c>
      <c r="M921" s="17" t="s">
        <v>55</v>
      </c>
    </row>
    <row r="922" spans="1:13" ht="17" thickBot="1">
      <c r="A922" s="17">
        <f t="shared" si="15"/>
        <v>921</v>
      </c>
      <c r="B922" s="18">
        <v>34</v>
      </c>
      <c r="C922" s="33" t="s">
        <v>3045</v>
      </c>
      <c r="D922" s="72">
        <v>-121.58915</v>
      </c>
      <c r="E922" s="72">
        <v>39.157040000000002</v>
      </c>
      <c r="F922" s="33" t="s">
        <v>3250</v>
      </c>
      <c r="G922" s="17" t="s">
        <v>52</v>
      </c>
      <c r="H922" t="s">
        <v>218</v>
      </c>
      <c r="I922" s="17" t="s">
        <v>54</v>
      </c>
      <c r="J922" s="17" t="s">
        <v>1676</v>
      </c>
      <c r="K922" t="s">
        <v>2600</v>
      </c>
      <c r="L922" s="17" t="s">
        <v>55</v>
      </c>
      <c r="M922" s="17" t="s">
        <v>55</v>
      </c>
    </row>
    <row r="923" spans="1:13" ht="17" thickBot="1">
      <c r="A923" s="17">
        <f t="shared" si="15"/>
        <v>922</v>
      </c>
      <c r="B923" s="18">
        <v>34</v>
      </c>
      <c r="C923" s="33" t="s">
        <v>3046</v>
      </c>
      <c r="D923" s="33">
        <v>-121.820395</v>
      </c>
      <c r="E923" s="33">
        <v>39.704864999999998</v>
      </c>
      <c r="F923" s="33" t="s">
        <v>3249</v>
      </c>
      <c r="G923" s="17" t="s">
        <v>52</v>
      </c>
      <c r="H923" t="s">
        <v>218</v>
      </c>
      <c r="I923" s="17" t="s">
        <v>54</v>
      </c>
      <c r="J923" s="17" t="s">
        <v>1676</v>
      </c>
      <c r="K923" t="s">
        <v>2600</v>
      </c>
      <c r="L923" s="17" t="s">
        <v>55</v>
      </c>
      <c r="M923" s="17" t="s">
        <v>55</v>
      </c>
    </row>
    <row r="924" spans="1:13" ht="17" thickBot="1">
      <c r="A924" s="17">
        <f t="shared" si="15"/>
        <v>923</v>
      </c>
      <c r="B924" s="18">
        <v>34</v>
      </c>
      <c r="C924" s="33" t="s">
        <v>2103</v>
      </c>
      <c r="D924" s="72">
        <v>-122.239206</v>
      </c>
      <c r="E924" s="72">
        <v>47.415753000000002</v>
      </c>
      <c r="F924" s="33" t="s">
        <v>3249</v>
      </c>
      <c r="G924" s="17" t="s">
        <v>52</v>
      </c>
      <c r="H924" t="s">
        <v>218</v>
      </c>
      <c r="I924" s="17" t="s">
        <v>54</v>
      </c>
      <c r="J924" s="17" t="s">
        <v>1676</v>
      </c>
      <c r="K924" t="s">
        <v>2600</v>
      </c>
      <c r="L924" s="17" t="s">
        <v>55</v>
      </c>
      <c r="M924" s="17" t="s">
        <v>55</v>
      </c>
    </row>
    <row r="925" spans="1:13" ht="17" thickBot="1">
      <c r="A925" s="17">
        <f t="shared" si="15"/>
        <v>924</v>
      </c>
      <c r="B925" s="18">
        <v>34</v>
      </c>
      <c r="C925" s="33" t="s">
        <v>2103</v>
      </c>
      <c r="D925" s="72">
        <v>-122.23692800000001</v>
      </c>
      <c r="E925" s="72">
        <v>47.405465999999997</v>
      </c>
      <c r="F925" s="33" t="s">
        <v>3251</v>
      </c>
      <c r="G925" s="17" t="s">
        <v>52</v>
      </c>
      <c r="H925" t="s">
        <v>218</v>
      </c>
      <c r="I925" s="17" t="s">
        <v>54</v>
      </c>
      <c r="J925" s="17" t="s">
        <v>1676</v>
      </c>
      <c r="K925" t="s">
        <v>2600</v>
      </c>
      <c r="L925" s="17" t="s">
        <v>55</v>
      </c>
      <c r="M925" s="17" t="s">
        <v>55</v>
      </c>
    </row>
    <row r="926" spans="1:13" ht="17" thickBot="1">
      <c r="A926" s="17">
        <f t="shared" si="15"/>
        <v>925</v>
      </c>
      <c r="B926" s="18">
        <v>34</v>
      </c>
      <c r="C926" s="33" t="s">
        <v>3047</v>
      </c>
      <c r="D926" s="72">
        <v>-122.29225</v>
      </c>
      <c r="E926" s="72">
        <v>47.72719</v>
      </c>
      <c r="F926" s="33" t="s">
        <v>3250</v>
      </c>
      <c r="G926" s="17" t="s">
        <v>52</v>
      </c>
      <c r="H926" t="s">
        <v>218</v>
      </c>
      <c r="I926" s="17" t="s">
        <v>54</v>
      </c>
      <c r="J926" s="17" t="s">
        <v>1676</v>
      </c>
      <c r="K926" t="s">
        <v>2600</v>
      </c>
      <c r="L926" s="17" t="s">
        <v>55</v>
      </c>
      <c r="M926" s="17" t="s">
        <v>55</v>
      </c>
    </row>
    <row r="927" spans="1:13" ht="17" thickBot="1">
      <c r="A927" s="17">
        <f t="shared" si="15"/>
        <v>926</v>
      </c>
      <c r="B927" s="18">
        <v>34</v>
      </c>
      <c r="C927" s="33" t="s">
        <v>3048</v>
      </c>
      <c r="D927" s="33">
        <v>-123.549407</v>
      </c>
      <c r="E927" s="33">
        <v>48.116886000000001</v>
      </c>
      <c r="F927" s="33" t="s">
        <v>2944</v>
      </c>
      <c r="G927" s="17" t="s">
        <v>52</v>
      </c>
      <c r="H927" t="s">
        <v>218</v>
      </c>
      <c r="I927" s="17" t="s">
        <v>54</v>
      </c>
      <c r="J927" s="17" t="s">
        <v>1676</v>
      </c>
      <c r="K927" t="s">
        <v>2600</v>
      </c>
      <c r="L927" s="17" t="s">
        <v>55</v>
      </c>
      <c r="M927" s="17" t="s">
        <v>55</v>
      </c>
    </row>
    <row r="928" spans="1:13" ht="17" thickBot="1">
      <c r="A928" s="17">
        <f t="shared" si="15"/>
        <v>927</v>
      </c>
      <c r="B928" s="18">
        <v>34</v>
      </c>
      <c r="C928" s="33" t="s">
        <v>3049</v>
      </c>
      <c r="D928" s="72">
        <v>-119.236824</v>
      </c>
      <c r="E928" s="72">
        <v>47.130961999999997</v>
      </c>
      <c r="F928" s="33" t="s">
        <v>3250</v>
      </c>
      <c r="G928" s="17" t="s">
        <v>52</v>
      </c>
      <c r="H928" t="s">
        <v>218</v>
      </c>
      <c r="I928" s="17" t="s">
        <v>54</v>
      </c>
      <c r="J928" s="17" t="s">
        <v>1676</v>
      </c>
      <c r="K928" t="s">
        <v>2600</v>
      </c>
      <c r="L928" s="17" t="s">
        <v>55</v>
      </c>
      <c r="M928" s="17" t="s">
        <v>55</v>
      </c>
    </row>
    <row r="929" spans="1:13" ht="17" thickBot="1">
      <c r="A929" s="17">
        <f t="shared" si="15"/>
        <v>928</v>
      </c>
      <c r="B929" s="18">
        <v>34</v>
      </c>
      <c r="C929" s="33" t="s">
        <v>3050</v>
      </c>
      <c r="D929" s="72">
        <v>-113.771968</v>
      </c>
      <c r="E929" s="72">
        <v>42.546512</v>
      </c>
      <c r="F929" s="33" t="s">
        <v>2944</v>
      </c>
      <c r="G929" s="17" t="s">
        <v>52</v>
      </c>
      <c r="H929" t="s">
        <v>218</v>
      </c>
      <c r="I929" s="17" t="s">
        <v>54</v>
      </c>
      <c r="J929" s="17" t="s">
        <v>1676</v>
      </c>
      <c r="K929" t="s">
        <v>2600</v>
      </c>
      <c r="L929" s="17" t="s">
        <v>55</v>
      </c>
      <c r="M929" s="17" t="s">
        <v>55</v>
      </c>
    </row>
    <row r="930" spans="1:13" ht="17" thickBot="1">
      <c r="A930" s="17">
        <f t="shared" si="15"/>
        <v>929</v>
      </c>
      <c r="B930" s="18">
        <v>34</v>
      </c>
      <c r="C930" s="33" t="s">
        <v>3051</v>
      </c>
      <c r="D930" s="72">
        <v>-105.01336999999999</v>
      </c>
      <c r="E930" s="72">
        <v>39.666910000000001</v>
      </c>
      <c r="F930" s="33" t="s">
        <v>1714</v>
      </c>
      <c r="G930" s="17" t="s">
        <v>52</v>
      </c>
      <c r="H930" t="s">
        <v>218</v>
      </c>
      <c r="I930" s="17" t="s">
        <v>54</v>
      </c>
      <c r="J930" s="17" t="s">
        <v>1676</v>
      </c>
      <c r="K930" t="s">
        <v>2600</v>
      </c>
      <c r="L930" s="17" t="s">
        <v>55</v>
      </c>
      <c r="M930" s="17" t="s">
        <v>55</v>
      </c>
    </row>
    <row r="931" spans="1:13" ht="17" thickBot="1">
      <c r="A931" s="17">
        <f t="shared" si="15"/>
        <v>930</v>
      </c>
      <c r="B931" s="18">
        <v>34</v>
      </c>
      <c r="C931" s="33" t="s">
        <v>2102</v>
      </c>
      <c r="D931" s="72">
        <v>-94.579614000000007</v>
      </c>
      <c r="E931" s="72">
        <v>39.112141999999999</v>
      </c>
      <c r="F931" s="33" t="s">
        <v>3252</v>
      </c>
      <c r="G931" s="17" t="s">
        <v>52</v>
      </c>
      <c r="H931" t="s">
        <v>218</v>
      </c>
      <c r="I931" s="17" t="s">
        <v>54</v>
      </c>
      <c r="J931" s="17" t="s">
        <v>1676</v>
      </c>
      <c r="K931" t="s">
        <v>2600</v>
      </c>
      <c r="L931" s="17" t="s">
        <v>55</v>
      </c>
      <c r="M931" s="17" t="s">
        <v>55</v>
      </c>
    </row>
    <row r="932" spans="1:13" ht="17" thickBot="1">
      <c r="A932" s="17">
        <f t="shared" si="15"/>
        <v>931</v>
      </c>
      <c r="B932" s="18">
        <v>34</v>
      </c>
      <c r="C932" s="33" t="s">
        <v>3052</v>
      </c>
      <c r="D932" s="33">
        <v>-94.010604000000001</v>
      </c>
      <c r="E932" s="33">
        <v>40.270851999999998</v>
      </c>
      <c r="F932" s="33" t="s">
        <v>3253</v>
      </c>
      <c r="G932" s="17" t="s">
        <v>52</v>
      </c>
      <c r="H932" t="s">
        <v>218</v>
      </c>
      <c r="I932" s="17" t="s">
        <v>54</v>
      </c>
      <c r="J932" s="17" t="s">
        <v>1676</v>
      </c>
      <c r="K932" t="s">
        <v>2600</v>
      </c>
      <c r="L932" s="17" t="s">
        <v>55</v>
      </c>
      <c r="M932" s="17" t="s">
        <v>55</v>
      </c>
    </row>
    <row r="933" spans="1:13" ht="17" thickBot="1">
      <c r="A933" s="17">
        <f t="shared" si="15"/>
        <v>932</v>
      </c>
      <c r="B933" s="18">
        <v>34</v>
      </c>
      <c r="C933" s="33" t="s">
        <v>3053</v>
      </c>
      <c r="D933" s="33">
        <v>-95.231029000000007</v>
      </c>
      <c r="E933" s="33">
        <v>42.645558999999999</v>
      </c>
      <c r="F933" s="33" t="s">
        <v>2944</v>
      </c>
      <c r="G933" s="17" t="s">
        <v>52</v>
      </c>
      <c r="H933" t="s">
        <v>218</v>
      </c>
      <c r="I933" s="17" t="s">
        <v>54</v>
      </c>
      <c r="J933" s="17" t="s">
        <v>1676</v>
      </c>
      <c r="K933" t="s">
        <v>2600</v>
      </c>
      <c r="L933" s="17" t="s">
        <v>55</v>
      </c>
      <c r="M933" s="17" t="s">
        <v>55</v>
      </c>
    </row>
    <row r="934" spans="1:13" ht="17" thickBot="1">
      <c r="A934" s="17">
        <f t="shared" si="15"/>
        <v>933</v>
      </c>
      <c r="B934" s="18">
        <v>34</v>
      </c>
      <c r="C934" s="33" t="s">
        <v>3054</v>
      </c>
      <c r="D934" s="33">
        <v>-93.879514</v>
      </c>
      <c r="E934" s="33">
        <v>45.246155000000002</v>
      </c>
      <c r="F934" s="33" t="s">
        <v>3243</v>
      </c>
      <c r="G934" s="17" t="s">
        <v>52</v>
      </c>
      <c r="H934" t="s">
        <v>218</v>
      </c>
      <c r="I934" s="17" t="s">
        <v>54</v>
      </c>
      <c r="J934" s="17" t="s">
        <v>1676</v>
      </c>
      <c r="K934" t="s">
        <v>2600</v>
      </c>
      <c r="L934" s="17" t="s">
        <v>55</v>
      </c>
      <c r="M934" s="17" t="s">
        <v>55</v>
      </c>
    </row>
    <row r="935" spans="1:13" ht="17" thickBot="1">
      <c r="A935" s="17">
        <f t="shared" si="15"/>
        <v>934</v>
      </c>
      <c r="B935" s="18">
        <v>34</v>
      </c>
      <c r="C935" s="33" t="s">
        <v>3055</v>
      </c>
      <c r="D935" s="33">
        <v>-93.111880999999997</v>
      </c>
      <c r="E935" s="33">
        <v>44.963526999999999</v>
      </c>
      <c r="F935" s="33" t="s">
        <v>3253</v>
      </c>
      <c r="G935" s="17" t="s">
        <v>52</v>
      </c>
      <c r="H935" t="s">
        <v>218</v>
      </c>
      <c r="I935" s="17" t="s">
        <v>54</v>
      </c>
      <c r="J935" s="17" t="s">
        <v>1676</v>
      </c>
      <c r="K935" t="s">
        <v>2600</v>
      </c>
      <c r="L935" s="17" t="s">
        <v>55</v>
      </c>
      <c r="M935" s="17" t="s">
        <v>55</v>
      </c>
    </row>
    <row r="936" spans="1:13" ht="17" thickBot="1">
      <c r="A936" s="17">
        <f t="shared" si="15"/>
        <v>935</v>
      </c>
      <c r="B936" s="18">
        <v>34</v>
      </c>
      <c r="C936" s="33" t="s">
        <v>3056</v>
      </c>
      <c r="D936" s="33">
        <v>-91.523015000000001</v>
      </c>
      <c r="E936" s="33">
        <v>44.791133000000002</v>
      </c>
      <c r="F936" s="33" t="s">
        <v>3253</v>
      </c>
      <c r="G936" s="17" t="s">
        <v>52</v>
      </c>
      <c r="H936" t="s">
        <v>218</v>
      </c>
      <c r="I936" s="17" t="s">
        <v>54</v>
      </c>
      <c r="J936" s="17" t="s">
        <v>1676</v>
      </c>
      <c r="K936" t="s">
        <v>2600</v>
      </c>
      <c r="L936" s="17" t="s">
        <v>55</v>
      </c>
      <c r="M936" s="17" t="s">
        <v>55</v>
      </c>
    </row>
    <row r="937" spans="1:13" ht="17" thickBot="1">
      <c r="A937" s="17">
        <f t="shared" si="15"/>
        <v>936</v>
      </c>
      <c r="B937" s="18">
        <v>34</v>
      </c>
      <c r="C937" s="33" t="s">
        <v>3056</v>
      </c>
      <c r="D937" s="33">
        <v>-91.370829000000001</v>
      </c>
      <c r="E937" s="33">
        <v>44.834319000000001</v>
      </c>
      <c r="F937" s="33" t="s">
        <v>3243</v>
      </c>
      <c r="G937" s="17" t="s">
        <v>52</v>
      </c>
      <c r="H937" t="s">
        <v>218</v>
      </c>
      <c r="I937" s="17" t="s">
        <v>54</v>
      </c>
      <c r="J937" s="17" t="s">
        <v>1676</v>
      </c>
      <c r="K937" t="s">
        <v>2600</v>
      </c>
      <c r="L937" s="17" t="s">
        <v>55</v>
      </c>
      <c r="M937" s="17" t="s">
        <v>55</v>
      </c>
    </row>
    <row r="938" spans="1:13" ht="17" thickBot="1">
      <c r="A938" s="17">
        <f t="shared" si="15"/>
        <v>937</v>
      </c>
      <c r="B938" s="18">
        <v>34</v>
      </c>
      <c r="C938" s="33" t="s">
        <v>3057</v>
      </c>
      <c r="D938" s="33">
        <v>-89.855378000000002</v>
      </c>
      <c r="E938" s="33">
        <v>44.411116</v>
      </c>
      <c r="F938" s="33" t="s">
        <v>3243</v>
      </c>
      <c r="G938" s="17" t="s">
        <v>52</v>
      </c>
      <c r="H938" t="s">
        <v>218</v>
      </c>
      <c r="I938" s="17" t="s">
        <v>54</v>
      </c>
      <c r="J938" s="17" t="s">
        <v>1676</v>
      </c>
      <c r="K938" t="s">
        <v>2600</v>
      </c>
      <c r="L938" s="17" t="s">
        <v>55</v>
      </c>
      <c r="M938" s="17" t="s">
        <v>55</v>
      </c>
    </row>
    <row r="939" spans="1:13" ht="17" thickBot="1">
      <c r="A939" s="17">
        <f t="shared" si="15"/>
        <v>938</v>
      </c>
      <c r="B939" s="18">
        <v>34</v>
      </c>
      <c r="C939" s="33" t="s">
        <v>3058</v>
      </c>
      <c r="D939" s="33">
        <v>-87.542240000000007</v>
      </c>
      <c r="E939" s="33">
        <v>38.052847</v>
      </c>
      <c r="F939" s="33" t="s">
        <v>3253</v>
      </c>
      <c r="G939" s="17" t="s">
        <v>52</v>
      </c>
      <c r="H939" t="s">
        <v>218</v>
      </c>
      <c r="I939" s="17" t="s">
        <v>54</v>
      </c>
      <c r="J939" s="17" t="s">
        <v>1676</v>
      </c>
      <c r="K939" t="s">
        <v>2600</v>
      </c>
      <c r="L939" s="17" t="s">
        <v>55</v>
      </c>
      <c r="M939" s="17" t="s">
        <v>55</v>
      </c>
    </row>
    <row r="940" spans="1:13" ht="17" thickBot="1">
      <c r="A940" s="17">
        <f t="shared" si="15"/>
        <v>939</v>
      </c>
      <c r="B940" s="18">
        <v>34</v>
      </c>
      <c r="C940" s="33" t="s">
        <v>3059</v>
      </c>
      <c r="D940" s="72">
        <v>-94.095277999999993</v>
      </c>
      <c r="E940" s="72">
        <v>29.853055999999999</v>
      </c>
      <c r="F940" s="33" t="s">
        <v>3246</v>
      </c>
      <c r="G940" s="17" t="s">
        <v>52</v>
      </c>
      <c r="H940" t="s">
        <v>218</v>
      </c>
      <c r="I940" s="17" t="s">
        <v>54</v>
      </c>
      <c r="J940" s="17" t="s">
        <v>1676</v>
      </c>
      <c r="K940" t="s">
        <v>2600</v>
      </c>
      <c r="L940" s="17" t="s">
        <v>55</v>
      </c>
      <c r="M940" s="17" t="s">
        <v>55</v>
      </c>
    </row>
    <row r="941" spans="1:13" ht="17" thickBot="1">
      <c r="A941" s="17">
        <f t="shared" si="15"/>
        <v>940</v>
      </c>
      <c r="B941" s="18">
        <v>34</v>
      </c>
      <c r="C941" s="33" t="s">
        <v>3059</v>
      </c>
      <c r="D941" s="33">
        <v>-93.968242000000004</v>
      </c>
      <c r="E941" s="33">
        <v>29.926786</v>
      </c>
      <c r="F941" s="33" t="s">
        <v>3253</v>
      </c>
      <c r="G941" s="17" t="s">
        <v>52</v>
      </c>
      <c r="H941" t="s">
        <v>218</v>
      </c>
      <c r="I941" s="17" t="s">
        <v>54</v>
      </c>
      <c r="J941" s="17" t="s">
        <v>1676</v>
      </c>
      <c r="K941" t="s">
        <v>2600</v>
      </c>
      <c r="L941" s="17" t="s">
        <v>55</v>
      </c>
      <c r="M941" s="17" t="s">
        <v>55</v>
      </c>
    </row>
    <row r="942" spans="1:13" ht="17" thickBot="1">
      <c r="A942" s="17">
        <f t="shared" si="15"/>
        <v>941</v>
      </c>
      <c r="B942" s="18">
        <v>34</v>
      </c>
      <c r="C942" s="33" t="s">
        <v>3060</v>
      </c>
      <c r="D942" s="72">
        <v>-95.029387999999997</v>
      </c>
      <c r="E942" s="72">
        <v>29.690263000000002</v>
      </c>
      <c r="F942" s="33" t="s">
        <v>3254</v>
      </c>
      <c r="G942" s="17" t="s">
        <v>52</v>
      </c>
      <c r="H942" t="s">
        <v>218</v>
      </c>
      <c r="I942" s="17" t="s">
        <v>54</v>
      </c>
      <c r="J942" s="17" t="s">
        <v>1676</v>
      </c>
      <c r="K942" t="s">
        <v>2600</v>
      </c>
      <c r="L942" s="17" t="s">
        <v>55</v>
      </c>
      <c r="M942" s="17" t="s">
        <v>55</v>
      </c>
    </row>
    <row r="943" spans="1:13" ht="17" thickBot="1">
      <c r="A943" s="17">
        <f t="shared" si="15"/>
        <v>942</v>
      </c>
      <c r="B943" s="18">
        <v>34</v>
      </c>
      <c r="C943" s="33" t="s">
        <v>3060</v>
      </c>
      <c r="D943" s="72">
        <v>-95.039360000000002</v>
      </c>
      <c r="E943" s="72">
        <v>29.68863</v>
      </c>
      <c r="F943" s="33" t="s">
        <v>3254</v>
      </c>
      <c r="G943" s="17" t="s">
        <v>52</v>
      </c>
      <c r="H943" t="s">
        <v>218</v>
      </c>
      <c r="I943" s="17" t="s">
        <v>54</v>
      </c>
      <c r="J943" s="17" t="s">
        <v>1676</v>
      </c>
      <c r="K943" t="s">
        <v>2600</v>
      </c>
      <c r="L943" s="17" t="s">
        <v>55</v>
      </c>
      <c r="M943" s="17" t="s">
        <v>55</v>
      </c>
    </row>
    <row r="944" spans="1:13" ht="17" thickBot="1">
      <c r="A944" s="17">
        <f t="shared" si="15"/>
        <v>943</v>
      </c>
      <c r="B944" s="18">
        <v>34</v>
      </c>
      <c r="C944" s="33" t="s">
        <v>3061</v>
      </c>
      <c r="D944" s="33">
        <v>-114.710508</v>
      </c>
      <c r="E944" s="33">
        <v>32.720598000000003</v>
      </c>
      <c r="F944" s="33" t="s">
        <v>3255</v>
      </c>
      <c r="G944" s="17" t="s">
        <v>52</v>
      </c>
      <c r="H944" t="s">
        <v>218</v>
      </c>
      <c r="I944" s="17" t="s">
        <v>54</v>
      </c>
      <c r="J944" s="17" t="s">
        <v>1676</v>
      </c>
      <c r="K944" t="s">
        <v>2600</v>
      </c>
      <c r="L944" s="17" t="s">
        <v>55</v>
      </c>
      <c r="M944" s="17" t="s">
        <v>55</v>
      </c>
    </row>
    <row r="945" spans="1:13" ht="17" thickBot="1">
      <c r="A945" s="17">
        <f t="shared" si="15"/>
        <v>944</v>
      </c>
      <c r="B945" s="18">
        <v>34</v>
      </c>
      <c r="C945" s="33" t="s">
        <v>155</v>
      </c>
      <c r="D945" s="72">
        <v>-117.12228</v>
      </c>
      <c r="E945" s="72">
        <v>32.896450000000002</v>
      </c>
      <c r="F945" s="33" t="s">
        <v>3241</v>
      </c>
      <c r="G945" s="17" t="s">
        <v>52</v>
      </c>
      <c r="H945" t="s">
        <v>218</v>
      </c>
      <c r="I945" s="17" t="s">
        <v>54</v>
      </c>
      <c r="J945" s="17" t="s">
        <v>1676</v>
      </c>
      <c r="K945" t="s">
        <v>2600</v>
      </c>
      <c r="L945" s="17" t="s">
        <v>55</v>
      </c>
      <c r="M945" s="17" t="s">
        <v>55</v>
      </c>
    </row>
    <row r="946" spans="1:13" ht="17" thickBot="1">
      <c r="A946" s="17">
        <f t="shared" si="15"/>
        <v>945</v>
      </c>
      <c r="B946" s="18">
        <v>34</v>
      </c>
      <c r="C946" s="33" t="s">
        <v>3062</v>
      </c>
      <c r="D946" s="72">
        <v>-118.17542</v>
      </c>
      <c r="E946" s="72">
        <v>33.798409999999997</v>
      </c>
      <c r="F946" s="33" t="s">
        <v>3241</v>
      </c>
      <c r="G946" s="17" t="s">
        <v>52</v>
      </c>
      <c r="H946" t="s">
        <v>218</v>
      </c>
      <c r="I946" s="17" t="s">
        <v>54</v>
      </c>
      <c r="J946" s="17" t="s">
        <v>1676</v>
      </c>
      <c r="K946" t="s">
        <v>2600</v>
      </c>
      <c r="L946" s="17" t="s">
        <v>55</v>
      </c>
      <c r="M946" s="17" t="s">
        <v>55</v>
      </c>
    </row>
    <row r="947" spans="1:13" ht="17" thickBot="1">
      <c r="A947" s="17">
        <f t="shared" si="15"/>
        <v>946</v>
      </c>
      <c r="B947" s="18">
        <v>34</v>
      </c>
      <c r="C947" s="33" t="s">
        <v>3063</v>
      </c>
      <c r="D947" s="33">
        <v>-78.781075999999999</v>
      </c>
      <c r="E947" s="33">
        <v>35.830876000000004</v>
      </c>
      <c r="F947" s="33" t="s">
        <v>3235</v>
      </c>
      <c r="G947" s="17" t="s">
        <v>52</v>
      </c>
      <c r="H947" t="s">
        <v>218</v>
      </c>
      <c r="I947" s="17" t="s">
        <v>54</v>
      </c>
      <c r="J947" s="17" t="s">
        <v>1676</v>
      </c>
      <c r="K947" t="s">
        <v>2600</v>
      </c>
      <c r="L947" s="17" t="s">
        <v>55</v>
      </c>
      <c r="M947" s="17" t="s">
        <v>55</v>
      </c>
    </row>
    <row r="948" spans="1:13" ht="17" thickBot="1">
      <c r="A948" s="17">
        <f t="shared" si="15"/>
        <v>947</v>
      </c>
      <c r="B948" s="18">
        <v>34</v>
      </c>
      <c r="C948" s="33" t="s">
        <v>2126</v>
      </c>
      <c r="D948" s="33">
        <v>-88.192366000000007</v>
      </c>
      <c r="E948" s="33">
        <v>41.617322000000001</v>
      </c>
      <c r="F948" s="33" t="s">
        <v>3235</v>
      </c>
      <c r="G948" s="17" t="s">
        <v>52</v>
      </c>
      <c r="H948" t="s">
        <v>218</v>
      </c>
      <c r="I948" s="17" t="s">
        <v>54</v>
      </c>
      <c r="J948" s="17" t="s">
        <v>1676</v>
      </c>
      <c r="K948" t="s">
        <v>2600</v>
      </c>
      <c r="L948" s="17" t="s">
        <v>55</v>
      </c>
      <c r="M948" s="17" t="s">
        <v>55</v>
      </c>
    </row>
    <row r="949" spans="1:13" ht="17" thickBot="1">
      <c r="A949" s="17">
        <f t="shared" si="15"/>
        <v>948</v>
      </c>
      <c r="B949" s="18">
        <v>34</v>
      </c>
      <c r="C949" s="33" t="s">
        <v>3064</v>
      </c>
      <c r="D949" s="33">
        <v>-88.147824</v>
      </c>
      <c r="E949" s="33">
        <v>41.802892999999997</v>
      </c>
      <c r="F949" s="33" t="s">
        <v>3235</v>
      </c>
      <c r="G949" s="17" t="s">
        <v>52</v>
      </c>
      <c r="H949" t="s">
        <v>218</v>
      </c>
      <c r="I949" s="17" t="s">
        <v>54</v>
      </c>
      <c r="J949" s="17" t="s">
        <v>1676</v>
      </c>
      <c r="K949" t="s">
        <v>2600</v>
      </c>
      <c r="L949" s="17" t="s">
        <v>55</v>
      </c>
      <c r="M949" s="17" t="s">
        <v>55</v>
      </c>
    </row>
    <row r="950" spans="1:13" ht="17" thickBot="1">
      <c r="A950" s="17">
        <f t="shared" si="15"/>
        <v>949</v>
      </c>
      <c r="B950" s="18">
        <v>34</v>
      </c>
      <c r="C950" s="33" t="s">
        <v>3065</v>
      </c>
      <c r="D950" s="33">
        <v>-117.881849</v>
      </c>
      <c r="E950" s="33">
        <v>33.921064999999999</v>
      </c>
      <c r="F950" s="33" t="s">
        <v>3235</v>
      </c>
      <c r="G950" s="17" t="s">
        <v>52</v>
      </c>
      <c r="H950" t="s">
        <v>218</v>
      </c>
      <c r="I950" s="17" t="s">
        <v>54</v>
      </c>
      <c r="J950" s="17" t="s">
        <v>1676</v>
      </c>
      <c r="K950" t="s">
        <v>2600</v>
      </c>
      <c r="L950" s="17" t="s">
        <v>55</v>
      </c>
      <c r="M950" s="17" t="s">
        <v>55</v>
      </c>
    </row>
    <row r="951" spans="1:13" ht="17" thickBot="1">
      <c r="A951" s="17">
        <f t="shared" si="15"/>
        <v>950</v>
      </c>
      <c r="B951" s="18">
        <v>34</v>
      </c>
      <c r="C951" s="33" t="s">
        <v>2963</v>
      </c>
      <c r="D951" s="33">
        <v>-75.079644999999999</v>
      </c>
      <c r="E951" s="33">
        <v>39.927520000000001</v>
      </c>
      <c r="F951" s="33" t="s">
        <v>3235</v>
      </c>
      <c r="G951" s="17" t="s">
        <v>52</v>
      </c>
      <c r="H951" t="s">
        <v>218</v>
      </c>
      <c r="I951" s="17" t="s">
        <v>54</v>
      </c>
      <c r="J951" s="17" t="s">
        <v>1676</v>
      </c>
      <c r="K951" t="s">
        <v>2600</v>
      </c>
      <c r="L951" s="17" t="s">
        <v>55</v>
      </c>
      <c r="M951" s="17" t="s">
        <v>55</v>
      </c>
    </row>
    <row r="952" spans="1:13" ht="17" thickBot="1">
      <c r="A952" s="17">
        <f t="shared" si="15"/>
        <v>951</v>
      </c>
      <c r="B952" s="18">
        <v>34</v>
      </c>
      <c r="C952" s="33" t="s">
        <v>3066</v>
      </c>
      <c r="D952" s="33">
        <v>-66.009759000000003</v>
      </c>
      <c r="E952" s="33">
        <v>18.243561</v>
      </c>
      <c r="F952" s="33" t="s">
        <v>3241</v>
      </c>
      <c r="G952" s="17" t="s">
        <v>52</v>
      </c>
      <c r="H952" t="s">
        <v>218</v>
      </c>
      <c r="I952" s="17" t="s">
        <v>54</v>
      </c>
      <c r="J952" s="17" t="s">
        <v>1676</v>
      </c>
      <c r="K952" t="s">
        <v>2600</v>
      </c>
      <c r="L952" s="17" t="s">
        <v>55</v>
      </c>
      <c r="M952" s="17" t="s">
        <v>55</v>
      </c>
    </row>
    <row r="953" spans="1:13" ht="17" thickBot="1">
      <c r="A953" s="17">
        <f t="shared" si="15"/>
        <v>952</v>
      </c>
      <c r="B953" s="18">
        <v>34</v>
      </c>
      <c r="C953" s="33" t="s">
        <v>3067</v>
      </c>
      <c r="D953" s="33">
        <v>-66.051912999999999</v>
      </c>
      <c r="E953" s="33">
        <v>18.238025</v>
      </c>
      <c r="F953" s="33" t="s">
        <v>3241</v>
      </c>
      <c r="G953" s="17" t="s">
        <v>52</v>
      </c>
      <c r="H953" t="s">
        <v>218</v>
      </c>
      <c r="I953" s="17" t="s">
        <v>54</v>
      </c>
      <c r="J953" s="17" t="s">
        <v>1676</v>
      </c>
      <c r="K953" t="s">
        <v>2600</v>
      </c>
      <c r="L953" s="17" t="s">
        <v>55</v>
      </c>
      <c r="M953" s="17" t="s">
        <v>55</v>
      </c>
    </row>
    <row r="954" spans="1:13" ht="17" thickBot="1">
      <c r="A954" s="17">
        <f t="shared" si="15"/>
        <v>953</v>
      </c>
      <c r="B954" s="18">
        <v>34</v>
      </c>
      <c r="C954" s="33" t="s">
        <v>2823</v>
      </c>
      <c r="D954" s="33">
        <v>-58.374628000000001</v>
      </c>
      <c r="E954" s="33">
        <v>-34.650742000000001</v>
      </c>
      <c r="F954" s="33" t="s">
        <v>3256</v>
      </c>
      <c r="G954" s="17" t="s">
        <v>52</v>
      </c>
      <c r="H954" t="s">
        <v>218</v>
      </c>
      <c r="I954" s="17" t="s">
        <v>54</v>
      </c>
      <c r="J954" s="17" t="s">
        <v>1676</v>
      </c>
      <c r="K954" t="s">
        <v>2600</v>
      </c>
      <c r="L954" s="17" t="s">
        <v>55</v>
      </c>
      <c r="M954" s="17" t="s">
        <v>55</v>
      </c>
    </row>
    <row r="955" spans="1:13" ht="17" thickBot="1">
      <c r="A955" s="17">
        <f t="shared" si="15"/>
        <v>954</v>
      </c>
      <c r="B955" s="18">
        <v>34</v>
      </c>
      <c r="C955" s="33" t="s">
        <v>3068</v>
      </c>
      <c r="D955" s="33">
        <v>-46.656683999999998</v>
      </c>
      <c r="E955" s="33">
        <v>-23.576449</v>
      </c>
      <c r="F955" s="33" t="s">
        <v>3256</v>
      </c>
      <c r="G955" s="17" t="s">
        <v>52</v>
      </c>
      <c r="H955" t="s">
        <v>218</v>
      </c>
      <c r="I955" s="17" t="s">
        <v>54</v>
      </c>
      <c r="J955" s="17" t="s">
        <v>1676</v>
      </c>
      <c r="K955" t="s">
        <v>2600</v>
      </c>
      <c r="L955" s="17" t="s">
        <v>55</v>
      </c>
      <c r="M955" s="17" t="s">
        <v>55</v>
      </c>
    </row>
    <row r="956" spans="1:13" ht="17" thickBot="1">
      <c r="A956" s="17">
        <f t="shared" si="15"/>
        <v>955</v>
      </c>
      <c r="B956" s="18">
        <v>34</v>
      </c>
      <c r="C956" s="33" t="s">
        <v>3069</v>
      </c>
      <c r="D956" s="33">
        <v>-46.848241000000002</v>
      </c>
      <c r="E956" s="33">
        <v>-23.503601</v>
      </c>
      <c r="F956" s="33" t="s">
        <v>3256</v>
      </c>
      <c r="G956" s="17" t="s">
        <v>52</v>
      </c>
      <c r="H956" t="s">
        <v>218</v>
      </c>
      <c r="I956" s="17" t="s">
        <v>54</v>
      </c>
      <c r="J956" s="17" t="s">
        <v>1676</v>
      </c>
      <c r="K956" t="s">
        <v>2600</v>
      </c>
      <c r="L956" s="17" t="s">
        <v>55</v>
      </c>
      <c r="M956" s="17" t="s">
        <v>55</v>
      </c>
    </row>
    <row r="957" spans="1:13" ht="17" thickBot="1">
      <c r="A957" s="17">
        <f t="shared" si="15"/>
        <v>956</v>
      </c>
      <c r="B957" s="18">
        <v>34</v>
      </c>
      <c r="C957" s="33" t="s">
        <v>3069</v>
      </c>
      <c r="D957" s="33">
        <v>-46.886133000000001</v>
      </c>
      <c r="E957" s="33">
        <v>-23.494194</v>
      </c>
      <c r="F957" s="33" t="s">
        <v>3253</v>
      </c>
      <c r="G957" s="17" t="s">
        <v>52</v>
      </c>
      <c r="H957" t="s">
        <v>218</v>
      </c>
      <c r="I957" s="17" t="s">
        <v>54</v>
      </c>
      <c r="J957" s="17" t="s">
        <v>1676</v>
      </c>
      <c r="K957" t="s">
        <v>2600</v>
      </c>
      <c r="L957" s="17" t="s">
        <v>55</v>
      </c>
      <c r="M957" s="17" t="s">
        <v>55</v>
      </c>
    </row>
    <row r="958" spans="1:13" ht="17" thickBot="1">
      <c r="A958" s="17">
        <f t="shared" si="15"/>
        <v>957</v>
      </c>
      <c r="B958" s="18">
        <v>34</v>
      </c>
      <c r="C958" s="33" t="s">
        <v>3070</v>
      </c>
      <c r="D958" s="33">
        <v>-46.870603000000003</v>
      </c>
      <c r="E958" s="33">
        <v>-23.595178000000001</v>
      </c>
      <c r="F958" s="33" t="s">
        <v>3256</v>
      </c>
      <c r="G958" s="17" t="s">
        <v>52</v>
      </c>
      <c r="H958" t="s">
        <v>218</v>
      </c>
      <c r="I958" s="17" t="s">
        <v>54</v>
      </c>
      <c r="J958" s="17" t="s">
        <v>1676</v>
      </c>
      <c r="K958" t="s">
        <v>2600</v>
      </c>
      <c r="L958" s="17" t="s">
        <v>55</v>
      </c>
      <c r="M958" s="17" t="s">
        <v>55</v>
      </c>
    </row>
    <row r="959" spans="1:13" ht="17" thickBot="1">
      <c r="A959" s="17">
        <f t="shared" si="15"/>
        <v>958</v>
      </c>
      <c r="B959" s="18">
        <v>34</v>
      </c>
      <c r="C959" s="33" t="s">
        <v>3071</v>
      </c>
      <c r="D959" s="33">
        <v>-43.176046999999997</v>
      </c>
      <c r="E959" s="33">
        <v>-22.955725000000001</v>
      </c>
      <c r="F959" s="33" t="s">
        <v>3256</v>
      </c>
      <c r="G959" s="17" t="s">
        <v>52</v>
      </c>
      <c r="H959" t="s">
        <v>218</v>
      </c>
      <c r="I959" s="17" t="s">
        <v>54</v>
      </c>
      <c r="J959" s="17" t="s">
        <v>1676</v>
      </c>
      <c r="K959" t="s">
        <v>2600</v>
      </c>
      <c r="L959" s="17" t="s">
        <v>55</v>
      </c>
      <c r="M959" s="17" t="s">
        <v>55</v>
      </c>
    </row>
    <row r="960" spans="1:13" ht="17" thickBot="1">
      <c r="A960" s="17">
        <f t="shared" si="15"/>
        <v>959</v>
      </c>
      <c r="B960" s="18">
        <v>34</v>
      </c>
      <c r="C960" s="33" t="s">
        <v>3070</v>
      </c>
      <c r="D960" s="33">
        <v>-46.871290999999999</v>
      </c>
      <c r="E960" s="33">
        <v>-23.59449</v>
      </c>
      <c r="F960" s="33" t="s">
        <v>3257</v>
      </c>
      <c r="G960" s="17" t="s">
        <v>52</v>
      </c>
      <c r="H960" t="s">
        <v>218</v>
      </c>
      <c r="I960" s="17" t="s">
        <v>54</v>
      </c>
      <c r="J960" s="17" t="s">
        <v>1676</v>
      </c>
      <c r="K960" t="s">
        <v>2600</v>
      </c>
      <c r="L960" s="17" t="s">
        <v>55</v>
      </c>
      <c r="M960" s="17" t="s">
        <v>55</v>
      </c>
    </row>
    <row r="961" spans="1:13" ht="17" thickBot="1">
      <c r="A961" s="17">
        <f t="shared" si="15"/>
        <v>960</v>
      </c>
      <c r="B961" s="18">
        <v>34</v>
      </c>
      <c r="C961" s="33" t="s">
        <v>3072</v>
      </c>
      <c r="D961" s="33">
        <v>-73.742738000000003</v>
      </c>
      <c r="E961" s="33">
        <v>45.509703000000002</v>
      </c>
      <c r="F961" s="33" t="s">
        <v>3256</v>
      </c>
      <c r="G961" s="17" t="s">
        <v>52</v>
      </c>
      <c r="H961" t="s">
        <v>218</v>
      </c>
      <c r="I961" s="17" t="s">
        <v>54</v>
      </c>
      <c r="J961" s="17" t="s">
        <v>1676</v>
      </c>
      <c r="K961" t="s">
        <v>2600</v>
      </c>
      <c r="L961" s="17" t="s">
        <v>55</v>
      </c>
      <c r="M961" s="17" t="s">
        <v>55</v>
      </c>
    </row>
    <row r="962" spans="1:13" ht="17" thickBot="1">
      <c r="A962" s="17">
        <f t="shared" si="15"/>
        <v>961</v>
      </c>
      <c r="B962" s="18">
        <v>34</v>
      </c>
      <c r="C962" s="33" t="s">
        <v>3073</v>
      </c>
      <c r="D962" s="33">
        <v>-79.740714999999994</v>
      </c>
      <c r="E962" s="33">
        <v>43.598694000000002</v>
      </c>
      <c r="F962" s="33" t="s">
        <v>3256</v>
      </c>
      <c r="G962" s="17" t="s">
        <v>52</v>
      </c>
      <c r="H962" t="s">
        <v>218</v>
      </c>
      <c r="I962" s="17" t="s">
        <v>54</v>
      </c>
      <c r="J962" s="17" t="s">
        <v>1676</v>
      </c>
      <c r="K962" t="s">
        <v>2600</v>
      </c>
      <c r="L962" s="17" t="s">
        <v>55</v>
      </c>
      <c r="M962" s="17" t="s">
        <v>55</v>
      </c>
    </row>
    <row r="963" spans="1:13" ht="17" thickBot="1">
      <c r="A963" s="17">
        <f t="shared" si="15"/>
        <v>962</v>
      </c>
      <c r="B963" s="18">
        <v>34</v>
      </c>
      <c r="C963" s="33" t="s">
        <v>3074</v>
      </c>
      <c r="D963" s="33">
        <v>-76.491206000000005</v>
      </c>
      <c r="E963" s="33">
        <v>44.226315</v>
      </c>
      <c r="F963" s="33" t="s">
        <v>3258</v>
      </c>
      <c r="G963" s="17" t="s">
        <v>52</v>
      </c>
      <c r="H963" t="s">
        <v>218</v>
      </c>
      <c r="I963" s="17" t="s">
        <v>54</v>
      </c>
      <c r="J963" s="17" t="s">
        <v>1676</v>
      </c>
      <c r="K963" t="s">
        <v>2600</v>
      </c>
      <c r="L963" s="17" t="s">
        <v>55</v>
      </c>
      <c r="M963" s="17" t="s">
        <v>55</v>
      </c>
    </row>
    <row r="964" spans="1:13" ht="17" thickBot="1">
      <c r="A964" s="17">
        <f t="shared" si="15"/>
        <v>963</v>
      </c>
      <c r="B964" s="18">
        <v>34</v>
      </c>
      <c r="C964" s="33" t="s">
        <v>3075</v>
      </c>
      <c r="D964" s="33">
        <v>-70.607595000000003</v>
      </c>
      <c r="E964" s="33">
        <v>-33.412967000000002</v>
      </c>
      <c r="F964" s="33" t="s">
        <v>3235</v>
      </c>
      <c r="G964" s="17" t="s">
        <v>52</v>
      </c>
      <c r="H964" t="s">
        <v>218</v>
      </c>
      <c r="I964" s="17" t="s">
        <v>54</v>
      </c>
      <c r="J964" s="17" t="s">
        <v>1676</v>
      </c>
      <c r="K964" t="s">
        <v>2600</v>
      </c>
      <c r="L964" s="17" t="s">
        <v>55</v>
      </c>
      <c r="M964" s="17" t="s">
        <v>55</v>
      </c>
    </row>
    <row r="965" spans="1:13" ht="17" thickBot="1">
      <c r="A965" s="17">
        <f t="shared" si="15"/>
        <v>964</v>
      </c>
      <c r="B965" s="18">
        <v>34</v>
      </c>
      <c r="C965" s="33" t="s">
        <v>3076</v>
      </c>
      <c r="D965" s="33">
        <v>-99.188052999999996</v>
      </c>
      <c r="E965" s="33">
        <v>19.438103000000002</v>
      </c>
      <c r="F965" s="33" t="s">
        <v>3241</v>
      </c>
      <c r="G965" s="17" t="s">
        <v>52</v>
      </c>
      <c r="H965" t="s">
        <v>218</v>
      </c>
      <c r="I965" s="17" t="s">
        <v>54</v>
      </c>
      <c r="J965" s="17" t="s">
        <v>1676</v>
      </c>
      <c r="K965" t="s">
        <v>2600</v>
      </c>
      <c r="L965" s="17" t="s">
        <v>55</v>
      </c>
      <c r="M965" s="17" t="s">
        <v>55</v>
      </c>
    </row>
    <row r="966" spans="1:13" ht="17" thickBot="1">
      <c r="A966" s="17">
        <f t="shared" si="15"/>
        <v>965</v>
      </c>
      <c r="B966" s="18">
        <v>34</v>
      </c>
      <c r="C966" s="33" t="s">
        <v>3077</v>
      </c>
      <c r="D966" s="33">
        <v>-66.860119999999995</v>
      </c>
      <c r="E966" s="33">
        <v>10.490301000000001</v>
      </c>
      <c r="F966" s="33" t="s">
        <v>3259</v>
      </c>
      <c r="G966" s="17" t="s">
        <v>52</v>
      </c>
      <c r="H966" t="s">
        <v>218</v>
      </c>
      <c r="I966" s="17" t="s">
        <v>54</v>
      </c>
      <c r="J966" s="17" t="s">
        <v>1676</v>
      </c>
      <c r="K966" t="s">
        <v>2600</v>
      </c>
      <c r="L966" s="17" t="s">
        <v>55</v>
      </c>
      <c r="M966" s="17" t="s">
        <v>55</v>
      </c>
    </row>
    <row r="967" spans="1:13" ht="17" thickBot="1">
      <c r="A967" s="17">
        <f t="shared" si="15"/>
        <v>966</v>
      </c>
      <c r="B967" s="18">
        <v>34</v>
      </c>
      <c r="C967" s="33" t="s">
        <v>3078</v>
      </c>
      <c r="D967" s="33">
        <v>-99.205951999999996</v>
      </c>
      <c r="E967" s="33">
        <v>19.536334</v>
      </c>
      <c r="F967" s="33" t="s">
        <v>3235</v>
      </c>
      <c r="G967" s="17" t="s">
        <v>52</v>
      </c>
      <c r="H967" t="s">
        <v>218</v>
      </c>
      <c r="I967" s="17" t="s">
        <v>54</v>
      </c>
      <c r="J967" s="17" t="s">
        <v>1676</v>
      </c>
      <c r="K967" t="s">
        <v>2600</v>
      </c>
      <c r="L967" s="17" t="s">
        <v>55</v>
      </c>
      <c r="M967" s="17" t="s">
        <v>55</v>
      </c>
    </row>
    <row r="968" spans="1:13" ht="17" thickBot="1">
      <c r="A968" s="17">
        <f t="shared" si="15"/>
        <v>967</v>
      </c>
      <c r="B968" s="18">
        <v>34</v>
      </c>
      <c r="C968" s="33" t="s">
        <v>3078</v>
      </c>
      <c r="D968" s="33">
        <v>-99.202584999999999</v>
      </c>
      <c r="E968" s="33">
        <v>19.524971000000001</v>
      </c>
      <c r="F968" s="33" t="s">
        <v>3260</v>
      </c>
      <c r="G968" s="17" t="s">
        <v>52</v>
      </c>
      <c r="H968" t="s">
        <v>218</v>
      </c>
      <c r="I968" s="17" t="s">
        <v>54</v>
      </c>
      <c r="J968" s="17" t="s">
        <v>1676</v>
      </c>
      <c r="K968" t="s">
        <v>2600</v>
      </c>
      <c r="L968" s="17" t="s">
        <v>55</v>
      </c>
      <c r="M968" s="17" t="s">
        <v>55</v>
      </c>
    </row>
    <row r="969" spans="1:13" ht="17" thickBot="1">
      <c r="A969" s="17">
        <f t="shared" ref="A969:A1032" si="16">A968+1</f>
        <v>968</v>
      </c>
      <c r="B969" s="18">
        <v>34</v>
      </c>
      <c r="C969" s="33" t="s">
        <v>2174</v>
      </c>
      <c r="D969" s="33">
        <v>-100.303678</v>
      </c>
      <c r="E969" s="33">
        <v>25.672502000000001</v>
      </c>
      <c r="F969" s="33" t="s">
        <v>3235</v>
      </c>
      <c r="G969" s="17" t="s">
        <v>52</v>
      </c>
      <c r="H969" t="s">
        <v>218</v>
      </c>
      <c r="I969" s="17" t="s">
        <v>54</v>
      </c>
      <c r="J969" s="17" t="s">
        <v>1676</v>
      </c>
      <c r="K969" t="s">
        <v>2600</v>
      </c>
      <c r="L969" s="17" t="s">
        <v>55</v>
      </c>
      <c r="M969" s="17" t="s">
        <v>55</v>
      </c>
    </row>
    <row r="970" spans="1:13" ht="17" thickBot="1">
      <c r="A970" s="17">
        <f t="shared" si="16"/>
        <v>969</v>
      </c>
      <c r="B970" s="18">
        <v>34</v>
      </c>
      <c r="C970" s="33" t="s">
        <v>3079</v>
      </c>
      <c r="D970" s="33">
        <v>-103.38120600000001</v>
      </c>
      <c r="E970" s="33">
        <v>20.671028</v>
      </c>
      <c r="F970" s="33" t="s">
        <v>3235</v>
      </c>
      <c r="G970" s="17" t="s">
        <v>52</v>
      </c>
      <c r="H970" t="s">
        <v>218</v>
      </c>
      <c r="I970" s="17" t="s">
        <v>54</v>
      </c>
      <c r="J970" s="17" t="s">
        <v>1676</v>
      </c>
      <c r="K970" t="s">
        <v>2600</v>
      </c>
      <c r="L970" s="17" t="s">
        <v>55</v>
      </c>
      <c r="M970" s="17" t="s">
        <v>55</v>
      </c>
    </row>
    <row r="971" spans="1:13" ht="17" thickBot="1">
      <c r="A971" s="17">
        <f t="shared" si="16"/>
        <v>970</v>
      </c>
      <c r="B971" s="18">
        <v>34</v>
      </c>
      <c r="C971" s="33" t="s">
        <v>3080</v>
      </c>
      <c r="D971" s="33">
        <v>-116.914638</v>
      </c>
      <c r="E971" s="33">
        <v>32.464123000000001</v>
      </c>
      <c r="F971" s="33" t="s">
        <v>3261</v>
      </c>
      <c r="G971" s="17" t="s">
        <v>52</v>
      </c>
      <c r="H971" t="s">
        <v>218</v>
      </c>
      <c r="I971" s="17" t="s">
        <v>54</v>
      </c>
      <c r="J971" s="17" t="s">
        <v>1676</v>
      </c>
      <c r="K971" t="s">
        <v>2600</v>
      </c>
      <c r="L971" s="17" t="s">
        <v>55</v>
      </c>
      <c r="M971" s="17" t="s">
        <v>55</v>
      </c>
    </row>
    <row r="972" spans="1:13" ht="17" thickBot="1">
      <c r="A972" s="17">
        <f t="shared" si="16"/>
        <v>971</v>
      </c>
      <c r="B972" s="18">
        <v>34</v>
      </c>
      <c r="C972" s="33" t="s">
        <v>3081</v>
      </c>
      <c r="D972" s="33">
        <v>-109.935973</v>
      </c>
      <c r="E972" s="33">
        <v>22.903390000000002</v>
      </c>
      <c r="F972" s="33" t="s">
        <v>3235</v>
      </c>
      <c r="G972" s="17" t="s">
        <v>52</v>
      </c>
      <c r="H972" t="s">
        <v>218</v>
      </c>
      <c r="I972" s="17" t="s">
        <v>54</v>
      </c>
      <c r="J972" s="17" t="s">
        <v>1676</v>
      </c>
      <c r="K972" t="s">
        <v>2600</v>
      </c>
      <c r="L972" s="17" t="s">
        <v>55</v>
      </c>
      <c r="M972" s="17" t="s">
        <v>55</v>
      </c>
    </row>
    <row r="973" spans="1:13" ht="17" thickBot="1">
      <c r="A973" s="17">
        <f t="shared" si="16"/>
        <v>972</v>
      </c>
      <c r="B973" s="18">
        <v>34</v>
      </c>
      <c r="C973" s="33" t="s">
        <v>3082</v>
      </c>
      <c r="D973" s="33">
        <v>-97.904578999999998</v>
      </c>
      <c r="E973" s="33">
        <v>22.369907999999999</v>
      </c>
      <c r="F973" s="33" t="s">
        <v>3235</v>
      </c>
      <c r="G973" s="17" t="s">
        <v>52</v>
      </c>
      <c r="H973" t="s">
        <v>218</v>
      </c>
      <c r="I973" s="17" t="s">
        <v>54</v>
      </c>
      <c r="J973" s="17" t="s">
        <v>1676</v>
      </c>
      <c r="K973" t="s">
        <v>2600</v>
      </c>
      <c r="L973" s="17" t="s">
        <v>55</v>
      </c>
      <c r="M973" s="17" t="s">
        <v>55</v>
      </c>
    </row>
    <row r="974" spans="1:13" ht="17" thickBot="1">
      <c r="A974" s="17">
        <f t="shared" si="16"/>
        <v>973</v>
      </c>
      <c r="B974" s="18">
        <v>34</v>
      </c>
      <c r="C974" s="33" t="s">
        <v>3083</v>
      </c>
      <c r="D974" s="33">
        <v>-100.414552</v>
      </c>
      <c r="E974" s="33">
        <v>20.636063</v>
      </c>
      <c r="F974" s="33" t="s">
        <v>3235</v>
      </c>
      <c r="G974" s="17" t="s">
        <v>52</v>
      </c>
      <c r="H974" t="s">
        <v>218</v>
      </c>
      <c r="I974" s="17" t="s">
        <v>54</v>
      </c>
      <c r="J974" s="17" t="s">
        <v>1676</v>
      </c>
      <c r="K974" t="s">
        <v>2600</v>
      </c>
      <c r="L974" s="17" t="s">
        <v>55</v>
      </c>
      <c r="M974" s="17" t="s">
        <v>55</v>
      </c>
    </row>
    <row r="975" spans="1:13" ht="17" thickBot="1">
      <c r="A975" s="17">
        <f t="shared" si="16"/>
        <v>974</v>
      </c>
      <c r="B975" s="18">
        <v>34</v>
      </c>
      <c r="C975" s="33" t="s">
        <v>3084</v>
      </c>
      <c r="D975" s="33">
        <v>-76.989255999999997</v>
      </c>
      <c r="E975" s="33">
        <v>-12.111768</v>
      </c>
      <c r="F975" s="33" t="s">
        <v>3254</v>
      </c>
      <c r="G975" s="17" t="s">
        <v>52</v>
      </c>
      <c r="H975" t="s">
        <v>218</v>
      </c>
      <c r="I975" s="17" t="s">
        <v>54</v>
      </c>
      <c r="J975" s="17" t="s">
        <v>1676</v>
      </c>
      <c r="K975" t="s">
        <v>2600</v>
      </c>
      <c r="L975" s="17" t="s">
        <v>55</v>
      </c>
      <c r="M975" s="17" t="s">
        <v>55</v>
      </c>
    </row>
    <row r="976" spans="1:13" ht="17" thickBot="1">
      <c r="A976" s="17">
        <f t="shared" si="16"/>
        <v>975</v>
      </c>
      <c r="B976" s="18">
        <v>34</v>
      </c>
      <c r="C976" s="33" t="s">
        <v>3085</v>
      </c>
      <c r="D976" s="33">
        <v>-77.030698000000001</v>
      </c>
      <c r="E976" s="33">
        <v>-12.092311</v>
      </c>
      <c r="F976" s="33" t="s">
        <v>3235</v>
      </c>
      <c r="G976" s="17" t="s">
        <v>52</v>
      </c>
      <c r="H976" t="s">
        <v>218</v>
      </c>
      <c r="I976" s="17" t="s">
        <v>54</v>
      </c>
      <c r="J976" s="17" t="s">
        <v>1676</v>
      </c>
      <c r="K976" t="s">
        <v>2600</v>
      </c>
      <c r="L976" s="17" t="s">
        <v>55</v>
      </c>
      <c r="M976" s="17" t="s">
        <v>55</v>
      </c>
    </row>
    <row r="977" spans="1:13" ht="17" thickBot="1">
      <c r="A977" s="17">
        <f t="shared" si="16"/>
        <v>976</v>
      </c>
      <c r="B977" s="18">
        <v>34</v>
      </c>
      <c r="C977" s="33" t="s">
        <v>3086</v>
      </c>
      <c r="D977" s="33">
        <v>-70.385701999999995</v>
      </c>
      <c r="E977" s="33">
        <v>-23.597446000000001</v>
      </c>
      <c r="F977" s="33" t="s">
        <v>3235</v>
      </c>
      <c r="G977" s="17" t="s">
        <v>52</v>
      </c>
      <c r="H977" t="s">
        <v>218</v>
      </c>
      <c r="I977" s="17" t="s">
        <v>54</v>
      </c>
      <c r="J977" s="17" t="s">
        <v>1676</v>
      </c>
      <c r="K977" t="s">
        <v>2600</v>
      </c>
      <c r="L977" s="17" t="s">
        <v>55</v>
      </c>
      <c r="M977" s="17" t="s">
        <v>55</v>
      </c>
    </row>
    <row r="978" spans="1:13" ht="17" thickBot="1">
      <c r="A978" s="17">
        <f t="shared" si="16"/>
        <v>977</v>
      </c>
      <c r="B978" s="18">
        <v>34</v>
      </c>
      <c r="C978" s="33" t="s">
        <v>3087</v>
      </c>
      <c r="D978" s="33">
        <v>-70.697703000000004</v>
      </c>
      <c r="E978" s="33">
        <v>-33.331733999999997</v>
      </c>
      <c r="F978" s="33" t="s">
        <v>3253</v>
      </c>
      <c r="G978" s="17" t="s">
        <v>52</v>
      </c>
      <c r="H978" t="s">
        <v>218</v>
      </c>
      <c r="I978" s="17" t="s">
        <v>54</v>
      </c>
      <c r="J978" s="17" t="s">
        <v>1676</v>
      </c>
      <c r="K978" t="s">
        <v>2600</v>
      </c>
      <c r="L978" s="17" t="s">
        <v>55</v>
      </c>
      <c r="M978" s="17" t="s">
        <v>55</v>
      </c>
    </row>
    <row r="979" spans="1:13" ht="17" thickBot="1">
      <c r="A979" s="17">
        <f t="shared" si="16"/>
        <v>978</v>
      </c>
      <c r="B979" s="18">
        <v>34</v>
      </c>
      <c r="C979" s="33" t="s">
        <v>3088</v>
      </c>
      <c r="D979" s="33">
        <v>-71.567391999999998</v>
      </c>
      <c r="E979" s="33">
        <v>-33.113137999999999</v>
      </c>
      <c r="F979" s="33" t="s">
        <v>3253</v>
      </c>
      <c r="G979" s="17" t="s">
        <v>52</v>
      </c>
      <c r="H979" t="s">
        <v>218</v>
      </c>
      <c r="I979" s="17" t="s">
        <v>54</v>
      </c>
      <c r="J979" s="17" t="s">
        <v>1676</v>
      </c>
      <c r="K979" t="s">
        <v>2600</v>
      </c>
      <c r="L979" s="17" t="s">
        <v>55</v>
      </c>
      <c r="M979" s="17" t="s">
        <v>55</v>
      </c>
    </row>
    <row r="980" spans="1:13" ht="17" thickBot="1">
      <c r="A980" s="17">
        <f t="shared" si="16"/>
        <v>979</v>
      </c>
      <c r="B980" s="18">
        <v>34</v>
      </c>
      <c r="C980" s="33" t="s">
        <v>3089</v>
      </c>
      <c r="D980" s="33">
        <v>-73.080361999999994</v>
      </c>
      <c r="E980" s="33">
        <v>-36.759687</v>
      </c>
      <c r="F980" s="33" t="s">
        <v>3235</v>
      </c>
      <c r="G980" s="17" t="s">
        <v>52</v>
      </c>
      <c r="H980" t="s">
        <v>218</v>
      </c>
      <c r="I980" s="17" t="s">
        <v>54</v>
      </c>
      <c r="J980" s="17" t="s">
        <v>1676</v>
      </c>
      <c r="K980" t="s">
        <v>2600</v>
      </c>
      <c r="L980" s="17" t="s">
        <v>55</v>
      </c>
      <c r="M980" s="17" t="s">
        <v>55</v>
      </c>
    </row>
    <row r="981" spans="1:13" ht="17" thickBot="1">
      <c r="A981" s="17">
        <f t="shared" si="16"/>
        <v>980</v>
      </c>
      <c r="B981" s="18">
        <v>34</v>
      </c>
      <c r="C981" s="33" t="s">
        <v>3090</v>
      </c>
      <c r="D981" s="33">
        <v>-73.859948000000003</v>
      </c>
      <c r="E981" s="33">
        <v>45.670918999999998</v>
      </c>
      <c r="F981" s="33" t="s">
        <v>3241</v>
      </c>
      <c r="G981" s="17" t="s">
        <v>52</v>
      </c>
      <c r="H981" t="s">
        <v>218</v>
      </c>
      <c r="I981" s="17" t="s">
        <v>54</v>
      </c>
      <c r="J981" s="17" t="s">
        <v>1676</v>
      </c>
      <c r="K981" t="s">
        <v>2600</v>
      </c>
      <c r="L981" s="17" t="s">
        <v>55</v>
      </c>
      <c r="M981" s="17" t="s">
        <v>55</v>
      </c>
    </row>
    <row r="982" spans="1:13" ht="17" thickBot="1">
      <c r="A982" s="17">
        <f t="shared" si="16"/>
        <v>981</v>
      </c>
      <c r="B982" s="18">
        <v>34</v>
      </c>
      <c r="C982" s="33" t="s">
        <v>3091</v>
      </c>
      <c r="D982" s="33">
        <v>-73.50797</v>
      </c>
      <c r="E982" s="33">
        <v>45.637788999999998</v>
      </c>
      <c r="F982" s="33" t="s">
        <v>3241</v>
      </c>
      <c r="G982" s="17" t="s">
        <v>52</v>
      </c>
      <c r="H982" t="s">
        <v>218</v>
      </c>
      <c r="I982" s="17" t="s">
        <v>54</v>
      </c>
      <c r="J982" s="17" t="s">
        <v>1676</v>
      </c>
      <c r="K982" t="s">
        <v>2600</v>
      </c>
      <c r="L982" s="17" t="s">
        <v>55</v>
      </c>
      <c r="M982" s="17" t="s">
        <v>55</v>
      </c>
    </row>
    <row r="983" spans="1:13" ht="17" thickBot="1">
      <c r="A983" s="17">
        <f t="shared" si="16"/>
        <v>982</v>
      </c>
      <c r="B983" s="18">
        <v>34</v>
      </c>
      <c r="C983" s="33" t="s">
        <v>3092</v>
      </c>
      <c r="D983" s="33">
        <v>-73.279221000000007</v>
      </c>
      <c r="E983" s="33">
        <v>45.423588000000002</v>
      </c>
      <c r="F983" s="33" t="s">
        <v>3241</v>
      </c>
      <c r="G983" s="17" t="s">
        <v>52</v>
      </c>
      <c r="H983" t="s">
        <v>218</v>
      </c>
      <c r="I983" s="17" t="s">
        <v>54</v>
      </c>
      <c r="J983" s="17" t="s">
        <v>1676</v>
      </c>
      <c r="K983" t="s">
        <v>2600</v>
      </c>
      <c r="L983" s="17" t="s">
        <v>55</v>
      </c>
      <c r="M983" s="17" t="s">
        <v>55</v>
      </c>
    </row>
    <row r="984" spans="1:13" ht="17" thickBot="1">
      <c r="A984" s="17">
        <f t="shared" si="16"/>
        <v>983</v>
      </c>
      <c r="B984" s="18">
        <v>34</v>
      </c>
      <c r="C984" s="33" t="s">
        <v>3093</v>
      </c>
      <c r="D984" s="33">
        <v>-74.043232000000003</v>
      </c>
      <c r="E984" s="33">
        <v>4.6806840000000003</v>
      </c>
      <c r="F984" s="33" t="s">
        <v>3235</v>
      </c>
      <c r="G984" s="17" t="s">
        <v>52</v>
      </c>
      <c r="H984" t="s">
        <v>218</v>
      </c>
      <c r="I984" s="17" t="s">
        <v>54</v>
      </c>
      <c r="J984" s="17" t="s">
        <v>1676</v>
      </c>
      <c r="K984" t="s">
        <v>2600</v>
      </c>
      <c r="L984" s="17" t="s">
        <v>55</v>
      </c>
      <c r="M984" s="17" t="s">
        <v>55</v>
      </c>
    </row>
    <row r="985" spans="1:13" ht="17" thickBot="1">
      <c r="A985" s="17">
        <f t="shared" si="16"/>
        <v>984</v>
      </c>
      <c r="B985" s="18">
        <v>34</v>
      </c>
      <c r="C985" s="33" t="s">
        <v>3093</v>
      </c>
      <c r="D985" s="33">
        <v>-73.970725999999999</v>
      </c>
      <c r="E985" s="33">
        <v>4.9777259999999997</v>
      </c>
      <c r="F985" s="33" t="s">
        <v>3261</v>
      </c>
      <c r="G985" s="17" t="s">
        <v>52</v>
      </c>
      <c r="H985" t="s">
        <v>218</v>
      </c>
      <c r="I985" s="17" t="s">
        <v>54</v>
      </c>
      <c r="J985" s="17" t="s">
        <v>1676</v>
      </c>
      <c r="K985" t="s">
        <v>2600</v>
      </c>
      <c r="L985" s="17" t="s">
        <v>55</v>
      </c>
      <c r="M985" s="17" t="s">
        <v>55</v>
      </c>
    </row>
    <row r="986" spans="1:13" ht="17" thickBot="1">
      <c r="A986" s="17">
        <f t="shared" si="16"/>
        <v>985</v>
      </c>
      <c r="B986" s="18">
        <v>34</v>
      </c>
      <c r="C986" s="33" t="s">
        <v>3094</v>
      </c>
      <c r="D986" s="33">
        <v>-76.249686999999994</v>
      </c>
      <c r="E986" s="33">
        <v>3.9633859999999999</v>
      </c>
      <c r="F986" s="33" t="s">
        <v>3243</v>
      </c>
      <c r="G986" s="17" t="s">
        <v>52</v>
      </c>
      <c r="H986" t="s">
        <v>218</v>
      </c>
      <c r="I986" s="17" t="s">
        <v>54</v>
      </c>
      <c r="J986" s="17" t="s">
        <v>1676</v>
      </c>
      <c r="K986" t="s">
        <v>2600</v>
      </c>
      <c r="L986" s="17" t="s">
        <v>55</v>
      </c>
      <c r="M986" s="17" t="s">
        <v>55</v>
      </c>
    </row>
    <row r="987" spans="1:13" ht="17" thickBot="1">
      <c r="A987" s="17">
        <f t="shared" si="16"/>
        <v>986</v>
      </c>
      <c r="B987" s="18">
        <v>34</v>
      </c>
      <c r="C987" s="73" t="s">
        <v>3095</v>
      </c>
      <c r="D987" s="81">
        <v>26.009473</v>
      </c>
      <c r="E987" s="81">
        <v>44.883071000000001</v>
      </c>
      <c r="F987" s="73" t="s">
        <v>3262</v>
      </c>
      <c r="G987" s="17" t="s">
        <v>52</v>
      </c>
      <c r="H987" t="s">
        <v>218</v>
      </c>
      <c r="I987" s="17" t="s">
        <v>54</v>
      </c>
      <c r="J987" s="17" t="s">
        <v>1676</v>
      </c>
      <c r="K987" t="s">
        <v>2600</v>
      </c>
      <c r="L987" s="17" t="s">
        <v>55</v>
      </c>
      <c r="M987" s="17" t="s">
        <v>55</v>
      </c>
    </row>
    <row r="988" spans="1:13" ht="17" thickBot="1">
      <c r="A988" s="17">
        <f t="shared" si="16"/>
        <v>987</v>
      </c>
      <c r="B988" s="18">
        <v>34</v>
      </c>
      <c r="C988" s="73" t="s">
        <v>3096</v>
      </c>
      <c r="D988" s="81">
        <v>2.4167239999999999</v>
      </c>
      <c r="E988" s="81">
        <v>48.760565</v>
      </c>
      <c r="F988" s="73" t="s">
        <v>3263</v>
      </c>
      <c r="G988" s="17" t="s">
        <v>52</v>
      </c>
      <c r="H988" t="s">
        <v>218</v>
      </c>
      <c r="I988" s="17" t="s">
        <v>54</v>
      </c>
      <c r="J988" s="17" t="s">
        <v>1676</v>
      </c>
      <c r="K988" t="s">
        <v>2600</v>
      </c>
      <c r="L988" s="17" t="s">
        <v>55</v>
      </c>
      <c r="M988" s="17" t="s">
        <v>55</v>
      </c>
    </row>
    <row r="989" spans="1:13" ht="17" thickBot="1">
      <c r="A989" s="17">
        <f t="shared" si="16"/>
        <v>988</v>
      </c>
      <c r="B989" s="18">
        <v>34</v>
      </c>
      <c r="C989" s="73" t="s">
        <v>3097</v>
      </c>
      <c r="D989" s="81">
        <v>1.417727</v>
      </c>
      <c r="E989" s="81">
        <v>43.628931999999999</v>
      </c>
      <c r="F989" s="73" t="s">
        <v>3264</v>
      </c>
      <c r="G989" s="17" t="s">
        <v>52</v>
      </c>
      <c r="H989" t="s">
        <v>218</v>
      </c>
      <c r="I989" s="17" t="s">
        <v>54</v>
      </c>
      <c r="J989" s="17" t="s">
        <v>1676</v>
      </c>
      <c r="K989" t="s">
        <v>2600</v>
      </c>
      <c r="L989" s="17" t="s">
        <v>55</v>
      </c>
      <c r="M989" s="17" t="s">
        <v>55</v>
      </c>
    </row>
    <row r="990" spans="1:13" ht="17" thickBot="1">
      <c r="A990" s="17">
        <f t="shared" si="16"/>
        <v>989</v>
      </c>
      <c r="B990" s="18">
        <v>34</v>
      </c>
      <c r="C990" s="73" t="s">
        <v>3098</v>
      </c>
      <c r="D990" s="81">
        <v>19.421845000000001</v>
      </c>
      <c r="E990" s="81">
        <v>51.798411000000002</v>
      </c>
      <c r="F990" s="73" t="s">
        <v>3265</v>
      </c>
      <c r="G990" s="17" t="s">
        <v>52</v>
      </c>
      <c r="H990" t="s">
        <v>218</v>
      </c>
      <c r="I990" s="17" t="s">
        <v>54</v>
      </c>
      <c r="J990" s="17" t="s">
        <v>1676</v>
      </c>
      <c r="K990" t="s">
        <v>2600</v>
      </c>
      <c r="L990" s="17" t="s">
        <v>55</v>
      </c>
      <c r="M990" s="17" t="s">
        <v>55</v>
      </c>
    </row>
    <row r="991" spans="1:13" ht="17" thickBot="1">
      <c r="A991" s="17">
        <f t="shared" si="16"/>
        <v>990</v>
      </c>
      <c r="B991" s="18">
        <v>34</v>
      </c>
      <c r="C991" s="73" t="s">
        <v>3098</v>
      </c>
      <c r="D991" s="81">
        <v>19.539569</v>
      </c>
      <c r="E991" s="81">
        <v>51.74662</v>
      </c>
      <c r="F991" s="73" t="s">
        <v>3265</v>
      </c>
      <c r="G991" s="17" t="s">
        <v>52</v>
      </c>
      <c r="H991" t="s">
        <v>218</v>
      </c>
      <c r="I991" s="17" t="s">
        <v>54</v>
      </c>
      <c r="J991" s="17" t="s">
        <v>1676</v>
      </c>
      <c r="K991" t="s">
        <v>2600</v>
      </c>
      <c r="L991" s="17" t="s">
        <v>55</v>
      </c>
      <c r="M991" s="17" t="s">
        <v>55</v>
      </c>
    </row>
    <row r="992" spans="1:13" ht="17" thickBot="1">
      <c r="A992" s="17">
        <f t="shared" si="16"/>
        <v>991</v>
      </c>
      <c r="B992" s="18">
        <v>34</v>
      </c>
      <c r="C992" s="73" t="s">
        <v>3099</v>
      </c>
      <c r="D992" s="81">
        <v>16.988605</v>
      </c>
      <c r="E992" s="81">
        <v>52.437480999999998</v>
      </c>
      <c r="F992" s="73" t="s">
        <v>3266</v>
      </c>
      <c r="G992" s="17" t="s">
        <v>52</v>
      </c>
      <c r="H992" t="s">
        <v>218</v>
      </c>
      <c r="I992" s="17" t="s">
        <v>54</v>
      </c>
      <c r="J992" s="17" t="s">
        <v>1676</v>
      </c>
      <c r="K992" t="s">
        <v>2600</v>
      </c>
      <c r="L992" s="17" t="s">
        <v>55</v>
      </c>
      <c r="M992" s="17" t="s">
        <v>55</v>
      </c>
    </row>
    <row r="993" spans="1:13" ht="17" thickBot="1">
      <c r="A993" s="17">
        <f t="shared" si="16"/>
        <v>992</v>
      </c>
      <c r="B993" s="18">
        <v>34</v>
      </c>
      <c r="C993" s="73" t="s">
        <v>3100</v>
      </c>
      <c r="D993" s="81">
        <v>27.717086999999999</v>
      </c>
      <c r="E993" s="81">
        <v>47.147739000000001</v>
      </c>
      <c r="F993" s="73" t="s">
        <v>3267</v>
      </c>
      <c r="G993" s="17" t="s">
        <v>52</v>
      </c>
      <c r="H993" t="s">
        <v>218</v>
      </c>
      <c r="I993" s="17" t="s">
        <v>54</v>
      </c>
      <c r="J993" s="17" t="s">
        <v>1676</v>
      </c>
      <c r="K993" t="s">
        <v>2600</v>
      </c>
      <c r="L993" s="17" t="s">
        <v>55</v>
      </c>
      <c r="M993" s="17" t="s">
        <v>55</v>
      </c>
    </row>
    <row r="994" spans="1:13" ht="17" thickBot="1">
      <c r="A994" s="17">
        <f t="shared" si="16"/>
        <v>993</v>
      </c>
      <c r="B994" s="18">
        <v>34</v>
      </c>
      <c r="C994" s="73" t="s">
        <v>3101</v>
      </c>
      <c r="D994" s="81">
        <v>-1.4442360000000001</v>
      </c>
      <c r="E994" s="81">
        <v>52.905282999999997</v>
      </c>
      <c r="F994" s="73" t="s">
        <v>3268</v>
      </c>
      <c r="G994" s="17" t="s">
        <v>52</v>
      </c>
      <c r="H994" t="s">
        <v>218</v>
      </c>
      <c r="I994" s="17" t="s">
        <v>54</v>
      </c>
      <c r="J994" s="17" t="s">
        <v>1676</v>
      </c>
      <c r="K994" t="s">
        <v>2600</v>
      </c>
      <c r="L994" s="17" t="s">
        <v>55</v>
      </c>
      <c r="M994" s="17" t="s">
        <v>55</v>
      </c>
    </row>
    <row r="995" spans="1:13" ht="17" thickBot="1">
      <c r="A995" s="17">
        <f t="shared" si="16"/>
        <v>994</v>
      </c>
      <c r="B995" s="18">
        <v>34</v>
      </c>
      <c r="C995" s="73" t="s">
        <v>3102</v>
      </c>
      <c r="D995" s="81">
        <v>-2.9001519999999998</v>
      </c>
      <c r="E995" s="81">
        <v>53.345174</v>
      </c>
      <c r="F995" s="73" t="s">
        <v>3269</v>
      </c>
      <c r="G995" s="17" t="s">
        <v>52</v>
      </c>
      <c r="H995" t="s">
        <v>218</v>
      </c>
      <c r="I995" s="17" t="s">
        <v>54</v>
      </c>
      <c r="J995" s="17" t="s">
        <v>1676</v>
      </c>
      <c r="K995" t="s">
        <v>2600</v>
      </c>
      <c r="L995" s="17" t="s">
        <v>55</v>
      </c>
      <c r="M995" s="17" t="s">
        <v>55</v>
      </c>
    </row>
    <row r="996" spans="1:13" ht="17" thickBot="1">
      <c r="A996" s="17">
        <f t="shared" si="16"/>
        <v>995</v>
      </c>
      <c r="B996" s="18">
        <v>34</v>
      </c>
      <c r="C996" s="73" t="s">
        <v>3103</v>
      </c>
      <c r="D996" s="81">
        <v>-8.9026549999999993</v>
      </c>
      <c r="E996" s="81">
        <v>51.616481</v>
      </c>
      <c r="F996" s="73" t="s">
        <v>3270</v>
      </c>
      <c r="G996" s="17" t="s">
        <v>52</v>
      </c>
      <c r="H996" t="s">
        <v>218</v>
      </c>
      <c r="I996" s="17" t="s">
        <v>54</v>
      </c>
      <c r="J996" s="17" t="s">
        <v>1676</v>
      </c>
      <c r="K996" t="s">
        <v>2600</v>
      </c>
      <c r="L996" s="17" t="s">
        <v>55</v>
      </c>
      <c r="M996" s="17" t="s">
        <v>55</v>
      </c>
    </row>
    <row r="997" spans="1:13" ht="17" thickBot="1">
      <c r="A997" s="17">
        <f t="shared" si="16"/>
        <v>996</v>
      </c>
      <c r="B997" s="18">
        <v>34</v>
      </c>
      <c r="C997" s="73" t="s">
        <v>3104</v>
      </c>
      <c r="D997" s="81">
        <v>-2.4012920000000002</v>
      </c>
      <c r="E997" s="81">
        <v>52.527113999999997</v>
      </c>
      <c r="F997" s="73" t="s">
        <v>3271</v>
      </c>
      <c r="G997" s="17" t="s">
        <v>52</v>
      </c>
      <c r="H997" t="s">
        <v>218</v>
      </c>
      <c r="I997" s="17" t="s">
        <v>54</v>
      </c>
      <c r="J997" s="17" t="s">
        <v>1676</v>
      </c>
      <c r="K997" t="s">
        <v>2600</v>
      </c>
      <c r="L997" s="17" t="s">
        <v>55</v>
      </c>
      <c r="M997" s="17" t="s">
        <v>55</v>
      </c>
    </row>
    <row r="998" spans="1:13" ht="17" thickBot="1">
      <c r="A998" s="17">
        <f t="shared" si="16"/>
        <v>997</v>
      </c>
      <c r="B998" s="18">
        <v>34</v>
      </c>
      <c r="C998" s="73" t="s">
        <v>3105</v>
      </c>
      <c r="D998" s="81">
        <v>-1.3011760000000001</v>
      </c>
      <c r="E998" s="81">
        <v>53.332079</v>
      </c>
      <c r="F998" s="73" t="s">
        <v>3272</v>
      </c>
      <c r="G998" s="17" t="s">
        <v>52</v>
      </c>
      <c r="H998" t="s">
        <v>218</v>
      </c>
      <c r="I998" s="17" t="s">
        <v>54</v>
      </c>
      <c r="J998" s="17" t="s">
        <v>1676</v>
      </c>
      <c r="K998" t="s">
        <v>2600</v>
      </c>
      <c r="L998" s="17" t="s">
        <v>55</v>
      </c>
      <c r="M998" s="17" t="s">
        <v>55</v>
      </c>
    </row>
    <row r="999" spans="1:13" ht="17" thickBot="1">
      <c r="A999" s="17">
        <f t="shared" si="16"/>
        <v>998</v>
      </c>
      <c r="B999" s="18">
        <v>34</v>
      </c>
      <c r="C999" s="73" t="s">
        <v>3106</v>
      </c>
      <c r="D999" s="81">
        <v>-0.59963699999999998</v>
      </c>
      <c r="E999" s="81">
        <v>51.590957000000003</v>
      </c>
      <c r="F999" s="73" t="s">
        <v>3273</v>
      </c>
      <c r="G999" s="17" t="s">
        <v>52</v>
      </c>
      <c r="H999" t="s">
        <v>218</v>
      </c>
      <c r="I999" s="17" t="s">
        <v>54</v>
      </c>
      <c r="J999" s="17" t="s">
        <v>1676</v>
      </c>
      <c r="K999" t="s">
        <v>2600</v>
      </c>
      <c r="L999" s="17" t="s">
        <v>55</v>
      </c>
      <c r="M999" s="17" t="s">
        <v>55</v>
      </c>
    </row>
    <row r="1000" spans="1:13" ht="17" thickBot="1">
      <c r="A1000" s="17">
        <f t="shared" si="16"/>
        <v>999</v>
      </c>
      <c r="B1000" s="18">
        <v>34</v>
      </c>
      <c r="C1000" s="73" t="s">
        <v>3107</v>
      </c>
      <c r="D1000" s="82">
        <v>-1.917729</v>
      </c>
      <c r="E1000" s="82">
        <v>52.418405</v>
      </c>
      <c r="F1000" s="73" t="s">
        <v>3274</v>
      </c>
      <c r="G1000" s="17" t="s">
        <v>52</v>
      </c>
      <c r="H1000" t="s">
        <v>218</v>
      </c>
      <c r="I1000" s="17" t="s">
        <v>54</v>
      </c>
      <c r="J1000" s="17" t="s">
        <v>1676</v>
      </c>
      <c r="K1000" t="s">
        <v>2600</v>
      </c>
      <c r="L1000" s="17" t="s">
        <v>55</v>
      </c>
      <c r="M1000" s="17" t="s">
        <v>55</v>
      </c>
    </row>
    <row r="1001" spans="1:13" ht="17" thickBot="1">
      <c r="A1001" s="17">
        <f t="shared" si="16"/>
        <v>1000</v>
      </c>
      <c r="B1001" s="18">
        <v>34</v>
      </c>
      <c r="C1001" s="73" t="s">
        <v>3108</v>
      </c>
      <c r="D1001" s="75">
        <v>2.87</v>
      </c>
      <c r="E1001" s="75">
        <v>53.28</v>
      </c>
      <c r="F1001" s="73" t="s">
        <v>3275</v>
      </c>
      <c r="G1001" s="17" t="s">
        <v>52</v>
      </c>
      <c r="H1001" t="s">
        <v>218</v>
      </c>
      <c r="I1001" s="17" t="s">
        <v>54</v>
      </c>
      <c r="J1001" s="17" t="s">
        <v>1676</v>
      </c>
      <c r="K1001" t="s">
        <v>2600</v>
      </c>
      <c r="L1001" s="17" t="s">
        <v>55</v>
      </c>
      <c r="M1001" s="17" t="s">
        <v>55</v>
      </c>
    </row>
    <row r="1002" spans="1:13" ht="17" thickBot="1">
      <c r="A1002" s="17">
        <f t="shared" si="16"/>
        <v>1001</v>
      </c>
      <c r="B1002" s="18">
        <v>34</v>
      </c>
      <c r="C1002" s="73" t="s">
        <v>3109</v>
      </c>
      <c r="D1002" s="82">
        <v>-1.054349</v>
      </c>
      <c r="E1002" s="82">
        <v>50.821922000000001</v>
      </c>
      <c r="F1002" s="73" t="s">
        <v>3276</v>
      </c>
      <c r="G1002" s="17" t="s">
        <v>52</v>
      </c>
      <c r="H1002" t="s">
        <v>218</v>
      </c>
      <c r="I1002" s="17" t="s">
        <v>54</v>
      </c>
      <c r="J1002" s="17" t="s">
        <v>1676</v>
      </c>
      <c r="K1002" t="s">
        <v>2600</v>
      </c>
      <c r="L1002" s="17" t="s">
        <v>55</v>
      </c>
      <c r="M1002" s="17" t="s">
        <v>55</v>
      </c>
    </row>
    <row r="1003" spans="1:13" ht="17" thickBot="1">
      <c r="A1003" s="17">
        <f t="shared" si="16"/>
        <v>1002</v>
      </c>
      <c r="B1003" s="18">
        <v>34</v>
      </c>
      <c r="C1003" s="73" t="s">
        <v>3110</v>
      </c>
      <c r="D1003" s="82">
        <v>-1.3528</v>
      </c>
      <c r="E1003" s="82">
        <v>51.010787999999998</v>
      </c>
      <c r="F1003" s="73" t="s">
        <v>3277</v>
      </c>
      <c r="G1003" s="17" t="s">
        <v>52</v>
      </c>
      <c r="H1003" t="s">
        <v>218</v>
      </c>
      <c r="I1003" s="17" t="s">
        <v>54</v>
      </c>
      <c r="J1003" s="17" t="s">
        <v>1676</v>
      </c>
      <c r="K1003" t="s">
        <v>2600</v>
      </c>
      <c r="L1003" s="17" t="s">
        <v>55</v>
      </c>
      <c r="M1003" s="17" t="s">
        <v>55</v>
      </c>
    </row>
    <row r="1004" spans="1:13" ht="17" thickBot="1">
      <c r="A1004" s="17">
        <f t="shared" si="16"/>
        <v>1003</v>
      </c>
      <c r="B1004" s="18">
        <v>34</v>
      </c>
      <c r="C1004" s="73" t="s">
        <v>3111</v>
      </c>
      <c r="D1004" s="82">
        <v>-2.070999</v>
      </c>
      <c r="E1004" s="82">
        <v>52.384667</v>
      </c>
      <c r="F1004" s="73" t="s">
        <v>3278</v>
      </c>
      <c r="G1004" s="17" t="s">
        <v>52</v>
      </c>
      <c r="H1004" t="s">
        <v>218</v>
      </c>
      <c r="I1004" s="17" t="s">
        <v>54</v>
      </c>
      <c r="J1004" s="17" t="s">
        <v>1676</v>
      </c>
      <c r="K1004" t="s">
        <v>2600</v>
      </c>
      <c r="L1004" s="17" t="s">
        <v>55</v>
      </c>
      <c r="M1004" s="17" t="s">
        <v>55</v>
      </c>
    </row>
    <row r="1005" spans="1:13" ht="17" thickBot="1">
      <c r="A1005" s="17">
        <f t="shared" si="16"/>
        <v>1004</v>
      </c>
      <c r="B1005" s="18">
        <v>34</v>
      </c>
      <c r="C1005" s="73" t="s">
        <v>3112</v>
      </c>
      <c r="D1005" s="82">
        <v>0.189725</v>
      </c>
      <c r="E1005" s="82">
        <v>51.495812000000001</v>
      </c>
      <c r="F1005" s="73" t="s">
        <v>3279</v>
      </c>
      <c r="G1005" s="17" t="s">
        <v>52</v>
      </c>
      <c r="H1005" t="s">
        <v>218</v>
      </c>
      <c r="I1005" s="17" t="s">
        <v>54</v>
      </c>
      <c r="J1005" s="17" t="s">
        <v>1676</v>
      </c>
      <c r="K1005" t="s">
        <v>2600</v>
      </c>
      <c r="L1005" s="17" t="s">
        <v>55</v>
      </c>
      <c r="M1005" s="17" t="s">
        <v>55</v>
      </c>
    </row>
    <row r="1006" spans="1:13" ht="17" thickBot="1">
      <c r="A1006" s="17">
        <f t="shared" si="16"/>
        <v>1005</v>
      </c>
      <c r="B1006" s="18">
        <v>34</v>
      </c>
      <c r="C1006" s="73" t="s">
        <v>3113</v>
      </c>
      <c r="D1006" s="82">
        <v>-2.8523879999999999</v>
      </c>
      <c r="E1006" s="82">
        <v>53.490445000000001</v>
      </c>
      <c r="F1006" s="73" t="s">
        <v>3280</v>
      </c>
      <c r="G1006" s="17" t="s">
        <v>52</v>
      </c>
      <c r="H1006" t="s">
        <v>218</v>
      </c>
      <c r="I1006" s="17" t="s">
        <v>54</v>
      </c>
      <c r="J1006" s="17" t="s">
        <v>1676</v>
      </c>
      <c r="K1006" t="s">
        <v>2600</v>
      </c>
      <c r="L1006" s="17" t="s">
        <v>55</v>
      </c>
      <c r="M1006" s="17" t="s">
        <v>55</v>
      </c>
    </row>
    <row r="1007" spans="1:13" ht="17" thickBot="1">
      <c r="A1007" s="17">
        <f t="shared" si="16"/>
        <v>1006</v>
      </c>
      <c r="B1007" s="18">
        <v>34</v>
      </c>
      <c r="C1007" s="73" t="s">
        <v>3114</v>
      </c>
      <c r="D1007" s="82">
        <v>4.3410669999999998</v>
      </c>
      <c r="E1007" s="82">
        <v>51.303722999999998</v>
      </c>
      <c r="F1007" s="73" t="s">
        <v>3281</v>
      </c>
      <c r="G1007" s="17" t="s">
        <v>52</v>
      </c>
      <c r="H1007" t="s">
        <v>218</v>
      </c>
      <c r="I1007" s="17" t="s">
        <v>54</v>
      </c>
      <c r="J1007" s="17" t="s">
        <v>1676</v>
      </c>
      <c r="K1007" t="s">
        <v>2600</v>
      </c>
      <c r="L1007" s="17" t="s">
        <v>55</v>
      </c>
      <c r="M1007" s="17" t="s">
        <v>55</v>
      </c>
    </row>
    <row r="1008" spans="1:13" ht="17" thickBot="1">
      <c r="A1008" s="17">
        <f t="shared" si="16"/>
        <v>1007</v>
      </c>
      <c r="B1008" s="18">
        <v>34</v>
      </c>
      <c r="C1008" s="73" t="s">
        <v>3115</v>
      </c>
      <c r="D1008" s="82">
        <v>-5.6926999999999998E-2</v>
      </c>
      <c r="E1008" s="82">
        <v>51.482818999999999</v>
      </c>
      <c r="F1008" s="73" t="s">
        <v>3282</v>
      </c>
      <c r="G1008" s="17" t="s">
        <v>52</v>
      </c>
      <c r="H1008" t="s">
        <v>218</v>
      </c>
      <c r="I1008" s="17" t="s">
        <v>54</v>
      </c>
      <c r="J1008" s="17" t="s">
        <v>1676</v>
      </c>
      <c r="K1008" t="s">
        <v>2600</v>
      </c>
      <c r="L1008" s="17" t="s">
        <v>55</v>
      </c>
      <c r="M1008" s="17" t="s">
        <v>55</v>
      </c>
    </row>
    <row r="1009" spans="1:13" ht="17" thickBot="1">
      <c r="A1009" s="17">
        <f t="shared" si="16"/>
        <v>1008</v>
      </c>
      <c r="B1009" s="18">
        <v>34</v>
      </c>
      <c r="C1009" s="73" t="s">
        <v>3116</v>
      </c>
      <c r="D1009" s="82">
        <v>6.140987</v>
      </c>
      <c r="E1009" s="82">
        <v>51.058833999999997</v>
      </c>
      <c r="F1009" s="73" t="s">
        <v>3283</v>
      </c>
      <c r="G1009" s="17" t="s">
        <v>52</v>
      </c>
      <c r="H1009" t="s">
        <v>218</v>
      </c>
      <c r="I1009" s="17" t="s">
        <v>54</v>
      </c>
      <c r="J1009" s="17" t="s">
        <v>1676</v>
      </c>
      <c r="K1009" t="s">
        <v>2600</v>
      </c>
      <c r="L1009" s="17" t="s">
        <v>55</v>
      </c>
      <c r="M1009" s="17" t="s">
        <v>55</v>
      </c>
    </row>
    <row r="1010" spans="1:13" ht="17" thickBot="1">
      <c r="A1010" s="17">
        <f t="shared" si="16"/>
        <v>1009</v>
      </c>
      <c r="B1010" s="18">
        <v>34</v>
      </c>
      <c r="C1010" s="73" t="s">
        <v>3117</v>
      </c>
      <c r="D1010" s="82">
        <v>18.831986000000001</v>
      </c>
      <c r="E1010" s="82">
        <v>50.460898</v>
      </c>
      <c r="F1010" s="73" t="s">
        <v>3284</v>
      </c>
      <c r="G1010" s="17" t="s">
        <v>52</v>
      </c>
      <c r="H1010" t="s">
        <v>218</v>
      </c>
      <c r="I1010" s="17" t="s">
        <v>54</v>
      </c>
      <c r="J1010" s="17" t="s">
        <v>1676</v>
      </c>
      <c r="K1010" t="s">
        <v>2600</v>
      </c>
      <c r="L1010" s="17" t="s">
        <v>55</v>
      </c>
      <c r="M1010" s="17" t="s">
        <v>55</v>
      </c>
    </row>
    <row r="1011" spans="1:13" ht="17" thickBot="1">
      <c r="A1011" s="17">
        <f t="shared" si="16"/>
        <v>1010</v>
      </c>
      <c r="B1011" s="18">
        <v>34</v>
      </c>
      <c r="C1011" s="73" t="s">
        <v>3118</v>
      </c>
      <c r="D1011" s="82">
        <v>1.5626100000000001</v>
      </c>
      <c r="E1011" s="82">
        <v>47.423921999999997</v>
      </c>
      <c r="F1011" s="73" t="s">
        <v>3285</v>
      </c>
      <c r="G1011" s="17" t="s">
        <v>52</v>
      </c>
      <c r="H1011" t="s">
        <v>218</v>
      </c>
      <c r="I1011" s="17" t="s">
        <v>54</v>
      </c>
      <c r="J1011" s="17" t="s">
        <v>1676</v>
      </c>
      <c r="K1011" t="s">
        <v>2600</v>
      </c>
      <c r="L1011" s="17" t="s">
        <v>55</v>
      </c>
      <c r="M1011" s="17" t="s">
        <v>55</v>
      </c>
    </row>
    <row r="1012" spans="1:13" ht="17" thickBot="1">
      <c r="A1012" s="17">
        <f t="shared" si="16"/>
        <v>1011</v>
      </c>
      <c r="B1012" s="18">
        <v>34</v>
      </c>
      <c r="C1012" s="73" t="s">
        <v>3119</v>
      </c>
      <c r="D1012" s="82">
        <v>3.7549389999999998</v>
      </c>
      <c r="E1012" s="82">
        <v>43.568330000000003</v>
      </c>
      <c r="F1012" s="73" t="s">
        <v>3286</v>
      </c>
      <c r="G1012" s="17" t="s">
        <v>52</v>
      </c>
      <c r="H1012" t="s">
        <v>218</v>
      </c>
      <c r="I1012" s="17" t="s">
        <v>54</v>
      </c>
      <c r="J1012" s="17" t="s">
        <v>1676</v>
      </c>
      <c r="K1012" t="s">
        <v>2600</v>
      </c>
      <c r="L1012" s="17" t="s">
        <v>55</v>
      </c>
      <c r="M1012" s="17" t="s">
        <v>55</v>
      </c>
    </row>
    <row r="1013" spans="1:13" ht="17" thickBot="1">
      <c r="A1013" s="17">
        <f t="shared" si="16"/>
        <v>1012</v>
      </c>
      <c r="B1013" s="18">
        <v>34</v>
      </c>
      <c r="C1013" s="73" t="s">
        <v>3120</v>
      </c>
      <c r="D1013" s="82">
        <v>12.071543</v>
      </c>
      <c r="E1013" s="82">
        <v>54.074361000000003</v>
      </c>
      <c r="F1013" s="73" t="s">
        <v>3287</v>
      </c>
      <c r="G1013" s="17" t="s">
        <v>52</v>
      </c>
      <c r="H1013" t="s">
        <v>218</v>
      </c>
      <c r="I1013" s="17" t="s">
        <v>54</v>
      </c>
      <c r="J1013" s="17" t="s">
        <v>1676</v>
      </c>
      <c r="K1013" t="s">
        <v>2600</v>
      </c>
      <c r="L1013" s="17" t="s">
        <v>55</v>
      </c>
      <c r="M1013" s="17" t="s">
        <v>55</v>
      </c>
    </row>
    <row r="1014" spans="1:13" ht="17" thickBot="1">
      <c r="A1014" s="17">
        <f t="shared" si="16"/>
        <v>1013</v>
      </c>
      <c r="B1014" s="18">
        <v>34</v>
      </c>
      <c r="C1014" s="73" t="s">
        <v>3121</v>
      </c>
      <c r="D1014" s="82">
        <v>9.4926639999999995</v>
      </c>
      <c r="E1014" s="82">
        <v>53.904133999999999</v>
      </c>
      <c r="F1014" s="73" t="s">
        <v>3288</v>
      </c>
      <c r="G1014" s="17" t="s">
        <v>52</v>
      </c>
      <c r="H1014" t="s">
        <v>218</v>
      </c>
      <c r="I1014" s="17" t="s">
        <v>54</v>
      </c>
      <c r="J1014" s="17" t="s">
        <v>1676</v>
      </c>
      <c r="K1014" t="s">
        <v>2600</v>
      </c>
      <c r="L1014" s="17" t="s">
        <v>55</v>
      </c>
      <c r="M1014" s="17" t="s">
        <v>55</v>
      </c>
    </row>
    <row r="1015" spans="1:13" ht="17" thickBot="1">
      <c r="A1015" s="17">
        <f t="shared" si="16"/>
        <v>1014</v>
      </c>
      <c r="B1015" s="18">
        <v>34</v>
      </c>
      <c r="C1015" s="73" t="s">
        <v>3122</v>
      </c>
      <c r="D1015" s="82">
        <v>17.675993999999999</v>
      </c>
      <c r="E1015" s="82">
        <v>47.693767000000001</v>
      </c>
      <c r="F1015" s="73" t="s">
        <v>3289</v>
      </c>
      <c r="G1015" s="17" t="s">
        <v>52</v>
      </c>
      <c r="H1015" t="s">
        <v>218</v>
      </c>
      <c r="I1015" s="17" t="s">
        <v>54</v>
      </c>
      <c r="J1015" s="17" t="s">
        <v>1676</v>
      </c>
      <c r="K1015" t="s">
        <v>2600</v>
      </c>
      <c r="L1015" s="17" t="s">
        <v>55</v>
      </c>
      <c r="M1015" s="17" t="s">
        <v>55</v>
      </c>
    </row>
    <row r="1016" spans="1:13" ht="17" thickBot="1">
      <c r="A1016" s="17">
        <f t="shared" si="16"/>
        <v>1015</v>
      </c>
      <c r="B1016" s="18">
        <v>34</v>
      </c>
      <c r="C1016" s="73" t="s">
        <v>3123</v>
      </c>
      <c r="D1016" s="82">
        <v>12.213225</v>
      </c>
      <c r="E1016" s="82">
        <v>53.798658000000003</v>
      </c>
      <c r="F1016" s="73" t="s">
        <v>3290</v>
      </c>
      <c r="G1016" s="17" t="s">
        <v>52</v>
      </c>
      <c r="H1016" t="s">
        <v>218</v>
      </c>
      <c r="I1016" s="17" t="s">
        <v>54</v>
      </c>
      <c r="J1016" s="17" t="s">
        <v>1676</v>
      </c>
      <c r="K1016" t="s">
        <v>2600</v>
      </c>
      <c r="L1016" s="17" t="s">
        <v>55</v>
      </c>
      <c r="M1016" s="17" t="s">
        <v>55</v>
      </c>
    </row>
    <row r="1017" spans="1:13" ht="17" thickBot="1">
      <c r="A1017" s="17">
        <f t="shared" si="16"/>
        <v>1016</v>
      </c>
      <c r="B1017" s="18">
        <v>34</v>
      </c>
      <c r="C1017" s="73" t="s">
        <v>3124</v>
      </c>
      <c r="D1017" s="82">
        <v>10.275653999999999</v>
      </c>
      <c r="E1017" s="82">
        <v>51.716273000000001</v>
      </c>
      <c r="F1017" s="73" t="s">
        <v>3291</v>
      </c>
      <c r="G1017" s="17" t="s">
        <v>52</v>
      </c>
      <c r="H1017" t="s">
        <v>218</v>
      </c>
      <c r="I1017" s="17" t="s">
        <v>54</v>
      </c>
      <c r="J1017" s="17" t="s">
        <v>1676</v>
      </c>
      <c r="K1017" t="s">
        <v>2600</v>
      </c>
      <c r="L1017" s="17" t="s">
        <v>55</v>
      </c>
      <c r="M1017" s="17" t="s">
        <v>55</v>
      </c>
    </row>
    <row r="1018" spans="1:13" ht="17" thickBot="1">
      <c r="A1018" s="17">
        <f t="shared" si="16"/>
        <v>1017</v>
      </c>
      <c r="B1018" s="18">
        <v>34</v>
      </c>
      <c r="C1018" s="73" t="s">
        <v>3125</v>
      </c>
      <c r="D1018" s="82">
        <v>12.86331</v>
      </c>
      <c r="E1018" s="75">
        <v>50.830829999999999</v>
      </c>
      <c r="F1018" s="73" t="s">
        <v>3292</v>
      </c>
      <c r="G1018" s="17" t="s">
        <v>52</v>
      </c>
      <c r="H1018" t="s">
        <v>218</v>
      </c>
      <c r="I1018" s="17" t="s">
        <v>54</v>
      </c>
      <c r="J1018" s="17" t="s">
        <v>1676</v>
      </c>
      <c r="K1018" t="s">
        <v>2600</v>
      </c>
      <c r="L1018" s="17" t="s">
        <v>55</v>
      </c>
      <c r="M1018" s="17" t="s">
        <v>55</v>
      </c>
    </row>
    <row r="1019" spans="1:13" ht="17" thickBot="1">
      <c r="A1019" s="17">
        <f t="shared" si="16"/>
        <v>1018</v>
      </c>
      <c r="B1019" s="18">
        <v>34</v>
      </c>
      <c r="C1019" s="73" t="s">
        <v>3126</v>
      </c>
      <c r="D1019" s="82">
        <v>7.8994679999999997</v>
      </c>
      <c r="E1019" s="82">
        <v>49.860669000000001</v>
      </c>
      <c r="F1019" s="73" t="s">
        <v>3293</v>
      </c>
      <c r="G1019" s="17" t="s">
        <v>52</v>
      </c>
      <c r="H1019" t="s">
        <v>218</v>
      </c>
      <c r="I1019" s="17" t="s">
        <v>54</v>
      </c>
      <c r="J1019" s="17" t="s">
        <v>1676</v>
      </c>
      <c r="K1019" t="s">
        <v>2600</v>
      </c>
      <c r="L1019" s="17" t="s">
        <v>55</v>
      </c>
      <c r="M1019" s="17" t="s">
        <v>55</v>
      </c>
    </row>
    <row r="1020" spans="1:13" ht="17" thickBot="1">
      <c r="A1020" s="17">
        <f t="shared" si="16"/>
        <v>1019</v>
      </c>
      <c r="B1020" s="18">
        <v>34</v>
      </c>
      <c r="C1020" s="73" t="s">
        <v>3127</v>
      </c>
      <c r="D1020" s="82">
        <v>9.5410269999999997</v>
      </c>
      <c r="E1020" s="82">
        <v>50.356225999999999</v>
      </c>
      <c r="F1020" s="73" t="s">
        <v>3294</v>
      </c>
      <c r="G1020" s="17" t="s">
        <v>52</v>
      </c>
      <c r="H1020" t="s">
        <v>218</v>
      </c>
      <c r="I1020" s="17" t="s">
        <v>54</v>
      </c>
      <c r="J1020" s="17" t="s">
        <v>1676</v>
      </c>
      <c r="K1020" t="s">
        <v>2600</v>
      </c>
      <c r="L1020" s="17" t="s">
        <v>55</v>
      </c>
      <c r="M1020" s="17" t="s">
        <v>55</v>
      </c>
    </row>
    <row r="1021" spans="1:13" ht="17" thickBot="1">
      <c r="A1021" s="17">
        <f t="shared" si="16"/>
        <v>1020</v>
      </c>
      <c r="B1021" s="18">
        <v>34</v>
      </c>
      <c r="C1021" s="73" t="s">
        <v>3128</v>
      </c>
      <c r="D1021" s="82">
        <v>18.856204000000002</v>
      </c>
      <c r="E1021" s="82">
        <v>48.569890999999998</v>
      </c>
      <c r="F1021" s="73" t="s">
        <v>3295</v>
      </c>
      <c r="G1021" s="17" t="s">
        <v>52</v>
      </c>
      <c r="H1021" t="s">
        <v>218</v>
      </c>
      <c r="I1021" s="17" t="s">
        <v>54</v>
      </c>
      <c r="J1021" s="17" t="s">
        <v>1676</v>
      </c>
      <c r="K1021" t="s">
        <v>2600</v>
      </c>
      <c r="L1021" s="17" t="s">
        <v>55</v>
      </c>
      <c r="M1021" s="17" t="s">
        <v>55</v>
      </c>
    </row>
    <row r="1022" spans="1:13" ht="17" thickBot="1">
      <c r="A1022" s="17">
        <f t="shared" si="16"/>
        <v>1021</v>
      </c>
      <c r="B1022" s="18">
        <v>34</v>
      </c>
      <c r="C1022" s="73" t="s">
        <v>3129</v>
      </c>
      <c r="D1022" s="82">
        <v>16.330589</v>
      </c>
      <c r="E1022" s="82">
        <v>48.137340999999999</v>
      </c>
      <c r="F1022" s="73" t="s">
        <v>3296</v>
      </c>
      <c r="G1022" s="17" t="s">
        <v>52</v>
      </c>
      <c r="H1022" t="s">
        <v>218</v>
      </c>
      <c r="I1022" s="17" t="s">
        <v>54</v>
      </c>
      <c r="J1022" s="17" t="s">
        <v>1676</v>
      </c>
      <c r="K1022" t="s">
        <v>2600</v>
      </c>
      <c r="L1022" s="17" t="s">
        <v>55</v>
      </c>
      <c r="M1022" s="17" t="s">
        <v>55</v>
      </c>
    </row>
    <row r="1023" spans="1:13" ht="17" thickBot="1">
      <c r="A1023" s="17">
        <f t="shared" si="16"/>
        <v>1022</v>
      </c>
      <c r="B1023" s="18">
        <v>34</v>
      </c>
      <c r="C1023" s="73" t="s">
        <v>3130</v>
      </c>
      <c r="D1023" s="82">
        <v>4.9210370000000001</v>
      </c>
      <c r="E1023" s="82">
        <v>50.80406</v>
      </c>
      <c r="F1023" s="73" t="s">
        <v>3297</v>
      </c>
      <c r="G1023" s="17" t="s">
        <v>52</v>
      </c>
      <c r="H1023" t="s">
        <v>218</v>
      </c>
      <c r="I1023" s="17" t="s">
        <v>54</v>
      </c>
      <c r="J1023" s="17" t="s">
        <v>1676</v>
      </c>
      <c r="K1023" t="s">
        <v>2600</v>
      </c>
      <c r="L1023" s="17" t="s">
        <v>55</v>
      </c>
      <c r="M1023" s="17" t="s">
        <v>55</v>
      </c>
    </row>
    <row r="1024" spans="1:13" ht="17" thickBot="1">
      <c r="A1024" s="17">
        <f t="shared" si="16"/>
        <v>1023</v>
      </c>
      <c r="B1024" s="18">
        <v>34</v>
      </c>
      <c r="C1024" s="73" t="s">
        <v>3131</v>
      </c>
      <c r="D1024" s="82">
        <v>12.486127</v>
      </c>
      <c r="E1024" s="82">
        <v>55.738416999999998</v>
      </c>
      <c r="F1024" s="73" t="s">
        <v>3298</v>
      </c>
      <c r="G1024" s="17" t="s">
        <v>52</v>
      </c>
      <c r="H1024" t="s">
        <v>218</v>
      </c>
      <c r="I1024" s="17" t="s">
        <v>54</v>
      </c>
      <c r="J1024" s="17" t="s">
        <v>1676</v>
      </c>
      <c r="K1024" t="s">
        <v>2600</v>
      </c>
      <c r="L1024" s="17" t="s">
        <v>55</v>
      </c>
      <c r="M1024" s="17" t="s">
        <v>55</v>
      </c>
    </row>
    <row r="1025" spans="1:13" ht="17" thickBot="1">
      <c r="A1025" s="17">
        <f t="shared" si="16"/>
        <v>1024</v>
      </c>
      <c r="B1025" s="18">
        <v>34</v>
      </c>
      <c r="C1025" s="73" t="s">
        <v>3132</v>
      </c>
      <c r="D1025" s="82">
        <v>12.381470999999999</v>
      </c>
      <c r="E1025" s="82">
        <v>55.685639999999999</v>
      </c>
      <c r="F1025" s="73" t="s">
        <v>3299</v>
      </c>
      <c r="G1025" s="17" t="s">
        <v>52</v>
      </c>
      <c r="H1025" t="s">
        <v>218</v>
      </c>
      <c r="I1025" s="17" t="s">
        <v>54</v>
      </c>
      <c r="J1025" s="17" t="s">
        <v>1676</v>
      </c>
      <c r="K1025" t="s">
        <v>2600</v>
      </c>
      <c r="L1025" s="17" t="s">
        <v>55</v>
      </c>
      <c r="M1025" s="17" t="s">
        <v>55</v>
      </c>
    </row>
    <row r="1026" spans="1:13" ht="17" thickBot="1">
      <c r="A1026" s="17">
        <f t="shared" si="16"/>
        <v>1025</v>
      </c>
      <c r="B1026" s="18">
        <v>34</v>
      </c>
      <c r="C1026" s="73" t="s">
        <v>3133</v>
      </c>
      <c r="D1026" s="82">
        <v>28.879007000000001</v>
      </c>
      <c r="E1026" s="82">
        <v>61.869228999999997</v>
      </c>
      <c r="F1026" s="73" t="s">
        <v>3300</v>
      </c>
      <c r="G1026" s="17" t="s">
        <v>52</v>
      </c>
      <c r="H1026" t="s">
        <v>218</v>
      </c>
      <c r="I1026" s="17" t="s">
        <v>54</v>
      </c>
      <c r="J1026" s="17" t="s">
        <v>1676</v>
      </c>
      <c r="K1026" t="s">
        <v>2600</v>
      </c>
      <c r="L1026" s="17" t="s">
        <v>55</v>
      </c>
      <c r="M1026" s="17" t="s">
        <v>55</v>
      </c>
    </row>
    <row r="1027" spans="1:13" ht="17" thickBot="1">
      <c r="A1027" s="17">
        <f t="shared" si="16"/>
        <v>1026</v>
      </c>
      <c r="B1027" s="18">
        <v>34</v>
      </c>
      <c r="C1027" s="73" t="s">
        <v>3134</v>
      </c>
      <c r="D1027" s="82">
        <v>2.4600520000000001</v>
      </c>
      <c r="E1027" s="82">
        <v>48.814059999999998</v>
      </c>
      <c r="F1027" s="73" t="s">
        <v>3301</v>
      </c>
      <c r="G1027" s="17" t="s">
        <v>52</v>
      </c>
      <c r="H1027" t="s">
        <v>218</v>
      </c>
      <c r="I1027" s="17" t="s">
        <v>54</v>
      </c>
      <c r="J1027" s="17" t="s">
        <v>1676</v>
      </c>
      <c r="K1027" t="s">
        <v>2600</v>
      </c>
      <c r="L1027" s="17" t="s">
        <v>55</v>
      </c>
      <c r="M1027" s="17" t="s">
        <v>55</v>
      </c>
    </row>
    <row r="1028" spans="1:13" ht="17" thickBot="1">
      <c r="A1028" s="17">
        <f t="shared" si="16"/>
        <v>1027</v>
      </c>
      <c r="B1028" s="18">
        <v>34</v>
      </c>
      <c r="C1028" s="73" t="s">
        <v>3135</v>
      </c>
      <c r="D1028" s="82">
        <v>2.3303099999999999</v>
      </c>
      <c r="E1028" s="82">
        <v>48.878678999999998</v>
      </c>
      <c r="F1028" s="73" t="s">
        <v>3302</v>
      </c>
      <c r="G1028" s="17" t="s">
        <v>52</v>
      </c>
      <c r="H1028" t="s">
        <v>218</v>
      </c>
      <c r="I1028" s="17" t="s">
        <v>54</v>
      </c>
      <c r="J1028" s="17" t="s">
        <v>1676</v>
      </c>
      <c r="K1028" t="s">
        <v>2600</v>
      </c>
      <c r="L1028" s="17" t="s">
        <v>55</v>
      </c>
      <c r="M1028" s="17" t="s">
        <v>55</v>
      </c>
    </row>
    <row r="1029" spans="1:13" ht="17" thickBot="1">
      <c r="A1029" s="17">
        <f t="shared" si="16"/>
        <v>1028</v>
      </c>
      <c r="B1029" s="18">
        <v>34</v>
      </c>
      <c r="C1029" s="73" t="s">
        <v>3136</v>
      </c>
      <c r="D1029" s="82">
        <v>5.9106620000000003</v>
      </c>
      <c r="E1029" s="82">
        <v>45.645789999999998</v>
      </c>
      <c r="F1029" s="73" t="s">
        <v>3303</v>
      </c>
      <c r="G1029" s="17" t="s">
        <v>52</v>
      </c>
      <c r="H1029" t="s">
        <v>218</v>
      </c>
      <c r="I1029" s="17" t="s">
        <v>54</v>
      </c>
      <c r="J1029" s="17" t="s">
        <v>1676</v>
      </c>
      <c r="K1029" t="s">
        <v>2600</v>
      </c>
      <c r="L1029" s="17" t="s">
        <v>55</v>
      </c>
      <c r="M1029" s="17" t="s">
        <v>55</v>
      </c>
    </row>
    <row r="1030" spans="1:13" ht="17" thickBot="1">
      <c r="A1030" s="17">
        <f t="shared" si="16"/>
        <v>1029</v>
      </c>
      <c r="B1030" s="18">
        <v>34</v>
      </c>
      <c r="C1030" s="73" t="s">
        <v>3137</v>
      </c>
      <c r="D1030" s="82">
        <v>2.3097629999999998</v>
      </c>
      <c r="E1030" s="82">
        <v>48.762895999999998</v>
      </c>
      <c r="F1030" s="73" t="s">
        <v>3304</v>
      </c>
      <c r="G1030" s="17" t="s">
        <v>52</v>
      </c>
      <c r="H1030" t="s">
        <v>218</v>
      </c>
      <c r="I1030" s="17" t="s">
        <v>54</v>
      </c>
      <c r="J1030" s="17" t="s">
        <v>1676</v>
      </c>
      <c r="K1030" t="s">
        <v>2600</v>
      </c>
      <c r="L1030" s="17" t="s">
        <v>55</v>
      </c>
      <c r="M1030" s="17" t="s">
        <v>55</v>
      </c>
    </row>
    <row r="1031" spans="1:13" ht="17" thickBot="1">
      <c r="A1031" s="17">
        <f t="shared" si="16"/>
        <v>1030</v>
      </c>
      <c r="B1031" s="18">
        <v>34</v>
      </c>
      <c r="C1031" s="73" t="s">
        <v>3138</v>
      </c>
      <c r="D1031" s="82">
        <v>10.115930000000001</v>
      </c>
      <c r="E1031" s="82">
        <v>52.593266999999997</v>
      </c>
      <c r="F1031" s="73" t="s">
        <v>3305</v>
      </c>
      <c r="G1031" s="17" t="s">
        <v>52</v>
      </c>
      <c r="H1031" t="s">
        <v>218</v>
      </c>
      <c r="I1031" s="17" t="s">
        <v>54</v>
      </c>
      <c r="J1031" s="17" t="s">
        <v>1676</v>
      </c>
      <c r="K1031" t="s">
        <v>2600</v>
      </c>
      <c r="L1031" s="17" t="s">
        <v>55</v>
      </c>
      <c r="M1031" s="17" t="s">
        <v>55</v>
      </c>
    </row>
    <row r="1032" spans="1:13" ht="17" thickBot="1">
      <c r="A1032" s="17">
        <f t="shared" si="16"/>
        <v>1031</v>
      </c>
      <c r="B1032" s="18">
        <v>34</v>
      </c>
      <c r="C1032" s="73" t="s">
        <v>3139</v>
      </c>
      <c r="D1032" s="82">
        <v>18.930067999999999</v>
      </c>
      <c r="E1032" s="82">
        <v>47.459294999999997</v>
      </c>
      <c r="F1032" s="73" t="s">
        <v>3306</v>
      </c>
      <c r="G1032" s="17" t="s">
        <v>52</v>
      </c>
      <c r="H1032" t="s">
        <v>218</v>
      </c>
      <c r="I1032" s="17" t="s">
        <v>54</v>
      </c>
      <c r="J1032" s="17" t="s">
        <v>1676</v>
      </c>
      <c r="K1032" t="s">
        <v>2600</v>
      </c>
      <c r="L1032" s="17" t="s">
        <v>55</v>
      </c>
      <c r="M1032" s="17" t="s">
        <v>55</v>
      </c>
    </row>
    <row r="1033" spans="1:13" ht="17" thickBot="1">
      <c r="A1033" s="17">
        <f t="shared" ref="A1033:A1096" si="17">A1032+1</f>
        <v>1032</v>
      </c>
      <c r="B1033" s="18">
        <v>34</v>
      </c>
      <c r="C1033" s="73" t="s">
        <v>3140</v>
      </c>
      <c r="D1033" s="82">
        <v>-7.215681</v>
      </c>
      <c r="E1033" s="82">
        <v>52.643515999999998</v>
      </c>
      <c r="F1033" s="73" t="s">
        <v>3307</v>
      </c>
      <c r="G1033" s="17" t="s">
        <v>52</v>
      </c>
      <c r="H1033" t="s">
        <v>218</v>
      </c>
      <c r="I1033" s="17" t="s">
        <v>54</v>
      </c>
      <c r="J1033" s="17" t="s">
        <v>1676</v>
      </c>
      <c r="K1033" t="s">
        <v>2600</v>
      </c>
      <c r="L1033" s="17" t="s">
        <v>55</v>
      </c>
      <c r="M1033" s="17" t="s">
        <v>55</v>
      </c>
    </row>
    <row r="1034" spans="1:13" ht="17" thickBot="1">
      <c r="A1034" s="17">
        <f t="shared" si="17"/>
        <v>1033</v>
      </c>
      <c r="B1034" s="18">
        <v>34</v>
      </c>
      <c r="C1034" s="73" t="s">
        <v>3141</v>
      </c>
      <c r="D1034" s="82">
        <v>9.1204839999999994</v>
      </c>
      <c r="E1034" s="82">
        <v>45.448093</v>
      </c>
      <c r="F1034" s="73" t="s">
        <v>3308</v>
      </c>
      <c r="G1034" s="17" t="s">
        <v>52</v>
      </c>
      <c r="H1034" t="s">
        <v>218</v>
      </c>
      <c r="I1034" s="17" t="s">
        <v>54</v>
      </c>
      <c r="J1034" s="17" t="s">
        <v>1676</v>
      </c>
      <c r="K1034" t="s">
        <v>2600</v>
      </c>
      <c r="L1034" s="17" t="s">
        <v>55</v>
      </c>
      <c r="M1034" s="17" t="s">
        <v>55</v>
      </c>
    </row>
    <row r="1035" spans="1:13" ht="17" thickBot="1">
      <c r="A1035" s="17">
        <f t="shared" si="17"/>
        <v>1034</v>
      </c>
      <c r="B1035" s="18">
        <v>34</v>
      </c>
      <c r="C1035" s="73" t="s">
        <v>3142</v>
      </c>
      <c r="D1035" s="82">
        <v>12.735478000000001</v>
      </c>
      <c r="E1035" s="82">
        <v>45.956496000000001</v>
      </c>
      <c r="F1035" s="73" t="s">
        <v>3309</v>
      </c>
      <c r="G1035" s="17" t="s">
        <v>52</v>
      </c>
      <c r="H1035" t="s">
        <v>218</v>
      </c>
      <c r="I1035" s="17" t="s">
        <v>54</v>
      </c>
      <c r="J1035" s="17" t="s">
        <v>1676</v>
      </c>
      <c r="K1035" t="s">
        <v>2600</v>
      </c>
      <c r="L1035" s="17" t="s">
        <v>55</v>
      </c>
      <c r="M1035" s="17" t="s">
        <v>55</v>
      </c>
    </row>
    <row r="1036" spans="1:13" ht="17" thickBot="1">
      <c r="A1036" s="17">
        <f t="shared" si="17"/>
        <v>1035</v>
      </c>
      <c r="B1036" s="18">
        <v>34</v>
      </c>
      <c r="C1036" s="73" t="s">
        <v>3143</v>
      </c>
      <c r="D1036" s="82">
        <v>10.921887</v>
      </c>
      <c r="E1036" s="82">
        <v>45.144143</v>
      </c>
      <c r="F1036" s="73" t="s">
        <v>3310</v>
      </c>
      <c r="G1036" s="17" t="s">
        <v>52</v>
      </c>
      <c r="H1036" t="s">
        <v>218</v>
      </c>
      <c r="I1036" s="17" t="s">
        <v>54</v>
      </c>
      <c r="J1036" s="17" t="s">
        <v>1676</v>
      </c>
      <c r="K1036" t="s">
        <v>2600</v>
      </c>
      <c r="L1036" s="17" t="s">
        <v>55</v>
      </c>
      <c r="M1036" s="17" t="s">
        <v>55</v>
      </c>
    </row>
    <row r="1037" spans="1:13" ht="17" thickBot="1">
      <c r="A1037" s="17">
        <f t="shared" si="17"/>
        <v>1036</v>
      </c>
      <c r="B1037" s="18">
        <v>34</v>
      </c>
      <c r="C1037" s="73" t="s">
        <v>3144</v>
      </c>
      <c r="D1037" s="82">
        <v>5.6153339999999998</v>
      </c>
      <c r="E1037" s="82">
        <v>52.029662999999999</v>
      </c>
      <c r="F1037" s="73" t="s">
        <v>3311</v>
      </c>
      <c r="G1037" s="17" t="s">
        <v>52</v>
      </c>
      <c r="H1037" t="s">
        <v>218</v>
      </c>
      <c r="I1037" s="17" t="s">
        <v>54</v>
      </c>
      <c r="J1037" s="17" t="s">
        <v>1676</v>
      </c>
      <c r="K1037" t="s">
        <v>2600</v>
      </c>
      <c r="L1037" s="17" t="s">
        <v>55</v>
      </c>
      <c r="M1037" s="17" t="s">
        <v>55</v>
      </c>
    </row>
    <row r="1038" spans="1:13" ht="17" thickBot="1">
      <c r="A1038" s="17">
        <f t="shared" si="17"/>
        <v>1037</v>
      </c>
      <c r="B1038" s="18">
        <v>34</v>
      </c>
      <c r="C1038" s="73" t="s">
        <v>3145</v>
      </c>
      <c r="D1038" s="82">
        <v>4.3669630000000002</v>
      </c>
      <c r="E1038" s="82">
        <v>51.985742000000002</v>
      </c>
      <c r="F1038" s="73" t="s">
        <v>3312</v>
      </c>
      <c r="G1038" s="17" t="s">
        <v>52</v>
      </c>
      <c r="H1038" t="s">
        <v>218</v>
      </c>
      <c r="I1038" s="17" t="s">
        <v>54</v>
      </c>
      <c r="J1038" s="17" t="s">
        <v>1676</v>
      </c>
      <c r="K1038" t="s">
        <v>2600</v>
      </c>
      <c r="L1038" s="17" t="s">
        <v>55</v>
      </c>
      <c r="M1038" s="17" t="s">
        <v>55</v>
      </c>
    </row>
    <row r="1039" spans="1:13" ht="17" thickBot="1">
      <c r="A1039" s="17">
        <f t="shared" si="17"/>
        <v>1038</v>
      </c>
      <c r="B1039" s="18">
        <v>34</v>
      </c>
      <c r="C1039" s="73" t="s">
        <v>3146</v>
      </c>
      <c r="D1039" s="82">
        <v>10.210849</v>
      </c>
      <c r="E1039" s="82">
        <v>59.181609000000002</v>
      </c>
      <c r="F1039" s="73" t="s">
        <v>3313</v>
      </c>
      <c r="G1039" s="17" t="s">
        <v>52</v>
      </c>
      <c r="H1039" t="s">
        <v>218</v>
      </c>
      <c r="I1039" s="17" t="s">
        <v>54</v>
      </c>
      <c r="J1039" s="17" t="s">
        <v>1676</v>
      </c>
      <c r="K1039" t="s">
        <v>2600</v>
      </c>
      <c r="L1039" s="17" t="s">
        <v>55</v>
      </c>
      <c r="M1039" s="17" t="s">
        <v>55</v>
      </c>
    </row>
    <row r="1040" spans="1:13" ht="17" thickBot="1">
      <c r="A1040" s="17">
        <f t="shared" si="17"/>
        <v>1039</v>
      </c>
      <c r="B1040" s="18">
        <v>34</v>
      </c>
      <c r="C1040" s="73" t="s">
        <v>3147</v>
      </c>
      <c r="D1040" s="82">
        <v>21.019798000000002</v>
      </c>
      <c r="E1040" s="82">
        <v>52.212665000000001</v>
      </c>
      <c r="F1040" s="73" t="s">
        <v>3314</v>
      </c>
      <c r="G1040" s="17" t="s">
        <v>52</v>
      </c>
      <c r="H1040" t="s">
        <v>218</v>
      </c>
      <c r="I1040" s="17" t="s">
        <v>54</v>
      </c>
      <c r="J1040" s="17" t="s">
        <v>1676</v>
      </c>
      <c r="K1040" t="s">
        <v>2600</v>
      </c>
      <c r="L1040" s="17" t="s">
        <v>55</v>
      </c>
      <c r="M1040" s="17" t="s">
        <v>55</v>
      </c>
    </row>
    <row r="1041" spans="1:13" ht="17" thickBot="1">
      <c r="A1041" s="17">
        <f t="shared" si="17"/>
        <v>1040</v>
      </c>
      <c r="B1041" s="18">
        <v>34</v>
      </c>
      <c r="C1041" s="73" t="s">
        <v>3148</v>
      </c>
      <c r="D1041" s="82">
        <v>26.074788999999999</v>
      </c>
      <c r="E1041" s="82">
        <v>44.549962999999998</v>
      </c>
      <c r="F1041" s="73" t="s">
        <v>3315</v>
      </c>
      <c r="G1041" s="17" t="s">
        <v>52</v>
      </c>
      <c r="H1041" t="s">
        <v>218</v>
      </c>
      <c r="I1041" s="17" t="s">
        <v>54</v>
      </c>
      <c r="J1041" s="17" t="s">
        <v>1676</v>
      </c>
      <c r="K1041" t="s">
        <v>2600</v>
      </c>
      <c r="L1041" s="17" t="s">
        <v>55</v>
      </c>
      <c r="M1041" s="17" t="s">
        <v>55</v>
      </c>
    </row>
    <row r="1042" spans="1:13" ht="17" thickBot="1">
      <c r="A1042" s="17">
        <f t="shared" si="17"/>
        <v>1041</v>
      </c>
      <c r="B1042" s="18">
        <v>34</v>
      </c>
      <c r="C1042" s="73" t="s">
        <v>3149</v>
      </c>
      <c r="D1042" s="82">
        <v>26.100394000000001</v>
      </c>
      <c r="E1042" s="82">
        <v>44.424633</v>
      </c>
      <c r="F1042" s="73" t="s">
        <v>3316</v>
      </c>
      <c r="G1042" s="17" t="s">
        <v>52</v>
      </c>
      <c r="H1042" t="s">
        <v>218</v>
      </c>
      <c r="I1042" s="17" t="s">
        <v>54</v>
      </c>
      <c r="J1042" s="17" t="s">
        <v>1676</v>
      </c>
      <c r="K1042" t="s">
        <v>2600</v>
      </c>
      <c r="L1042" s="17" t="s">
        <v>55</v>
      </c>
      <c r="M1042" s="17" t="s">
        <v>55</v>
      </c>
    </row>
    <row r="1043" spans="1:13" ht="17" thickBot="1">
      <c r="A1043" s="17">
        <f t="shared" si="17"/>
        <v>1042</v>
      </c>
      <c r="B1043" s="18">
        <v>34</v>
      </c>
      <c r="C1043" s="73" t="s">
        <v>3150</v>
      </c>
      <c r="D1043" s="82">
        <v>37.624281000000003</v>
      </c>
      <c r="E1043" s="82">
        <v>55.725639000000001</v>
      </c>
      <c r="F1043" s="73" t="s">
        <v>3317</v>
      </c>
      <c r="G1043" s="17" t="s">
        <v>52</v>
      </c>
      <c r="H1043" t="s">
        <v>218</v>
      </c>
      <c r="I1043" s="17" t="s">
        <v>54</v>
      </c>
      <c r="J1043" s="17" t="s">
        <v>1676</v>
      </c>
      <c r="K1043" t="s">
        <v>2600</v>
      </c>
      <c r="L1043" s="17" t="s">
        <v>55</v>
      </c>
      <c r="M1043" s="17" t="s">
        <v>55</v>
      </c>
    </row>
    <row r="1044" spans="1:13" ht="17" thickBot="1">
      <c r="A1044" s="17">
        <f t="shared" si="17"/>
        <v>1043</v>
      </c>
      <c r="B1044" s="18">
        <v>34</v>
      </c>
      <c r="C1044" s="73" t="s">
        <v>3151</v>
      </c>
      <c r="D1044" s="82">
        <v>20.463395999999999</v>
      </c>
      <c r="E1044" s="82">
        <v>44.815446999999999</v>
      </c>
      <c r="F1044" s="73" t="s">
        <v>3318</v>
      </c>
      <c r="G1044" s="17" t="s">
        <v>52</v>
      </c>
      <c r="H1044" t="s">
        <v>218</v>
      </c>
      <c r="I1044" s="17" t="s">
        <v>54</v>
      </c>
      <c r="J1044" s="17" t="s">
        <v>1676</v>
      </c>
      <c r="K1044" t="s">
        <v>2600</v>
      </c>
      <c r="L1044" s="17" t="s">
        <v>55</v>
      </c>
      <c r="M1044" s="17" t="s">
        <v>55</v>
      </c>
    </row>
    <row r="1045" spans="1:13" ht="17" thickBot="1">
      <c r="A1045" s="17">
        <f t="shared" si="17"/>
        <v>1044</v>
      </c>
      <c r="B1045" s="18">
        <v>34</v>
      </c>
      <c r="C1045" s="73" t="s">
        <v>3152</v>
      </c>
      <c r="D1045" s="82">
        <v>17.107226000000001</v>
      </c>
      <c r="E1045" s="82">
        <v>48.130197000000003</v>
      </c>
      <c r="F1045" s="73" t="s">
        <v>3319</v>
      </c>
      <c r="G1045" s="17" t="s">
        <v>52</v>
      </c>
      <c r="H1045" t="s">
        <v>218</v>
      </c>
      <c r="I1045" s="17" t="s">
        <v>54</v>
      </c>
      <c r="J1045" s="17" t="s">
        <v>1676</v>
      </c>
      <c r="K1045" t="s">
        <v>2600</v>
      </c>
      <c r="L1045" s="17" t="s">
        <v>55</v>
      </c>
      <c r="M1045" s="17" t="s">
        <v>55</v>
      </c>
    </row>
    <row r="1046" spans="1:13" ht="17" thickBot="1">
      <c r="A1046" s="17">
        <f t="shared" si="17"/>
        <v>1045</v>
      </c>
      <c r="B1046" s="18">
        <v>34</v>
      </c>
      <c r="C1046" s="73" t="s">
        <v>3153</v>
      </c>
      <c r="D1046" s="82">
        <v>-3.5411999999999999</v>
      </c>
      <c r="E1046" s="82">
        <v>40.348595000000003</v>
      </c>
      <c r="F1046" s="73" t="s">
        <v>3320</v>
      </c>
      <c r="G1046" s="17" t="s">
        <v>52</v>
      </c>
      <c r="H1046" t="s">
        <v>218</v>
      </c>
      <c r="I1046" s="17" t="s">
        <v>54</v>
      </c>
      <c r="J1046" s="17" t="s">
        <v>1676</v>
      </c>
      <c r="K1046" t="s">
        <v>2600</v>
      </c>
      <c r="L1046" s="17" t="s">
        <v>55</v>
      </c>
      <c r="M1046" s="17" t="s">
        <v>55</v>
      </c>
    </row>
    <row r="1047" spans="1:13" ht="17" thickBot="1">
      <c r="A1047" s="17">
        <f t="shared" si="17"/>
        <v>1046</v>
      </c>
      <c r="B1047" s="18">
        <v>34</v>
      </c>
      <c r="C1047" s="73" t="s">
        <v>3154</v>
      </c>
      <c r="D1047" s="82">
        <v>-2.8621449999999999</v>
      </c>
      <c r="E1047" s="82">
        <v>43.299207000000003</v>
      </c>
      <c r="F1047" s="73" t="s">
        <v>3321</v>
      </c>
      <c r="G1047" s="17" t="s">
        <v>52</v>
      </c>
      <c r="H1047" t="s">
        <v>218</v>
      </c>
      <c r="I1047" s="17" t="s">
        <v>54</v>
      </c>
      <c r="J1047" s="17" t="s">
        <v>1676</v>
      </c>
      <c r="K1047" t="s">
        <v>2600</v>
      </c>
      <c r="L1047" s="17" t="s">
        <v>55</v>
      </c>
      <c r="M1047" s="17" t="s">
        <v>55</v>
      </c>
    </row>
    <row r="1048" spans="1:13" ht="17" thickBot="1">
      <c r="A1048" s="17">
        <f t="shared" si="17"/>
        <v>1047</v>
      </c>
      <c r="B1048" s="18">
        <v>34</v>
      </c>
      <c r="C1048" s="73" t="s">
        <v>3154</v>
      </c>
      <c r="D1048" s="82">
        <v>-3.0074200000000002</v>
      </c>
      <c r="E1048" s="82">
        <v>43.340361999999999</v>
      </c>
      <c r="F1048" s="73" t="s">
        <v>3321</v>
      </c>
      <c r="G1048" s="17" t="s">
        <v>52</v>
      </c>
      <c r="H1048" t="s">
        <v>218</v>
      </c>
      <c r="I1048" s="17" t="s">
        <v>54</v>
      </c>
      <c r="J1048" s="17" t="s">
        <v>1676</v>
      </c>
      <c r="K1048" t="s">
        <v>2600</v>
      </c>
      <c r="L1048" s="17" t="s">
        <v>55</v>
      </c>
      <c r="M1048" s="17" t="s">
        <v>55</v>
      </c>
    </row>
    <row r="1049" spans="1:13" ht="17" thickBot="1">
      <c r="A1049" s="17">
        <f t="shared" si="17"/>
        <v>1048</v>
      </c>
      <c r="B1049" s="18">
        <v>34</v>
      </c>
      <c r="C1049" s="73" t="s">
        <v>3155</v>
      </c>
      <c r="D1049" s="82">
        <v>13.223801</v>
      </c>
      <c r="E1049" s="82">
        <v>55.722434999999997</v>
      </c>
      <c r="F1049" s="73" t="s">
        <v>3322</v>
      </c>
      <c r="G1049" s="17" t="s">
        <v>52</v>
      </c>
      <c r="H1049" t="s">
        <v>218</v>
      </c>
      <c r="I1049" s="17" t="s">
        <v>54</v>
      </c>
      <c r="J1049" s="17" t="s">
        <v>1676</v>
      </c>
      <c r="K1049" t="s">
        <v>2600</v>
      </c>
      <c r="L1049" s="17" t="s">
        <v>55</v>
      </c>
      <c r="M1049" s="17" t="s">
        <v>55</v>
      </c>
    </row>
    <row r="1050" spans="1:13" ht="17" thickBot="1">
      <c r="A1050" s="17">
        <f t="shared" si="17"/>
        <v>1049</v>
      </c>
      <c r="B1050" s="18">
        <v>34</v>
      </c>
      <c r="C1050" s="73" t="s">
        <v>3156</v>
      </c>
      <c r="D1050" s="82">
        <v>13.022081999999999</v>
      </c>
      <c r="E1050" s="82">
        <v>55.475831999999997</v>
      </c>
      <c r="F1050" s="73" t="s">
        <v>3323</v>
      </c>
      <c r="G1050" s="17" t="s">
        <v>52</v>
      </c>
      <c r="H1050" t="s">
        <v>218</v>
      </c>
      <c r="I1050" s="17" t="s">
        <v>54</v>
      </c>
      <c r="J1050" s="17" t="s">
        <v>1676</v>
      </c>
      <c r="K1050" t="s">
        <v>2600</v>
      </c>
      <c r="L1050" s="17" t="s">
        <v>55</v>
      </c>
      <c r="M1050" s="17" t="s">
        <v>55</v>
      </c>
    </row>
    <row r="1051" spans="1:13" ht="17" thickBot="1">
      <c r="A1051" s="17">
        <f t="shared" si="17"/>
        <v>1050</v>
      </c>
      <c r="B1051" s="18">
        <v>34</v>
      </c>
      <c r="C1051" s="73" t="s">
        <v>3157</v>
      </c>
      <c r="D1051" s="82">
        <v>29.106807</v>
      </c>
      <c r="E1051" s="82">
        <v>40.984096999999998</v>
      </c>
      <c r="F1051" s="73" t="s">
        <v>3324</v>
      </c>
      <c r="G1051" s="17" t="s">
        <v>52</v>
      </c>
      <c r="H1051" t="s">
        <v>218</v>
      </c>
      <c r="I1051" s="17" t="s">
        <v>54</v>
      </c>
      <c r="J1051" s="17" t="s">
        <v>1676</v>
      </c>
      <c r="K1051" t="s">
        <v>2600</v>
      </c>
      <c r="L1051" s="17" t="s">
        <v>55</v>
      </c>
      <c r="M1051" s="17" t="s">
        <v>55</v>
      </c>
    </row>
    <row r="1052" spans="1:13" ht="17" thickBot="1">
      <c r="A1052" s="17">
        <f t="shared" si="17"/>
        <v>1051</v>
      </c>
      <c r="B1052" s="18">
        <v>34</v>
      </c>
      <c r="C1052" s="73" t="s">
        <v>3158</v>
      </c>
      <c r="D1052" s="82">
        <v>-0.70457999999999998</v>
      </c>
      <c r="E1052" s="82">
        <v>51.611325000000001</v>
      </c>
      <c r="F1052" s="73" t="s">
        <v>3325</v>
      </c>
      <c r="G1052" s="17" t="s">
        <v>52</v>
      </c>
      <c r="H1052" t="s">
        <v>218</v>
      </c>
      <c r="I1052" s="17" t="s">
        <v>54</v>
      </c>
      <c r="J1052" s="17" t="s">
        <v>1676</v>
      </c>
      <c r="K1052" t="s">
        <v>2600</v>
      </c>
      <c r="L1052" s="17" t="s">
        <v>55</v>
      </c>
      <c r="M1052" s="17" t="s">
        <v>55</v>
      </c>
    </row>
    <row r="1053" spans="1:13" ht="17" thickBot="1">
      <c r="A1053" s="17">
        <f t="shared" si="17"/>
        <v>1052</v>
      </c>
      <c r="B1053" s="18">
        <v>34</v>
      </c>
      <c r="C1053" s="73" t="s">
        <v>3159</v>
      </c>
      <c r="D1053" s="82">
        <v>-4.2258579999999997</v>
      </c>
      <c r="E1053" s="82">
        <v>55.769835</v>
      </c>
      <c r="F1053" s="73" t="s">
        <v>3326</v>
      </c>
      <c r="G1053" s="17" t="s">
        <v>52</v>
      </c>
      <c r="H1053" t="s">
        <v>218</v>
      </c>
      <c r="I1053" s="17" t="s">
        <v>54</v>
      </c>
      <c r="J1053" s="17" t="s">
        <v>1676</v>
      </c>
      <c r="K1053" t="s">
        <v>2600</v>
      </c>
      <c r="L1053" s="17" t="s">
        <v>55</v>
      </c>
      <c r="M1053" s="17" t="s">
        <v>55</v>
      </c>
    </row>
    <row r="1054" spans="1:13" ht="17" thickBot="1">
      <c r="A1054" s="17">
        <f t="shared" si="17"/>
        <v>1053</v>
      </c>
      <c r="B1054" s="18">
        <v>34</v>
      </c>
      <c r="C1054" s="73" t="s">
        <v>3160</v>
      </c>
      <c r="D1054" s="82">
        <v>12.50766</v>
      </c>
      <c r="E1054" s="82">
        <v>41.825423999999998</v>
      </c>
      <c r="F1054" s="73" t="s">
        <v>3327</v>
      </c>
      <c r="G1054" s="17" t="s">
        <v>52</v>
      </c>
      <c r="H1054" t="s">
        <v>218</v>
      </c>
      <c r="I1054" s="17" t="s">
        <v>54</v>
      </c>
      <c r="J1054" s="17" t="s">
        <v>1676</v>
      </c>
      <c r="K1054" t="s">
        <v>2600</v>
      </c>
      <c r="L1054" s="17" t="s">
        <v>55</v>
      </c>
      <c r="M1054" s="17" t="s">
        <v>55</v>
      </c>
    </row>
    <row r="1055" spans="1:13" ht="17" thickBot="1">
      <c r="A1055" s="17">
        <f t="shared" si="17"/>
        <v>1054</v>
      </c>
      <c r="B1055" s="18">
        <v>34</v>
      </c>
      <c r="C1055" s="73" t="s">
        <v>3161</v>
      </c>
      <c r="D1055" s="81">
        <v>2.4346779999999999</v>
      </c>
      <c r="E1055" s="81">
        <v>48.896518999999998</v>
      </c>
      <c r="F1055" s="73" t="s">
        <v>3328</v>
      </c>
      <c r="G1055" s="17" t="s">
        <v>52</v>
      </c>
      <c r="H1055" t="s">
        <v>218</v>
      </c>
      <c r="I1055" s="17" t="s">
        <v>54</v>
      </c>
      <c r="J1055" s="17" t="s">
        <v>1676</v>
      </c>
      <c r="K1055" t="s">
        <v>2600</v>
      </c>
      <c r="L1055" s="17" t="s">
        <v>55</v>
      </c>
      <c r="M1055" s="17" t="s">
        <v>55</v>
      </c>
    </row>
    <row r="1056" spans="1:13" ht="17" thickBot="1">
      <c r="A1056" s="17">
        <f t="shared" si="17"/>
        <v>1055</v>
      </c>
      <c r="B1056" s="18">
        <v>34</v>
      </c>
      <c r="C1056" s="73" t="s">
        <v>3162</v>
      </c>
      <c r="D1056" s="81">
        <v>1.6235790000000001</v>
      </c>
      <c r="E1056" s="81">
        <v>50.512230000000002</v>
      </c>
      <c r="F1056" s="73" t="s">
        <v>3329</v>
      </c>
      <c r="G1056" s="17" t="s">
        <v>52</v>
      </c>
      <c r="H1056" t="s">
        <v>218</v>
      </c>
      <c r="I1056" s="17" t="s">
        <v>54</v>
      </c>
      <c r="J1056" s="17" t="s">
        <v>1676</v>
      </c>
      <c r="K1056" t="s">
        <v>2600</v>
      </c>
      <c r="L1056" s="17" t="s">
        <v>55</v>
      </c>
      <c r="M1056" s="17" t="s">
        <v>55</v>
      </c>
    </row>
    <row r="1057" spans="1:13" ht="17" thickBot="1">
      <c r="A1057" s="17">
        <f t="shared" si="17"/>
        <v>1056</v>
      </c>
      <c r="B1057" s="18">
        <v>34</v>
      </c>
      <c r="C1057" s="73" t="s">
        <v>3163</v>
      </c>
      <c r="D1057" s="81">
        <v>3.0145949999999999</v>
      </c>
      <c r="E1057" s="81">
        <v>50.614713000000002</v>
      </c>
      <c r="F1057" s="73" t="s">
        <v>3330</v>
      </c>
      <c r="G1057" s="17" t="s">
        <v>52</v>
      </c>
      <c r="H1057" t="s">
        <v>218</v>
      </c>
      <c r="I1057" s="17" t="s">
        <v>54</v>
      </c>
      <c r="J1057" s="17" t="s">
        <v>1676</v>
      </c>
      <c r="K1057" t="s">
        <v>2600</v>
      </c>
      <c r="L1057" s="17" t="s">
        <v>55</v>
      </c>
      <c r="M1057" s="17" t="s">
        <v>55</v>
      </c>
    </row>
    <row r="1058" spans="1:13" ht="17" thickBot="1">
      <c r="A1058" s="17">
        <f t="shared" si="17"/>
        <v>1057</v>
      </c>
      <c r="B1058" s="18">
        <v>34</v>
      </c>
      <c r="C1058" s="73" t="s">
        <v>3164</v>
      </c>
      <c r="D1058" s="81">
        <v>2.801364</v>
      </c>
      <c r="E1058" s="81">
        <v>50.286887999999998</v>
      </c>
      <c r="F1058" s="73" t="s">
        <v>3331</v>
      </c>
      <c r="G1058" s="17" t="s">
        <v>52</v>
      </c>
      <c r="H1058" t="s">
        <v>218</v>
      </c>
      <c r="I1058" s="17" t="s">
        <v>54</v>
      </c>
      <c r="J1058" s="17" t="s">
        <v>1676</v>
      </c>
      <c r="K1058" t="s">
        <v>2600</v>
      </c>
      <c r="L1058" s="17" t="s">
        <v>55</v>
      </c>
      <c r="M1058" s="17" t="s">
        <v>55</v>
      </c>
    </row>
    <row r="1059" spans="1:13" ht="17" thickBot="1">
      <c r="A1059" s="17">
        <f t="shared" si="17"/>
        <v>1058</v>
      </c>
      <c r="B1059" s="18">
        <v>34</v>
      </c>
      <c r="C1059" s="73" t="s">
        <v>3153</v>
      </c>
      <c r="D1059" s="81">
        <v>-3.656517</v>
      </c>
      <c r="E1059" s="81">
        <v>40.446756999999998</v>
      </c>
      <c r="F1059" s="73" t="s">
        <v>3332</v>
      </c>
      <c r="G1059" s="17" t="s">
        <v>52</v>
      </c>
      <c r="H1059" t="s">
        <v>218</v>
      </c>
      <c r="I1059" s="17" t="s">
        <v>54</v>
      </c>
      <c r="J1059" s="17" t="s">
        <v>1676</v>
      </c>
      <c r="K1059" t="s">
        <v>2600</v>
      </c>
      <c r="L1059" s="17" t="s">
        <v>55</v>
      </c>
      <c r="M1059" s="17" t="s">
        <v>55</v>
      </c>
    </row>
    <row r="1060" spans="1:13" ht="17" thickBot="1">
      <c r="A1060" s="17">
        <f t="shared" si="17"/>
        <v>1059</v>
      </c>
      <c r="B1060" s="18">
        <v>34</v>
      </c>
      <c r="C1060" s="73" t="s">
        <v>3165</v>
      </c>
      <c r="D1060" s="81">
        <v>22.233962999999999</v>
      </c>
      <c r="E1060" s="81">
        <v>60.451830999999999</v>
      </c>
      <c r="F1060" s="73" t="s">
        <v>3333</v>
      </c>
      <c r="G1060" s="17" t="s">
        <v>52</v>
      </c>
      <c r="H1060" t="s">
        <v>218</v>
      </c>
      <c r="I1060" s="17" t="s">
        <v>54</v>
      </c>
      <c r="J1060" s="17" t="s">
        <v>1676</v>
      </c>
      <c r="K1060" t="s">
        <v>2600</v>
      </c>
      <c r="L1060" s="17" t="s">
        <v>55</v>
      </c>
      <c r="M1060" s="17" t="s">
        <v>55</v>
      </c>
    </row>
    <row r="1061" spans="1:13" ht="17" thickBot="1">
      <c r="A1061" s="17">
        <f t="shared" si="17"/>
        <v>1060</v>
      </c>
      <c r="B1061" s="18">
        <v>34</v>
      </c>
      <c r="C1061" s="73" t="s">
        <v>3166</v>
      </c>
      <c r="D1061" s="81">
        <v>18.682759999999998</v>
      </c>
      <c r="E1061" s="81">
        <v>59.751553999999999</v>
      </c>
      <c r="F1061" s="73" t="s">
        <v>3334</v>
      </c>
      <c r="G1061" s="17" t="s">
        <v>52</v>
      </c>
      <c r="H1061" t="s">
        <v>218</v>
      </c>
      <c r="I1061" s="17" t="s">
        <v>54</v>
      </c>
      <c r="J1061" s="17" t="s">
        <v>1676</v>
      </c>
      <c r="K1061" t="s">
        <v>2600</v>
      </c>
      <c r="L1061" s="17" t="s">
        <v>55</v>
      </c>
      <c r="M1061" s="17" t="s">
        <v>55</v>
      </c>
    </row>
    <row r="1062" spans="1:13" ht="17" thickBot="1">
      <c r="A1062" s="17">
        <f t="shared" si="17"/>
        <v>1061</v>
      </c>
      <c r="B1062" s="18">
        <v>34</v>
      </c>
      <c r="C1062" s="73" t="s">
        <v>3167</v>
      </c>
      <c r="D1062" s="81">
        <v>3.401986</v>
      </c>
      <c r="E1062" s="81">
        <v>49.038069</v>
      </c>
      <c r="F1062" s="73" t="s">
        <v>3335</v>
      </c>
      <c r="G1062" s="17" t="s">
        <v>52</v>
      </c>
      <c r="H1062" t="s">
        <v>218</v>
      </c>
      <c r="I1062" s="17" t="s">
        <v>54</v>
      </c>
      <c r="J1062" s="17" t="s">
        <v>1676</v>
      </c>
      <c r="K1062" t="s">
        <v>2600</v>
      </c>
      <c r="L1062" s="17" t="s">
        <v>55</v>
      </c>
      <c r="M1062" s="17" t="s">
        <v>55</v>
      </c>
    </row>
    <row r="1063" spans="1:13" ht="17" thickBot="1">
      <c r="A1063" s="17">
        <f t="shared" si="17"/>
        <v>1062</v>
      </c>
      <c r="B1063" s="18">
        <v>34</v>
      </c>
      <c r="C1063" s="73" t="s">
        <v>3168</v>
      </c>
      <c r="D1063" s="81">
        <v>-0.71863500000000002</v>
      </c>
      <c r="E1063" s="81">
        <v>47.233274000000002</v>
      </c>
      <c r="F1063" s="73" t="s">
        <v>3336</v>
      </c>
      <c r="G1063" s="17" t="s">
        <v>52</v>
      </c>
      <c r="H1063" t="s">
        <v>218</v>
      </c>
      <c r="I1063" s="17" t="s">
        <v>54</v>
      </c>
      <c r="J1063" s="17" t="s">
        <v>1676</v>
      </c>
      <c r="K1063" t="s">
        <v>2600</v>
      </c>
      <c r="L1063" s="17" t="s">
        <v>55</v>
      </c>
      <c r="M1063" s="17" t="s">
        <v>55</v>
      </c>
    </row>
    <row r="1064" spans="1:13" ht="17" thickBot="1">
      <c r="A1064" s="17">
        <f t="shared" si="17"/>
        <v>1063</v>
      </c>
      <c r="B1064" s="18">
        <v>34</v>
      </c>
      <c r="C1064" s="73" t="s">
        <v>3169</v>
      </c>
      <c r="D1064" s="81">
        <v>-2.011374</v>
      </c>
      <c r="E1064" s="81">
        <v>43.301800999999998</v>
      </c>
      <c r="F1064" s="73" t="s">
        <v>3337</v>
      </c>
      <c r="G1064" s="17" t="s">
        <v>52</v>
      </c>
      <c r="H1064" t="s">
        <v>218</v>
      </c>
      <c r="I1064" s="17" t="s">
        <v>54</v>
      </c>
      <c r="J1064" s="17" t="s">
        <v>1676</v>
      </c>
      <c r="K1064" t="s">
        <v>2600</v>
      </c>
      <c r="L1064" s="17" t="s">
        <v>55</v>
      </c>
      <c r="M1064" s="17" t="s">
        <v>55</v>
      </c>
    </row>
    <row r="1065" spans="1:13" ht="17" thickBot="1">
      <c r="A1065" s="17">
        <f t="shared" si="17"/>
        <v>1064</v>
      </c>
      <c r="B1065" s="18">
        <v>34</v>
      </c>
      <c r="C1065" s="73" t="s">
        <v>3170</v>
      </c>
      <c r="D1065" s="81">
        <v>-0.25385600000000003</v>
      </c>
      <c r="E1065" s="81">
        <v>50.832934999999999</v>
      </c>
      <c r="F1065" s="73" t="s">
        <v>3338</v>
      </c>
      <c r="G1065" s="17" t="s">
        <v>52</v>
      </c>
      <c r="H1065" t="s">
        <v>218</v>
      </c>
      <c r="I1065" s="17" t="s">
        <v>54</v>
      </c>
      <c r="J1065" s="17" t="s">
        <v>1676</v>
      </c>
      <c r="K1065" t="s">
        <v>2600</v>
      </c>
      <c r="L1065" s="17" t="s">
        <v>55</v>
      </c>
      <c r="M1065" s="17" t="s">
        <v>55</v>
      </c>
    </row>
    <row r="1066" spans="1:13" ht="17" thickBot="1">
      <c r="A1066" s="17">
        <f t="shared" si="17"/>
        <v>1065</v>
      </c>
      <c r="B1066" s="18">
        <v>34</v>
      </c>
      <c r="C1066" s="73" t="s">
        <v>2714</v>
      </c>
      <c r="D1066" s="82">
        <v>116.463499</v>
      </c>
      <c r="E1066" s="82">
        <v>39.945990000000002</v>
      </c>
      <c r="F1066" s="73" t="s">
        <v>2772</v>
      </c>
      <c r="G1066" s="17" t="s">
        <v>52</v>
      </c>
      <c r="H1066" t="s">
        <v>218</v>
      </c>
      <c r="I1066" s="17" t="s">
        <v>54</v>
      </c>
      <c r="J1066" s="17" t="s">
        <v>1676</v>
      </c>
      <c r="K1066" t="s">
        <v>2600</v>
      </c>
      <c r="L1066" s="17" t="s">
        <v>55</v>
      </c>
      <c r="M1066" s="17" t="s">
        <v>55</v>
      </c>
    </row>
    <row r="1067" spans="1:13" ht="17" thickBot="1">
      <c r="A1067" s="17">
        <f t="shared" si="17"/>
        <v>1066</v>
      </c>
      <c r="B1067" s="18">
        <v>34</v>
      </c>
      <c r="C1067" s="73" t="s">
        <v>3171</v>
      </c>
      <c r="D1067" s="82">
        <v>117.707652</v>
      </c>
      <c r="E1067" s="82">
        <v>39.022554999999997</v>
      </c>
      <c r="F1067" s="73" t="s">
        <v>3339</v>
      </c>
      <c r="G1067" s="17" t="s">
        <v>52</v>
      </c>
      <c r="H1067" t="s">
        <v>218</v>
      </c>
      <c r="I1067" s="17" t="s">
        <v>54</v>
      </c>
      <c r="J1067" s="17" t="s">
        <v>1676</v>
      </c>
      <c r="K1067" t="s">
        <v>2600</v>
      </c>
      <c r="L1067" s="17" t="s">
        <v>55</v>
      </c>
      <c r="M1067" s="17" t="s">
        <v>55</v>
      </c>
    </row>
    <row r="1068" spans="1:13" ht="17" thickBot="1">
      <c r="A1068" s="17">
        <f t="shared" si="17"/>
        <v>1067</v>
      </c>
      <c r="B1068" s="18">
        <v>34</v>
      </c>
      <c r="C1068" s="73" t="s">
        <v>3172</v>
      </c>
      <c r="D1068" s="82">
        <v>121.455388</v>
      </c>
      <c r="E1068" s="82">
        <v>31.228961999999999</v>
      </c>
      <c r="F1068" s="73" t="s">
        <v>3340</v>
      </c>
      <c r="G1068" s="17" t="s">
        <v>52</v>
      </c>
      <c r="H1068" t="s">
        <v>218</v>
      </c>
      <c r="I1068" s="17" t="s">
        <v>54</v>
      </c>
      <c r="J1068" s="17" t="s">
        <v>1676</v>
      </c>
      <c r="K1068" t="s">
        <v>2600</v>
      </c>
      <c r="L1068" s="17" t="s">
        <v>55</v>
      </c>
      <c r="M1068" s="17" t="s">
        <v>55</v>
      </c>
    </row>
    <row r="1069" spans="1:13" ht="17" thickBot="1">
      <c r="A1069" s="17">
        <f t="shared" si="17"/>
        <v>1068</v>
      </c>
      <c r="B1069" s="18">
        <v>34</v>
      </c>
      <c r="C1069" s="73" t="s">
        <v>3173</v>
      </c>
      <c r="D1069" s="82">
        <v>115.962074</v>
      </c>
      <c r="E1069" s="82">
        <v>39.730089999999997</v>
      </c>
      <c r="F1069" s="73" t="s">
        <v>3341</v>
      </c>
      <c r="G1069" s="17" t="s">
        <v>52</v>
      </c>
      <c r="H1069" t="s">
        <v>218</v>
      </c>
      <c r="I1069" s="17" t="s">
        <v>54</v>
      </c>
      <c r="J1069" s="17" t="s">
        <v>1676</v>
      </c>
      <c r="K1069" t="s">
        <v>2600</v>
      </c>
      <c r="L1069" s="17" t="s">
        <v>55</v>
      </c>
      <c r="M1069" s="17" t="s">
        <v>55</v>
      </c>
    </row>
    <row r="1070" spans="1:13" ht="17" thickBot="1">
      <c r="A1070" s="17">
        <f t="shared" si="17"/>
        <v>1069</v>
      </c>
      <c r="B1070" s="18">
        <v>34</v>
      </c>
      <c r="C1070" s="73" t="s">
        <v>3174</v>
      </c>
      <c r="D1070" s="82">
        <v>139.756473</v>
      </c>
      <c r="E1070" s="82">
        <v>35.640068999999997</v>
      </c>
      <c r="F1070" s="73" t="s">
        <v>3342</v>
      </c>
      <c r="G1070" s="17" t="s">
        <v>52</v>
      </c>
      <c r="H1070" t="s">
        <v>218</v>
      </c>
      <c r="I1070" s="17" t="s">
        <v>54</v>
      </c>
      <c r="J1070" s="17" t="s">
        <v>1676</v>
      </c>
      <c r="K1070" t="s">
        <v>2600</v>
      </c>
      <c r="L1070" s="17" t="s">
        <v>55</v>
      </c>
      <c r="M1070" s="17" t="s">
        <v>55</v>
      </c>
    </row>
    <row r="1071" spans="1:13" ht="17" thickBot="1">
      <c r="A1071" s="17">
        <f t="shared" si="17"/>
        <v>1070</v>
      </c>
      <c r="B1071" s="18">
        <v>34</v>
      </c>
      <c r="C1071" s="73" t="s">
        <v>3175</v>
      </c>
      <c r="D1071" s="82">
        <v>139.71377899999999</v>
      </c>
      <c r="E1071" s="82">
        <v>35.496141000000001</v>
      </c>
      <c r="F1071" s="73" t="s">
        <v>3343</v>
      </c>
      <c r="G1071" s="17" t="s">
        <v>52</v>
      </c>
      <c r="H1071" t="s">
        <v>218</v>
      </c>
      <c r="I1071" s="17" t="s">
        <v>54</v>
      </c>
      <c r="J1071" s="17" t="s">
        <v>1676</v>
      </c>
      <c r="K1071" t="s">
        <v>2600</v>
      </c>
      <c r="L1071" s="17" t="s">
        <v>55</v>
      </c>
      <c r="M1071" s="17" t="s">
        <v>55</v>
      </c>
    </row>
    <row r="1072" spans="1:13" ht="17" thickBot="1">
      <c r="A1072" s="17">
        <f t="shared" si="17"/>
        <v>1071</v>
      </c>
      <c r="B1072" s="18">
        <v>34</v>
      </c>
      <c r="C1072" s="73" t="s">
        <v>3176</v>
      </c>
      <c r="D1072" s="82">
        <v>140.11567700000001</v>
      </c>
      <c r="E1072" s="82">
        <v>35.690151</v>
      </c>
      <c r="F1072" s="73" t="s">
        <v>3344</v>
      </c>
      <c r="G1072" s="17" t="s">
        <v>52</v>
      </c>
      <c r="H1072" t="s">
        <v>218</v>
      </c>
      <c r="I1072" s="17" t="s">
        <v>54</v>
      </c>
      <c r="J1072" s="17" t="s">
        <v>1676</v>
      </c>
      <c r="K1072" t="s">
        <v>2600</v>
      </c>
      <c r="L1072" s="17" t="s">
        <v>55</v>
      </c>
      <c r="M1072" s="17" t="s">
        <v>55</v>
      </c>
    </row>
    <row r="1073" spans="1:13" ht="17" thickBot="1">
      <c r="A1073" s="17">
        <f t="shared" si="17"/>
        <v>1072</v>
      </c>
      <c r="B1073" s="18">
        <v>34</v>
      </c>
      <c r="C1073" s="80" t="s">
        <v>3177</v>
      </c>
      <c r="D1073" s="83">
        <v>126.987791</v>
      </c>
      <c r="E1073" s="84">
        <v>37.567743</v>
      </c>
      <c r="F1073" s="80" t="s">
        <v>3345</v>
      </c>
      <c r="G1073" s="17" t="s">
        <v>52</v>
      </c>
      <c r="H1073" t="s">
        <v>218</v>
      </c>
      <c r="I1073" s="17" t="s">
        <v>54</v>
      </c>
      <c r="J1073" s="17" t="s">
        <v>1676</v>
      </c>
      <c r="K1073" t="s">
        <v>2600</v>
      </c>
      <c r="L1073" s="17" t="s">
        <v>55</v>
      </c>
      <c r="M1073" s="17" t="s">
        <v>55</v>
      </c>
    </row>
    <row r="1074" spans="1:13" ht="17" thickBot="1">
      <c r="A1074" s="17">
        <f t="shared" si="17"/>
        <v>1073</v>
      </c>
      <c r="B1074" s="18">
        <v>34</v>
      </c>
      <c r="C1074" s="73" t="s">
        <v>3178</v>
      </c>
      <c r="D1074" s="82">
        <v>100.554332</v>
      </c>
      <c r="E1074" s="82">
        <v>13.740428</v>
      </c>
      <c r="F1074" s="73" t="s">
        <v>3346</v>
      </c>
      <c r="G1074" s="17" t="s">
        <v>52</v>
      </c>
      <c r="H1074" t="s">
        <v>218</v>
      </c>
      <c r="I1074" s="17" t="s">
        <v>54</v>
      </c>
      <c r="J1074" s="17" t="s">
        <v>1676</v>
      </c>
      <c r="K1074" t="s">
        <v>2600</v>
      </c>
      <c r="L1074" s="17" t="s">
        <v>55</v>
      </c>
      <c r="M1074" s="17" t="s">
        <v>55</v>
      </c>
    </row>
    <row r="1075" spans="1:13" ht="17" thickBot="1">
      <c r="A1075" s="17">
        <f t="shared" si="17"/>
        <v>1074</v>
      </c>
      <c r="B1075" s="18">
        <v>34</v>
      </c>
      <c r="C1075" s="73" t="s">
        <v>3178</v>
      </c>
      <c r="D1075" s="82">
        <v>100.406807</v>
      </c>
      <c r="E1075" s="82">
        <v>13.757362000000001</v>
      </c>
      <c r="F1075" s="73" t="s">
        <v>3346</v>
      </c>
      <c r="G1075" s="17" t="s">
        <v>52</v>
      </c>
      <c r="H1075" t="s">
        <v>218</v>
      </c>
      <c r="I1075" s="17" t="s">
        <v>54</v>
      </c>
      <c r="J1075" s="17" t="s">
        <v>1676</v>
      </c>
      <c r="K1075" t="s">
        <v>2600</v>
      </c>
      <c r="L1075" s="17" t="s">
        <v>55</v>
      </c>
      <c r="M1075" s="17" t="s">
        <v>55</v>
      </c>
    </row>
    <row r="1076" spans="1:13" ht="17" thickBot="1">
      <c r="A1076" s="17">
        <f t="shared" si="17"/>
        <v>1075</v>
      </c>
      <c r="B1076" s="18">
        <v>34</v>
      </c>
      <c r="C1076" s="73" t="s">
        <v>3179</v>
      </c>
      <c r="D1076" s="82">
        <v>101.577231</v>
      </c>
      <c r="E1076" s="82">
        <v>13.913561</v>
      </c>
      <c r="F1076" s="73" t="s">
        <v>3347</v>
      </c>
      <c r="G1076" s="17" t="s">
        <v>52</v>
      </c>
      <c r="H1076" t="s">
        <v>218</v>
      </c>
      <c r="I1076" s="17" t="s">
        <v>54</v>
      </c>
      <c r="J1076" s="17" t="s">
        <v>1676</v>
      </c>
      <c r="K1076" t="s">
        <v>2600</v>
      </c>
      <c r="L1076" s="17" t="s">
        <v>55</v>
      </c>
      <c r="M1076" s="17" t="s">
        <v>55</v>
      </c>
    </row>
    <row r="1077" spans="1:13" ht="17" thickBot="1">
      <c r="A1077" s="17">
        <f t="shared" si="17"/>
        <v>1076</v>
      </c>
      <c r="B1077" s="18">
        <v>34</v>
      </c>
      <c r="C1077" s="73" t="s">
        <v>3180</v>
      </c>
      <c r="D1077" s="82">
        <v>106.640074</v>
      </c>
      <c r="E1077" s="82">
        <v>10.802035999999999</v>
      </c>
      <c r="F1077" s="73" t="s">
        <v>3348</v>
      </c>
      <c r="G1077" s="17" t="s">
        <v>52</v>
      </c>
      <c r="H1077" t="s">
        <v>218</v>
      </c>
      <c r="I1077" s="17" t="s">
        <v>54</v>
      </c>
      <c r="J1077" s="17" t="s">
        <v>1676</v>
      </c>
      <c r="K1077" t="s">
        <v>2600</v>
      </c>
      <c r="L1077" s="17" t="s">
        <v>55</v>
      </c>
      <c r="M1077" s="17" t="s">
        <v>55</v>
      </c>
    </row>
    <row r="1078" spans="1:13" ht="17" thickBot="1">
      <c r="A1078" s="17">
        <f t="shared" si="17"/>
        <v>1077</v>
      </c>
      <c r="B1078" s="18">
        <v>34</v>
      </c>
      <c r="C1078" s="33" t="s">
        <v>3181</v>
      </c>
      <c r="D1078" s="34">
        <v>138.58153799999999</v>
      </c>
      <c r="E1078" s="33">
        <v>-34.843108000000001</v>
      </c>
      <c r="F1078" s="33" t="s">
        <v>3349</v>
      </c>
      <c r="G1078" s="17" t="s">
        <v>52</v>
      </c>
      <c r="H1078" t="s">
        <v>218</v>
      </c>
      <c r="I1078" s="17" t="s">
        <v>54</v>
      </c>
      <c r="J1078" s="17" t="s">
        <v>1676</v>
      </c>
      <c r="K1078" t="s">
        <v>2600</v>
      </c>
      <c r="L1078" s="17" t="s">
        <v>55</v>
      </c>
      <c r="M1078" s="17" t="s">
        <v>55</v>
      </c>
    </row>
    <row r="1079" spans="1:13" ht="17" thickBot="1">
      <c r="A1079" s="17">
        <f t="shared" si="17"/>
        <v>1078</v>
      </c>
      <c r="B1079" s="18">
        <v>34</v>
      </c>
      <c r="C1079" s="33" t="s">
        <v>3182</v>
      </c>
      <c r="D1079" s="34">
        <v>151.04254800000001</v>
      </c>
      <c r="E1079" s="33">
        <v>-33.820256999999998</v>
      </c>
      <c r="F1079" s="33" t="s">
        <v>3350</v>
      </c>
      <c r="G1079" s="17" t="s">
        <v>52</v>
      </c>
      <c r="H1079" t="s">
        <v>218</v>
      </c>
      <c r="I1079" s="17" t="s">
        <v>54</v>
      </c>
      <c r="J1079" s="17" t="s">
        <v>1676</v>
      </c>
      <c r="K1079" t="s">
        <v>2600</v>
      </c>
      <c r="L1079" s="17" t="s">
        <v>55</v>
      </c>
      <c r="M1079" s="17" t="s">
        <v>55</v>
      </c>
    </row>
    <row r="1080" spans="1:13" ht="17" thickBot="1">
      <c r="A1080" s="17">
        <f t="shared" si="17"/>
        <v>1079</v>
      </c>
      <c r="B1080" s="18">
        <v>34</v>
      </c>
      <c r="C1080" s="33" t="s">
        <v>3183</v>
      </c>
      <c r="D1080" s="34">
        <v>145.185834</v>
      </c>
      <c r="E1080" s="33">
        <v>-37.996367999999997</v>
      </c>
      <c r="F1080" s="33" t="s">
        <v>3350</v>
      </c>
      <c r="G1080" s="17" t="s">
        <v>52</v>
      </c>
      <c r="H1080" t="s">
        <v>218</v>
      </c>
      <c r="I1080" s="17" t="s">
        <v>54</v>
      </c>
      <c r="J1080" s="17" t="s">
        <v>1676</v>
      </c>
      <c r="K1080" t="s">
        <v>2600</v>
      </c>
      <c r="L1080" s="17" t="s">
        <v>55</v>
      </c>
      <c r="M1080" s="17" t="s">
        <v>55</v>
      </c>
    </row>
    <row r="1081" spans="1:13" ht="17" thickBot="1">
      <c r="A1081" s="17">
        <f t="shared" si="17"/>
        <v>1080</v>
      </c>
      <c r="B1081" s="18">
        <v>34</v>
      </c>
      <c r="C1081" s="33" t="s">
        <v>3183</v>
      </c>
      <c r="D1081" s="34">
        <v>145.202451</v>
      </c>
      <c r="E1081" s="33">
        <v>-38.012659999999997</v>
      </c>
      <c r="F1081" s="33" t="s">
        <v>3351</v>
      </c>
      <c r="G1081" s="17" t="s">
        <v>52</v>
      </c>
      <c r="H1081" t="s">
        <v>218</v>
      </c>
      <c r="I1081" s="17" t="s">
        <v>54</v>
      </c>
      <c r="J1081" s="17" t="s">
        <v>1676</v>
      </c>
      <c r="K1081" t="s">
        <v>2600</v>
      </c>
      <c r="L1081" s="17" t="s">
        <v>55</v>
      </c>
      <c r="M1081" s="17" t="s">
        <v>55</v>
      </c>
    </row>
    <row r="1082" spans="1:13" ht="17" thickBot="1">
      <c r="A1082" s="17">
        <f t="shared" si="17"/>
        <v>1081</v>
      </c>
      <c r="B1082" s="18">
        <v>34</v>
      </c>
      <c r="C1082" s="33" t="s">
        <v>3184</v>
      </c>
      <c r="D1082" s="34">
        <v>151.043294</v>
      </c>
      <c r="E1082" s="33">
        <v>-33.896337000000003</v>
      </c>
      <c r="F1082" s="33" t="s">
        <v>3350</v>
      </c>
      <c r="G1082" s="17" t="s">
        <v>52</v>
      </c>
      <c r="H1082" t="s">
        <v>218</v>
      </c>
      <c r="I1082" s="17" t="s">
        <v>54</v>
      </c>
      <c r="J1082" s="17" t="s">
        <v>1676</v>
      </c>
      <c r="K1082" t="s">
        <v>2600</v>
      </c>
      <c r="L1082" s="17" t="s">
        <v>55</v>
      </c>
      <c r="M1082" s="17" t="s">
        <v>55</v>
      </c>
    </row>
    <row r="1083" spans="1:13" ht="17" thickBot="1">
      <c r="A1083" s="17">
        <f t="shared" si="17"/>
        <v>1082</v>
      </c>
      <c r="B1083" s="18">
        <v>34</v>
      </c>
      <c r="C1083" s="33" t="s">
        <v>3185</v>
      </c>
      <c r="D1083" s="34">
        <v>151.196935</v>
      </c>
      <c r="E1083" s="33">
        <v>-33.868861000000003</v>
      </c>
      <c r="F1083" s="33" t="s">
        <v>3352</v>
      </c>
      <c r="G1083" s="17" t="s">
        <v>52</v>
      </c>
      <c r="H1083" t="s">
        <v>218</v>
      </c>
      <c r="I1083" s="17" t="s">
        <v>54</v>
      </c>
      <c r="J1083" s="17" t="s">
        <v>1676</v>
      </c>
      <c r="K1083" t="s">
        <v>2600</v>
      </c>
      <c r="L1083" s="17" t="s">
        <v>55</v>
      </c>
      <c r="M1083" s="17" t="s">
        <v>55</v>
      </c>
    </row>
    <row r="1084" spans="1:13" ht="17" thickBot="1">
      <c r="A1084" s="17">
        <f t="shared" si="17"/>
        <v>1083</v>
      </c>
      <c r="B1084" s="18">
        <v>34</v>
      </c>
      <c r="C1084" s="33" t="s">
        <v>3186</v>
      </c>
      <c r="D1084" s="34">
        <v>150.86337800000001</v>
      </c>
      <c r="E1084" s="33">
        <v>-34.460310999999997</v>
      </c>
      <c r="F1084" s="33" t="s">
        <v>3350</v>
      </c>
      <c r="G1084" s="17" t="s">
        <v>52</v>
      </c>
      <c r="H1084" t="s">
        <v>218</v>
      </c>
      <c r="I1084" s="17" t="s">
        <v>54</v>
      </c>
      <c r="J1084" s="17" t="s">
        <v>1676</v>
      </c>
      <c r="K1084" t="s">
        <v>2600</v>
      </c>
      <c r="L1084" s="17" t="s">
        <v>55</v>
      </c>
      <c r="M1084" s="17" t="s">
        <v>55</v>
      </c>
    </row>
    <row r="1085" spans="1:13" ht="17" thickBot="1">
      <c r="A1085" s="17">
        <f t="shared" si="17"/>
        <v>1084</v>
      </c>
      <c r="B1085" s="18">
        <v>34</v>
      </c>
      <c r="C1085" s="33" t="s">
        <v>3187</v>
      </c>
      <c r="D1085" s="34">
        <v>146.446292</v>
      </c>
      <c r="E1085" s="33">
        <v>-38.236491000000001</v>
      </c>
      <c r="F1085" s="33" t="s">
        <v>3253</v>
      </c>
      <c r="G1085" s="17" t="s">
        <v>52</v>
      </c>
      <c r="H1085" t="s">
        <v>218</v>
      </c>
      <c r="I1085" s="17" t="s">
        <v>54</v>
      </c>
      <c r="J1085" s="17" t="s">
        <v>1676</v>
      </c>
      <c r="K1085" t="s">
        <v>2600</v>
      </c>
      <c r="L1085" s="17" t="s">
        <v>55</v>
      </c>
      <c r="M1085" s="17" t="s">
        <v>55</v>
      </c>
    </row>
    <row r="1086" spans="1:13" ht="17" thickBot="1">
      <c r="A1086" s="17">
        <f t="shared" si="17"/>
        <v>1085</v>
      </c>
      <c r="B1086" s="18">
        <v>34</v>
      </c>
      <c r="C1086" s="33" t="s">
        <v>3188</v>
      </c>
      <c r="D1086" s="34">
        <v>145.42580799999999</v>
      </c>
      <c r="E1086" s="33">
        <v>-36.367127000000004</v>
      </c>
      <c r="F1086" s="33" t="s">
        <v>3253</v>
      </c>
      <c r="G1086" s="17" t="s">
        <v>52</v>
      </c>
      <c r="H1086" t="s">
        <v>218</v>
      </c>
      <c r="I1086" s="17" t="s">
        <v>54</v>
      </c>
      <c r="J1086" s="17" t="s">
        <v>1676</v>
      </c>
      <c r="K1086" t="s">
        <v>2600</v>
      </c>
      <c r="L1086" s="17" t="s">
        <v>55</v>
      </c>
      <c r="M1086" s="17" t="s">
        <v>55</v>
      </c>
    </row>
    <row r="1087" spans="1:13" ht="17" thickBot="1">
      <c r="A1087" s="17">
        <f t="shared" si="17"/>
        <v>1086</v>
      </c>
      <c r="B1087" s="18">
        <v>34</v>
      </c>
      <c r="C1087" s="33" t="s">
        <v>3189</v>
      </c>
      <c r="D1087" s="34">
        <v>149.55547799999999</v>
      </c>
      <c r="E1087" s="33">
        <v>-35.057085000000001</v>
      </c>
      <c r="F1087" s="33" t="s">
        <v>3350</v>
      </c>
      <c r="G1087" s="17" t="s">
        <v>52</v>
      </c>
      <c r="H1087" t="s">
        <v>218</v>
      </c>
      <c r="I1087" s="17" t="s">
        <v>54</v>
      </c>
      <c r="J1087" s="17" t="s">
        <v>1676</v>
      </c>
      <c r="K1087" t="s">
        <v>2600</v>
      </c>
      <c r="L1087" s="17" t="s">
        <v>55</v>
      </c>
      <c r="M1087" s="17" t="s">
        <v>55</v>
      </c>
    </row>
    <row r="1088" spans="1:13" ht="17" thickBot="1">
      <c r="A1088" s="17">
        <f t="shared" si="17"/>
        <v>1087</v>
      </c>
      <c r="B1088" s="18">
        <v>34</v>
      </c>
      <c r="C1088" s="33" t="s">
        <v>3190</v>
      </c>
      <c r="D1088" s="34">
        <v>144.85072199999999</v>
      </c>
      <c r="E1088" s="33">
        <v>-37.612977000000001</v>
      </c>
      <c r="F1088" s="33" t="s">
        <v>3350</v>
      </c>
      <c r="G1088" s="17" t="s">
        <v>52</v>
      </c>
      <c r="H1088" t="s">
        <v>218</v>
      </c>
      <c r="I1088" s="17" t="s">
        <v>54</v>
      </c>
      <c r="J1088" s="17" t="s">
        <v>1676</v>
      </c>
      <c r="K1088" t="s">
        <v>2600</v>
      </c>
      <c r="L1088" s="17" t="s">
        <v>55</v>
      </c>
      <c r="M1088" s="17" t="s">
        <v>55</v>
      </c>
    </row>
    <row r="1089" spans="1:13" ht="17" thickBot="1">
      <c r="A1089" s="17">
        <f t="shared" si="17"/>
        <v>1088</v>
      </c>
      <c r="B1089" s="18">
        <v>34</v>
      </c>
      <c r="C1089" s="33" t="s">
        <v>3191</v>
      </c>
      <c r="D1089" s="34">
        <v>138.549905</v>
      </c>
      <c r="E1089" s="33">
        <v>-34.836823000000003</v>
      </c>
      <c r="F1089" s="33" t="s">
        <v>3350</v>
      </c>
      <c r="G1089" s="17" t="s">
        <v>52</v>
      </c>
      <c r="H1089" t="s">
        <v>218</v>
      </c>
      <c r="I1089" s="17" t="s">
        <v>54</v>
      </c>
      <c r="J1089" s="17" t="s">
        <v>1676</v>
      </c>
      <c r="K1089" t="s">
        <v>2600</v>
      </c>
      <c r="L1089" s="17" t="s">
        <v>55</v>
      </c>
      <c r="M1089" s="17" t="s">
        <v>55</v>
      </c>
    </row>
    <row r="1090" spans="1:13" ht="17" thickBot="1">
      <c r="A1090" s="17">
        <f t="shared" si="17"/>
        <v>1089</v>
      </c>
      <c r="B1090" s="18">
        <v>34</v>
      </c>
      <c r="C1090" s="33" t="s">
        <v>3192</v>
      </c>
      <c r="D1090" s="76">
        <v>146.34161599999999</v>
      </c>
      <c r="E1090" s="33">
        <v>-41.217672</v>
      </c>
      <c r="F1090" s="33" t="s">
        <v>3253</v>
      </c>
      <c r="G1090" s="17" t="s">
        <v>52</v>
      </c>
      <c r="H1090" t="s">
        <v>218</v>
      </c>
      <c r="I1090" s="17" t="s">
        <v>54</v>
      </c>
      <c r="J1090" s="17" t="s">
        <v>1676</v>
      </c>
      <c r="K1090" t="s">
        <v>2600</v>
      </c>
      <c r="L1090" s="17" t="s">
        <v>55</v>
      </c>
      <c r="M1090" s="17" t="s">
        <v>55</v>
      </c>
    </row>
    <row r="1091" spans="1:13" ht="17" thickBot="1">
      <c r="A1091" s="17">
        <f t="shared" si="17"/>
        <v>1090</v>
      </c>
      <c r="B1091" s="18">
        <v>34</v>
      </c>
      <c r="C1091" s="33" t="s">
        <v>3193</v>
      </c>
      <c r="D1091" s="33">
        <v>150.86226099999999</v>
      </c>
      <c r="E1091" s="33">
        <v>-33.825955</v>
      </c>
      <c r="F1091" s="33" t="s">
        <v>3243</v>
      </c>
      <c r="G1091" s="17" t="s">
        <v>52</v>
      </c>
      <c r="H1091" t="s">
        <v>218</v>
      </c>
      <c r="I1091" s="17" t="s">
        <v>54</v>
      </c>
      <c r="J1091" s="17" t="s">
        <v>1676</v>
      </c>
      <c r="K1091" t="s">
        <v>2600</v>
      </c>
      <c r="L1091" s="17" t="s">
        <v>55</v>
      </c>
      <c r="M1091" s="17" t="s">
        <v>55</v>
      </c>
    </row>
    <row r="1092" spans="1:13" ht="17" thickBot="1">
      <c r="A1092" s="17">
        <f t="shared" si="17"/>
        <v>1091</v>
      </c>
      <c r="B1092" s="18">
        <v>34</v>
      </c>
      <c r="C1092" s="33" t="s">
        <v>3194</v>
      </c>
      <c r="D1092" s="33">
        <v>152.65939399999999</v>
      </c>
      <c r="E1092" s="33">
        <v>-27.684956</v>
      </c>
      <c r="F1092" s="33" t="s">
        <v>3243</v>
      </c>
      <c r="G1092" s="17" t="s">
        <v>52</v>
      </c>
      <c r="H1092" t="s">
        <v>218</v>
      </c>
      <c r="I1092" s="17" t="s">
        <v>54</v>
      </c>
      <c r="J1092" s="17" t="s">
        <v>1676</v>
      </c>
      <c r="K1092" t="s">
        <v>2600</v>
      </c>
      <c r="L1092" s="17" t="s">
        <v>55</v>
      </c>
      <c r="M1092" s="17" t="s">
        <v>55</v>
      </c>
    </row>
    <row r="1093" spans="1:13" ht="17" thickBot="1">
      <c r="A1093" s="17">
        <f t="shared" si="17"/>
        <v>1092</v>
      </c>
      <c r="B1093" s="18">
        <v>34</v>
      </c>
      <c r="C1093" s="33" t="s">
        <v>3195</v>
      </c>
      <c r="D1093" s="33">
        <v>174.94288700000001</v>
      </c>
      <c r="E1093" s="33">
        <v>-37.060923000000003</v>
      </c>
      <c r="F1093" s="33" t="s">
        <v>3235</v>
      </c>
      <c r="G1093" s="17" t="s">
        <v>52</v>
      </c>
      <c r="H1093" t="s">
        <v>218</v>
      </c>
      <c r="I1093" s="17" t="s">
        <v>54</v>
      </c>
      <c r="J1093" s="17" t="s">
        <v>1676</v>
      </c>
      <c r="K1093" t="s">
        <v>2600</v>
      </c>
      <c r="L1093" s="17" t="s">
        <v>55</v>
      </c>
      <c r="M1093" s="17" t="s">
        <v>55</v>
      </c>
    </row>
    <row r="1094" spans="1:13" ht="17" thickBot="1">
      <c r="A1094" s="17">
        <f t="shared" si="17"/>
        <v>1093</v>
      </c>
      <c r="B1094" s="18">
        <v>34</v>
      </c>
      <c r="C1094" s="33" t="s">
        <v>3196</v>
      </c>
      <c r="D1094" s="33">
        <v>174.77939599999999</v>
      </c>
      <c r="E1094" s="33">
        <v>-36.854139000000004</v>
      </c>
      <c r="F1094" s="33" t="s">
        <v>3235</v>
      </c>
      <c r="G1094" s="17" t="s">
        <v>52</v>
      </c>
      <c r="H1094" t="s">
        <v>218</v>
      </c>
      <c r="I1094" s="17" t="s">
        <v>54</v>
      </c>
      <c r="J1094" s="17" t="s">
        <v>1676</v>
      </c>
      <c r="K1094" t="s">
        <v>2600</v>
      </c>
      <c r="L1094" s="17" t="s">
        <v>55</v>
      </c>
      <c r="M1094" s="17" t="s">
        <v>55</v>
      </c>
    </row>
    <row r="1095" spans="1:13" ht="17" thickBot="1">
      <c r="A1095" s="17">
        <f t="shared" si="17"/>
        <v>1094</v>
      </c>
      <c r="B1095" s="18">
        <v>34</v>
      </c>
      <c r="C1095" s="33" t="s">
        <v>3197</v>
      </c>
      <c r="D1095" s="78">
        <v>102.237762</v>
      </c>
      <c r="E1095" s="78">
        <v>2.2513209999999999</v>
      </c>
      <c r="F1095" s="33" t="s">
        <v>3235</v>
      </c>
      <c r="G1095" s="17" t="s">
        <v>52</v>
      </c>
      <c r="H1095" t="s">
        <v>218</v>
      </c>
      <c r="I1095" s="17" t="s">
        <v>54</v>
      </c>
      <c r="J1095" s="17" t="s">
        <v>1676</v>
      </c>
      <c r="K1095" t="s">
        <v>2600</v>
      </c>
      <c r="L1095" s="17" t="s">
        <v>55</v>
      </c>
      <c r="M1095" s="17" t="s">
        <v>55</v>
      </c>
    </row>
    <row r="1096" spans="1:13" ht="17" thickBot="1">
      <c r="A1096" s="17">
        <f t="shared" si="17"/>
        <v>1095</v>
      </c>
      <c r="B1096" s="18">
        <v>34</v>
      </c>
      <c r="C1096" s="33" t="s">
        <v>3198</v>
      </c>
      <c r="D1096" s="33">
        <v>101.678662</v>
      </c>
      <c r="E1096" s="33">
        <v>3.1280679999999998</v>
      </c>
      <c r="F1096" s="33" t="s">
        <v>3235</v>
      </c>
      <c r="G1096" s="17" t="s">
        <v>52</v>
      </c>
      <c r="H1096" t="s">
        <v>218</v>
      </c>
      <c r="I1096" s="17" t="s">
        <v>54</v>
      </c>
      <c r="J1096" s="17" t="s">
        <v>1676</v>
      </c>
      <c r="K1096" t="s">
        <v>2600</v>
      </c>
      <c r="L1096" s="17" t="s">
        <v>55</v>
      </c>
      <c r="M1096" s="17" t="s">
        <v>55</v>
      </c>
    </row>
    <row r="1097" spans="1:13" ht="17" thickBot="1">
      <c r="A1097" s="17">
        <f t="shared" ref="A1097:A1138" si="18">A1096+1</f>
        <v>1096</v>
      </c>
      <c r="B1097" s="18">
        <v>34</v>
      </c>
      <c r="C1097" s="33" t="s">
        <v>3199</v>
      </c>
      <c r="D1097" s="34">
        <v>151.119112</v>
      </c>
      <c r="E1097" s="33">
        <v>-33.775785999999997</v>
      </c>
      <c r="F1097" s="33" t="s">
        <v>3235</v>
      </c>
      <c r="G1097" s="17" t="s">
        <v>52</v>
      </c>
      <c r="H1097" t="s">
        <v>218</v>
      </c>
      <c r="I1097" s="17" t="s">
        <v>54</v>
      </c>
      <c r="J1097" s="17" t="s">
        <v>1676</v>
      </c>
      <c r="K1097" t="s">
        <v>2600</v>
      </c>
      <c r="L1097" s="17" t="s">
        <v>55</v>
      </c>
      <c r="M1097" s="17" t="s">
        <v>55</v>
      </c>
    </row>
    <row r="1098" spans="1:13" ht="17" thickBot="1">
      <c r="A1098" s="17">
        <f t="shared" si="18"/>
        <v>1097</v>
      </c>
      <c r="B1098" s="18">
        <v>34</v>
      </c>
      <c r="C1098" s="33" t="s">
        <v>3200</v>
      </c>
      <c r="D1098" s="34">
        <v>101.600544</v>
      </c>
      <c r="E1098" s="33">
        <v>3.0698569999999998</v>
      </c>
      <c r="F1098" s="33" t="s">
        <v>3235</v>
      </c>
      <c r="G1098" s="17" t="s">
        <v>52</v>
      </c>
      <c r="H1098" t="s">
        <v>218</v>
      </c>
      <c r="I1098" s="17" t="s">
        <v>54</v>
      </c>
      <c r="J1098" s="17" t="s">
        <v>1676</v>
      </c>
      <c r="K1098" t="s">
        <v>2600</v>
      </c>
      <c r="L1098" s="17" t="s">
        <v>55</v>
      </c>
      <c r="M1098" s="17" t="s">
        <v>55</v>
      </c>
    </row>
    <row r="1099" spans="1:13" ht="17" thickBot="1">
      <c r="A1099" s="17">
        <f t="shared" si="18"/>
        <v>1098</v>
      </c>
      <c r="B1099" s="18">
        <v>34</v>
      </c>
      <c r="C1099" s="33" t="s">
        <v>3201</v>
      </c>
      <c r="D1099" s="34">
        <v>100.433498</v>
      </c>
      <c r="E1099" s="33">
        <v>5.3424870000000002</v>
      </c>
      <c r="F1099" s="33" t="s">
        <v>3235</v>
      </c>
      <c r="G1099" s="17" t="s">
        <v>52</v>
      </c>
      <c r="H1099" t="s">
        <v>218</v>
      </c>
      <c r="I1099" s="17" t="s">
        <v>54</v>
      </c>
      <c r="J1099" s="17" t="s">
        <v>1676</v>
      </c>
      <c r="K1099" t="s">
        <v>2600</v>
      </c>
      <c r="L1099" s="17" t="s">
        <v>55</v>
      </c>
      <c r="M1099" s="17" t="s">
        <v>55</v>
      </c>
    </row>
    <row r="1100" spans="1:13" ht="17" thickBot="1">
      <c r="A1100" s="17">
        <f t="shared" si="18"/>
        <v>1099</v>
      </c>
      <c r="B1100" s="18">
        <v>34</v>
      </c>
      <c r="C1100" s="33" t="s">
        <v>3202</v>
      </c>
      <c r="D1100" s="34">
        <v>103.732619</v>
      </c>
      <c r="E1100" s="33">
        <v>1.514508</v>
      </c>
      <c r="F1100" s="33" t="s">
        <v>3351</v>
      </c>
      <c r="G1100" s="17" t="s">
        <v>52</v>
      </c>
      <c r="H1100" t="s">
        <v>218</v>
      </c>
      <c r="I1100" s="17" t="s">
        <v>54</v>
      </c>
      <c r="J1100" s="17" t="s">
        <v>1676</v>
      </c>
      <c r="K1100" t="s">
        <v>2600</v>
      </c>
      <c r="L1100" s="17" t="s">
        <v>55</v>
      </c>
      <c r="M1100" s="17" t="s">
        <v>55</v>
      </c>
    </row>
    <row r="1101" spans="1:13" ht="17" thickBot="1">
      <c r="A1101" s="17">
        <f t="shared" si="18"/>
        <v>1100</v>
      </c>
      <c r="B1101" s="18">
        <v>34</v>
      </c>
      <c r="C1101" s="33" t="s">
        <v>3203</v>
      </c>
      <c r="D1101" s="34">
        <v>121.04245899999999</v>
      </c>
      <c r="E1101" s="33">
        <v>14.432366999999999</v>
      </c>
      <c r="F1101" s="33" t="s">
        <v>3351</v>
      </c>
      <c r="G1101" s="17" t="s">
        <v>52</v>
      </c>
      <c r="H1101" t="s">
        <v>218</v>
      </c>
      <c r="I1101" s="17" t="s">
        <v>54</v>
      </c>
      <c r="J1101" s="17" t="s">
        <v>1676</v>
      </c>
      <c r="K1101" t="s">
        <v>2600</v>
      </c>
      <c r="L1101" s="17" t="s">
        <v>55</v>
      </c>
      <c r="M1101" s="17" t="s">
        <v>55</v>
      </c>
    </row>
    <row r="1102" spans="1:13" ht="17" thickBot="1">
      <c r="A1102" s="17">
        <f t="shared" si="18"/>
        <v>1101</v>
      </c>
      <c r="B1102" s="18">
        <v>34</v>
      </c>
      <c r="C1102" s="33" t="s">
        <v>3203</v>
      </c>
      <c r="D1102" s="34">
        <v>121.020062</v>
      </c>
      <c r="E1102" s="33">
        <v>14.55486</v>
      </c>
      <c r="F1102" s="33" t="s">
        <v>3351</v>
      </c>
      <c r="G1102" s="17" t="s">
        <v>52</v>
      </c>
      <c r="H1102" t="s">
        <v>218</v>
      </c>
      <c r="I1102" s="17" t="s">
        <v>54</v>
      </c>
      <c r="J1102" s="17" t="s">
        <v>1676</v>
      </c>
      <c r="K1102" t="s">
        <v>2600</v>
      </c>
      <c r="L1102" s="17" t="s">
        <v>55</v>
      </c>
      <c r="M1102" s="17" t="s">
        <v>55</v>
      </c>
    </row>
    <row r="1103" spans="1:13" ht="17" thickBot="1">
      <c r="A1103" s="17">
        <f t="shared" si="18"/>
        <v>1102</v>
      </c>
      <c r="B1103" s="18">
        <v>34</v>
      </c>
      <c r="C1103" s="33" t="s">
        <v>3204</v>
      </c>
      <c r="D1103" s="34">
        <v>123.921705</v>
      </c>
      <c r="E1103" s="33">
        <v>10.316687</v>
      </c>
      <c r="F1103" s="33" t="s">
        <v>3351</v>
      </c>
      <c r="G1103" s="17" t="s">
        <v>52</v>
      </c>
      <c r="H1103" t="s">
        <v>218</v>
      </c>
      <c r="I1103" s="17" t="s">
        <v>54</v>
      </c>
      <c r="J1103" s="17" t="s">
        <v>1676</v>
      </c>
      <c r="K1103" t="s">
        <v>2600</v>
      </c>
      <c r="L1103" s="17" t="s">
        <v>55</v>
      </c>
      <c r="M1103" s="17" t="s">
        <v>55</v>
      </c>
    </row>
    <row r="1104" spans="1:13" ht="17" thickBot="1">
      <c r="A1104" s="17">
        <f t="shared" si="18"/>
        <v>1103</v>
      </c>
      <c r="B1104" s="18">
        <v>34</v>
      </c>
      <c r="C1104" s="33" t="s">
        <v>2719</v>
      </c>
      <c r="D1104" s="34">
        <v>103.869044</v>
      </c>
      <c r="E1104" s="33">
        <v>1.374185</v>
      </c>
      <c r="F1104" s="33" t="s">
        <v>3351</v>
      </c>
      <c r="G1104" s="17" t="s">
        <v>52</v>
      </c>
      <c r="H1104" t="s">
        <v>218</v>
      </c>
      <c r="I1104" s="17" t="s">
        <v>54</v>
      </c>
      <c r="J1104" s="17" t="s">
        <v>1676</v>
      </c>
      <c r="K1104" t="s">
        <v>2600</v>
      </c>
      <c r="L1104" s="17" t="s">
        <v>55</v>
      </c>
      <c r="M1104" s="17" t="s">
        <v>55</v>
      </c>
    </row>
    <row r="1105" spans="1:13" ht="17" thickBot="1">
      <c r="A1105" s="17">
        <f t="shared" si="18"/>
        <v>1104</v>
      </c>
      <c r="B1105" s="18">
        <v>34</v>
      </c>
      <c r="C1105" s="33" t="s">
        <v>3205</v>
      </c>
      <c r="D1105" s="34">
        <v>106.792259</v>
      </c>
      <c r="E1105" s="33">
        <v>-6.291417</v>
      </c>
      <c r="F1105" s="33" t="s">
        <v>3235</v>
      </c>
      <c r="G1105" s="17" t="s">
        <v>52</v>
      </c>
      <c r="H1105" t="s">
        <v>218</v>
      </c>
      <c r="I1105" s="17" t="s">
        <v>54</v>
      </c>
      <c r="J1105" s="17" t="s">
        <v>1676</v>
      </c>
      <c r="K1105" t="s">
        <v>2600</v>
      </c>
      <c r="L1105" s="17" t="s">
        <v>55</v>
      </c>
      <c r="M1105" s="17" t="s">
        <v>55</v>
      </c>
    </row>
    <row r="1106" spans="1:13" ht="17" thickBot="1">
      <c r="A1106" s="17">
        <f t="shared" si="18"/>
        <v>1105</v>
      </c>
      <c r="B1106" s="18">
        <v>34</v>
      </c>
      <c r="C1106" s="33" t="s">
        <v>3206</v>
      </c>
      <c r="D1106" s="34">
        <v>106.883849</v>
      </c>
      <c r="E1106" s="33">
        <v>-6.1575129999999998</v>
      </c>
      <c r="F1106" s="33" t="s">
        <v>3235</v>
      </c>
      <c r="G1106" s="17" t="s">
        <v>52</v>
      </c>
      <c r="H1106" t="s">
        <v>218</v>
      </c>
      <c r="I1106" s="17" t="s">
        <v>54</v>
      </c>
      <c r="J1106" s="17" t="s">
        <v>1676</v>
      </c>
      <c r="K1106" t="s">
        <v>2600</v>
      </c>
      <c r="L1106" s="17" t="s">
        <v>55</v>
      </c>
      <c r="M1106" s="17" t="s">
        <v>55</v>
      </c>
    </row>
    <row r="1107" spans="1:13" ht="17" thickBot="1">
      <c r="A1107" s="17">
        <f t="shared" si="18"/>
        <v>1106</v>
      </c>
      <c r="B1107" s="18">
        <v>34</v>
      </c>
      <c r="C1107" s="33" t="s">
        <v>3207</v>
      </c>
      <c r="D1107" s="34">
        <v>25.916295000000002</v>
      </c>
      <c r="E1107" s="33">
        <v>-24.620208999999999</v>
      </c>
      <c r="F1107" s="33" t="s">
        <v>3351</v>
      </c>
      <c r="G1107" s="17" t="s">
        <v>52</v>
      </c>
      <c r="H1107" t="s">
        <v>218</v>
      </c>
      <c r="I1107" s="17" t="s">
        <v>54</v>
      </c>
      <c r="J1107" s="17" t="s">
        <v>1676</v>
      </c>
      <c r="K1107" t="s">
        <v>2600</v>
      </c>
      <c r="L1107" s="17" t="s">
        <v>55</v>
      </c>
      <c r="M1107" s="17" t="s">
        <v>55</v>
      </c>
    </row>
    <row r="1108" spans="1:13" ht="17" thickBot="1">
      <c r="A1108" s="17">
        <f t="shared" si="18"/>
        <v>1107</v>
      </c>
      <c r="B1108" s="18">
        <v>34</v>
      </c>
      <c r="C1108" s="33" t="s">
        <v>3208</v>
      </c>
      <c r="D1108" s="34">
        <v>31.412535999999999</v>
      </c>
      <c r="E1108" s="33">
        <v>30.016929999999999</v>
      </c>
      <c r="F1108" s="33" t="s">
        <v>3351</v>
      </c>
      <c r="G1108" s="17" t="s">
        <v>52</v>
      </c>
      <c r="H1108" t="s">
        <v>218</v>
      </c>
      <c r="I1108" s="17" t="s">
        <v>54</v>
      </c>
      <c r="J1108" s="17" t="s">
        <v>1676</v>
      </c>
      <c r="K1108" t="s">
        <v>2600</v>
      </c>
      <c r="L1108" s="17" t="s">
        <v>55</v>
      </c>
      <c r="M1108" s="17" t="s">
        <v>55</v>
      </c>
    </row>
    <row r="1109" spans="1:13" ht="17" thickBot="1">
      <c r="A1109" s="17">
        <f t="shared" si="18"/>
        <v>1108</v>
      </c>
      <c r="B1109" s="18">
        <v>34</v>
      </c>
      <c r="C1109" s="33" t="s">
        <v>3209</v>
      </c>
      <c r="D1109" s="34">
        <v>17.074210000000001</v>
      </c>
      <c r="E1109" s="33">
        <v>-22.527714</v>
      </c>
      <c r="F1109" s="33" t="s">
        <v>3351</v>
      </c>
      <c r="G1109" s="17" t="s">
        <v>52</v>
      </c>
      <c r="H1109" t="s">
        <v>218</v>
      </c>
      <c r="I1109" s="17" t="s">
        <v>54</v>
      </c>
      <c r="J1109" s="17" t="s">
        <v>1676</v>
      </c>
      <c r="K1109" t="s">
        <v>2600</v>
      </c>
      <c r="L1109" s="17" t="s">
        <v>55</v>
      </c>
      <c r="M1109" s="17" t="s">
        <v>55</v>
      </c>
    </row>
    <row r="1110" spans="1:13" ht="17" thickBot="1">
      <c r="A1110" s="17">
        <f t="shared" si="18"/>
        <v>1109</v>
      </c>
      <c r="B1110" s="18">
        <v>34</v>
      </c>
      <c r="C1110" s="33" t="s">
        <v>3210</v>
      </c>
      <c r="D1110" s="34">
        <v>28.173537</v>
      </c>
      <c r="E1110" s="33">
        <v>-26.101942000000001</v>
      </c>
      <c r="F1110" s="33" t="s">
        <v>3351</v>
      </c>
      <c r="G1110" s="17" t="s">
        <v>52</v>
      </c>
      <c r="H1110" t="s">
        <v>218</v>
      </c>
      <c r="I1110" s="17" t="s">
        <v>54</v>
      </c>
      <c r="J1110" s="17" t="s">
        <v>1676</v>
      </c>
      <c r="K1110" t="s">
        <v>2600</v>
      </c>
      <c r="L1110" s="17" t="s">
        <v>55</v>
      </c>
      <c r="M1110" s="17" t="s">
        <v>55</v>
      </c>
    </row>
    <row r="1111" spans="1:13" ht="17" thickBot="1">
      <c r="A1111" s="17">
        <f t="shared" si="18"/>
        <v>1110</v>
      </c>
      <c r="B1111" s="18">
        <v>34</v>
      </c>
      <c r="C1111" s="33" t="s">
        <v>3211</v>
      </c>
      <c r="D1111" s="34">
        <v>28.184228999999998</v>
      </c>
      <c r="E1111" s="33">
        <v>-26.114239999999999</v>
      </c>
      <c r="F1111" s="33" t="s">
        <v>3351</v>
      </c>
      <c r="G1111" s="17" t="s">
        <v>52</v>
      </c>
      <c r="H1111" t="s">
        <v>218</v>
      </c>
      <c r="I1111" s="17" t="s">
        <v>54</v>
      </c>
      <c r="J1111" s="17" t="s">
        <v>1676</v>
      </c>
      <c r="K1111" t="s">
        <v>2600</v>
      </c>
      <c r="L1111" s="17" t="s">
        <v>55</v>
      </c>
      <c r="M1111" s="17" t="s">
        <v>55</v>
      </c>
    </row>
    <row r="1112" spans="1:13" ht="17" thickBot="1">
      <c r="A1112" s="17">
        <f t="shared" si="18"/>
        <v>1111</v>
      </c>
      <c r="B1112" s="18">
        <v>34</v>
      </c>
      <c r="C1112" s="33" t="s">
        <v>3212</v>
      </c>
      <c r="D1112" s="34">
        <v>-4.0070790000000001</v>
      </c>
      <c r="E1112" s="33">
        <v>5.3452289999999998</v>
      </c>
      <c r="F1112" s="33" t="s">
        <v>3351</v>
      </c>
      <c r="G1112" s="17" t="s">
        <v>52</v>
      </c>
      <c r="H1112" t="s">
        <v>218</v>
      </c>
      <c r="I1112" s="17" t="s">
        <v>54</v>
      </c>
      <c r="J1112" s="17" t="s">
        <v>1676</v>
      </c>
      <c r="K1112" t="s">
        <v>2600</v>
      </c>
      <c r="L1112" s="17" t="s">
        <v>55</v>
      </c>
      <c r="M1112" s="17" t="s">
        <v>55</v>
      </c>
    </row>
    <row r="1113" spans="1:13" ht="17" thickBot="1">
      <c r="A1113" s="17">
        <f t="shared" si="18"/>
        <v>1112</v>
      </c>
      <c r="B1113" s="18">
        <v>34</v>
      </c>
      <c r="C1113" s="33" t="s">
        <v>3213</v>
      </c>
      <c r="D1113" s="34">
        <v>38.787464</v>
      </c>
      <c r="E1113" s="33">
        <v>8.9964820000000003</v>
      </c>
      <c r="F1113" s="33" t="s">
        <v>3351</v>
      </c>
      <c r="G1113" s="17" t="s">
        <v>52</v>
      </c>
      <c r="H1113" t="s">
        <v>218</v>
      </c>
      <c r="I1113" s="17" t="s">
        <v>54</v>
      </c>
      <c r="J1113" s="17" t="s">
        <v>1676</v>
      </c>
      <c r="K1113" t="s">
        <v>2600</v>
      </c>
      <c r="L1113" s="17" t="s">
        <v>55</v>
      </c>
      <c r="M1113" s="17" t="s">
        <v>55</v>
      </c>
    </row>
    <row r="1114" spans="1:13" ht="17" thickBot="1">
      <c r="A1114" s="17">
        <f t="shared" si="18"/>
        <v>1113</v>
      </c>
      <c r="B1114" s="18">
        <v>34</v>
      </c>
      <c r="C1114" s="33" t="s">
        <v>3214</v>
      </c>
      <c r="D1114" s="34">
        <v>-9.3042890000000007</v>
      </c>
      <c r="E1114" s="33">
        <v>10.365615</v>
      </c>
      <c r="F1114" s="33" t="s">
        <v>3353</v>
      </c>
      <c r="G1114" s="17" t="s">
        <v>52</v>
      </c>
      <c r="H1114" t="s">
        <v>218</v>
      </c>
      <c r="I1114" s="17" t="s">
        <v>54</v>
      </c>
      <c r="J1114" s="17" t="s">
        <v>1676</v>
      </c>
      <c r="K1114" t="s">
        <v>2600</v>
      </c>
      <c r="L1114" s="17" t="s">
        <v>55</v>
      </c>
      <c r="M1114" s="17" t="s">
        <v>55</v>
      </c>
    </row>
    <row r="1115" spans="1:13" ht="17" thickBot="1">
      <c r="A1115" s="17">
        <f t="shared" si="18"/>
        <v>1114</v>
      </c>
      <c r="B1115" s="18">
        <v>34</v>
      </c>
      <c r="C1115" s="33" t="s">
        <v>3215</v>
      </c>
      <c r="D1115" s="34">
        <v>28.335757999999998</v>
      </c>
      <c r="E1115" s="33">
        <v>-15.433260000000001</v>
      </c>
      <c r="F1115" s="33" t="s">
        <v>3235</v>
      </c>
      <c r="G1115" s="17" t="s">
        <v>52</v>
      </c>
      <c r="H1115" t="s">
        <v>218</v>
      </c>
      <c r="I1115" s="17" t="s">
        <v>54</v>
      </c>
      <c r="J1115" s="17" t="s">
        <v>1676</v>
      </c>
      <c r="K1115" t="s">
        <v>2600</v>
      </c>
      <c r="L1115" s="17" t="s">
        <v>55</v>
      </c>
      <c r="M1115" s="17" t="s">
        <v>55</v>
      </c>
    </row>
    <row r="1116" spans="1:13" ht="17" thickBot="1">
      <c r="A1116" s="17">
        <f t="shared" si="18"/>
        <v>1115</v>
      </c>
      <c r="B1116" s="18">
        <v>34</v>
      </c>
      <c r="C1116" s="33" t="s">
        <v>3216</v>
      </c>
      <c r="D1116" s="34">
        <v>39.086772000000003</v>
      </c>
      <c r="E1116" s="33">
        <v>-6.6105289999999997</v>
      </c>
      <c r="F1116" s="33" t="s">
        <v>3354</v>
      </c>
      <c r="G1116" s="17" t="s">
        <v>52</v>
      </c>
      <c r="H1116" t="s">
        <v>218</v>
      </c>
      <c r="I1116" s="17" t="s">
        <v>54</v>
      </c>
      <c r="J1116" s="17" t="s">
        <v>1676</v>
      </c>
      <c r="K1116" t="s">
        <v>2600</v>
      </c>
      <c r="L1116" s="17" t="s">
        <v>55</v>
      </c>
      <c r="M1116" s="17" t="s">
        <v>55</v>
      </c>
    </row>
    <row r="1117" spans="1:13" ht="17" thickBot="1">
      <c r="A1117" s="17">
        <f t="shared" si="18"/>
        <v>1116</v>
      </c>
      <c r="B1117" s="18">
        <v>34</v>
      </c>
      <c r="C1117" s="33" t="s">
        <v>3217</v>
      </c>
      <c r="D1117" s="34">
        <v>9.4671409999999998</v>
      </c>
      <c r="E1117" s="33">
        <v>0.41648800000000002</v>
      </c>
      <c r="F1117" s="33" t="s">
        <v>3354</v>
      </c>
      <c r="G1117" s="17" t="s">
        <v>52</v>
      </c>
      <c r="H1117" t="s">
        <v>218</v>
      </c>
      <c r="I1117" s="17" t="s">
        <v>54</v>
      </c>
      <c r="J1117" s="17" t="s">
        <v>1676</v>
      </c>
      <c r="K1117" t="s">
        <v>2600</v>
      </c>
      <c r="L1117" s="17" t="s">
        <v>55</v>
      </c>
      <c r="M1117" s="17" t="s">
        <v>55</v>
      </c>
    </row>
    <row r="1118" spans="1:13" ht="17" thickBot="1">
      <c r="A1118" s="17">
        <f t="shared" si="18"/>
        <v>1117</v>
      </c>
      <c r="B1118" s="18">
        <v>34</v>
      </c>
      <c r="C1118" s="86" t="s">
        <v>3378</v>
      </c>
      <c r="D1118" s="34">
        <v>9.4466950000000001</v>
      </c>
      <c r="E1118" s="33">
        <v>0.39285799999999998</v>
      </c>
      <c r="F1118" s="33" t="s">
        <v>3235</v>
      </c>
      <c r="G1118" s="17" t="s">
        <v>52</v>
      </c>
      <c r="H1118" t="s">
        <v>218</v>
      </c>
      <c r="I1118" s="17" t="s">
        <v>54</v>
      </c>
      <c r="J1118" s="17" t="s">
        <v>1676</v>
      </c>
      <c r="K1118" t="s">
        <v>2600</v>
      </c>
      <c r="L1118" s="17" t="s">
        <v>55</v>
      </c>
      <c r="M1118" s="17" t="s">
        <v>55</v>
      </c>
    </row>
    <row r="1119" spans="1:13" ht="17" thickBot="1">
      <c r="A1119" s="17">
        <f t="shared" si="18"/>
        <v>1118</v>
      </c>
      <c r="B1119" s="18">
        <v>34</v>
      </c>
      <c r="C1119" s="33" t="s">
        <v>3215</v>
      </c>
      <c r="D1119" s="34">
        <v>28.298441</v>
      </c>
      <c r="E1119" s="33">
        <v>-15.413268</v>
      </c>
      <c r="F1119" s="33" t="s">
        <v>3354</v>
      </c>
      <c r="G1119" s="17" t="s">
        <v>52</v>
      </c>
      <c r="H1119" t="s">
        <v>218</v>
      </c>
      <c r="I1119" s="17" t="s">
        <v>54</v>
      </c>
      <c r="J1119" s="17" t="s">
        <v>1676</v>
      </c>
      <c r="K1119" t="s">
        <v>2600</v>
      </c>
      <c r="L1119" s="17" t="s">
        <v>55</v>
      </c>
      <c r="M1119" s="17" t="s">
        <v>55</v>
      </c>
    </row>
    <row r="1120" spans="1:13" ht="17" thickBot="1">
      <c r="A1120" s="17">
        <f t="shared" si="18"/>
        <v>1119</v>
      </c>
      <c r="B1120" s="18">
        <v>34</v>
      </c>
      <c r="C1120" s="33" t="s">
        <v>3218</v>
      </c>
      <c r="D1120" s="34">
        <v>36.812679000000003</v>
      </c>
      <c r="E1120" s="33">
        <v>-1.2673430000000001</v>
      </c>
      <c r="F1120" s="33" t="s">
        <v>3354</v>
      </c>
      <c r="G1120" s="17" t="s">
        <v>52</v>
      </c>
      <c r="H1120" t="s">
        <v>218</v>
      </c>
      <c r="I1120" s="17" t="s">
        <v>54</v>
      </c>
      <c r="J1120" s="17" t="s">
        <v>1676</v>
      </c>
      <c r="K1120" t="s">
        <v>2600</v>
      </c>
      <c r="L1120" s="17" t="s">
        <v>55</v>
      </c>
      <c r="M1120" s="17" t="s">
        <v>55</v>
      </c>
    </row>
    <row r="1121" spans="1:13" ht="17" thickBot="1">
      <c r="A1121" s="17">
        <f t="shared" si="18"/>
        <v>1120</v>
      </c>
      <c r="B1121" s="18">
        <v>34</v>
      </c>
      <c r="C1121" s="33" t="s">
        <v>3219</v>
      </c>
      <c r="D1121" s="34">
        <v>2.0795979999999998</v>
      </c>
      <c r="E1121" s="33">
        <v>13.534001999999999</v>
      </c>
      <c r="F1121" s="33" t="s">
        <v>3351</v>
      </c>
      <c r="G1121" s="17" t="s">
        <v>52</v>
      </c>
      <c r="H1121" t="s">
        <v>218</v>
      </c>
      <c r="I1121" s="17" t="s">
        <v>54</v>
      </c>
      <c r="J1121" s="17" t="s">
        <v>1676</v>
      </c>
      <c r="K1121" t="s">
        <v>2600</v>
      </c>
      <c r="L1121" s="17" t="s">
        <v>55</v>
      </c>
      <c r="M1121" s="17" t="s">
        <v>55</v>
      </c>
    </row>
    <row r="1122" spans="1:13" ht="17" thickBot="1">
      <c r="A1122" s="17">
        <f t="shared" si="18"/>
        <v>1121</v>
      </c>
      <c r="B1122" s="18">
        <v>34</v>
      </c>
      <c r="C1122" s="33" t="s">
        <v>3220</v>
      </c>
      <c r="D1122" s="34">
        <v>-6.8526199999999999</v>
      </c>
      <c r="E1122" s="33">
        <v>34.019931999999997</v>
      </c>
      <c r="F1122" s="33" t="s">
        <v>3354</v>
      </c>
      <c r="G1122" s="17" t="s">
        <v>52</v>
      </c>
      <c r="H1122" t="s">
        <v>218</v>
      </c>
      <c r="I1122" s="17" t="s">
        <v>54</v>
      </c>
      <c r="J1122" s="17" t="s">
        <v>1676</v>
      </c>
      <c r="K1122" t="s">
        <v>2600</v>
      </c>
      <c r="L1122" s="17" t="s">
        <v>55</v>
      </c>
      <c r="M1122" s="17" t="s">
        <v>55</v>
      </c>
    </row>
    <row r="1123" spans="1:13" ht="17" thickBot="1">
      <c r="A1123" s="17">
        <f t="shared" si="18"/>
        <v>1122</v>
      </c>
      <c r="B1123" s="18">
        <v>34</v>
      </c>
      <c r="C1123" s="33" t="s">
        <v>3220</v>
      </c>
      <c r="D1123" s="34">
        <v>-6.8509599999999997</v>
      </c>
      <c r="E1123" s="33">
        <v>33.999718999999999</v>
      </c>
      <c r="F1123" s="33" t="s">
        <v>3235</v>
      </c>
      <c r="G1123" s="17" t="s">
        <v>52</v>
      </c>
      <c r="H1123" t="s">
        <v>218</v>
      </c>
      <c r="I1123" s="17" t="s">
        <v>54</v>
      </c>
      <c r="J1123" s="17" t="s">
        <v>1676</v>
      </c>
      <c r="K1123" t="s">
        <v>2600</v>
      </c>
      <c r="L1123" s="17" t="s">
        <v>55</v>
      </c>
      <c r="M1123" s="17" t="s">
        <v>55</v>
      </c>
    </row>
    <row r="1124" spans="1:13" ht="17" thickBot="1">
      <c r="A1124" s="17">
        <f t="shared" si="18"/>
        <v>1123</v>
      </c>
      <c r="B1124" s="18">
        <v>34</v>
      </c>
      <c r="C1124" s="33" t="s">
        <v>3221</v>
      </c>
      <c r="D1124" s="34">
        <v>11.512086999999999</v>
      </c>
      <c r="E1124" s="33">
        <v>3.8837709999999999</v>
      </c>
      <c r="F1124" s="33" t="s">
        <v>3235</v>
      </c>
      <c r="G1124" s="17" t="s">
        <v>52</v>
      </c>
      <c r="H1124" t="s">
        <v>218</v>
      </c>
      <c r="I1124" s="17" t="s">
        <v>54</v>
      </c>
      <c r="J1124" s="17" t="s">
        <v>1676</v>
      </c>
      <c r="K1124" t="s">
        <v>2600</v>
      </c>
      <c r="L1124" s="17" t="s">
        <v>55</v>
      </c>
      <c r="M1124" s="17" t="s">
        <v>55</v>
      </c>
    </row>
    <row r="1125" spans="1:13" ht="17" thickBot="1">
      <c r="A1125" s="17">
        <f t="shared" si="18"/>
        <v>1124</v>
      </c>
      <c r="B1125" s="18">
        <v>34</v>
      </c>
      <c r="C1125" s="33" t="s">
        <v>3209</v>
      </c>
      <c r="D1125" s="34">
        <v>17.005675</v>
      </c>
      <c r="E1125" s="33">
        <v>-22.527111999999999</v>
      </c>
      <c r="F1125" s="33" t="s">
        <v>3355</v>
      </c>
      <c r="G1125" s="17" t="s">
        <v>52</v>
      </c>
      <c r="H1125" t="s">
        <v>218</v>
      </c>
      <c r="I1125" s="17" t="s">
        <v>54</v>
      </c>
      <c r="J1125" s="17" t="s">
        <v>1676</v>
      </c>
      <c r="K1125" t="s">
        <v>2600</v>
      </c>
      <c r="L1125" s="17" t="s">
        <v>55</v>
      </c>
      <c r="M1125" s="17" t="s">
        <v>55</v>
      </c>
    </row>
    <row r="1126" spans="1:13" ht="17" thickBot="1">
      <c r="A1126" s="17">
        <f t="shared" si="18"/>
        <v>1125</v>
      </c>
      <c r="B1126" s="18">
        <v>34</v>
      </c>
      <c r="C1126" s="73" t="s">
        <v>3222</v>
      </c>
      <c r="D1126" s="82">
        <v>35.529096000000003</v>
      </c>
      <c r="E1126" s="82">
        <v>33.883747999999997</v>
      </c>
      <c r="F1126" s="73" t="s">
        <v>3356</v>
      </c>
      <c r="G1126" s="17" t="s">
        <v>52</v>
      </c>
      <c r="H1126" t="s">
        <v>218</v>
      </c>
      <c r="I1126" s="17" t="s">
        <v>54</v>
      </c>
      <c r="J1126" s="17" t="s">
        <v>1676</v>
      </c>
      <c r="K1126" t="s">
        <v>2600</v>
      </c>
      <c r="L1126" s="17" t="s">
        <v>55</v>
      </c>
      <c r="M1126" s="17" t="s">
        <v>55</v>
      </c>
    </row>
    <row r="1127" spans="1:13" ht="17" thickBot="1">
      <c r="A1127" s="17">
        <f t="shared" si="18"/>
        <v>1126</v>
      </c>
      <c r="B1127" s="18">
        <v>34</v>
      </c>
      <c r="C1127" s="73" t="s">
        <v>3223</v>
      </c>
      <c r="D1127" s="82">
        <v>13.156696999999999</v>
      </c>
      <c r="E1127" s="82">
        <v>32.867468000000002</v>
      </c>
      <c r="F1127" s="73" t="s">
        <v>3357</v>
      </c>
      <c r="G1127" s="17" t="s">
        <v>52</v>
      </c>
      <c r="H1127" t="s">
        <v>218</v>
      </c>
      <c r="I1127" s="17" t="s">
        <v>54</v>
      </c>
      <c r="J1127" s="17" t="s">
        <v>1676</v>
      </c>
      <c r="K1127" t="s">
        <v>2600</v>
      </c>
      <c r="L1127" s="17" t="s">
        <v>55</v>
      </c>
      <c r="M1127" s="17" t="s">
        <v>55</v>
      </c>
    </row>
    <row r="1128" spans="1:13" ht="17" thickBot="1">
      <c r="A1128" s="17">
        <f t="shared" si="18"/>
        <v>1127</v>
      </c>
      <c r="B1128" s="18">
        <v>34</v>
      </c>
      <c r="C1128" s="73" t="s">
        <v>3224</v>
      </c>
      <c r="D1128" s="82">
        <v>49.982610000000001</v>
      </c>
      <c r="E1128" s="82">
        <v>26.237373999999999</v>
      </c>
      <c r="F1128" s="73" t="s">
        <v>3358</v>
      </c>
      <c r="G1128" s="17" t="s">
        <v>52</v>
      </c>
      <c r="H1128" t="s">
        <v>218</v>
      </c>
      <c r="I1128" s="17" t="s">
        <v>54</v>
      </c>
      <c r="J1128" s="17" t="s">
        <v>1676</v>
      </c>
      <c r="K1128" t="s">
        <v>2600</v>
      </c>
      <c r="L1128" s="17" t="s">
        <v>55</v>
      </c>
      <c r="M1128" s="17" t="s">
        <v>55</v>
      </c>
    </row>
    <row r="1129" spans="1:13" ht="17" thickBot="1">
      <c r="A1129" s="17">
        <f t="shared" si="18"/>
        <v>1128</v>
      </c>
      <c r="B1129" s="18">
        <v>34</v>
      </c>
      <c r="C1129" s="73" t="s">
        <v>3225</v>
      </c>
      <c r="D1129" s="82">
        <v>46.713290000000001</v>
      </c>
      <c r="E1129" s="82">
        <v>24.698795</v>
      </c>
      <c r="F1129" s="73" t="s">
        <v>3359</v>
      </c>
      <c r="G1129" s="17" t="s">
        <v>52</v>
      </c>
      <c r="H1129" t="s">
        <v>218</v>
      </c>
      <c r="I1129" s="17" t="s">
        <v>54</v>
      </c>
      <c r="J1129" s="17" t="s">
        <v>1676</v>
      </c>
      <c r="K1129" t="s">
        <v>2600</v>
      </c>
      <c r="L1129" s="17" t="s">
        <v>55</v>
      </c>
      <c r="M1129" s="17" t="s">
        <v>55</v>
      </c>
    </row>
    <row r="1130" spans="1:13" ht="17" thickBot="1">
      <c r="A1130" s="17">
        <f t="shared" si="18"/>
        <v>1129</v>
      </c>
      <c r="B1130" s="18">
        <v>34</v>
      </c>
      <c r="C1130" s="73" t="s">
        <v>3225</v>
      </c>
      <c r="D1130" s="82">
        <v>46.920479</v>
      </c>
      <c r="E1130" s="82">
        <v>24.541540000000001</v>
      </c>
      <c r="F1130" s="73" t="s">
        <v>3360</v>
      </c>
      <c r="G1130" s="17" t="s">
        <v>52</v>
      </c>
      <c r="H1130" t="s">
        <v>218</v>
      </c>
      <c r="I1130" s="17" t="s">
        <v>54</v>
      </c>
      <c r="J1130" s="17" t="s">
        <v>1676</v>
      </c>
      <c r="K1130" t="s">
        <v>2600</v>
      </c>
      <c r="L1130" s="17" t="s">
        <v>55</v>
      </c>
      <c r="M1130" s="17" t="s">
        <v>55</v>
      </c>
    </row>
    <row r="1131" spans="1:13" ht="17" thickBot="1">
      <c r="A1131" s="17">
        <f t="shared" si="18"/>
        <v>1130</v>
      </c>
      <c r="B1131" s="18">
        <v>34</v>
      </c>
      <c r="C1131" s="73" t="s">
        <v>3226</v>
      </c>
      <c r="D1131" s="82">
        <v>50.219918</v>
      </c>
      <c r="E1131" s="82">
        <v>26.277370000000001</v>
      </c>
      <c r="F1131" s="73" t="s">
        <v>3361</v>
      </c>
      <c r="G1131" s="17" t="s">
        <v>52</v>
      </c>
      <c r="H1131" t="s">
        <v>218</v>
      </c>
      <c r="I1131" s="17" t="s">
        <v>54</v>
      </c>
      <c r="J1131" s="17" t="s">
        <v>1676</v>
      </c>
      <c r="K1131" t="s">
        <v>2600</v>
      </c>
      <c r="L1131" s="17" t="s">
        <v>55</v>
      </c>
      <c r="M1131" s="17" t="s">
        <v>55</v>
      </c>
    </row>
    <row r="1132" spans="1:13" ht="17" thickBot="1">
      <c r="A1132" s="17">
        <f t="shared" si="18"/>
        <v>1131</v>
      </c>
      <c r="B1132" s="18">
        <v>34</v>
      </c>
      <c r="C1132" s="73" t="s">
        <v>3227</v>
      </c>
      <c r="D1132" s="82">
        <v>51.552734999999998</v>
      </c>
      <c r="E1132" s="82">
        <v>25.372443000000001</v>
      </c>
      <c r="F1132" s="73" t="s">
        <v>3362</v>
      </c>
      <c r="G1132" s="17" t="s">
        <v>52</v>
      </c>
      <c r="H1132" t="s">
        <v>218</v>
      </c>
      <c r="I1132" s="17" t="s">
        <v>54</v>
      </c>
      <c r="J1132" s="17" t="s">
        <v>1676</v>
      </c>
      <c r="K1132" t="s">
        <v>2600</v>
      </c>
      <c r="L1132" s="17" t="s">
        <v>55</v>
      </c>
      <c r="M1132" s="17" t="s">
        <v>55</v>
      </c>
    </row>
    <row r="1133" spans="1:13" ht="17" thickBot="1">
      <c r="A1133" s="17">
        <f t="shared" si="18"/>
        <v>1132</v>
      </c>
      <c r="B1133" s="18">
        <v>34</v>
      </c>
      <c r="C1133" s="73" t="s">
        <v>3228</v>
      </c>
      <c r="D1133" s="82">
        <v>39.170074</v>
      </c>
      <c r="E1133" s="82">
        <v>21.551590999999998</v>
      </c>
      <c r="F1133" s="73" t="s">
        <v>3363</v>
      </c>
      <c r="G1133" s="17" t="s">
        <v>52</v>
      </c>
      <c r="H1133" t="s">
        <v>218</v>
      </c>
      <c r="I1133" s="17" t="s">
        <v>54</v>
      </c>
      <c r="J1133" s="17" t="s">
        <v>1676</v>
      </c>
      <c r="K1133" t="s">
        <v>2600</v>
      </c>
      <c r="L1133" s="17" t="s">
        <v>55</v>
      </c>
      <c r="M1133" s="17" t="s">
        <v>55</v>
      </c>
    </row>
    <row r="1134" spans="1:13" ht="17" thickBot="1">
      <c r="A1134" s="17">
        <f t="shared" si="18"/>
        <v>1133</v>
      </c>
      <c r="B1134" s="18">
        <v>34</v>
      </c>
      <c r="C1134" s="73" t="s">
        <v>3226</v>
      </c>
      <c r="D1134" s="82">
        <v>50.187883999999997</v>
      </c>
      <c r="E1134" s="82">
        <v>26.220347</v>
      </c>
      <c r="F1134" s="73" t="s">
        <v>3364</v>
      </c>
      <c r="G1134" s="17" t="s">
        <v>52</v>
      </c>
      <c r="H1134" t="s">
        <v>218</v>
      </c>
      <c r="I1134" s="17" t="s">
        <v>54</v>
      </c>
      <c r="J1134" s="17" t="s">
        <v>1676</v>
      </c>
      <c r="K1134" t="s">
        <v>2600</v>
      </c>
      <c r="L1134" s="17" t="s">
        <v>55</v>
      </c>
      <c r="M1134" s="17" t="s">
        <v>55</v>
      </c>
    </row>
    <row r="1135" spans="1:13" ht="17" thickBot="1">
      <c r="A1135" s="17">
        <f t="shared" si="18"/>
        <v>1134</v>
      </c>
      <c r="B1135" s="18">
        <v>34</v>
      </c>
      <c r="C1135" s="73" t="s">
        <v>3229</v>
      </c>
      <c r="D1135" s="82">
        <v>50.583331000000001</v>
      </c>
      <c r="E1135" s="82">
        <v>26.253976999999999</v>
      </c>
      <c r="F1135" s="73" t="s">
        <v>3365</v>
      </c>
      <c r="G1135" s="17" t="s">
        <v>52</v>
      </c>
      <c r="H1135" t="s">
        <v>218</v>
      </c>
      <c r="I1135" s="17" t="s">
        <v>54</v>
      </c>
      <c r="J1135" s="17" t="s">
        <v>1676</v>
      </c>
      <c r="K1135" t="s">
        <v>2600</v>
      </c>
      <c r="L1135" s="17" t="s">
        <v>55</v>
      </c>
      <c r="M1135" s="17" t="s">
        <v>55</v>
      </c>
    </row>
    <row r="1136" spans="1:13" ht="17" thickBot="1">
      <c r="A1136" s="17">
        <f t="shared" si="18"/>
        <v>1135</v>
      </c>
      <c r="B1136" s="18">
        <v>34</v>
      </c>
      <c r="C1136" s="73" t="s">
        <v>3230</v>
      </c>
      <c r="D1136" s="82">
        <v>55.500867999999997</v>
      </c>
      <c r="E1136" s="82">
        <v>25.325420999999999</v>
      </c>
      <c r="F1136" s="73" t="s">
        <v>3366</v>
      </c>
      <c r="G1136" s="17" t="s">
        <v>52</v>
      </c>
      <c r="H1136" t="s">
        <v>218</v>
      </c>
      <c r="I1136" s="17" t="s">
        <v>54</v>
      </c>
      <c r="J1136" s="17" t="s">
        <v>1676</v>
      </c>
      <c r="K1136" t="s">
        <v>2600</v>
      </c>
      <c r="L1136" s="17" t="s">
        <v>55</v>
      </c>
      <c r="M1136" s="17" t="s">
        <v>55</v>
      </c>
    </row>
    <row r="1137" spans="1:13" ht="17" thickBot="1">
      <c r="A1137" s="17">
        <f t="shared" si="18"/>
        <v>1136</v>
      </c>
      <c r="B1137" s="18">
        <v>34</v>
      </c>
      <c r="C1137" s="73" t="s">
        <v>2652</v>
      </c>
      <c r="D1137" s="82">
        <v>55.278444999999998</v>
      </c>
      <c r="E1137" s="82">
        <v>25.217275999999998</v>
      </c>
      <c r="F1137" s="73" t="s">
        <v>3367</v>
      </c>
      <c r="G1137" s="17" t="s">
        <v>52</v>
      </c>
      <c r="H1137" t="s">
        <v>218</v>
      </c>
      <c r="I1137" s="17" t="s">
        <v>54</v>
      </c>
      <c r="J1137" s="17" t="s">
        <v>1676</v>
      </c>
      <c r="K1137" t="s">
        <v>2600</v>
      </c>
      <c r="L1137" s="17" t="s">
        <v>55</v>
      </c>
      <c r="M1137" s="17" t="s">
        <v>55</v>
      </c>
    </row>
    <row r="1138" spans="1:13" ht="17" thickBot="1">
      <c r="A1138" s="17">
        <f t="shared" si="18"/>
        <v>1137</v>
      </c>
      <c r="B1138" s="18">
        <v>34</v>
      </c>
      <c r="C1138" s="73" t="s">
        <v>3231</v>
      </c>
      <c r="D1138" s="82">
        <v>56.371586999999998</v>
      </c>
      <c r="E1138" s="82">
        <v>25.304938</v>
      </c>
      <c r="F1138" s="73" t="s">
        <v>3368</v>
      </c>
      <c r="G1138" s="17" t="s">
        <v>52</v>
      </c>
      <c r="H1138" t="s">
        <v>218</v>
      </c>
      <c r="I1138" s="17" t="s">
        <v>54</v>
      </c>
      <c r="J1138" s="17" t="s">
        <v>1676</v>
      </c>
      <c r="K1138" t="s">
        <v>2600</v>
      </c>
      <c r="L1138" s="17" t="s">
        <v>55</v>
      </c>
      <c r="M1138" s="1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zoomScale="140" zoomScaleNormal="140" workbookViewId="0">
      <selection activeCell="D44" sqref="D44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10">
      <c r="A1" t="s">
        <v>7</v>
      </c>
      <c r="B1" t="s">
        <v>8</v>
      </c>
      <c r="C1" t="s">
        <v>11</v>
      </c>
      <c r="D1" t="s">
        <v>10</v>
      </c>
      <c r="E1" s="4" t="s">
        <v>3377</v>
      </c>
      <c r="F1" s="4" t="s">
        <v>3372</v>
      </c>
      <c r="G1" s="4" t="s">
        <v>3373</v>
      </c>
      <c r="H1" s="4" t="s">
        <v>3374</v>
      </c>
      <c r="I1" s="4" t="s">
        <v>3375</v>
      </c>
      <c r="J1" s="4" t="s">
        <v>3376</v>
      </c>
    </row>
    <row r="2" spans="1:10">
      <c r="A2">
        <v>1</v>
      </c>
      <c r="B2" t="s">
        <v>9</v>
      </c>
      <c r="C2" t="s">
        <v>12</v>
      </c>
      <c r="D2" t="s">
        <v>13</v>
      </c>
      <c r="E2" s="4">
        <f>COUNTIF(LocationValues!$B$2:$B$100000, "="&amp;$A2)</f>
        <v>8</v>
      </c>
      <c r="F2" s="4">
        <f>SUMIF(LocationValues!$B$2:$B$100000, "="&amp;A2, LocationValues!$D$2:$D$100000)</f>
        <v>800</v>
      </c>
      <c r="G2" s="4">
        <f>SUMIF(LocationValues!$B$2:$B$100000, "="&amp;A2, LocationValues!$E$2:$E$100000)</f>
        <v>720</v>
      </c>
      <c r="H2" s="4">
        <f>SUMIF(LocationValues!$B$2:$B$100000, "="&amp;A2, LocationValues!$F$2:$F$100000)</f>
        <v>640</v>
      </c>
      <c r="I2" s="4">
        <f>SUMIF(LocationValues!$B$2:$B$100000, "="&amp;A2, LocationValues!$G$2:$G$100000)</f>
        <v>0.96</v>
      </c>
      <c r="J2" s="4">
        <f>SUMIF(LocationValues!$B$2:$B$100000, "="&amp;A2, LocationValues!$H$2:$H$100000)</f>
        <v>560</v>
      </c>
    </row>
    <row r="3" spans="1:10">
      <c r="A3">
        <v>2</v>
      </c>
      <c r="B3" t="s">
        <v>81</v>
      </c>
      <c r="C3" t="s">
        <v>12</v>
      </c>
      <c r="D3" t="s">
        <v>80</v>
      </c>
      <c r="E3" s="4">
        <f>COUNTIF(LocationValues!$B$2:$B$100000, "="&amp;$A3)</f>
        <v>22</v>
      </c>
      <c r="F3" s="4">
        <f>SUMIF(LocationValues!$B$2:$B$100000, "="&amp;A3, LocationValues!$D$2:$D$100000)</f>
        <v>2200</v>
      </c>
      <c r="G3" s="4">
        <f>SUMIF(LocationValues!$B$2:$B$100000, "="&amp;A3, LocationValues!$E$2:$E$100000)</f>
        <v>1980</v>
      </c>
      <c r="H3" s="4">
        <f>SUMIF(LocationValues!$B$2:$B$100000, "="&amp;A3, LocationValues!$F$2:$F$100000)</f>
        <v>1760</v>
      </c>
      <c r="I3" s="4">
        <f>SUMIF(LocationValues!$B$2:$B$100000, "="&amp;A3, LocationValues!$G$2:$G$100000)</f>
        <v>2.2000000000000006</v>
      </c>
      <c r="J3" s="4">
        <f>SUMIF(LocationValues!$B$2:$B$100000, "="&amp;A3, LocationValues!$H$2:$H$100000)</f>
        <v>1540</v>
      </c>
    </row>
    <row r="4" spans="1:10">
      <c r="A4">
        <v>3</v>
      </c>
      <c r="B4" t="s">
        <v>130</v>
      </c>
      <c r="C4" t="s">
        <v>12</v>
      </c>
      <c r="D4" t="s">
        <v>131</v>
      </c>
      <c r="E4" s="4">
        <f>COUNTIF(LocationValues!$B$2:$B$100000, "="&amp;$A4)</f>
        <v>20</v>
      </c>
      <c r="F4" s="4">
        <f>SUMIF(LocationValues!$B$2:$B$100000, "="&amp;A4, LocationValues!$D$2:$D$100000)</f>
        <v>2000</v>
      </c>
      <c r="G4" s="4">
        <f>SUMIF(LocationValues!$B$2:$B$100000, "="&amp;A4, LocationValues!$E$2:$E$100000)</f>
        <v>1800</v>
      </c>
      <c r="H4" s="4">
        <f>SUMIF(LocationValues!$B$2:$B$100000, "="&amp;A4, LocationValues!$F$2:$F$100000)</f>
        <v>1600</v>
      </c>
      <c r="I4" s="4">
        <f>SUMIF(LocationValues!$B$2:$B$100000, "="&amp;A4, LocationValues!$G$2:$G$100000)</f>
        <v>2.5999999999999988</v>
      </c>
      <c r="J4" s="4">
        <f>SUMIF(LocationValues!$B$2:$B$100000, "="&amp;A4, LocationValues!$H$2:$H$100000)</f>
        <v>1400</v>
      </c>
    </row>
    <row r="5" spans="1:10">
      <c r="A5">
        <v>4</v>
      </c>
      <c r="B5" t="s">
        <v>1679</v>
      </c>
      <c r="C5" t="s">
        <v>1680</v>
      </c>
      <c r="D5" t="s">
        <v>1841</v>
      </c>
      <c r="E5" s="4">
        <f>COUNTIF(LocationValues!$B$2:$B$100000, "="&amp;$A5)</f>
        <v>11</v>
      </c>
      <c r="F5" s="4">
        <f>SUMIF(LocationValues!$B$2:$B$100000, "="&amp;A5, LocationValues!$D$2:$D$100000)</f>
        <v>1100</v>
      </c>
      <c r="G5" s="4">
        <f>SUMIF(LocationValues!$B$2:$B$100000, "="&amp;A5, LocationValues!$E$2:$E$100000)</f>
        <v>990</v>
      </c>
      <c r="H5" s="4">
        <f>SUMIF(LocationValues!$B$2:$B$100000, "="&amp;A5, LocationValues!$F$2:$F$100000)</f>
        <v>880</v>
      </c>
      <c r="I5" s="4">
        <f>SUMIF(LocationValues!$B$2:$B$100000, "="&amp;A5, LocationValues!$G$2:$G$100000)</f>
        <v>1.0999999999999999</v>
      </c>
      <c r="J5" s="4">
        <f>SUMIF(LocationValues!$B$2:$B$100000, "="&amp;A5, LocationValues!$H$2:$H$100000)</f>
        <v>770</v>
      </c>
    </row>
    <row r="6" spans="1:10">
      <c r="A6">
        <v>5</v>
      </c>
      <c r="B6" t="s">
        <v>1728</v>
      </c>
      <c r="C6" t="s">
        <v>12</v>
      </c>
      <c r="D6" t="s">
        <v>1729</v>
      </c>
      <c r="E6" s="4">
        <f>COUNTIF(LocationValues!$B$2:$B$100000, "="&amp;$A6)</f>
        <v>4</v>
      </c>
      <c r="F6" s="4">
        <f>SUMIF(LocationValues!$B$2:$B$100000, "="&amp;A6, LocationValues!$D$2:$D$100000)</f>
        <v>400</v>
      </c>
      <c r="G6" s="4">
        <f>SUMIF(LocationValues!$B$2:$B$100000, "="&amp;A6, LocationValues!$E$2:$E$100000)</f>
        <v>360</v>
      </c>
      <c r="H6" s="4">
        <f>SUMIF(LocationValues!$B$2:$B$100000, "="&amp;A6, LocationValues!$F$2:$F$100000)</f>
        <v>320</v>
      </c>
      <c r="I6" s="4">
        <f>SUMIF(LocationValues!$B$2:$B$100000, "="&amp;A6, LocationValues!$G$2:$G$100000)</f>
        <v>0.4</v>
      </c>
      <c r="J6" s="4">
        <f>SUMIF(LocationValues!$B$2:$B$100000, "="&amp;A6, LocationValues!$H$2:$H$100000)</f>
        <v>280</v>
      </c>
    </row>
    <row r="7" spans="1:10">
      <c r="A7">
        <v>6</v>
      </c>
      <c r="B7" t="s">
        <v>1763</v>
      </c>
      <c r="C7" t="s">
        <v>3370</v>
      </c>
      <c r="D7" t="s">
        <v>3371</v>
      </c>
      <c r="E7" s="4">
        <f>COUNTIF(LocationValues!$B$2:$B$100000, "="&amp;$A7)</f>
        <v>28</v>
      </c>
      <c r="F7" s="4">
        <f>SUMIF(LocationValues!$B$2:$B$100000, "="&amp;A7, LocationValues!$D$2:$D$100000)</f>
        <v>2800</v>
      </c>
      <c r="G7" s="4">
        <f>SUMIF(LocationValues!$B$2:$B$100000, "="&amp;A7, LocationValues!$E$2:$E$100000)</f>
        <v>2520</v>
      </c>
      <c r="H7" s="4">
        <f>SUMIF(LocationValues!$B$2:$B$100000, "="&amp;A7, LocationValues!$F$2:$F$100000)</f>
        <v>2240</v>
      </c>
      <c r="I7" s="4">
        <f>SUMIF(LocationValues!$B$2:$B$100000, "="&amp;A7, LocationValues!$G$2:$G$100000)</f>
        <v>2.8000000000000012</v>
      </c>
      <c r="J7" s="4">
        <f>SUMIF(LocationValues!$B$2:$B$100000, "="&amp;A7, LocationValues!$H$2:$H$100000)</f>
        <v>1960</v>
      </c>
    </row>
    <row r="8" spans="1:10">
      <c r="A8">
        <v>7</v>
      </c>
      <c r="B8" t="s">
        <v>1771</v>
      </c>
      <c r="C8" t="s">
        <v>12</v>
      </c>
      <c r="D8" t="s">
        <v>1772</v>
      </c>
      <c r="E8" s="4">
        <f>COUNTIF(LocationValues!$B$2:$B$100000, "="&amp;$A8)</f>
        <v>58</v>
      </c>
      <c r="F8" s="4">
        <f>SUMIF(LocationValues!$B$2:$B$100000, "="&amp;A8, LocationValues!$D$2:$D$100000)</f>
        <v>5800</v>
      </c>
      <c r="G8" s="4">
        <f>SUMIF(LocationValues!$B$2:$B$100000, "="&amp;A8, LocationValues!$E$2:$E$100000)</f>
        <v>5220</v>
      </c>
      <c r="H8" s="4">
        <f>SUMIF(LocationValues!$B$2:$B$100000, "="&amp;A8, LocationValues!$F$2:$F$100000)</f>
        <v>4640</v>
      </c>
      <c r="I8" s="4">
        <f>SUMIF(LocationValues!$B$2:$B$100000, "="&amp;A8, LocationValues!$G$2:$G$100000)</f>
        <v>1.9720000000000015</v>
      </c>
      <c r="J8" s="4">
        <f>SUMIF(LocationValues!$B$2:$B$100000, "="&amp;A8, LocationValues!$H$2:$H$100000)</f>
        <v>4060</v>
      </c>
    </row>
    <row r="9" spans="1:10">
      <c r="A9">
        <v>8</v>
      </c>
      <c r="B9" t="s">
        <v>1867</v>
      </c>
      <c r="C9" t="s">
        <v>148</v>
      </c>
      <c r="D9" t="s">
        <v>1868</v>
      </c>
      <c r="E9" s="4">
        <f>COUNTIF(LocationValues!$B$2:$B$100000, "="&amp;$A9)</f>
        <v>12</v>
      </c>
      <c r="F9" s="4">
        <f>SUMIF(LocationValues!$B$2:$B$100000, "="&amp;A9, LocationValues!$D$2:$D$100000)</f>
        <v>1200</v>
      </c>
      <c r="G9" s="4">
        <f>SUMIF(LocationValues!$B$2:$B$100000, "="&amp;A9, LocationValues!$E$2:$E$100000)</f>
        <v>1080</v>
      </c>
      <c r="H9" s="4">
        <f>SUMIF(LocationValues!$B$2:$B$100000, "="&amp;A9, LocationValues!$F$2:$F$100000)</f>
        <v>960</v>
      </c>
      <c r="I9" s="4">
        <f>SUMIF(LocationValues!$B$2:$B$100000, "="&amp;A9, LocationValues!$G$2:$G$100000)</f>
        <v>0.40800000000000014</v>
      </c>
      <c r="J9" s="4">
        <f>SUMIF(LocationValues!$B$2:$B$100000, "="&amp;A9, LocationValues!$H$2:$H$100000)</f>
        <v>840</v>
      </c>
    </row>
    <row r="10" spans="1:10">
      <c r="A10">
        <v>9</v>
      </c>
      <c r="B10" t="s">
        <v>1883</v>
      </c>
      <c r="C10" t="s">
        <v>1884</v>
      </c>
      <c r="D10" t="s">
        <v>1885</v>
      </c>
      <c r="E10" s="4">
        <f>COUNTIF(LocationValues!$B$2:$B$100000, "="&amp;$A10)</f>
        <v>5</v>
      </c>
      <c r="F10" s="4">
        <f>SUMIF(LocationValues!$B$2:$B$100000, "="&amp;A10, LocationValues!$D$2:$D$100000)</f>
        <v>500</v>
      </c>
      <c r="G10" s="4">
        <f>SUMIF(LocationValues!$B$2:$B$100000, "="&amp;A10, LocationValues!$E$2:$E$100000)</f>
        <v>450</v>
      </c>
      <c r="H10" s="4">
        <f>SUMIF(LocationValues!$B$2:$B$100000, "="&amp;A10, LocationValues!$F$2:$F$100000)</f>
        <v>400</v>
      </c>
      <c r="I10" s="4">
        <f>SUMIF(LocationValues!$B$2:$B$100000, "="&amp;A10, LocationValues!$G$2:$G$100000)</f>
        <v>0.30200000000000005</v>
      </c>
      <c r="J10" s="4">
        <f>SUMIF(LocationValues!$B$2:$B$100000, "="&amp;A10, LocationValues!$H$2:$H$100000)</f>
        <v>350</v>
      </c>
    </row>
    <row r="11" spans="1:10">
      <c r="A11">
        <v>10</v>
      </c>
      <c r="B11" t="s">
        <v>1902</v>
      </c>
      <c r="C11" t="s">
        <v>12</v>
      </c>
      <c r="D11" t="s">
        <v>1903</v>
      </c>
      <c r="E11" s="4">
        <f>COUNTIF(LocationValues!$B$2:$B$100000, "="&amp;$A11)</f>
        <v>15</v>
      </c>
      <c r="F11" s="4">
        <f>SUMIF(LocationValues!$B$2:$B$100000, "="&amp;A11, LocationValues!$D$2:$D$100000)</f>
        <v>1500</v>
      </c>
      <c r="G11" s="4">
        <f>SUMIF(LocationValues!$B$2:$B$100000, "="&amp;A11, LocationValues!$E$2:$E$100000)</f>
        <v>1350</v>
      </c>
      <c r="H11" s="4">
        <f>SUMIF(LocationValues!$B$2:$B$100000, "="&amp;A11, LocationValues!$F$2:$F$100000)</f>
        <v>1200</v>
      </c>
      <c r="I11" s="4">
        <f>SUMIF(LocationValues!$B$2:$B$100000, "="&amp;A11, LocationValues!$G$2:$G$100000)</f>
        <v>1.9499999999999993</v>
      </c>
      <c r="J11" s="4">
        <f>SUMIF(LocationValues!$B$2:$B$100000, "="&amp;A11, LocationValues!$H$2:$H$100000)</f>
        <v>1050</v>
      </c>
    </row>
    <row r="12" spans="1:10">
      <c r="A12">
        <v>11</v>
      </c>
      <c r="B12" t="s">
        <v>1908</v>
      </c>
      <c r="C12" t="s">
        <v>12</v>
      </c>
      <c r="D12" t="s">
        <v>1909</v>
      </c>
      <c r="E12" s="4">
        <f>COUNTIF(LocationValues!$B$2:$B$100000, "="&amp;$A12)</f>
        <v>4</v>
      </c>
      <c r="F12" s="4">
        <f>SUMIF(LocationValues!$B$2:$B$100000, "="&amp;A12, LocationValues!$D$2:$D$100000)</f>
        <v>400</v>
      </c>
      <c r="G12" s="4">
        <f>SUMIF(LocationValues!$B$2:$B$100000, "="&amp;A12, LocationValues!$E$2:$E$100000)</f>
        <v>360</v>
      </c>
      <c r="H12" s="4">
        <f>SUMIF(LocationValues!$B$2:$B$100000, "="&amp;A12, LocationValues!$F$2:$F$100000)</f>
        <v>320</v>
      </c>
      <c r="I12" s="4">
        <f>SUMIF(LocationValues!$B$2:$B$100000, "="&amp;A12, LocationValues!$G$2:$G$100000)</f>
        <v>0.52</v>
      </c>
      <c r="J12" s="4">
        <f>SUMIF(LocationValues!$B$2:$B$100000, "="&amp;A12, LocationValues!$H$2:$H$100000)</f>
        <v>280</v>
      </c>
    </row>
    <row r="13" spans="1:10">
      <c r="A13">
        <v>12</v>
      </c>
      <c r="B13" t="s">
        <v>1917</v>
      </c>
      <c r="C13" t="s">
        <v>12</v>
      </c>
      <c r="D13" t="s">
        <v>1918</v>
      </c>
      <c r="E13" s="4">
        <f>COUNTIF(LocationValues!$B$2:$B$100000, "="&amp;$A13)</f>
        <v>10</v>
      </c>
      <c r="F13" s="4">
        <f>SUMIF(LocationValues!$B$2:$B$100000, "="&amp;A13, LocationValues!$D$2:$D$100000)</f>
        <v>1000</v>
      </c>
      <c r="G13" s="4">
        <f>SUMIF(LocationValues!$B$2:$B$100000, "="&amp;A13, LocationValues!$E$2:$E$100000)</f>
        <v>900</v>
      </c>
      <c r="H13" s="4">
        <f>SUMIF(LocationValues!$B$2:$B$100000, "="&amp;A13, LocationValues!$F$2:$F$100000)</f>
        <v>800</v>
      </c>
      <c r="I13" s="4">
        <f>SUMIF(LocationValues!$B$2:$B$100000, "="&amp;A13, LocationValues!$G$2:$G$100000)</f>
        <v>1.2999999999999998</v>
      </c>
      <c r="J13" s="4">
        <f>SUMIF(LocationValues!$B$2:$B$100000, "="&amp;A13, LocationValues!$H$2:$H$100000)</f>
        <v>700</v>
      </c>
    </row>
    <row r="14" spans="1:10">
      <c r="A14">
        <v>13</v>
      </c>
      <c r="B14" t="s">
        <v>1919</v>
      </c>
      <c r="C14" t="s">
        <v>12</v>
      </c>
      <c r="D14" t="s">
        <v>1920</v>
      </c>
      <c r="E14" s="4">
        <f>COUNTIF(LocationValues!$B$2:$B$100000, "="&amp;$A14)</f>
        <v>10</v>
      </c>
      <c r="F14" s="4">
        <f>SUMIF(LocationValues!$B$2:$B$100000, "="&amp;A14, LocationValues!$D$2:$D$100000)</f>
        <v>1000</v>
      </c>
      <c r="G14" s="4">
        <f>SUMIF(LocationValues!$B$2:$B$100000, "="&amp;A14, LocationValues!$E$2:$E$100000)</f>
        <v>900</v>
      </c>
      <c r="H14" s="4">
        <f>SUMIF(LocationValues!$B$2:$B$100000, "="&amp;A14, LocationValues!$F$2:$F$100000)</f>
        <v>800</v>
      </c>
      <c r="I14" s="4">
        <f>SUMIF(LocationValues!$B$2:$B$100000, "="&amp;A14, LocationValues!$G$2:$G$100000)</f>
        <v>1.2999999999999998</v>
      </c>
      <c r="J14" s="4">
        <f>SUMIF(LocationValues!$B$2:$B$100000, "="&amp;A14, LocationValues!$H$2:$H$100000)</f>
        <v>700</v>
      </c>
    </row>
    <row r="15" spans="1:10">
      <c r="A15">
        <v>14</v>
      </c>
      <c r="B15" t="s">
        <v>1958</v>
      </c>
      <c r="C15" t="s">
        <v>1959</v>
      </c>
      <c r="D15" t="s">
        <v>1960</v>
      </c>
      <c r="E15" s="4">
        <f>COUNTIF(LocationValues!$B$2:$B$100000, "="&amp;$A15)</f>
        <v>21</v>
      </c>
      <c r="F15" s="4">
        <f>SUMIF(LocationValues!$B$2:$B$100000, "="&amp;A15, LocationValues!$D$2:$D$100000)</f>
        <v>2100</v>
      </c>
      <c r="G15" s="4">
        <f>SUMIF(LocationValues!$B$2:$B$100000, "="&amp;A15, LocationValues!$E$2:$E$100000)</f>
        <v>1890</v>
      </c>
      <c r="H15" s="4">
        <f>SUMIF(LocationValues!$B$2:$B$100000, "="&amp;A15, LocationValues!$F$2:$F$100000)</f>
        <v>1680</v>
      </c>
      <c r="I15" s="4">
        <f>SUMIF(LocationValues!$B$2:$B$100000, "="&amp;A15, LocationValues!$G$2:$G$100000)</f>
        <v>2.7299999999999986</v>
      </c>
      <c r="J15" s="4">
        <f>SUMIF(LocationValues!$B$2:$B$100000, "="&amp;A15, LocationValues!$H$2:$H$100000)</f>
        <v>1470</v>
      </c>
    </row>
    <row r="16" spans="1:10">
      <c r="A16">
        <v>15</v>
      </c>
      <c r="B16" t="s">
        <v>1961</v>
      </c>
      <c r="C16" t="s">
        <v>12</v>
      </c>
      <c r="D16" t="s">
        <v>1962</v>
      </c>
      <c r="E16" s="4">
        <f>COUNTIF(LocationValues!$B$2:$B$100000, "="&amp;$A16)</f>
        <v>3</v>
      </c>
      <c r="F16" s="4">
        <f>SUMIF(LocationValues!$B$2:$B$100000, "="&amp;A16, LocationValues!$D$2:$D$100000)</f>
        <v>300</v>
      </c>
      <c r="G16" s="4">
        <f>SUMIF(LocationValues!$B$2:$B$100000, "="&amp;A16, LocationValues!$E$2:$E$100000)</f>
        <v>270</v>
      </c>
      <c r="H16" s="4">
        <f>SUMIF(LocationValues!$B$2:$B$100000, "="&amp;A16, LocationValues!$F$2:$F$100000)</f>
        <v>240</v>
      </c>
      <c r="I16" s="4">
        <f>SUMIF(LocationValues!$B$2:$B$100000, "="&amp;A16, LocationValues!$G$2:$G$100000)</f>
        <v>0.39</v>
      </c>
      <c r="J16" s="4">
        <f>SUMIF(LocationValues!$B$2:$B$100000, "="&amp;A16, LocationValues!$H$2:$H$100000)</f>
        <v>210</v>
      </c>
    </row>
    <row r="17" spans="1:10">
      <c r="A17">
        <v>16</v>
      </c>
      <c r="B17" t="s">
        <v>2047</v>
      </c>
      <c r="C17" t="s">
        <v>2049</v>
      </c>
      <c r="D17" t="s">
        <v>2048</v>
      </c>
      <c r="E17" s="4">
        <f>COUNTIF(LocationValues!$B$2:$B$100000, "="&amp;$A17)</f>
        <v>50</v>
      </c>
      <c r="F17" s="4">
        <f>SUMIF(LocationValues!$B$2:$B$100000, "="&amp;A17, LocationValues!$D$2:$D$100000)</f>
        <v>5000</v>
      </c>
      <c r="G17" s="4">
        <f>SUMIF(LocationValues!$B$2:$B$100000, "="&amp;A17, LocationValues!$E$2:$E$100000)</f>
        <v>4500</v>
      </c>
      <c r="H17" s="4">
        <f>SUMIF(LocationValues!$B$2:$B$100000, "="&amp;A17, LocationValues!$F$2:$F$100000)</f>
        <v>4000</v>
      </c>
      <c r="I17" s="4">
        <f>SUMIF(LocationValues!$B$2:$B$100000, "="&amp;A17, LocationValues!$G$2:$G$100000)</f>
        <v>6.4999999999999956</v>
      </c>
      <c r="J17" s="4">
        <f>SUMIF(LocationValues!$B$2:$B$100000, "="&amp;A17, LocationValues!$H$2:$H$100000)</f>
        <v>3500</v>
      </c>
    </row>
    <row r="18" spans="1:10">
      <c r="A18">
        <v>17</v>
      </c>
      <c r="B18" t="s">
        <v>2057</v>
      </c>
      <c r="C18" t="s">
        <v>12</v>
      </c>
      <c r="D18" t="s">
        <v>2058</v>
      </c>
      <c r="E18" s="4">
        <f>COUNTIF(LocationValues!$B$2:$B$100000, "="&amp;$A18)</f>
        <v>131</v>
      </c>
      <c r="F18" s="4">
        <f>SUMIF(LocationValues!$B$2:$B$100000, "="&amp;A18, LocationValues!$D$2:$D$100000)</f>
        <v>13100</v>
      </c>
      <c r="G18" s="4">
        <f>SUMIF(LocationValues!$B$2:$B$100000, "="&amp;A18, LocationValues!$E$2:$E$100000)</f>
        <v>11790</v>
      </c>
      <c r="H18" s="4">
        <f>SUMIF(LocationValues!$B$2:$B$100000, "="&amp;A18, LocationValues!$F$2:$F$100000)</f>
        <v>10480</v>
      </c>
      <c r="I18" s="4">
        <f>SUMIF(LocationValues!$B$2:$B$100000, "="&amp;A18, LocationValues!$G$2:$G$100000)</f>
        <v>13.099999999999969</v>
      </c>
      <c r="J18" s="4">
        <f>SUMIF(LocationValues!$B$2:$B$100000, "="&amp;A18, LocationValues!$H$2:$H$100000)</f>
        <v>9170</v>
      </c>
    </row>
    <row r="19" spans="1:10">
      <c r="A19">
        <v>18</v>
      </c>
      <c r="B19" t="s">
        <v>2341</v>
      </c>
      <c r="C19" t="s">
        <v>2342</v>
      </c>
      <c r="D19" t="s">
        <v>2343</v>
      </c>
      <c r="E19" s="4">
        <f>COUNTIF(LocationValues!$B$2:$B$100000, "="&amp;$A19)</f>
        <v>14</v>
      </c>
      <c r="F19" s="4">
        <f>SUMIF(LocationValues!$B$2:$B$100000, "="&amp;A19, LocationValues!$D$2:$D$100000)</f>
        <v>1400</v>
      </c>
      <c r="G19" s="4">
        <f>SUMIF(LocationValues!$B$2:$B$100000, "="&amp;A19, LocationValues!$E$2:$E$100000)</f>
        <v>1260</v>
      </c>
      <c r="H19" s="4">
        <f>SUMIF(LocationValues!$B$2:$B$100000, "="&amp;A19, LocationValues!$F$2:$F$100000)</f>
        <v>1120</v>
      </c>
      <c r="I19" s="4">
        <f>SUMIF(LocationValues!$B$2:$B$100000, "="&amp;A19, LocationValues!$G$2:$G$100000)</f>
        <v>1.8199999999999994</v>
      </c>
      <c r="J19" s="4">
        <f>SUMIF(LocationValues!$B$2:$B$100000, "="&amp;A19, LocationValues!$H$2:$H$100000)</f>
        <v>980</v>
      </c>
    </row>
    <row r="20" spans="1:10">
      <c r="A20">
        <v>19</v>
      </c>
      <c r="B20" t="s">
        <v>2402</v>
      </c>
      <c r="C20" t="s">
        <v>12</v>
      </c>
      <c r="D20" t="s">
        <v>2403</v>
      </c>
      <c r="E20" s="4">
        <f>COUNTIF(LocationValues!$B$2:$B$100000, "="&amp;$A20)</f>
        <v>60</v>
      </c>
      <c r="F20" s="4">
        <f>SUMIF(LocationValues!$B$2:$B$100000, "="&amp;A20, LocationValues!$D$2:$D$100000)</f>
        <v>6000</v>
      </c>
      <c r="G20" s="4">
        <f>SUMIF(LocationValues!$B$2:$B$100000, "="&amp;A20, LocationValues!$E$2:$E$100000)</f>
        <v>5400</v>
      </c>
      <c r="H20" s="4">
        <f>SUMIF(LocationValues!$B$2:$B$100000, "="&amp;A20, LocationValues!$F$2:$F$100000)</f>
        <v>4800</v>
      </c>
      <c r="I20" s="4">
        <f>SUMIF(LocationValues!$B$2:$B$100000, "="&amp;A20, LocationValues!$G$2:$G$100000)</f>
        <v>5.9999999999999947</v>
      </c>
      <c r="J20" s="4">
        <f>SUMIF(LocationValues!$B$2:$B$100000, "="&amp;A20, LocationValues!$H$2:$H$100000)</f>
        <v>4200</v>
      </c>
    </row>
    <row r="21" spans="1:10">
      <c r="A21">
        <v>20</v>
      </c>
      <c r="B21" t="s">
        <v>2408</v>
      </c>
      <c r="C21" t="s">
        <v>12</v>
      </c>
      <c r="D21" t="s">
        <v>2407</v>
      </c>
      <c r="E21" s="4">
        <f>COUNTIF(LocationValues!$B$2:$B$100000, "="&amp;$A21)</f>
        <v>8</v>
      </c>
      <c r="F21" s="4">
        <f>SUMIF(LocationValues!$B$2:$B$100000, "="&amp;A21, LocationValues!$D$2:$D$100000)</f>
        <v>800</v>
      </c>
      <c r="G21" s="4">
        <f>SUMIF(LocationValues!$B$2:$B$100000, "="&amp;A21, LocationValues!$E$2:$E$100000)</f>
        <v>720</v>
      </c>
      <c r="H21" s="4">
        <f>SUMIF(LocationValues!$B$2:$B$100000, "="&amp;A21, LocationValues!$F$2:$F$100000)</f>
        <v>640</v>
      </c>
      <c r="I21" s="4">
        <f>SUMIF(LocationValues!$B$2:$B$100000, "="&amp;A21, LocationValues!$G$2:$G$100000)</f>
        <v>0.79999999999999993</v>
      </c>
      <c r="J21" s="4">
        <f>SUMIF(LocationValues!$B$2:$B$100000, "="&amp;A21, LocationValues!$H$2:$H$100000)</f>
        <v>560</v>
      </c>
    </row>
    <row r="22" spans="1:10">
      <c r="A22">
        <v>21</v>
      </c>
      <c r="B22" t="s">
        <v>2424</v>
      </c>
      <c r="C22" t="s">
        <v>2342</v>
      </c>
      <c r="D22" t="s">
        <v>2425</v>
      </c>
      <c r="E22" s="4">
        <f>COUNTIF(LocationValues!$B$2:$B$100000, "="&amp;$A22)</f>
        <v>4</v>
      </c>
      <c r="F22" s="4">
        <f>SUMIF(LocationValues!$B$2:$B$100000, "="&amp;A22, LocationValues!$D$2:$D$100000)</f>
        <v>400</v>
      </c>
      <c r="G22" s="4">
        <f>SUMIF(LocationValues!$B$2:$B$100000, "="&amp;A22, LocationValues!$E$2:$E$100000)</f>
        <v>360</v>
      </c>
      <c r="H22" s="4">
        <f>SUMIF(LocationValues!$B$2:$B$100000, "="&amp;A22, LocationValues!$F$2:$F$100000)</f>
        <v>320</v>
      </c>
      <c r="I22" s="4">
        <f>SUMIF(LocationValues!$B$2:$B$100000, "="&amp;A22, LocationValues!$G$2:$G$100000)</f>
        <v>0.4</v>
      </c>
      <c r="J22" s="4">
        <f>SUMIF(LocationValues!$B$2:$B$100000, "="&amp;A22, LocationValues!$H$2:$H$100000)</f>
        <v>280</v>
      </c>
    </row>
    <row r="23" spans="1:10">
      <c r="A23">
        <v>22</v>
      </c>
      <c r="B23" t="s">
        <v>2516</v>
      </c>
      <c r="C23" t="s">
        <v>12</v>
      </c>
      <c r="D23" t="s">
        <v>2517</v>
      </c>
      <c r="E23" s="4">
        <f>COUNTIF(LocationValues!$B$2:$B$100000, "="&amp;$A23)</f>
        <v>82</v>
      </c>
      <c r="F23" s="4">
        <f>SUMIF(LocationValues!$B$2:$B$100000, "="&amp;A23, LocationValues!$D$2:$D$100000)</f>
        <v>8200</v>
      </c>
      <c r="G23" s="4">
        <f>SUMIF(LocationValues!$B$2:$B$100000, "="&amp;A23, LocationValues!$E$2:$E$100000)</f>
        <v>7380</v>
      </c>
      <c r="H23" s="4">
        <f>SUMIF(LocationValues!$B$2:$B$100000, "="&amp;A23, LocationValues!$F$2:$F$100000)</f>
        <v>6560</v>
      </c>
      <c r="I23" s="4">
        <f>SUMIF(LocationValues!$B$2:$B$100000, "="&amp;A23, LocationValues!$G$2:$G$100000)</f>
        <v>8.1999999999999869</v>
      </c>
      <c r="J23" s="4">
        <f>SUMIF(LocationValues!$B$2:$B$100000, "="&amp;A23, LocationValues!$H$2:$H$100000)</f>
        <v>5740</v>
      </c>
    </row>
    <row r="24" spans="1:10">
      <c r="A24">
        <v>23</v>
      </c>
      <c r="B24" t="s">
        <v>2520</v>
      </c>
      <c r="C24" t="s">
        <v>2342</v>
      </c>
      <c r="D24" t="s">
        <v>2521</v>
      </c>
      <c r="E24" s="4">
        <f>COUNTIF(LocationValues!$B$2:$B$100000, "="&amp;$A24)</f>
        <v>10</v>
      </c>
      <c r="F24" s="4">
        <f>SUMIF(LocationValues!$B$2:$B$100000, "="&amp;A24, LocationValues!$D$2:$D$100000)</f>
        <v>1000</v>
      </c>
      <c r="G24" s="4">
        <f>SUMIF(LocationValues!$B$2:$B$100000, "="&amp;A24, LocationValues!$E$2:$E$100000)</f>
        <v>900</v>
      </c>
      <c r="H24" s="4">
        <f>SUMIF(LocationValues!$B$2:$B$100000, "="&amp;A24, LocationValues!$F$2:$F$100000)</f>
        <v>800</v>
      </c>
      <c r="I24" s="4">
        <f>SUMIF(LocationValues!$B$2:$B$100000, "="&amp;A24, LocationValues!$G$2:$G$100000)</f>
        <v>0.99999999999999989</v>
      </c>
      <c r="J24" s="4">
        <f>SUMIF(LocationValues!$B$2:$B$100000, "="&amp;A24, LocationValues!$H$2:$H$100000)</f>
        <v>700</v>
      </c>
    </row>
    <row r="25" spans="1:10">
      <c r="A25">
        <v>24</v>
      </c>
      <c r="B25" t="s">
        <v>2567</v>
      </c>
      <c r="C25" t="s">
        <v>12</v>
      </c>
      <c r="D25" t="s">
        <v>2568</v>
      </c>
      <c r="E25" s="4">
        <f>COUNTIF(LocationValues!$B$2:$B$100000, "="&amp;$A25)</f>
        <v>19</v>
      </c>
      <c r="F25" s="4">
        <f>SUMIF(LocationValues!$B$2:$B$100000, "="&amp;A25, LocationValues!$D$2:$D$100000)</f>
        <v>1900</v>
      </c>
      <c r="G25" s="4">
        <f>SUMIF(LocationValues!$B$2:$B$100000, "="&amp;A25, LocationValues!$E$2:$E$100000)</f>
        <v>1710</v>
      </c>
      <c r="H25" s="4">
        <f>SUMIF(LocationValues!$B$2:$B$100000, "="&amp;A25, LocationValues!$F$2:$F$100000)</f>
        <v>1520</v>
      </c>
      <c r="I25" s="4">
        <f>SUMIF(LocationValues!$B$2:$B$100000, "="&amp;A25, LocationValues!$G$2:$G$100000)</f>
        <v>1.9000000000000006</v>
      </c>
      <c r="J25" s="4">
        <f>SUMIF(LocationValues!$B$2:$B$100000, "="&amp;A25, LocationValues!$H$2:$H$100000)</f>
        <v>1330</v>
      </c>
    </row>
    <row r="26" spans="1:10">
      <c r="A26">
        <v>25</v>
      </c>
      <c r="B26" t="s">
        <v>2585</v>
      </c>
      <c r="C26" t="s">
        <v>12</v>
      </c>
      <c r="D26" t="s">
        <v>2586</v>
      </c>
      <c r="E26" s="4">
        <f>COUNTIF(LocationValues!$B$2:$B$100000, "="&amp;$A26)</f>
        <v>14</v>
      </c>
      <c r="F26" s="4">
        <f>SUMIF(LocationValues!$B$2:$B$100000, "="&amp;A26, LocationValues!$D$2:$D$100000)</f>
        <v>1400</v>
      </c>
      <c r="G26" s="4">
        <f>SUMIF(LocationValues!$B$2:$B$100000, "="&amp;A26, LocationValues!$E$2:$E$100000)</f>
        <v>1260</v>
      </c>
      <c r="H26" s="4">
        <f>SUMIF(LocationValues!$B$2:$B$100000, "="&amp;A26, LocationValues!$F$2:$F$100000)</f>
        <v>1120</v>
      </c>
      <c r="I26" s="4">
        <f>SUMIF(LocationValues!$B$2:$B$100000, "="&amp;A26, LocationValues!$G$2:$G$100000)</f>
        <v>1.4000000000000001</v>
      </c>
      <c r="J26" s="4">
        <f>SUMIF(LocationValues!$B$2:$B$100000, "="&amp;A26, LocationValues!$H$2:$H$100000)</f>
        <v>980</v>
      </c>
    </row>
    <row r="27" spans="1:10">
      <c r="A27">
        <v>26</v>
      </c>
      <c r="B27" t="s">
        <v>2596</v>
      </c>
      <c r="C27" t="s">
        <v>12</v>
      </c>
      <c r="D27" t="s">
        <v>2597</v>
      </c>
      <c r="E27" s="4">
        <f>COUNTIF(LocationValues!$B$2:$B$100000, "="&amp;$A27)</f>
        <v>8</v>
      </c>
      <c r="F27" s="4">
        <f>SUMIF(LocationValues!$B$2:$B$100000, "="&amp;A27, LocationValues!$D$2:$D$100000)</f>
        <v>800</v>
      </c>
      <c r="G27" s="4">
        <f>SUMIF(LocationValues!$B$2:$B$100000, "="&amp;A27, LocationValues!$E$2:$E$100000)</f>
        <v>720</v>
      </c>
      <c r="H27" s="4">
        <f>SUMIF(LocationValues!$B$2:$B$100000, "="&amp;A27, LocationValues!$F$2:$F$100000)</f>
        <v>640</v>
      </c>
      <c r="I27" s="4">
        <f>SUMIF(LocationValues!$B$2:$B$100000, "="&amp;A27, LocationValues!$G$2:$G$100000)</f>
        <v>0.79999999999999993</v>
      </c>
      <c r="J27" s="4">
        <f>SUMIF(LocationValues!$B$2:$B$100000, "="&amp;A27, LocationValues!$H$2:$H$100000)</f>
        <v>560</v>
      </c>
    </row>
    <row r="28" spans="1:10">
      <c r="A28">
        <v>27</v>
      </c>
      <c r="B28" t="s">
        <v>2615</v>
      </c>
      <c r="C28" t="s">
        <v>2622</v>
      </c>
      <c r="D28" t="s">
        <v>2624</v>
      </c>
      <c r="E28" s="4">
        <f>COUNTIF(LocationValues!$B$2:$B$100000, "="&amp;$A28)</f>
        <v>27</v>
      </c>
      <c r="F28" s="4">
        <f>SUMIF(LocationValues!$B$2:$B$100000, "="&amp;A28, LocationValues!$D$2:$D$100000)</f>
        <v>2700</v>
      </c>
      <c r="G28" s="4">
        <f>SUMIF(LocationValues!$B$2:$B$100000, "="&amp;A28, LocationValues!$E$2:$E$100000)</f>
        <v>2430</v>
      </c>
      <c r="H28" s="4">
        <f>SUMIF(LocationValues!$B$2:$B$100000, "="&amp;A28, LocationValues!$F$2:$F$100000)</f>
        <v>2160</v>
      </c>
      <c r="I28" s="4">
        <f>SUMIF(LocationValues!$B$2:$B$100000, "="&amp;A28, LocationValues!$G$2:$G$100000)</f>
        <v>2.7000000000000011</v>
      </c>
      <c r="J28" s="4">
        <f>SUMIF(LocationValues!$B$2:$B$100000, "="&amp;A28, LocationValues!$H$2:$H$100000)</f>
        <v>1890</v>
      </c>
    </row>
    <row r="29" spans="1:10">
      <c r="A29">
        <v>28</v>
      </c>
      <c r="B29" t="s">
        <v>2616</v>
      </c>
      <c r="C29" t="s">
        <v>12</v>
      </c>
      <c r="D29" t="s">
        <v>2623</v>
      </c>
      <c r="E29" s="4">
        <f>COUNTIF(LocationValues!$B$2:$B$100000, "="&amp;$A29)</f>
        <v>63</v>
      </c>
      <c r="F29" s="4">
        <f>SUMIF(LocationValues!$B$2:$B$100000, "="&amp;A29, LocationValues!$D$2:$D$100000)</f>
        <v>6300</v>
      </c>
      <c r="G29" s="4">
        <f>SUMIF(LocationValues!$B$2:$B$100000, "="&amp;A29, LocationValues!$E$2:$E$100000)</f>
        <v>5670</v>
      </c>
      <c r="H29" s="4">
        <f>SUMIF(LocationValues!$B$2:$B$100000, "="&amp;A29, LocationValues!$F$2:$F$100000)</f>
        <v>5040</v>
      </c>
      <c r="I29" s="4">
        <f>SUMIF(LocationValues!$B$2:$B$100000, "="&amp;A29, LocationValues!$G$2:$G$100000)</f>
        <v>6.2999999999999936</v>
      </c>
      <c r="J29" s="4">
        <f>SUMIF(LocationValues!$B$2:$B$100000, "="&amp;A29, LocationValues!$H$2:$H$100000)</f>
        <v>4410</v>
      </c>
    </row>
    <row r="30" spans="1:10">
      <c r="A30">
        <v>29</v>
      </c>
      <c r="B30" t="s">
        <v>2617</v>
      </c>
      <c r="C30" t="s">
        <v>12</v>
      </c>
      <c r="D30" t="s">
        <v>2625</v>
      </c>
      <c r="E30" s="4">
        <f>COUNTIF(LocationValues!$B$2:$B$100000, "="&amp;$A30)</f>
        <v>16</v>
      </c>
      <c r="F30" s="4">
        <f>SUMIF(LocationValues!$B$2:$B$100000, "="&amp;A30, LocationValues!$D$2:$D$100000)</f>
        <v>1600</v>
      </c>
      <c r="G30" s="4">
        <f>SUMIF(LocationValues!$B$2:$B$100000, "="&amp;A30, LocationValues!$E$2:$E$100000)</f>
        <v>1440</v>
      </c>
      <c r="H30" s="4">
        <f>SUMIF(LocationValues!$B$2:$B$100000, "="&amp;A30, LocationValues!$F$2:$F$100000)</f>
        <v>1280</v>
      </c>
      <c r="I30" s="4">
        <f>SUMIF(LocationValues!$B$2:$B$100000, "="&amp;A30, LocationValues!$G$2:$G$100000)</f>
        <v>1.6000000000000003</v>
      </c>
      <c r="J30" s="4">
        <f>SUMIF(LocationValues!$B$2:$B$100000, "="&amp;A30, LocationValues!$H$2:$H$100000)</f>
        <v>1120</v>
      </c>
    </row>
    <row r="31" spans="1:10">
      <c r="A31">
        <v>30</v>
      </c>
      <c r="B31" t="s">
        <v>2618</v>
      </c>
      <c r="C31" t="s">
        <v>12</v>
      </c>
      <c r="D31" t="s">
        <v>2626</v>
      </c>
      <c r="E31" s="4">
        <f>COUNTIF(LocationValues!$B$2:$B$100000, "="&amp;$A31)</f>
        <v>29</v>
      </c>
      <c r="F31" s="4">
        <f>SUMIF(LocationValues!$B$2:$B$100000, "="&amp;A31, LocationValues!$D$2:$D$100000)</f>
        <v>2900</v>
      </c>
      <c r="G31" s="4">
        <f>SUMIF(LocationValues!$B$2:$B$100000, "="&amp;A31, LocationValues!$E$2:$E$100000)</f>
        <v>2610</v>
      </c>
      <c r="H31" s="4">
        <f>SUMIF(LocationValues!$B$2:$B$100000, "="&amp;A31, LocationValues!$F$2:$F$100000)</f>
        <v>2320</v>
      </c>
      <c r="I31" s="4">
        <f>SUMIF(LocationValues!$B$2:$B$100000, "="&amp;A31, LocationValues!$G$2:$G$100000)</f>
        <v>2.9000000000000012</v>
      </c>
      <c r="J31" s="4">
        <f>SUMIF(LocationValues!$B$2:$B$100000, "="&amp;A31, LocationValues!$H$2:$H$100000)</f>
        <v>2030</v>
      </c>
    </row>
    <row r="32" spans="1:10">
      <c r="A32">
        <v>31</v>
      </c>
      <c r="B32" t="s">
        <v>2627</v>
      </c>
      <c r="C32" t="s">
        <v>12</v>
      </c>
      <c r="D32" t="s">
        <v>2628</v>
      </c>
      <c r="E32" s="4">
        <f>COUNTIF(LocationValues!$B$2:$B$100000, "="&amp;$A32)</f>
        <v>56</v>
      </c>
      <c r="F32" s="4">
        <f>SUMIF(LocationValues!$B$2:$B$100000, "="&amp;A32, LocationValues!$D$2:$D$100000)</f>
        <v>5600</v>
      </c>
      <c r="G32" s="4">
        <f>SUMIF(LocationValues!$B$2:$B$100000, "="&amp;A32, LocationValues!$E$2:$E$100000)</f>
        <v>5040</v>
      </c>
      <c r="H32" s="4">
        <f>SUMIF(LocationValues!$B$2:$B$100000, "="&amp;A32, LocationValues!$F$2:$F$100000)</f>
        <v>4480</v>
      </c>
      <c r="I32" s="4">
        <f>SUMIF(LocationValues!$B$2:$B$100000, "="&amp;A32, LocationValues!$G$2:$G$100000)</f>
        <v>5.5999999999999961</v>
      </c>
      <c r="J32" s="4">
        <f>SUMIF(LocationValues!$B$2:$B$100000, "="&amp;A32, LocationValues!$H$2:$H$100000)</f>
        <v>3920</v>
      </c>
    </row>
    <row r="33" spans="1:10">
      <c r="A33">
        <v>32</v>
      </c>
      <c r="B33" t="s">
        <v>2619</v>
      </c>
      <c r="C33" t="s">
        <v>12</v>
      </c>
      <c r="D33" t="s">
        <v>2629</v>
      </c>
      <c r="E33" s="4">
        <f>COUNTIF(LocationValues!$B$2:$B$100000, "="&amp;$A33)</f>
        <v>15</v>
      </c>
      <c r="F33" s="4">
        <f>SUMIF(LocationValues!$B$2:$B$100000, "="&amp;A33, LocationValues!$D$2:$D$100000)</f>
        <v>1500</v>
      </c>
      <c r="G33" s="4">
        <f>SUMIF(LocationValues!$B$2:$B$100000, "="&amp;A33, LocationValues!$E$2:$E$100000)</f>
        <v>1350</v>
      </c>
      <c r="H33" s="4">
        <f>SUMIF(LocationValues!$B$2:$B$100000, "="&amp;A33, LocationValues!$F$2:$F$100000)</f>
        <v>1200</v>
      </c>
      <c r="I33" s="4">
        <f>SUMIF(LocationValues!$B$2:$B$100000, "="&amp;A33, LocationValues!$G$2:$G$100000)</f>
        <v>1.5000000000000002</v>
      </c>
      <c r="J33" s="4">
        <f>SUMIF(LocationValues!$B$2:$B$100000, "="&amp;A33, LocationValues!$H$2:$H$100000)</f>
        <v>1050</v>
      </c>
    </row>
    <row r="34" spans="1:10">
      <c r="A34">
        <v>33</v>
      </c>
      <c r="B34" t="s">
        <v>2620</v>
      </c>
      <c r="C34" t="s">
        <v>2049</v>
      </c>
      <c r="D34" t="s">
        <v>2630</v>
      </c>
      <c r="E34" s="4">
        <f>COUNTIF(LocationValues!$B$2:$B$100000, "="&amp;$A34)</f>
        <v>39</v>
      </c>
      <c r="F34" s="4">
        <f>SUMIF(LocationValues!$B$2:$B$100000, "="&amp;A34, LocationValues!$D$2:$D$100000)</f>
        <v>3900</v>
      </c>
      <c r="G34" s="4">
        <f>SUMIF(LocationValues!$B$2:$B$100000, "="&amp;A34, LocationValues!$E$2:$E$100000)</f>
        <v>3510</v>
      </c>
      <c r="H34" s="4">
        <f>SUMIF(LocationValues!$B$2:$B$100000, "="&amp;A34, LocationValues!$F$2:$F$100000)</f>
        <v>3120</v>
      </c>
      <c r="I34" s="4">
        <f>SUMIF(LocationValues!$B$2:$B$100000, "="&amp;A34, LocationValues!$G$2:$G$100000)</f>
        <v>3.9000000000000021</v>
      </c>
      <c r="J34" s="4">
        <f>SUMIF(LocationValues!$B$2:$B$100000, "="&amp;A34, LocationValues!$H$2:$H$100000)</f>
        <v>2730</v>
      </c>
    </row>
    <row r="35" spans="1:10">
      <c r="A35">
        <v>34</v>
      </c>
      <c r="B35" t="s">
        <v>2621</v>
      </c>
      <c r="C35" t="s">
        <v>2049</v>
      </c>
      <c r="D35" t="s">
        <v>2631</v>
      </c>
      <c r="E35" s="4">
        <f>COUNTIF(LocationValues!$B$2:$B$100000, "="&amp;$A35)</f>
        <v>261</v>
      </c>
      <c r="F35" s="4">
        <f>SUMIF(LocationValues!$B$2:$B$100000, "="&amp;A35, LocationValues!$D$2:$D$100000)</f>
        <v>26100</v>
      </c>
      <c r="G35" s="4">
        <f>SUMIF(LocationValues!$B$2:$B$100000, "="&amp;A35, LocationValues!$E$2:$E$100000)</f>
        <v>23490</v>
      </c>
      <c r="H35" s="4">
        <f>SUMIF(LocationValues!$B$2:$B$100000, "="&amp;A35, LocationValues!$F$2:$F$100000)</f>
        <v>20880</v>
      </c>
      <c r="I35" s="4">
        <f>SUMIF(LocationValues!$B$2:$B$100000, "="&amp;A35, LocationValues!$G$2:$G$100000)</f>
        <v>26.100000000000101</v>
      </c>
      <c r="J35" s="4">
        <f>SUMIF(LocationValues!$B$2:$B$100000, "="&amp;A35, LocationValues!$H$2:$H$100000)</f>
        <v>18270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2053</v>
      </c>
    </row>
    <row r="2" spans="1:5">
      <c r="A2">
        <v>1</v>
      </c>
      <c r="B2">
        <v>1</v>
      </c>
      <c r="C2" s="1" t="s">
        <v>159</v>
      </c>
      <c r="D2" s="4" t="s">
        <v>1678</v>
      </c>
      <c r="E2" t="s">
        <v>1675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2018-08-15T15:07:17Z</dcterms:modified>
</cp:coreProperties>
</file>