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erry/working_mac/os/apps/r/tcs/app_tcs_22/data/TCSDB/"/>
    </mc:Choice>
  </mc:AlternateContent>
  <bookViews>
    <workbookView xWindow="0" yWindow="620" windowWidth="33600" windowHeight="18520" tabRatio="723" firstSheet="2" activeTab="2"/>
  </bookViews>
  <sheets>
    <sheet name="CorpRiskTable" sheetId="10" r:id="rId1"/>
    <sheet name="ValueAtRisk" sheetId="1" r:id="rId2"/>
    <sheet name="Location" sheetId="9" r:id="rId3"/>
    <sheet name="ParentCorp" sheetId="3" r:id="rId4"/>
    <sheet name="TCFDCategory" sheetId="4" r:id="rId5"/>
    <sheet name="TCFDSubCat" sheetId="5" r:id="rId6"/>
    <sheet name="RiskFactor" sheetId="6" r:id="rId7"/>
    <sheet name="Scenarios" sheetId="7" r:id="rId8"/>
    <sheet name="CorpRiskTable_withSEoutputs" sheetId="11" r:id="rId9"/>
    <sheet name="users" sheetId="12" r:id="rId10"/>
    <sheet name="LocationValues" sheetId="13" r:id="rId11"/>
    <sheet name="DamageFunctions" sheetId="14" r:id="rId12"/>
    <sheet name="BusinessTypes" sheetId="15" r:id="rId13"/>
    <sheet name="Business Functions" sheetId="16" r:id="rId14"/>
    <sheet name="Portfolios" sheetId="18" r:id="rId15"/>
    <sheet name="NOTES" sheetId="17" r:id="rId16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26" i="13" l="1"/>
  <c r="B626" i="13"/>
  <c r="A626" i="13"/>
  <c r="A627" i="9"/>
  <c r="A626" i="9"/>
  <c r="C632" i="13" l="1"/>
  <c r="B632" i="13"/>
  <c r="C631" i="13"/>
  <c r="B631" i="13"/>
  <c r="D27" i="18" l="1"/>
  <c r="C27" i="18"/>
  <c r="B27" i="18"/>
  <c r="A27" i="18"/>
  <c r="C630" i="13"/>
  <c r="B630" i="13"/>
  <c r="C629" i="13"/>
  <c r="B629" i="13"/>
  <c r="C628" i="13"/>
  <c r="B628" i="13"/>
  <c r="C627" i="13"/>
  <c r="B627" i="13"/>
  <c r="C625" i="13"/>
  <c r="B625" i="13"/>
  <c r="C624" i="13"/>
  <c r="B624" i="13"/>
  <c r="C623" i="13"/>
  <c r="B623" i="13"/>
  <c r="E32" i="12"/>
  <c r="D32" i="12"/>
  <c r="D26" i="18"/>
  <c r="C26" i="18"/>
  <c r="B26" i="18"/>
  <c r="A26" i="18"/>
  <c r="C622" i="13"/>
  <c r="B622" i="13"/>
  <c r="C621" i="13"/>
  <c r="B621" i="13"/>
  <c r="C620" i="13"/>
  <c r="B620" i="13"/>
  <c r="C619" i="13"/>
  <c r="B619" i="13"/>
  <c r="C618" i="13"/>
  <c r="B618" i="13"/>
  <c r="C617" i="13"/>
  <c r="B617" i="13"/>
  <c r="C616" i="13"/>
  <c r="B616" i="13"/>
  <c r="C615" i="13"/>
  <c r="B615" i="13"/>
  <c r="C614" i="13"/>
  <c r="B614" i="13"/>
  <c r="C613" i="13"/>
  <c r="B613" i="13"/>
  <c r="C612" i="13"/>
  <c r="B612" i="13"/>
  <c r="C611" i="13"/>
  <c r="B611" i="13"/>
  <c r="C610" i="13"/>
  <c r="B610" i="13"/>
  <c r="C609" i="13"/>
  <c r="B609" i="13"/>
  <c r="E31" i="12"/>
  <c r="D31" i="12"/>
  <c r="C608" i="13"/>
  <c r="B608" i="13"/>
  <c r="C607" i="13"/>
  <c r="B607" i="13"/>
  <c r="C606" i="13"/>
  <c r="B606" i="13"/>
  <c r="C605" i="13"/>
  <c r="B605" i="13"/>
  <c r="C604" i="13"/>
  <c r="B604" i="13"/>
  <c r="C603" i="13"/>
  <c r="B603" i="13"/>
  <c r="C602" i="13"/>
  <c r="B602" i="13"/>
  <c r="C601" i="13"/>
  <c r="B601" i="13"/>
  <c r="C600" i="13"/>
  <c r="B600" i="13"/>
  <c r="C599" i="13"/>
  <c r="B599" i="13"/>
  <c r="C598" i="13"/>
  <c r="B598" i="13"/>
  <c r="C597" i="13"/>
  <c r="B597" i="13"/>
  <c r="C596" i="13"/>
  <c r="B596" i="13"/>
  <c r="C595" i="13"/>
  <c r="B595" i="13"/>
  <c r="C594" i="13"/>
  <c r="B594" i="13"/>
  <c r="C593" i="13"/>
  <c r="B593" i="13"/>
  <c r="C592" i="13"/>
  <c r="B592" i="13"/>
  <c r="C591" i="13"/>
  <c r="B591" i="13"/>
  <c r="C590" i="13"/>
  <c r="B590" i="13"/>
  <c r="D25" i="18"/>
  <c r="C25" i="18"/>
  <c r="B25" i="18"/>
  <c r="A25" i="18"/>
  <c r="E30" i="12"/>
  <c r="D30" i="12"/>
  <c r="D24" i="18" l="1"/>
  <c r="C24" i="18"/>
  <c r="B24" i="18"/>
  <c r="A24" i="18"/>
  <c r="C589" i="13"/>
  <c r="B589" i="13"/>
  <c r="C588" i="13"/>
  <c r="B588" i="13"/>
  <c r="C587" i="13"/>
  <c r="B587" i="13"/>
  <c r="C586" i="13"/>
  <c r="B586" i="13"/>
  <c r="C585" i="13"/>
  <c r="B585" i="13"/>
  <c r="C584" i="13"/>
  <c r="B584" i="13"/>
  <c r="C583" i="13"/>
  <c r="B583" i="13"/>
  <c r="C582" i="13"/>
  <c r="B582" i="13"/>
  <c r="C581" i="13"/>
  <c r="B581" i="13"/>
  <c r="C580" i="13"/>
  <c r="B580" i="13"/>
  <c r="E29" i="12"/>
  <c r="D29" i="12"/>
  <c r="C579" i="13" l="1"/>
  <c r="B579" i="13"/>
  <c r="C578" i="13"/>
  <c r="B578" i="13"/>
  <c r="C577" i="13"/>
  <c r="B577" i="13"/>
  <c r="C576" i="13"/>
  <c r="B576" i="13"/>
  <c r="C575" i="13"/>
  <c r="B575" i="13"/>
  <c r="C574" i="13"/>
  <c r="B574" i="13"/>
  <c r="C573" i="13"/>
  <c r="B573" i="13"/>
  <c r="C572" i="13"/>
  <c r="B572" i="13"/>
  <c r="C571" i="13"/>
  <c r="B571" i="13"/>
  <c r="C570" i="13"/>
  <c r="B570" i="13"/>
  <c r="C569" i="13"/>
  <c r="B569" i="13"/>
  <c r="C568" i="13"/>
  <c r="B568" i="13"/>
  <c r="C567" i="13"/>
  <c r="B567" i="13"/>
  <c r="C566" i="13"/>
  <c r="B566" i="13"/>
  <c r="C565" i="13"/>
  <c r="B565" i="13"/>
  <c r="C564" i="13"/>
  <c r="B564" i="13"/>
  <c r="C563" i="13"/>
  <c r="B563" i="13"/>
  <c r="C562" i="13"/>
  <c r="B562" i="13"/>
  <c r="C561" i="13"/>
  <c r="B561" i="13"/>
  <c r="C560" i="13"/>
  <c r="B560" i="13"/>
  <c r="C559" i="13"/>
  <c r="B559" i="13"/>
  <c r="C558" i="13"/>
  <c r="B558" i="13"/>
  <c r="C557" i="13"/>
  <c r="B557" i="13"/>
  <c r="C556" i="13"/>
  <c r="B556" i="13"/>
  <c r="C555" i="13"/>
  <c r="B555" i="13"/>
  <c r="C554" i="13"/>
  <c r="B554" i="13"/>
  <c r="C553" i="13"/>
  <c r="B553" i="13"/>
  <c r="C552" i="13"/>
  <c r="B552" i="13"/>
  <c r="C551" i="13"/>
  <c r="B551" i="13"/>
  <c r="C550" i="13"/>
  <c r="B550" i="13"/>
  <c r="C549" i="13"/>
  <c r="B549" i="13"/>
  <c r="C548" i="13"/>
  <c r="B548" i="13"/>
  <c r="C547" i="13"/>
  <c r="B547" i="13"/>
  <c r="C546" i="13"/>
  <c r="B546" i="13"/>
  <c r="C545" i="13"/>
  <c r="B545" i="13"/>
  <c r="C544" i="13"/>
  <c r="B544" i="13"/>
  <c r="C543" i="13"/>
  <c r="B543" i="13"/>
  <c r="C542" i="13"/>
  <c r="B542" i="13"/>
  <c r="C541" i="13"/>
  <c r="B541" i="13"/>
  <c r="C540" i="13"/>
  <c r="B540" i="13"/>
  <c r="C539" i="13"/>
  <c r="B539" i="13"/>
  <c r="C538" i="13"/>
  <c r="B538" i="13"/>
  <c r="C537" i="13"/>
  <c r="B537" i="13"/>
  <c r="C536" i="13"/>
  <c r="B536" i="13"/>
  <c r="C535" i="13"/>
  <c r="B535" i="13"/>
  <c r="C534" i="13"/>
  <c r="B534" i="13"/>
  <c r="C533" i="13"/>
  <c r="B533" i="13"/>
  <c r="C532" i="13"/>
  <c r="B532" i="13"/>
  <c r="C531" i="13"/>
  <c r="B531" i="13"/>
  <c r="C530" i="13"/>
  <c r="B530" i="13"/>
  <c r="C529" i="13"/>
  <c r="B529" i="13"/>
  <c r="C528" i="13"/>
  <c r="B528" i="13"/>
  <c r="C527" i="13"/>
  <c r="B527" i="13"/>
  <c r="C526" i="13"/>
  <c r="B526" i="13"/>
  <c r="C525" i="13"/>
  <c r="B525" i="13"/>
  <c r="C524" i="13"/>
  <c r="B524" i="13"/>
  <c r="C523" i="13"/>
  <c r="B523" i="13"/>
  <c r="C522" i="13"/>
  <c r="B522" i="13"/>
  <c r="C521" i="13"/>
  <c r="B521" i="13"/>
  <c r="C520" i="13"/>
  <c r="B520" i="13"/>
  <c r="C519" i="13"/>
  <c r="B519" i="13"/>
  <c r="C518" i="13"/>
  <c r="B518" i="13"/>
  <c r="C517" i="13"/>
  <c r="B517" i="13"/>
  <c r="C516" i="13"/>
  <c r="B516" i="13"/>
  <c r="C515" i="13"/>
  <c r="B515" i="13"/>
  <c r="C514" i="13"/>
  <c r="B514" i="13"/>
  <c r="C513" i="13"/>
  <c r="B513" i="13"/>
  <c r="C512" i="13"/>
  <c r="B512" i="13"/>
  <c r="C511" i="13"/>
  <c r="B511" i="13"/>
  <c r="C510" i="13"/>
  <c r="B510" i="13"/>
  <c r="C509" i="13"/>
  <c r="B509" i="13"/>
  <c r="C508" i="13"/>
  <c r="B508" i="13"/>
  <c r="C507" i="13"/>
  <c r="B507" i="13"/>
  <c r="C506" i="13"/>
  <c r="B506" i="13"/>
  <c r="C505" i="13"/>
  <c r="B505" i="13"/>
  <c r="C504" i="13"/>
  <c r="B504" i="13"/>
  <c r="C503" i="13"/>
  <c r="B503" i="13"/>
  <c r="C502" i="13"/>
  <c r="B502" i="13"/>
  <c r="C501" i="13"/>
  <c r="B501" i="13"/>
  <c r="C500" i="13"/>
  <c r="B500" i="13"/>
  <c r="C499" i="13"/>
  <c r="B499" i="13"/>
  <c r="C498" i="13"/>
  <c r="B498" i="13"/>
  <c r="D23" i="18"/>
  <c r="C23" i="18"/>
  <c r="B23" i="18"/>
  <c r="A23" i="18"/>
  <c r="E28" i="12"/>
  <c r="D28" i="12"/>
  <c r="C497" i="13" l="1"/>
  <c r="B497" i="13"/>
  <c r="C496" i="13"/>
  <c r="B496" i="13"/>
  <c r="C495" i="13"/>
  <c r="B495" i="13"/>
  <c r="D22" i="18" l="1"/>
  <c r="C22" i="18"/>
  <c r="B22" i="18"/>
  <c r="A22" i="18"/>
  <c r="C494" i="13"/>
  <c r="B494" i="13"/>
  <c r="E27" i="12"/>
  <c r="D27" i="12"/>
  <c r="D21" i="18"/>
  <c r="C21" i="18"/>
  <c r="B21" i="18"/>
  <c r="A21" i="18"/>
  <c r="C493" i="13"/>
  <c r="B493" i="13"/>
  <c r="C492" i="13"/>
  <c r="B492" i="13"/>
  <c r="C491" i="13"/>
  <c r="B491" i="13"/>
  <c r="C490" i="13"/>
  <c r="B490" i="13"/>
  <c r="C489" i="13"/>
  <c r="B489" i="13"/>
  <c r="C488" i="13"/>
  <c r="B488" i="13"/>
  <c r="C487" i="13"/>
  <c r="B487" i="13"/>
  <c r="C486" i="13"/>
  <c r="B486" i="13"/>
  <c r="E26" i="12"/>
  <c r="D26" i="12"/>
  <c r="D20" i="18" l="1"/>
  <c r="C20" i="18"/>
  <c r="B20" i="18"/>
  <c r="A20" i="18"/>
  <c r="C485" i="13"/>
  <c r="B485" i="13"/>
  <c r="C484" i="13"/>
  <c r="B484" i="13"/>
  <c r="C483" i="13"/>
  <c r="B483" i="13"/>
  <c r="C482" i="13"/>
  <c r="B482" i="13"/>
  <c r="C481" i="13"/>
  <c r="B481" i="13"/>
  <c r="C480" i="13"/>
  <c r="B480" i="13"/>
  <c r="C479" i="13"/>
  <c r="B479" i="13"/>
  <c r="C478" i="13"/>
  <c r="B478" i="13"/>
  <c r="C477" i="13"/>
  <c r="B477" i="13"/>
  <c r="C476" i="13"/>
  <c r="B476" i="13"/>
  <c r="C475" i="13"/>
  <c r="B475" i="13"/>
  <c r="C474" i="13"/>
  <c r="B474" i="13"/>
  <c r="C473" i="13"/>
  <c r="B473" i="13"/>
  <c r="C472" i="13"/>
  <c r="B472" i="13"/>
  <c r="C471" i="13"/>
  <c r="B471" i="13"/>
  <c r="C470" i="13"/>
  <c r="B470" i="13"/>
  <c r="C469" i="13"/>
  <c r="B469" i="13"/>
  <c r="C468" i="13"/>
  <c r="B468" i="13"/>
  <c r="C467" i="13"/>
  <c r="B467" i="13"/>
  <c r="C466" i="13"/>
  <c r="B466" i="13"/>
  <c r="C465" i="13"/>
  <c r="B465" i="13"/>
  <c r="C464" i="13"/>
  <c r="B464" i="13"/>
  <c r="C463" i="13"/>
  <c r="B463" i="13"/>
  <c r="C462" i="13"/>
  <c r="B462" i="13"/>
  <c r="C461" i="13"/>
  <c r="B461" i="13"/>
  <c r="C460" i="13"/>
  <c r="B460" i="13"/>
  <c r="C459" i="13"/>
  <c r="B459" i="13"/>
  <c r="C458" i="13"/>
  <c r="B458" i="13"/>
  <c r="C457" i="13"/>
  <c r="B457" i="13"/>
  <c r="C456" i="13"/>
  <c r="B456" i="13"/>
  <c r="C455" i="13"/>
  <c r="B455" i="13"/>
  <c r="C454" i="13"/>
  <c r="B454" i="13"/>
  <c r="C453" i="13"/>
  <c r="B453" i="13"/>
  <c r="C452" i="13"/>
  <c r="B452" i="13"/>
  <c r="C451" i="13"/>
  <c r="B451" i="13"/>
  <c r="C450" i="13"/>
  <c r="B450" i="13"/>
  <c r="C449" i="13"/>
  <c r="B449" i="13"/>
  <c r="C448" i="13"/>
  <c r="B448" i="13"/>
  <c r="C447" i="13"/>
  <c r="B447" i="13"/>
  <c r="C446" i="13"/>
  <c r="B446" i="13"/>
  <c r="C445" i="13"/>
  <c r="B445" i="13"/>
  <c r="C444" i="13"/>
  <c r="B444" i="13"/>
  <c r="C443" i="13"/>
  <c r="B443" i="13"/>
  <c r="C442" i="13"/>
  <c r="B442" i="13"/>
  <c r="C441" i="13"/>
  <c r="B441" i="13"/>
  <c r="C440" i="13"/>
  <c r="B440" i="13"/>
  <c r="C439" i="13"/>
  <c r="B439" i="13"/>
  <c r="C438" i="13"/>
  <c r="B438" i="13"/>
  <c r="C437" i="13"/>
  <c r="B437" i="13"/>
  <c r="C436" i="13"/>
  <c r="B436" i="13"/>
  <c r="C435" i="13"/>
  <c r="B435" i="13"/>
  <c r="C434" i="13"/>
  <c r="B434" i="13"/>
  <c r="C433" i="13"/>
  <c r="B433" i="13"/>
  <c r="C432" i="13"/>
  <c r="B432" i="13"/>
  <c r="C431" i="13"/>
  <c r="B431" i="13"/>
  <c r="C430" i="13"/>
  <c r="B430" i="13"/>
  <c r="C429" i="13"/>
  <c r="B429" i="13"/>
  <c r="C428" i="13"/>
  <c r="B428" i="13"/>
  <c r="C427" i="13"/>
  <c r="B427" i="13"/>
  <c r="C426" i="13"/>
  <c r="B426" i="13"/>
  <c r="D19" i="18" l="1"/>
  <c r="C19" i="18"/>
  <c r="B19" i="18"/>
  <c r="A19" i="18"/>
  <c r="C425" i="13"/>
  <c r="B425" i="13"/>
  <c r="C424" i="13"/>
  <c r="B424" i="13"/>
  <c r="C423" i="13"/>
  <c r="B423" i="13"/>
  <c r="C422" i="13"/>
  <c r="B422" i="13"/>
  <c r="C421" i="13"/>
  <c r="B421" i="13"/>
  <c r="C420" i="13"/>
  <c r="B420" i="13"/>
  <c r="C419" i="13"/>
  <c r="B419" i="13"/>
  <c r="C418" i="13"/>
  <c r="B418" i="13"/>
  <c r="C417" i="13"/>
  <c r="B417" i="13"/>
  <c r="C416" i="13"/>
  <c r="B416" i="13"/>
  <c r="C415" i="13"/>
  <c r="B415" i="13"/>
  <c r="C414" i="13"/>
  <c r="B414" i="13"/>
  <c r="C413" i="13"/>
  <c r="B413" i="13"/>
  <c r="C412" i="13"/>
  <c r="B412" i="13"/>
  <c r="D18" i="18"/>
  <c r="C18" i="18"/>
  <c r="B18" i="18"/>
  <c r="A18" i="18"/>
  <c r="C411" i="13"/>
  <c r="B411" i="13"/>
  <c r="C410" i="13"/>
  <c r="B410" i="13"/>
  <c r="C409" i="13"/>
  <c r="B409" i="13"/>
  <c r="C408" i="13"/>
  <c r="B408" i="13"/>
  <c r="C407" i="13"/>
  <c r="B407" i="13"/>
  <c r="C406" i="13"/>
  <c r="B406" i="13"/>
  <c r="C405" i="13"/>
  <c r="B405" i="13"/>
  <c r="C404" i="13"/>
  <c r="B404" i="13"/>
  <c r="C403" i="13"/>
  <c r="B403" i="13"/>
  <c r="C402" i="13"/>
  <c r="B402" i="13"/>
  <c r="C401" i="13"/>
  <c r="B401" i="13"/>
  <c r="C400" i="13"/>
  <c r="B400" i="13"/>
  <c r="C399" i="13"/>
  <c r="B399" i="13"/>
  <c r="C398" i="13"/>
  <c r="B398" i="13"/>
  <c r="C397" i="13"/>
  <c r="B397" i="13"/>
  <c r="C396" i="13"/>
  <c r="B396" i="13"/>
  <c r="C395" i="13"/>
  <c r="B395" i="13"/>
  <c r="C394" i="13"/>
  <c r="B394" i="13"/>
  <c r="C393" i="13"/>
  <c r="B393" i="13"/>
  <c r="C392" i="13"/>
  <c r="B392" i="13"/>
  <c r="C391" i="13"/>
  <c r="B391" i="13"/>
  <c r="C390" i="13"/>
  <c r="B390" i="13"/>
  <c r="C389" i="13"/>
  <c r="B389" i="13"/>
  <c r="C388" i="13"/>
  <c r="B388" i="13"/>
  <c r="C387" i="13"/>
  <c r="B387" i="13"/>
  <c r="C386" i="13"/>
  <c r="B386" i="13"/>
  <c r="C385" i="13"/>
  <c r="B385" i="13"/>
  <c r="C384" i="13"/>
  <c r="B384" i="13"/>
  <c r="C383" i="13"/>
  <c r="B383" i="13"/>
  <c r="C382" i="13"/>
  <c r="B382" i="13"/>
  <c r="C381" i="13"/>
  <c r="B381" i="13"/>
  <c r="C380" i="13"/>
  <c r="B380" i="13"/>
  <c r="C379" i="13"/>
  <c r="B379" i="13"/>
  <c r="C378" i="13"/>
  <c r="B378" i="13"/>
  <c r="C377" i="13"/>
  <c r="B377" i="13"/>
  <c r="C376" i="13"/>
  <c r="B376" i="13"/>
  <c r="C375" i="13"/>
  <c r="B375" i="13"/>
  <c r="C374" i="13"/>
  <c r="B374" i="13"/>
  <c r="C373" i="13"/>
  <c r="B373" i="13"/>
  <c r="C372" i="13"/>
  <c r="B372" i="13"/>
  <c r="C371" i="13"/>
  <c r="B371" i="13"/>
  <c r="C370" i="13"/>
  <c r="B370" i="13"/>
  <c r="C369" i="13"/>
  <c r="B369" i="13"/>
  <c r="C368" i="13"/>
  <c r="B368" i="13"/>
  <c r="C367" i="13"/>
  <c r="B367" i="13"/>
  <c r="C366" i="13"/>
  <c r="B366" i="13"/>
  <c r="C365" i="13"/>
  <c r="B365" i="13"/>
  <c r="C364" i="13"/>
  <c r="B364" i="13"/>
  <c r="C363" i="13"/>
  <c r="B363" i="13"/>
  <c r="C362" i="13"/>
  <c r="B362" i="13"/>
  <c r="C361" i="13"/>
  <c r="B361" i="13"/>
  <c r="C360" i="13"/>
  <c r="B360" i="13"/>
  <c r="C359" i="13"/>
  <c r="B359" i="13"/>
  <c r="C358" i="13"/>
  <c r="B358" i="13"/>
  <c r="C357" i="13"/>
  <c r="B357" i="13"/>
  <c r="C356" i="13"/>
  <c r="B356" i="13"/>
  <c r="C355" i="13"/>
  <c r="B355" i="13"/>
  <c r="C354" i="13"/>
  <c r="B354" i="13"/>
  <c r="C353" i="13"/>
  <c r="B353" i="13"/>
  <c r="C352" i="13"/>
  <c r="B352" i="13"/>
  <c r="C351" i="13"/>
  <c r="B351" i="13"/>
  <c r="C350" i="13"/>
  <c r="B350" i="13"/>
  <c r="C349" i="13"/>
  <c r="B349" i="13"/>
  <c r="C348" i="13"/>
  <c r="B348" i="13"/>
  <c r="C347" i="13"/>
  <c r="B347" i="13"/>
  <c r="C346" i="13"/>
  <c r="B346" i="13"/>
  <c r="C345" i="13"/>
  <c r="B345" i="13"/>
  <c r="C344" i="13"/>
  <c r="B344" i="13"/>
  <c r="C343" i="13"/>
  <c r="B343" i="13"/>
  <c r="C342" i="13"/>
  <c r="B342" i="13"/>
  <c r="C341" i="13"/>
  <c r="B341" i="13"/>
  <c r="C340" i="13"/>
  <c r="B340" i="13"/>
  <c r="C339" i="13"/>
  <c r="B339" i="13"/>
  <c r="C338" i="13"/>
  <c r="B338" i="13"/>
  <c r="C337" i="13"/>
  <c r="B337" i="13"/>
  <c r="C336" i="13"/>
  <c r="B336" i="13"/>
  <c r="C335" i="13"/>
  <c r="B335" i="13"/>
  <c r="C334" i="13"/>
  <c r="B334" i="13"/>
  <c r="C333" i="13"/>
  <c r="B333" i="13"/>
  <c r="C332" i="13"/>
  <c r="B332" i="13"/>
  <c r="C331" i="13"/>
  <c r="B331" i="13"/>
  <c r="C330" i="13"/>
  <c r="B330" i="13"/>
  <c r="C329" i="13"/>
  <c r="B329" i="13"/>
  <c r="C328" i="13"/>
  <c r="B328" i="13"/>
  <c r="C327" i="13"/>
  <c r="B327" i="13"/>
  <c r="C326" i="13"/>
  <c r="B326" i="13"/>
  <c r="C325" i="13"/>
  <c r="B325" i="13"/>
  <c r="C324" i="13"/>
  <c r="B324" i="13"/>
  <c r="C323" i="13"/>
  <c r="B323" i="13"/>
  <c r="C322" i="13"/>
  <c r="B322" i="13"/>
  <c r="C321" i="13"/>
  <c r="B321" i="13"/>
  <c r="C320" i="13"/>
  <c r="B320" i="13"/>
  <c r="C319" i="13"/>
  <c r="B319" i="13"/>
  <c r="C318" i="13"/>
  <c r="B318" i="13"/>
  <c r="C317" i="13"/>
  <c r="B317" i="13"/>
  <c r="C316" i="13"/>
  <c r="B316" i="13"/>
  <c r="C315" i="13"/>
  <c r="B315" i="13"/>
  <c r="C314" i="13"/>
  <c r="B314" i="13"/>
  <c r="C313" i="13"/>
  <c r="B313" i="13"/>
  <c r="C312" i="13"/>
  <c r="B312" i="13"/>
  <c r="C311" i="13"/>
  <c r="B311" i="13"/>
  <c r="C310" i="13"/>
  <c r="B310" i="13"/>
  <c r="C309" i="13"/>
  <c r="B309" i="13"/>
  <c r="C308" i="13"/>
  <c r="B308" i="13"/>
  <c r="C307" i="13"/>
  <c r="B307" i="13"/>
  <c r="C306" i="13"/>
  <c r="B306" i="13"/>
  <c r="C305" i="13"/>
  <c r="B305" i="13"/>
  <c r="C304" i="13"/>
  <c r="B304" i="13"/>
  <c r="C303" i="13"/>
  <c r="B303" i="13"/>
  <c r="C302" i="13"/>
  <c r="B302" i="13"/>
  <c r="C301" i="13"/>
  <c r="B301" i="13"/>
  <c r="C300" i="13"/>
  <c r="B300" i="13"/>
  <c r="C299" i="13"/>
  <c r="B299" i="13"/>
  <c r="C298" i="13"/>
  <c r="B298" i="13"/>
  <c r="C297" i="13"/>
  <c r="B297" i="13"/>
  <c r="C296" i="13"/>
  <c r="B296" i="13"/>
  <c r="C295" i="13"/>
  <c r="B295" i="13"/>
  <c r="C294" i="13"/>
  <c r="B294" i="13"/>
  <c r="C293" i="13"/>
  <c r="B293" i="13"/>
  <c r="C292" i="13"/>
  <c r="B292" i="13"/>
  <c r="C291" i="13"/>
  <c r="B291" i="13"/>
  <c r="C290" i="13"/>
  <c r="B290" i="13"/>
  <c r="C289" i="13"/>
  <c r="B289" i="13"/>
  <c r="C288" i="13"/>
  <c r="B288" i="13"/>
  <c r="C287" i="13"/>
  <c r="B287" i="13"/>
  <c r="C286" i="13"/>
  <c r="B286" i="13"/>
  <c r="C285" i="13"/>
  <c r="B285" i="13"/>
  <c r="C284" i="13"/>
  <c r="B284" i="13"/>
  <c r="C283" i="13"/>
  <c r="B283" i="13"/>
  <c r="C282" i="13"/>
  <c r="B282" i="13"/>
  <c r="C281" i="13"/>
  <c r="B281" i="13"/>
  <c r="D17" i="18" l="1"/>
  <c r="C17" i="18"/>
  <c r="B17" i="18"/>
  <c r="A17" i="18"/>
  <c r="C280" i="13"/>
  <c r="B280" i="13"/>
  <c r="C279" i="13"/>
  <c r="B279" i="13"/>
  <c r="C278" i="13"/>
  <c r="B278" i="13"/>
  <c r="C277" i="13"/>
  <c r="B277" i="13"/>
  <c r="C276" i="13"/>
  <c r="B276" i="13"/>
  <c r="C275" i="13"/>
  <c r="B275" i="13"/>
  <c r="C274" i="13"/>
  <c r="B274" i="13"/>
  <c r="C273" i="13"/>
  <c r="B273" i="13"/>
  <c r="C272" i="13"/>
  <c r="B272" i="13"/>
  <c r="C271" i="13"/>
  <c r="B271" i="13"/>
  <c r="C270" i="13"/>
  <c r="B270" i="13"/>
  <c r="C269" i="13"/>
  <c r="B269" i="13"/>
  <c r="C268" i="13"/>
  <c r="B268" i="13"/>
  <c r="C267" i="13"/>
  <c r="B267" i="13"/>
  <c r="C266" i="13"/>
  <c r="B266" i="13"/>
  <c r="C265" i="13"/>
  <c r="B265" i="13"/>
  <c r="C264" i="13"/>
  <c r="B264" i="13"/>
  <c r="C263" i="13"/>
  <c r="B263" i="13"/>
  <c r="C262" i="13"/>
  <c r="B262" i="13"/>
  <c r="C261" i="13"/>
  <c r="B261" i="13"/>
  <c r="C260" i="13"/>
  <c r="B260" i="13"/>
  <c r="C259" i="13"/>
  <c r="B259" i="13"/>
  <c r="C258" i="13"/>
  <c r="B258" i="13"/>
  <c r="C257" i="13"/>
  <c r="B257" i="13"/>
  <c r="C256" i="13"/>
  <c r="B256" i="13"/>
  <c r="C255" i="13"/>
  <c r="B255" i="13"/>
  <c r="C254" i="13"/>
  <c r="B254" i="13"/>
  <c r="C253" i="13"/>
  <c r="B253" i="13"/>
  <c r="C252" i="13"/>
  <c r="B252" i="13"/>
  <c r="C251" i="13"/>
  <c r="B251" i="13"/>
  <c r="C250" i="13"/>
  <c r="B250" i="13"/>
  <c r="C249" i="13"/>
  <c r="B249" i="13"/>
  <c r="C248" i="13"/>
  <c r="B248" i="13"/>
  <c r="C247" i="13"/>
  <c r="B247" i="13"/>
  <c r="C246" i="13"/>
  <c r="B246" i="13"/>
  <c r="C245" i="13"/>
  <c r="B245" i="13"/>
  <c r="C244" i="13"/>
  <c r="B244" i="13"/>
  <c r="C243" i="13"/>
  <c r="B243" i="13"/>
  <c r="C242" i="13"/>
  <c r="B242" i="13"/>
  <c r="C241" i="13"/>
  <c r="B241" i="13"/>
  <c r="C240" i="13"/>
  <c r="B240" i="13"/>
  <c r="C239" i="13"/>
  <c r="B239" i="13"/>
  <c r="C238" i="13"/>
  <c r="B238" i="13"/>
  <c r="C237" i="13"/>
  <c r="B237" i="13"/>
  <c r="C236" i="13"/>
  <c r="B236" i="13"/>
  <c r="C235" i="13"/>
  <c r="B235" i="13"/>
  <c r="C234" i="13"/>
  <c r="B234" i="13"/>
  <c r="C233" i="13"/>
  <c r="B233" i="13"/>
  <c r="C232" i="13"/>
  <c r="B232" i="13"/>
  <c r="C231" i="13"/>
  <c r="B231" i="13"/>
  <c r="E22" i="12"/>
  <c r="D16" i="18" l="1"/>
  <c r="C16" i="18"/>
  <c r="B16" i="18"/>
  <c r="A16" i="18"/>
  <c r="D15" i="18"/>
  <c r="C15" i="18"/>
  <c r="B15" i="18"/>
  <c r="A15" i="18"/>
  <c r="D14" i="18"/>
  <c r="C14" i="18"/>
  <c r="B14" i="18"/>
  <c r="A14" i="18"/>
  <c r="D13" i="18"/>
  <c r="C13" i="18"/>
  <c r="B13" i="18"/>
  <c r="A13" i="18"/>
  <c r="D12" i="18"/>
  <c r="C12" i="18"/>
  <c r="B12" i="18"/>
  <c r="A12" i="18"/>
  <c r="D11" i="18"/>
  <c r="C11" i="18"/>
  <c r="B11" i="18"/>
  <c r="A11" i="18"/>
  <c r="D10" i="18"/>
  <c r="C10" i="18"/>
  <c r="B10" i="18"/>
  <c r="A10" i="18"/>
  <c r="D9" i="18"/>
  <c r="C9" i="18"/>
  <c r="B9" i="18"/>
  <c r="A9" i="18"/>
  <c r="D8" i="18"/>
  <c r="C8" i="18"/>
  <c r="B8" i="18"/>
  <c r="A8" i="18"/>
  <c r="D7" i="18"/>
  <c r="C7" i="18"/>
  <c r="B7" i="18"/>
  <c r="A7" i="18"/>
  <c r="D6" i="18"/>
  <c r="C6" i="18"/>
  <c r="B6" i="18"/>
  <c r="A6" i="18"/>
  <c r="D5" i="18"/>
  <c r="C5" i="18"/>
  <c r="B5" i="18"/>
  <c r="A5" i="18"/>
  <c r="D4" i="18"/>
  <c r="C4" i="18"/>
  <c r="B4" i="18"/>
  <c r="A4" i="18"/>
  <c r="D3" i="18"/>
  <c r="C3" i="18"/>
  <c r="B3" i="18"/>
  <c r="A3" i="18"/>
  <c r="D2" i="18"/>
  <c r="C2" i="18"/>
  <c r="B2" i="18"/>
  <c r="A2" i="18"/>
  <c r="D1" i="18"/>
  <c r="C1" i="18"/>
  <c r="B1" i="18"/>
  <c r="A1" i="18"/>
  <c r="C230" i="13" l="1"/>
  <c r="B230" i="13"/>
  <c r="C229" i="13"/>
  <c r="B229" i="13"/>
  <c r="C228" i="13"/>
  <c r="B228" i="13"/>
  <c r="C227" i="13"/>
  <c r="B227" i="13"/>
  <c r="C226" i="13"/>
  <c r="B226" i="13"/>
  <c r="C225" i="13"/>
  <c r="B225" i="13"/>
  <c r="C224" i="13"/>
  <c r="B224" i="13"/>
  <c r="C223" i="13"/>
  <c r="B223" i="13"/>
  <c r="C222" i="13"/>
  <c r="B222" i="13"/>
  <c r="C221" i="13"/>
  <c r="B221" i="13"/>
  <c r="C220" i="13"/>
  <c r="B220" i="13"/>
  <c r="C219" i="13"/>
  <c r="B219" i="13"/>
  <c r="C218" i="13"/>
  <c r="B218" i="13"/>
  <c r="C217" i="13"/>
  <c r="B217" i="13"/>
  <c r="C216" i="13"/>
  <c r="B216" i="13"/>
  <c r="C215" i="13"/>
  <c r="B215" i="13"/>
  <c r="C214" i="13"/>
  <c r="B214" i="13"/>
  <c r="C213" i="13"/>
  <c r="B213" i="13"/>
  <c r="C212" i="13"/>
  <c r="B212" i="13"/>
  <c r="C211" i="13"/>
  <c r="B211" i="13"/>
  <c r="C210" i="13"/>
  <c r="B210" i="13"/>
  <c r="C209" i="13"/>
  <c r="B209" i="13"/>
  <c r="C208" i="13"/>
  <c r="B208" i="13"/>
  <c r="C207" i="13"/>
  <c r="B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E5" i="12" l="1"/>
  <c r="E8" i="12" l="1"/>
  <c r="E3" i="12"/>
  <c r="C51" i="13" l="1"/>
  <c r="B51" i="13"/>
  <c r="C50" i="13"/>
  <c r="B50" i="13"/>
  <c r="C49" i="13"/>
  <c r="B49" i="13"/>
  <c r="C48" i="13"/>
  <c r="B48" i="13"/>
  <c r="C47" i="13"/>
  <c r="B47" i="13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2" i="13" l="1"/>
  <c r="A153" i="9"/>
  <c r="A47" i="13"/>
  <c r="A50" i="13"/>
  <c r="A48" i="13"/>
  <c r="A51" i="13"/>
  <c r="A49" i="13"/>
  <c r="A119" i="13"/>
  <c r="A153" i="13" l="1"/>
  <c r="A154" i="9"/>
  <c r="A120" i="13"/>
  <c r="C152" i="13"/>
  <c r="B152" i="13"/>
  <c r="C151" i="13"/>
  <c r="B151" i="13"/>
  <c r="C150" i="13"/>
  <c r="B150" i="13"/>
  <c r="C149" i="13"/>
  <c r="B149" i="13"/>
  <c r="C148" i="13"/>
  <c r="B148" i="13"/>
  <c r="C147" i="13"/>
  <c r="B147" i="13"/>
  <c r="C146" i="13"/>
  <c r="B146" i="13"/>
  <c r="C145" i="13"/>
  <c r="B145" i="13"/>
  <c r="C144" i="13"/>
  <c r="B144" i="13"/>
  <c r="C143" i="13"/>
  <c r="B143" i="13"/>
  <c r="C142" i="13"/>
  <c r="B142" i="13"/>
  <c r="C141" i="13"/>
  <c r="B141" i="13"/>
  <c r="C140" i="13"/>
  <c r="B140" i="13"/>
  <c r="C139" i="13"/>
  <c r="B139" i="13"/>
  <c r="C138" i="13"/>
  <c r="B138" i="13"/>
  <c r="C137" i="13"/>
  <c r="B137" i="13"/>
  <c r="C136" i="13"/>
  <c r="B136" i="13"/>
  <c r="C135" i="13"/>
  <c r="B135" i="13"/>
  <c r="C134" i="13"/>
  <c r="B134" i="13"/>
  <c r="C133" i="13"/>
  <c r="B133" i="13"/>
  <c r="C132" i="13"/>
  <c r="B132" i="13"/>
  <c r="C131" i="13"/>
  <c r="B131" i="13"/>
  <c r="C130" i="13"/>
  <c r="B130" i="13"/>
  <c r="C129" i="13"/>
  <c r="B129" i="13"/>
  <c r="C128" i="13"/>
  <c r="B128" i="13"/>
  <c r="C127" i="13"/>
  <c r="B127" i="13"/>
  <c r="C126" i="13"/>
  <c r="B126" i="13"/>
  <c r="C125" i="13"/>
  <c r="B125" i="13"/>
  <c r="C124" i="13"/>
  <c r="B124" i="13"/>
  <c r="C123" i="13"/>
  <c r="B123" i="13"/>
  <c r="C122" i="13"/>
  <c r="B122" i="13"/>
  <c r="C121" i="13"/>
  <c r="B121" i="13"/>
  <c r="C120" i="13"/>
  <c r="B120" i="13"/>
  <c r="C119" i="13"/>
  <c r="B119" i="13"/>
  <c r="C118" i="13"/>
  <c r="B118" i="13"/>
  <c r="C117" i="13"/>
  <c r="B117" i="13"/>
  <c r="C116" i="13"/>
  <c r="B116" i="13"/>
  <c r="C115" i="13"/>
  <c r="B115" i="13"/>
  <c r="C114" i="13"/>
  <c r="B114" i="13"/>
  <c r="C113" i="13"/>
  <c r="B113" i="13"/>
  <c r="C112" i="13"/>
  <c r="B112" i="13"/>
  <c r="C111" i="13"/>
  <c r="B111" i="13"/>
  <c r="C110" i="13"/>
  <c r="B110" i="13"/>
  <c r="C109" i="13"/>
  <c r="B109" i="13"/>
  <c r="C108" i="13"/>
  <c r="B108" i="13"/>
  <c r="C107" i="13"/>
  <c r="B107" i="13"/>
  <c r="C106" i="13"/>
  <c r="B106" i="13"/>
  <c r="C105" i="13"/>
  <c r="B105" i="13"/>
  <c r="C104" i="13"/>
  <c r="B104" i="13"/>
  <c r="C103" i="13"/>
  <c r="B103" i="13"/>
  <c r="C102" i="13"/>
  <c r="B102" i="13"/>
  <c r="C101" i="13"/>
  <c r="B101" i="13"/>
  <c r="C100" i="13"/>
  <c r="B100" i="13"/>
  <c r="C99" i="13"/>
  <c r="B99" i="13"/>
  <c r="C98" i="13"/>
  <c r="B98" i="13"/>
  <c r="C97" i="13"/>
  <c r="B97" i="13"/>
  <c r="C96" i="13"/>
  <c r="B96" i="13"/>
  <c r="C95" i="13"/>
  <c r="B95" i="13"/>
  <c r="A154" i="13" l="1"/>
  <c r="A155" i="9"/>
  <c r="A121" i="13"/>
  <c r="C94" i="13"/>
  <c r="B94" i="13"/>
  <c r="C93" i="13"/>
  <c r="B93" i="13"/>
  <c r="C92" i="13"/>
  <c r="B92" i="13"/>
  <c r="C91" i="13"/>
  <c r="B91" i="13"/>
  <c r="C90" i="13"/>
  <c r="B90" i="13"/>
  <c r="C89" i="13"/>
  <c r="B89" i="13"/>
  <c r="C88" i="13"/>
  <c r="B88" i="13"/>
  <c r="C87" i="13"/>
  <c r="B87" i="13"/>
  <c r="C86" i="13"/>
  <c r="B86" i="13"/>
  <c r="C85" i="13"/>
  <c r="B85" i="13"/>
  <c r="C84" i="13"/>
  <c r="B84" i="13"/>
  <c r="A155" i="13" l="1"/>
  <c r="A156" i="9"/>
  <c r="A122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3" i="13"/>
  <c r="B73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A156" i="13" l="1"/>
  <c r="A157" i="9"/>
  <c r="A123" i="13"/>
  <c r="A10" i="16"/>
  <c r="A157" i="13" l="1"/>
  <c r="A158" i="9"/>
  <c r="A124" i="13"/>
  <c r="A4" i="16"/>
  <c r="A5" i="16" s="1"/>
  <c r="A6" i="16" s="1"/>
  <c r="A7" i="16" s="1"/>
  <c r="A8" i="16" s="1"/>
  <c r="A9" i="16" s="1"/>
  <c r="A3" i="16"/>
  <c r="A2" i="16"/>
  <c r="A3" i="15"/>
  <c r="A4" i="15" s="1"/>
  <c r="A5" i="15" s="1"/>
  <c r="A6" i="15" s="1"/>
  <c r="A7" i="15" s="1"/>
  <c r="A8" i="15" s="1"/>
  <c r="A9" i="15" s="1"/>
  <c r="A10" i="15" s="1"/>
  <c r="A11" i="15" s="1"/>
  <c r="A12" i="15" s="1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A52" i="13"/>
  <c r="C46" i="13"/>
  <c r="B46" i="13"/>
  <c r="A46" i="13"/>
  <c r="C45" i="13"/>
  <c r="B45" i="13"/>
  <c r="A45" i="13"/>
  <c r="C44" i="13"/>
  <c r="B44" i="13"/>
  <c r="A44" i="13"/>
  <c r="C43" i="13"/>
  <c r="B43" i="13"/>
  <c r="A43" i="13"/>
  <c r="C42" i="13"/>
  <c r="B42" i="13"/>
  <c r="A42" i="13"/>
  <c r="C41" i="13"/>
  <c r="B41" i="13"/>
  <c r="A41" i="13"/>
  <c r="C40" i="13"/>
  <c r="B40" i="13"/>
  <c r="A40" i="13"/>
  <c r="C39" i="13"/>
  <c r="B39" i="13"/>
  <c r="A39" i="13"/>
  <c r="C38" i="13"/>
  <c r="B38" i="13"/>
  <c r="A38" i="13"/>
  <c r="C37" i="13"/>
  <c r="B37" i="13"/>
  <c r="A37" i="13"/>
  <c r="C36" i="13"/>
  <c r="B36" i="13"/>
  <c r="A36" i="13"/>
  <c r="C35" i="13"/>
  <c r="B35" i="13"/>
  <c r="A35" i="13"/>
  <c r="C34" i="13"/>
  <c r="B34" i="13"/>
  <c r="A34" i="13"/>
  <c r="C33" i="13"/>
  <c r="B33" i="13"/>
  <c r="A33" i="13"/>
  <c r="C32" i="13"/>
  <c r="B32" i="13"/>
  <c r="A32" i="13"/>
  <c r="C31" i="13"/>
  <c r="B31" i="13"/>
  <c r="A31" i="13"/>
  <c r="C30" i="13"/>
  <c r="B30" i="13"/>
  <c r="A30" i="13"/>
  <c r="C29" i="13"/>
  <c r="B29" i="13"/>
  <c r="A29" i="13"/>
  <c r="C28" i="13"/>
  <c r="B28" i="13"/>
  <c r="A28" i="13"/>
  <c r="C27" i="13"/>
  <c r="B27" i="13"/>
  <c r="A27" i="13"/>
  <c r="C26" i="13"/>
  <c r="B26" i="13"/>
  <c r="A26" i="13"/>
  <c r="C25" i="13"/>
  <c r="B25" i="13"/>
  <c r="A25" i="13"/>
  <c r="C24" i="13"/>
  <c r="B24" i="13"/>
  <c r="A24" i="13"/>
  <c r="C23" i="13"/>
  <c r="B23" i="13"/>
  <c r="A23" i="13"/>
  <c r="C22" i="13"/>
  <c r="B22" i="13"/>
  <c r="A22" i="13"/>
  <c r="C21" i="13"/>
  <c r="B21" i="13"/>
  <c r="A21" i="13"/>
  <c r="C20" i="13"/>
  <c r="B20" i="13"/>
  <c r="A20" i="13"/>
  <c r="C19" i="13"/>
  <c r="B19" i="13"/>
  <c r="A19" i="13"/>
  <c r="C18" i="13"/>
  <c r="B18" i="13"/>
  <c r="A18" i="13"/>
  <c r="C17" i="13"/>
  <c r="B17" i="13"/>
  <c r="A17" i="13"/>
  <c r="C16" i="13"/>
  <c r="B16" i="13"/>
  <c r="A16" i="13"/>
  <c r="C15" i="13"/>
  <c r="B15" i="13"/>
  <c r="A15" i="13"/>
  <c r="C14" i="13"/>
  <c r="B14" i="13"/>
  <c r="A14" i="13"/>
  <c r="C13" i="13"/>
  <c r="B13" i="13"/>
  <c r="A13" i="13"/>
  <c r="C12" i="13"/>
  <c r="B12" i="13"/>
  <c r="A12" i="13"/>
  <c r="C11" i="13"/>
  <c r="B11" i="13"/>
  <c r="A11" i="13"/>
  <c r="C10" i="13"/>
  <c r="B10" i="13"/>
  <c r="A10" i="13"/>
  <c r="C9" i="13"/>
  <c r="B9" i="13"/>
  <c r="A9" i="13"/>
  <c r="C8" i="13"/>
  <c r="B8" i="13"/>
  <c r="A8" i="13"/>
  <c r="C7" i="13"/>
  <c r="B7" i="13"/>
  <c r="A7" i="13"/>
  <c r="C6" i="13"/>
  <c r="B6" i="13"/>
  <c r="A6" i="13"/>
  <c r="C5" i="13"/>
  <c r="B5" i="13"/>
  <c r="A5" i="13"/>
  <c r="C4" i="13"/>
  <c r="B4" i="13"/>
  <c r="A4" i="13"/>
  <c r="C3" i="13"/>
  <c r="B3" i="13"/>
  <c r="A3" i="13"/>
  <c r="C2" i="13"/>
  <c r="B2" i="13"/>
  <c r="A2" i="13"/>
  <c r="I1" i="13"/>
  <c r="H1" i="13"/>
  <c r="G1" i="13"/>
  <c r="F1" i="13"/>
  <c r="E1" i="13"/>
  <c r="D1" i="13"/>
  <c r="C1" i="13"/>
  <c r="B1" i="13"/>
  <c r="A1" i="13"/>
  <c r="E4" i="12"/>
  <c r="E6" i="12"/>
  <c r="E7" i="12"/>
  <c r="E2" i="12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7" i="1"/>
  <c r="E47" i="1" s="1"/>
  <c r="E77" i="1"/>
  <c r="E18" i="1"/>
  <c r="E78" i="1"/>
  <c r="E19" i="1"/>
  <c r="E79" i="1"/>
  <c r="E20" i="1"/>
  <c r="E80" i="1"/>
  <c r="E21" i="1"/>
  <c r="E81" i="1"/>
  <c r="E22" i="1"/>
  <c r="E82" i="1"/>
  <c r="E23" i="1"/>
  <c r="E83" i="1"/>
  <c r="E24" i="1"/>
  <c r="E54" i="1" s="1"/>
  <c r="E84" i="1"/>
  <c r="E25" i="1"/>
  <c r="E55" i="1" s="1"/>
  <c r="E85" i="1"/>
  <c r="E26" i="1"/>
  <c r="E86" i="1"/>
  <c r="E27" i="1"/>
  <c r="E87" i="1"/>
  <c r="E28" i="1"/>
  <c r="E88" i="1"/>
  <c r="E29" i="1"/>
  <c r="E89" i="1"/>
  <c r="E30" i="1"/>
  <c r="E90" i="1"/>
  <c r="E31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6" i="1"/>
  <c r="E57" i="1"/>
  <c r="E58" i="1"/>
  <c r="E59" i="1"/>
  <c r="E60" i="1"/>
  <c r="E61" i="1"/>
  <c r="E32" i="1"/>
  <c r="A158" i="13" l="1"/>
  <c r="A159" i="9"/>
  <c r="A125" i="13"/>
  <c r="A54" i="13"/>
  <c r="A53" i="13"/>
  <c r="A159" i="13" l="1"/>
  <c r="A160" i="9"/>
  <c r="A126" i="13"/>
  <c r="A55" i="13"/>
  <c r="A160" i="13" l="1"/>
  <c r="A161" i="9"/>
  <c r="A127" i="13"/>
  <c r="A56" i="13"/>
  <c r="A161" i="13" l="1"/>
  <c r="A162" i="9"/>
  <c r="A128" i="13"/>
  <c r="A57" i="13"/>
  <c r="A162" i="13" l="1"/>
  <c r="A163" i="9"/>
  <c r="A129" i="13"/>
  <c r="A58" i="13"/>
  <c r="A163" i="13" l="1"/>
  <c r="A164" i="9"/>
  <c r="A130" i="13"/>
  <c r="A59" i="13"/>
  <c r="A164" i="13" l="1"/>
  <c r="A165" i="9"/>
  <c r="A166" i="9" s="1"/>
  <c r="A131" i="13"/>
  <c r="A60" i="13"/>
  <c r="A165" i="13" l="1"/>
  <c r="A132" i="13"/>
  <c r="A61" i="13"/>
  <c r="A166" i="13" l="1"/>
  <c r="A167" i="9"/>
  <c r="A133" i="13"/>
  <c r="A62" i="13"/>
  <c r="A167" i="13" l="1"/>
  <c r="A168" i="9"/>
  <c r="A134" i="13"/>
  <c r="A63" i="13"/>
  <c r="A168" i="13" l="1"/>
  <c r="A169" i="9"/>
  <c r="A135" i="13"/>
  <c r="A64" i="13"/>
  <c r="A170" i="9" l="1"/>
  <c r="A169" i="13"/>
  <c r="A136" i="13"/>
  <c r="A65" i="13"/>
  <c r="A171" i="9" l="1"/>
  <c r="A170" i="13"/>
  <c r="A137" i="13"/>
  <c r="A66" i="13"/>
  <c r="A172" i="9" l="1"/>
  <c r="A171" i="13"/>
  <c r="A138" i="13"/>
  <c r="A67" i="13"/>
  <c r="A173" i="9" l="1"/>
  <c r="A172" i="13"/>
  <c r="A139" i="13"/>
  <c r="A68" i="13"/>
  <c r="A174" i="9" l="1"/>
  <c r="A173" i="13"/>
  <c r="A140" i="13"/>
  <c r="A69" i="13"/>
  <c r="A175" i="9" l="1"/>
  <c r="A174" i="13"/>
  <c r="A141" i="13"/>
  <c r="A70" i="13"/>
  <c r="A176" i="9" l="1"/>
  <c r="A175" i="13"/>
  <c r="A142" i="13"/>
  <c r="A71" i="13"/>
  <c r="A177" i="9" l="1"/>
  <c r="A176" i="13"/>
  <c r="A143" i="13"/>
  <c r="A72" i="13"/>
  <c r="A178" i="9" l="1"/>
  <c r="A177" i="13"/>
  <c r="A144" i="13"/>
  <c r="A73" i="13"/>
  <c r="A179" i="9" l="1"/>
  <c r="A178" i="13"/>
  <c r="A145" i="13"/>
  <c r="A74" i="13"/>
  <c r="A180" i="9" l="1"/>
  <c r="A179" i="13"/>
  <c r="A146" i="13"/>
  <c r="A75" i="13"/>
  <c r="A181" i="9" l="1"/>
  <c r="A180" i="13"/>
  <c r="A147" i="13"/>
  <c r="A76" i="13"/>
  <c r="A182" i="9" l="1"/>
  <c r="A181" i="13"/>
  <c r="A148" i="13"/>
  <c r="A77" i="13"/>
  <c r="A182" i="13" l="1"/>
  <c r="A183" i="9"/>
  <c r="A149" i="13"/>
  <c r="A78" i="13"/>
  <c r="A183" i="13" l="1"/>
  <c r="A184" i="9"/>
  <c r="A150" i="13"/>
  <c r="A79" i="13"/>
  <c r="A185" i="9" l="1"/>
  <c r="A184" i="13"/>
  <c r="A151" i="13"/>
  <c r="A80" i="13"/>
  <c r="A186" i="9" l="1"/>
  <c r="A185" i="13"/>
  <c r="A81" i="13"/>
  <c r="A186" i="13" l="1"/>
  <c r="A187" i="9"/>
  <c r="A82" i="13"/>
  <c r="A187" i="13" l="1"/>
  <c r="A188" i="9"/>
  <c r="A84" i="13"/>
  <c r="A83" i="13"/>
  <c r="A188" i="13" l="1"/>
  <c r="A189" i="9"/>
  <c r="A85" i="13"/>
  <c r="A190" i="9" l="1"/>
  <c r="A189" i="13"/>
  <c r="A86" i="13"/>
  <c r="A191" i="9" l="1"/>
  <c r="A190" i="13"/>
  <c r="A87" i="13"/>
  <c r="A192" i="9" l="1"/>
  <c r="A191" i="13"/>
  <c r="A88" i="13"/>
  <c r="A193" i="9" l="1"/>
  <c r="A192" i="13"/>
  <c r="A89" i="13"/>
  <c r="A194" i="9" l="1"/>
  <c r="A193" i="13"/>
  <c r="A90" i="13"/>
  <c r="A195" i="9" l="1"/>
  <c r="A194" i="13"/>
  <c r="A91" i="13"/>
  <c r="A196" i="9" l="1"/>
  <c r="A195" i="13"/>
  <c r="A92" i="13"/>
  <c r="A196" i="13" l="1"/>
  <c r="A197" i="9"/>
  <c r="A93" i="13"/>
  <c r="A197" i="13" l="1"/>
  <c r="A198" i="9"/>
  <c r="A94" i="13"/>
  <c r="A198" i="13" l="1"/>
  <c r="A199" i="9"/>
  <c r="A95" i="13"/>
  <c r="A200" i="9" l="1"/>
  <c r="A199" i="13"/>
  <c r="A96" i="13"/>
  <c r="A201" i="9" l="1"/>
  <c r="A200" i="13"/>
  <c r="A97" i="13"/>
  <c r="A202" i="9" l="1"/>
  <c r="A201" i="13"/>
  <c r="A98" i="13"/>
  <c r="A203" i="9" l="1"/>
  <c r="A202" i="13"/>
  <c r="A99" i="13"/>
  <c r="A204" i="9" l="1"/>
  <c r="A203" i="13"/>
  <c r="A100" i="13"/>
  <c r="A205" i="9" l="1"/>
  <c r="A204" i="13"/>
  <c r="A101" i="13"/>
  <c r="A206" i="9" l="1"/>
  <c r="A205" i="13"/>
  <c r="A102" i="13"/>
  <c r="A206" i="13" l="1"/>
  <c r="A207" i="9"/>
  <c r="A103" i="13"/>
  <c r="A208" i="9" l="1"/>
  <c r="A207" i="13"/>
  <c r="A104" i="13"/>
  <c r="A209" i="9" l="1"/>
  <c r="A208" i="13"/>
  <c r="A105" i="13"/>
  <c r="A210" i="9" l="1"/>
  <c r="A209" i="13"/>
  <c r="A106" i="13"/>
  <c r="A211" i="9" l="1"/>
  <c r="A210" i="13"/>
  <c r="A107" i="13"/>
  <c r="A212" i="9" l="1"/>
  <c r="A211" i="13"/>
  <c r="A108" i="13"/>
  <c r="A213" i="9" l="1"/>
  <c r="A212" i="13"/>
  <c r="A109" i="13"/>
  <c r="A214" i="9" l="1"/>
  <c r="A213" i="13"/>
  <c r="A110" i="13"/>
  <c r="A215" i="9" l="1"/>
  <c r="A214" i="13"/>
  <c r="A111" i="13"/>
  <c r="A216" i="9" l="1"/>
  <c r="A215" i="13"/>
  <c r="A112" i="13"/>
  <c r="A217" i="9" l="1"/>
  <c r="A216" i="13"/>
  <c r="A113" i="13"/>
  <c r="A218" i="9" l="1"/>
  <c r="A217" i="13"/>
  <c r="A114" i="13"/>
  <c r="A219" i="9" l="1"/>
  <c r="A218" i="13"/>
  <c r="A115" i="13"/>
  <c r="A220" i="9" l="1"/>
  <c r="A219" i="13"/>
  <c r="A116" i="13"/>
  <c r="A221" i="9" l="1"/>
  <c r="A220" i="13"/>
  <c r="A117" i="13"/>
  <c r="A222" i="9" l="1"/>
  <c r="A221" i="13"/>
  <c r="A118" i="13"/>
  <c r="A223" i="9" l="1"/>
  <c r="A222" i="13"/>
  <c r="A224" i="9" l="1"/>
  <c r="A223" i="13"/>
  <c r="A225" i="9" l="1"/>
  <c r="A224" i="13"/>
  <c r="A226" i="9" l="1"/>
  <c r="A225" i="13"/>
  <c r="A227" i="9" l="1"/>
  <c r="A226" i="13"/>
  <c r="A228" i="9" l="1"/>
  <c r="A227" i="13"/>
  <c r="A228" i="13" l="1"/>
  <c r="A229" i="9"/>
  <c r="A230" i="9" l="1"/>
  <c r="A229" i="13"/>
  <c r="A231" i="9" l="1"/>
  <c r="A230" i="13"/>
  <c r="A231" i="13" l="1"/>
  <c r="A232" i="9"/>
  <c r="A233" i="9" l="1"/>
  <c r="A232" i="13"/>
  <c r="A234" i="9" l="1"/>
  <c r="A233" i="13"/>
  <c r="A235" i="9" l="1"/>
  <c r="A234" i="13"/>
  <c r="A236" i="9" l="1"/>
  <c r="A235" i="13"/>
  <c r="A237" i="9" l="1"/>
  <c r="A236" i="13"/>
  <c r="A238" i="9" l="1"/>
  <c r="A237" i="13"/>
  <c r="A239" i="9" l="1"/>
  <c r="A238" i="13"/>
  <c r="A240" i="9" l="1"/>
  <c r="A239" i="13"/>
  <c r="A241" i="9" l="1"/>
  <c r="A240" i="13"/>
  <c r="A242" i="9" l="1"/>
  <c r="A241" i="13"/>
  <c r="A243" i="9" l="1"/>
  <c r="A242" i="13"/>
  <c r="A244" i="9" l="1"/>
  <c r="A243" i="13"/>
  <c r="A245" i="9" l="1"/>
  <c r="A244" i="13"/>
  <c r="A246" i="9" l="1"/>
  <c r="A245" i="13"/>
  <c r="A247" i="9" l="1"/>
  <c r="A246" i="13"/>
  <c r="A248" i="9" l="1"/>
  <c r="A247" i="13"/>
  <c r="A249" i="9" l="1"/>
  <c r="A248" i="13"/>
  <c r="A250" i="9" l="1"/>
  <c r="A249" i="13"/>
  <c r="A251" i="9" l="1"/>
  <c r="A250" i="13"/>
  <c r="A252" i="9" l="1"/>
  <c r="A251" i="13"/>
  <c r="A253" i="9" l="1"/>
  <c r="A252" i="13"/>
  <c r="A254" i="9" l="1"/>
  <c r="A253" i="13"/>
  <c r="A255" i="9" l="1"/>
  <c r="A254" i="13"/>
  <c r="A256" i="9" l="1"/>
  <c r="A255" i="13"/>
  <c r="A257" i="9" l="1"/>
  <c r="A256" i="13"/>
  <c r="A258" i="9" l="1"/>
  <c r="A257" i="13"/>
  <c r="A259" i="9" l="1"/>
  <c r="A258" i="13"/>
  <c r="A260" i="9" l="1"/>
  <c r="A259" i="13"/>
  <c r="A261" i="9" l="1"/>
  <c r="A260" i="13"/>
  <c r="A262" i="9" l="1"/>
  <c r="A261" i="13"/>
  <c r="A263" i="9" l="1"/>
  <c r="A262" i="13"/>
  <c r="A264" i="9" l="1"/>
  <c r="A263" i="13"/>
  <c r="A265" i="9" l="1"/>
  <c r="A264" i="13"/>
  <c r="A266" i="9" l="1"/>
  <c r="A265" i="13"/>
  <c r="A267" i="9" l="1"/>
  <c r="A266" i="13"/>
  <c r="A268" i="9" l="1"/>
  <c r="A267" i="13"/>
  <c r="A269" i="9" l="1"/>
  <c r="A268" i="13"/>
  <c r="A270" i="9" l="1"/>
  <c r="A269" i="13"/>
  <c r="A271" i="9" l="1"/>
  <c r="A270" i="13"/>
  <c r="A272" i="9" l="1"/>
  <c r="A271" i="13"/>
  <c r="A273" i="9" l="1"/>
  <c r="A272" i="13"/>
  <c r="A274" i="9" l="1"/>
  <c r="A273" i="13"/>
  <c r="A275" i="9" l="1"/>
  <c r="A274" i="13"/>
  <c r="A276" i="9" l="1"/>
  <c r="A275" i="13"/>
  <c r="A277" i="9" l="1"/>
  <c r="A276" i="13"/>
  <c r="A278" i="9" l="1"/>
  <c r="A277" i="13"/>
  <c r="A279" i="9" l="1"/>
  <c r="A278" i="13"/>
  <c r="A280" i="9" l="1"/>
  <c r="A279" i="13"/>
  <c r="A281" i="9" l="1"/>
  <c r="A280" i="13"/>
  <c r="A281" i="13" l="1"/>
  <c r="A282" i="9"/>
  <c r="A283" i="9" l="1"/>
  <c r="A282" i="13"/>
  <c r="A284" i="9" l="1"/>
  <c r="A283" i="13"/>
  <c r="A285" i="9" l="1"/>
  <c r="A284" i="13"/>
  <c r="A286" i="9" l="1"/>
  <c r="A285" i="13"/>
  <c r="A287" i="9" l="1"/>
  <c r="A286" i="13"/>
  <c r="A288" i="9" l="1"/>
  <c r="A287" i="13"/>
  <c r="A289" i="9" l="1"/>
  <c r="A288" i="13"/>
  <c r="A290" i="9" l="1"/>
  <c r="A289" i="13"/>
  <c r="A291" i="9" l="1"/>
  <c r="A290" i="13"/>
  <c r="A292" i="9" l="1"/>
  <c r="A291" i="13"/>
  <c r="A293" i="9" l="1"/>
  <c r="A292" i="13"/>
  <c r="A294" i="9" l="1"/>
  <c r="A293" i="13"/>
  <c r="A295" i="9" l="1"/>
  <c r="A294" i="13"/>
  <c r="A296" i="9" l="1"/>
  <c r="A295" i="13"/>
  <c r="A297" i="9" l="1"/>
  <c r="A296" i="13"/>
  <c r="A298" i="9" l="1"/>
  <c r="A297" i="13"/>
  <c r="A299" i="9" l="1"/>
  <c r="A298" i="13"/>
  <c r="A300" i="9" l="1"/>
  <c r="A299" i="13"/>
  <c r="A301" i="9" l="1"/>
  <c r="A300" i="13"/>
  <c r="A302" i="9" l="1"/>
  <c r="A301" i="13"/>
  <c r="A303" i="9" l="1"/>
  <c r="A302" i="13"/>
  <c r="A304" i="9" l="1"/>
  <c r="A303" i="13"/>
  <c r="A305" i="9" l="1"/>
  <c r="A304" i="13"/>
  <c r="A306" i="9" l="1"/>
  <c r="A305" i="13"/>
  <c r="A307" i="9" l="1"/>
  <c r="A306" i="13"/>
  <c r="A308" i="9" l="1"/>
  <c r="A307" i="13"/>
  <c r="A309" i="9" l="1"/>
  <c r="A308" i="13"/>
  <c r="A310" i="9" l="1"/>
  <c r="A309" i="13"/>
  <c r="A311" i="9" l="1"/>
  <c r="A310" i="13"/>
  <c r="A312" i="9" l="1"/>
  <c r="A311" i="13"/>
  <c r="A313" i="9" l="1"/>
  <c r="A312" i="13"/>
  <c r="A314" i="9" l="1"/>
  <c r="A313" i="13"/>
  <c r="A315" i="9" l="1"/>
  <c r="A314" i="13"/>
  <c r="A316" i="9" l="1"/>
  <c r="A315" i="13"/>
  <c r="A317" i="9" l="1"/>
  <c r="A316" i="13"/>
  <c r="A318" i="9" l="1"/>
  <c r="A317" i="13"/>
  <c r="A319" i="9" l="1"/>
  <c r="A318" i="13"/>
  <c r="A320" i="9" l="1"/>
  <c r="A319" i="13"/>
  <c r="A321" i="9" l="1"/>
  <c r="A320" i="13"/>
  <c r="A322" i="9" l="1"/>
  <c r="A321" i="13"/>
  <c r="A323" i="9" l="1"/>
  <c r="A322" i="13"/>
  <c r="A324" i="9" l="1"/>
  <c r="A323" i="13"/>
  <c r="A325" i="9" l="1"/>
  <c r="A324" i="13"/>
  <c r="A326" i="9" l="1"/>
  <c r="A325" i="13"/>
  <c r="A327" i="9" l="1"/>
  <c r="A326" i="13"/>
  <c r="A328" i="9" l="1"/>
  <c r="A327" i="13"/>
  <c r="A329" i="9" l="1"/>
  <c r="A328" i="13"/>
  <c r="A330" i="9" l="1"/>
  <c r="A329" i="13"/>
  <c r="A331" i="9" l="1"/>
  <c r="A330" i="13"/>
  <c r="A332" i="9" l="1"/>
  <c r="A331" i="13"/>
  <c r="A333" i="9" l="1"/>
  <c r="A332" i="13"/>
  <c r="A334" i="9" l="1"/>
  <c r="A333" i="13"/>
  <c r="A335" i="9" l="1"/>
  <c r="A334" i="13"/>
  <c r="A336" i="9" l="1"/>
  <c r="A335" i="13"/>
  <c r="A337" i="9" l="1"/>
  <c r="A336" i="13"/>
  <c r="A338" i="9" l="1"/>
  <c r="A337" i="13"/>
  <c r="A339" i="9" l="1"/>
  <c r="A338" i="13"/>
  <c r="A340" i="9" l="1"/>
  <c r="A339" i="13"/>
  <c r="A341" i="9" l="1"/>
  <c r="A340" i="13"/>
  <c r="A342" i="9" l="1"/>
  <c r="A341" i="13"/>
  <c r="A343" i="9" l="1"/>
  <c r="A342" i="13"/>
  <c r="A344" i="9" l="1"/>
  <c r="A343" i="13"/>
  <c r="A345" i="9" l="1"/>
  <c r="A344" i="13"/>
  <c r="A346" i="9" l="1"/>
  <c r="A345" i="13"/>
  <c r="A347" i="9" l="1"/>
  <c r="A346" i="13"/>
  <c r="A348" i="9" l="1"/>
  <c r="A347" i="13"/>
  <c r="A349" i="9" l="1"/>
  <c r="A348" i="13"/>
  <c r="A350" i="9" l="1"/>
  <c r="A349" i="13"/>
  <c r="A351" i="9" l="1"/>
  <c r="A350" i="13"/>
  <c r="A352" i="9" l="1"/>
  <c r="A351" i="13"/>
  <c r="A353" i="9" l="1"/>
  <c r="A352" i="13"/>
  <c r="A354" i="9" l="1"/>
  <c r="A353" i="13"/>
  <c r="A355" i="9" l="1"/>
  <c r="A354" i="13"/>
  <c r="A356" i="9" l="1"/>
  <c r="A355" i="13"/>
  <c r="A357" i="9" l="1"/>
  <c r="A356" i="13"/>
  <c r="A358" i="9" l="1"/>
  <c r="A357" i="13"/>
  <c r="A359" i="9" l="1"/>
  <c r="A358" i="13"/>
  <c r="A360" i="9" l="1"/>
  <c r="A359" i="13"/>
  <c r="A361" i="9" l="1"/>
  <c r="A360" i="13"/>
  <c r="A362" i="9" l="1"/>
  <c r="A361" i="13"/>
  <c r="A363" i="9" l="1"/>
  <c r="A362" i="13"/>
  <c r="A364" i="9" l="1"/>
  <c r="A363" i="13"/>
  <c r="A365" i="9" l="1"/>
  <c r="A364" i="13"/>
  <c r="A366" i="9" l="1"/>
  <c r="A365" i="13"/>
  <c r="A367" i="9" l="1"/>
  <c r="A366" i="13"/>
  <c r="A368" i="9" l="1"/>
  <c r="A367" i="13"/>
  <c r="A369" i="9" l="1"/>
  <c r="A368" i="13"/>
  <c r="A370" i="9" l="1"/>
  <c r="A369" i="13"/>
  <c r="A371" i="9" l="1"/>
  <c r="A370" i="13"/>
  <c r="A372" i="9" l="1"/>
  <c r="A371" i="13"/>
  <c r="A373" i="9" l="1"/>
  <c r="A372" i="13"/>
  <c r="A374" i="9" l="1"/>
  <c r="A373" i="13"/>
  <c r="A375" i="9" l="1"/>
  <c r="A374" i="13"/>
  <c r="A376" i="9" l="1"/>
  <c r="A375" i="13"/>
  <c r="A377" i="9" l="1"/>
  <c r="A376" i="13"/>
  <c r="A378" i="9" l="1"/>
  <c r="A377" i="13"/>
  <c r="A379" i="9" l="1"/>
  <c r="A378" i="13"/>
  <c r="A380" i="9" l="1"/>
  <c r="A379" i="13"/>
  <c r="A381" i="9" l="1"/>
  <c r="A380" i="13"/>
  <c r="A382" i="9" l="1"/>
  <c r="A381" i="13"/>
  <c r="A383" i="9" l="1"/>
  <c r="A382" i="13"/>
  <c r="A384" i="9" l="1"/>
  <c r="A383" i="13"/>
  <c r="A385" i="9" l="1"/>
  <c r="A384" i="13"/>
  <c r="A386" i="9" l="1"/>
  <c r="A385" i="13"/>
  <c r="A387" i="9" l="1"/>
  <c r="A386" i="13"/>
  <c r="A388" i="9" l="1"/>
  <c r="A387" i="13"/>
  <c r="A389" i="9" l="1"/>
  <c r="A388" i="13"/>
  <c r="A390" i="9" l="1"/>
  <c r="A389" i="13"/>
  <c r="A391" i="9" l="1"/>
  <c r="A390" i="13"/>
  <c r="A392" i="9" l="1"/>
  <c r="A391" i="13"/>
  <c r="A393" i="9" l="1"/>
  <c r="A392" i="13"/>
  <c r="A394" i="9" l="1"/>
  <c r="A393" i="13"/>
  <c r="A395" i="9" l="1"/>
  <c r="A394" i="13"/>
  <c r="A396" i="9" l="1"/>
  <c r="A395" i="13"/>
  <c r="A397" i="9" l="1"/>
  <c r="A396" i="13"/>
  <c r="A398" i="9" l="1"/>
  <c r="A397" i="13"/>
  <c r="A399" i="9" l="1"/>
  <c r="A398" i="13"/>
  <c r="A400" i="9" l="1"/>
  <c r="A399" i="13"/>
  <c r="A401" i="9" l="1"/>
  <c r="A400" i="13"/>
  <c r="A402" i="9" l="1"/>
  <c r="A401" i="13"/>
  <c r="A403" i="9" l="1"/>
  <c r="A402" i="13"/>
  <c r="A404" i="9" l="1"/>
  <c r="A403" i="13"/>
  <c r="A405" i="9" l="1"/>
  <c r="A404" i="13"/>
  <c r="A406" i="9" l="1"/>
  <c r="A405" i="13"/>
  <c r="A407" i="9" l="1"/>
  <c r="A406" i="13"/>
  <c r="A408" i="9" l="1"/>
  <c r="A407" i="13"/>
  <c r="A409" i="9" l="1"/>
  <c r="A408" i="13"/>
  <c r="A410" i="9" l="1"/>
  <c r="A409" i="13"/>
  <c r="A411" i="9" l="1"/>
  <c r="A410" i="13"/>
  <c r="A411" i="13" l="1"/>
  <c r="A412" i="9"/>
  <c r="A413" i="9" l="1"/>
  <c r="A412" i="13"/>
  <c r="A414" i="9" l="1"/>
  <c r="A413" i="13"/>
  <c r="A415" i="9" l="1"/>
  <c r="A414" i="13"/>
  <c r="A416" i="9" l="1"/>
  <c r="A415" i="13"/>
  <c r="A417" i="9" l="1"/>
  <c r="A416" i="13"/>
  <c r="A418" i="9" l="1"/>
  <c r="A417" i="13"/>
  <c r="A419" i="9" l="1"/>
  <c r="A418" i="13"/>
  <c r="A420" i="9" l="1"/>
  <c r="A419" i="13"/>
  <c r="A421" i="9" l="1"/>
  <c r="A420" i="13"/>
  <c r="A422" i="9" l="1"/>
  <c r="A421" i="13"/>
  <c r="A423" i="9" l="1"/>
  <c r="A422" i="13"/>
  <c r="A424" i="9" l="1"/>
  <c r="A423" i="13"/>
  <c r="A425" i="9" l="1"/>
  <c r="A424" i="13"/>
  <c r="A426" i="9" l="1"/>
  <c r="A425" i="13"/>
  <c r="A427" i="9" l="1"/>
  <c r="A426" i="13"/>
  <c r="A428" i="9" l="1"/>
  <c r="A427" i="13"/>
  <c r="A429" i="9" l="1"/>
  <c r="A428" i="13"/>
  <c r="A430" i="9" l="1"/>
  <c r="A429" i="13"/>
  <c r="A431" i="9" l="1"/>
  <c r="A430" i="13"/>
  <c r="A432" i="9" l="1"/>
  <c r="A431" i="13"/>
  <c r="A433" i="9" l="1"/>
  <c r="A432" i="13"/>
  <c r="A434" i="9" l="1"/>
  <c r="A433" i="13"/>
  <c r="A435" i="9" l="1"/>
  <c r="A434" i="13"/>
  <c r="A436" i="9" l="1"/>
  <c r="A435" i="13"/>
  <c r="A437" i="9" l="1"/>
  <c r="A436" i="13"/>
  <c r="A438" i="9" l="1"/>
  <c r="A437" i="13"/>
  <c r="A439" i="9" l="1"/>
  <c r="A438" i="13"/>
  <c r="A440" i="9" l="1"/>
  <c r="A439" i="13"/>
  <c r="A441" i="9" l="1"/>
  <c r="A440" i="13"/>
  <c r="A442" i="9" l="1"/>
  <c r="A441" i="13"/>
  <c r="A443" i="9" l="1"/>
  <c r="A442" i="13"/>
  <c r="A444" i="9" l="1"/>
  <c r="A443" i="13"/>
  <c r="A445" i="9" l="1"/>
  <c r="A444" i="13"/>
  <c r="A446" i="9" l="1"/>
  <c r="A445" i="13"/>
  <c r="A447" i="9" l="1"/>
  <c r="A446" i="13"/>
  <c r="A448" i="9" l="1"/>
  <c r="A447" i="13"/>
  <c r="A449" i="9" l="1"/>
  <c r="A448" i="13"/>
  <c r="A450" i="9" l="1"/>
  <c r="A449" i="13"/>
  <c r="A451" i="9" l="1"/>
  <c r="A450" i="13"/>
  <c r="A452" i="9" l="1"/>
  <c r="A451" i="13"/>
  <c r="A453" i="9" l="1"/>
  <c r="A452" i="13"/>
  <c r="A454" i="9" l="1"/>
  <c r="A453" i="13"/>
  <c r="A455" i="9" l="1"/>
  <c r="A454" i="13"/>
  <c r="A456" i="9" l="1"/>
  <c r="A455" i="13"/>
  <c r="A457" i="9" l="1"/>
  <c r="A456" i="13"/>
  <c r="A458" i="9" l="1"/>
  <c r="A457" i="13"/>
  <c r="A459" i="9" l="1"/>
  <c r="A458" i="13"/>
  <c r="A460" i="9" l="1"/>
  <c r="A459" i="13"/>
  <c r="A461" i="9" l="1"/>
  <c r="A460" i="13"/>
  <c r="A462" i="9" l="1"/>
  <c r="A461" i="13"/>
  <c r="A463" i="9" l="1"/>
  <c r="A462" i="13"/>
  <c r="A464" i="9" l="1"/>
  <c r="A463" i="13"/>
  <c r="A465" i="9" l="1"/>
  <c r="A464" i="13"/>
  <c r="A466" i="9" l="1"/>
  <c r="A465" i="13"/>
  <c r="A467" i="9" l="1"/>
  <c r="A466" i="13"/>
  <c r="A468" i="9" l="1"/>
  <c r="A467" i="13"/>
  <c r="A469" i="9" l="1"/>
  <c r="A468" i="13"/>
  <c r="A470" i="9" l="1"/>
  <c r="A469" i="13"/>
  <c r="A471" i="9" l="1"/>
  <c r="A470" i="13"/>
  <c r="A472" i="9" l="1"/>
  <c r="A471" i="13"/>
  <c r="A473" i="9" l="1"/>
  <c r="A472" i="13"/>
  <c r="A474" i="9" l="1"/>
  <c r="A473" i="13"/>
  <c r="A475" i="9" l="1"/>
  <c r="A474" i="13"/>
  <c r="A476" i="9" l="1"/>
  <c r="A475" i="13"/>
  <c r="A477" i="9" l="1"/>
  <c r="A476" i="13"/>
  <c r="A478" i="9" l="1"/>
  <c r="A477" i="13"/>
  <c r="A479" i="9" l="1"/>
  <c r="A478" i="13"/>
  <c r="A480" i="9" l="1"/>
  <c r="A479" i="13"/>
  <c r="A481" i="9" l="1"/>
  <c r="A480" i="13"/>
  <c r="A482" i="9" l="1"/>
  <c r="A481" i="13"/>
  <c r="A483" i="9" l="1"/>
  <c r="A482" i="13"/>
  <c r="A484" i="9" l="1"/>
  <c r="A483" i="13"/>
  <c r="A485" i="9" l="1"/>
  <c r="A484" i="13"/>
  <c r="A486" i="9" l="1"/>
  <c r="A485" i="13"/>
  <c r="A487" i="9" l="1"/>
  <c r="A486" i="13"/>
  <c r="A488" i="9" l="1"/>
  <c r="A487" i="13"/>
  <c r="A489" i="9" l="1"/>
  <c r="A488" i="13"/>
  <c r="A490" i="9" l="1"/>
  <c r="A489" i="13"/>
  <c r="A491" i="9" l="1"/>
  <c r="A490" i="13"/>
  <c r="A492" i="9" l="1"/>
  <c r="A491" i="13"/>
  <c r="A493" i="9" l="1"/>
  <c r="A492" i="13"/>
  <c r="A493" i="13" l="1"/>
  <c r="A494" i="9"/>
  <c r="A495" i="9" l="1"/>
  <c r="A494" i="13"/>
  <c r="A496" i="9" l="1"/>
  <c r="A495" i="13"/>
  <c r="A497" i="9" l="1"/>
  <c r="A496" i="13"/>
  <c r="A498" i="9" l="1"/>
  <c r="A497" i="13"/>
  <c r="A499" i="9" l="1"/>
  <c r="A498" i="13"/>
  <c r="A500" i="9" l="1"/>
  <c r="A499" i="13"/>
  <c r="A501" i="9" l="1"/>
  <c r="A500" i="13"/>
  <c r="A502" i="9" l="1"/>
  <c r="A501" i="13"/>
  <c r="A503" i="9" l="1"/>
  <c r="A502" i="13"/>
  <c r="A504" i="9" l="1"/>
  <c r="A503" i="13"/>
  <c r="A505" i="9" l="1"/>
  <c r="A504" i="13"/>
  <c r="A506" i="9" l="1"/>
  <c r="A505" i="13"/>
  <c r="A507" i="9" l="1"/>
  <c r="A506" i="13"/>
  <c r="A508" i="9" l="1"/>
  <c r="A507" i="13"/>
  <c r="A509" i="9" l="1"/>
  <c r="A508" i="13"/>
  <c r="A510" i="9" l="1"/>
  <c r="A509" i="13"/>
  <c r="A511" i="9" l="1"/>
  <c r="A510" i="13"/>
  <c r="A512" i="9" l="1"/>
  <c r="A511" i="13"/>
  <c r="A513" i="9" l="1"/>
  <c r="A512" i="13"/>
  <c r="A514" i="9" l="1"/>
  <c r="A513" i="13"/>
  <c r="A515" i="9" l="1"/>
  <c r="A514" i="13"/>
  <c r="A516" i="9" l="1"/>
  <c r="A515" i="13"/>
  <c r="A517" i="9" l="1"/>
  <c r="A516" i="13"/>
  <c r="A518" i="9" l="1"/>
  <c r="A517" i="13"/>
  <c r="A519" i="9" l="1"/>
  <c r="A518" i="13"/>
  <c r="A520" i="9" l="1"/>
  <c r="A519" i="13"/>
  <c r="A521" i="9" l="1"/>
  <c r="A520" i="13"/>
  <c r="A522" i="9" l="1"/>
  <c r="A521" i="13"/>
  <c r="A523" i="9" l="1"/>
  <c r="A522" i="13"/>
  <c r="A524" i="9" l="1"/>
  <c r="A523" i="13"/>
  <c r="A525" i="9" l="1"/>
  <c r="A524" i="13"/>
  <c r="A526" i="9" l="1"/>
  <c r="A525" i="13"/>
  <c r="A527" i="9" l="1"/>
  <c r="A526" i="13"/>
  <c r="A528" i="9" l="1"/>
  <c r="A527" i="13"/>
  <c r="A529" i="9" l="1"/>
  <c r="A528" i="13"/>
  <c r="A530" i="9" l="1"/>
  <c r="A529" i="13"/>
  <c r="A531" i="9" l="1"/>
  <c r="A530" i="13"/>
  <c r="A532" i="9" l="1"/>
  <c r="A531" i="13"/>
  <c r="A533" i="9" l="1"/>
  <c r="A532" i="13"/>
  <c r="A534" i="9" l="1"/>
  <c r="A533" i="13"/>
  <c r="A535" i="9" l="1"/>
  <c r="A534" i="13"/>
  <c r="A536" i="9" l="1"/>
  <c r="A535" i="13"/>
  <c r="A537" i="9" l="1"/>
  <c r="A536" i="13"/>
  <c r="A538" i="9" l="1"/>
  <c r="A537" i="13"/>
  <c r="A539" i="9" l="1"/>
  <c r="A538" i="13"/>
  <c r="A540" i="9" l="1"/>
  <c r="A539" i="13"/>
  <c r="A541" i="9" l="1"/>
  <c r="A540" i="13"/>
  <c r="A542" i="9" l="1"/>
  <c r="A541" i="13"/>
  <c r="A543" i="9" l="1"/>
  <c r="A542" i="13"/>
  <c r="A544" i="9" l="1"/>
  <c r="A543" i="13"/>
  <c r="A545" i="9" l="1"/>
  <c r="A544" i="13"/>
  <c r="A546" i="9" l="1"/>
  <c r="A545" i="13"/>
  <c r="A547" i="9" l="1"/>
  <c r="A546" i="13"/>
  <c r="A548" i="9" l="1"/>
  <c r="A547" i="13"/>
  <c r="A549" i="9" l="1"/>
  <c r="A548" i="13"/>
  <c r="A550" i="9" l="1"/>
  <c r="A549" i="13"/>
  <c r="A551" i="9" l="1"/>
  <c r="A550" i="13"/>
  <c r="A552" i="9" l="1"/>
  <c r="A551" i="13"/>
  <c r="A553" i="9" l="1"/>
  <c r="A552" i="13"/>
  <c r="A554" i="9" l="1"/>
  <c r="A553" i="13"/>
  <c r="A555" i="9" l="1"/>
  <c r="A554" i="13"/>
  <c r="A556" i="9" l="1"/>
  <c r="A555" i="13"/>
  <c r="A557" i="9" l="1"/>
  <c r="A556" i="13"/>
  <c r="A558" i="9" l="1"/>
  <c r="A557" i="13"/>
  <c r="A559" i="9" l="1"/>
  <c r="A558" i="13"/>
  <c r="A560" i="9" l="1"/>
  <c r="A559" i="13"/>
  <c r="A561" i="9" l="1"/>
  <c r="A560" i="13"/>
  <c r="A562" i="9" l="1"/>
  <c r="A561" i="13"/>
  <c r="A563" i="9" l="1"/>
  <c r="A562" i="13"/>
  <c r="A564" i="9" l="1"/>
  <c r="A563" i="13"/>
  <c r="A565" i="9" l="1"/>
  <c r="A564" i="13"/>
  <c r="A566" i="9" l="1"/>
  <c r="A565" i="13"/>
  <c r="A567" i="9" l="1"/>
  <c r="A566" i="13"/>
  <c r="A568" i="9" l="1"/>
  <c r="A567" i="13"/>
  <c r="A569" i="9" l="1"/>
  <c r="A568" i="13"/>
  <c r="A570" i="9" l="1"/>
  <c r="A569" i="13"/>
  <c r="A571" i="9" l="1"/>
  <c r="A570" i="13"/>
  <c r="A572" i="9" l="1"/>
  <c r="A571" i="13"/>
  <c r="A573" i="9" l="1"/>
  <c r="A572" i="13"/>
  <c r="A574" i="9" l="1"/>
  <c r="A573" i="13"/>
  <c r="A575" i="9" l="1"/>
  <c r="A574" i="13"/>
  <c r="A576" i="9" l="1"/>
  <c r="A575" i="13"/>
  <c r="A577" i="9" l="1"/>
  <c r="A576" i="13"/>
  <c r="A578" i="9" l="1"/>
  <c r="A577" i="13"/>
  <c r="A579" i="9" l="1"/>
  <c r="A578" i="13"/>
  <c r="A580" i="9" l="1"/>
  <c r="A579" i="13"/>
  <c r="A580" i="13" l="1"/>
  <c r="A581" i="9"/>
  <c r="A582" i="9" l="1"/>
  <c r="A581" i="13"/>
  <c r="A583" i="9" l="1"/>
  <c r="A582" i="13"/>
  <c r="A584" i="9" l="1"/>
  <c r="A583" i="13"/>
  <c r="A585" i="9" l="1"/>
  <c r="A584" i="13"/>
  <c r="A586" i="9" l="1"/>
  <c r="A585" i="13"/>
  <c r="A587" i="9" l="1"/>
  <c r="A586" i="13"/>
  <c r="A588" i="9" l="1"/>
  <c r="A587" i="13"/>
  <c r="A589" i="9" l="1"/>
  <c r="A588" i="13"/>
  <c r="A590" i="9" l="1"/>
  <c r="A589" i="13"/>
  <c r="A591" i="9" l="1"/>
  <c r="A590" i="13"/>
  <c r="A592" i="9" l="1"/>
  <c r="A591" i="13"/>
  <c r="A593" i="9" l="1"/>
  <c r="A592" i="13"/>
  <c r="A594" i="9" l="1"/>
  <c r="A593" i="13"/>
  <c r="A595" i="9" l="1"/>
  <c r="A594" i="13"/>
  <c r="A596" i="9" l="1"/>
  <c r="A595" i="13"/>
  <c r="A597" i="9" l="1"/>
  <c r="A596" i="13"/>
  <c r="A598" i="9" l="1"/>
  <c r="A597" i="13"/>
  <c r="A599" i="9" l="1"/>
  <c r="A598" i="13"/>
  <c r="A600" i="9" l="1"/>
  <c r="A599" i="13"/>
  <c r="A601" i="9" l="1"/>
  <c r="A600" i="13"/>
  <c r="A602" i="9" l="1"/>
  <c r="A601" i="13"/>
  <c r="A603" i="9" l="1"/>
  <c r="A602" i="13"/>
  <c r="A604" i="9" l="1"/>
  <c r="A603" i="13"/>
  <c r="A605" i="9" l="1"/>
  <c r="A604" i="13"/>
  <c r="A606" i="9" l="1"/>
  <c r="A605" i="13"/>
  <c r="A607" i="9" l="1"/>
  <c r="A606" i="13"/>
  <c r="A608" i="9" l="1"/>
  <c r="A607" i="13"/>
  <c r="A609" i="9" l="1"/>
  <c r="A608" i="13"/>
  <c r="A610" i="9" l="1"/>
  <c r="A609" i="13"/>
  <c r="A611" i="9" l="1"/>
  <c r="A610" i="13"/>
  <c r="A612" i="9" l="1"/>
  <c r="A611" i="13"/>
  <c r="A613" i="9" l="1"/>
  <c r="A612" i="13"/>
  <c r="A614" i="9" l="1"/>
  <c r="A613" i="13"/>
  <c r="A615" i="9" l="1"/>
  <c r="A614" i="13"/>
  <c r="A616" i="9" l="1"/>
  <c r="A615" i="13"/>
  <c r="A617" i="9" l="1"/>
  <c r="A616" i="13"/>
  <c r="A618" i="9" l="1"/>
  <c r="A617" i="13"/>
  <c r="A619" i="9" l="1"/>
  <c r="A618" i="13"/>
  <c r="A620" i="9" l="1"/>
  <c r="A619" i="13"/>
  <c r="A621" i="9" l="1"/>
  <c r="A620" i="13"/>
  <c r="A622" i="9" l="1"/>
  <c r="A621" i="13"/>
  <c r="A622" i="13" l="1"/>
  <c r="A623" i="9"/>
  <c r="A623" i="13" l="1"/>
  <c r="A624" i="9"/>
  <c r="A625" i="9" l="1"/>
  <c r="A628" i="9" s="1"/>
  <c r="A629" i="9" s="1"/>
  <c r="A630" i="9" s="1"/>
  <c r="A631" i="9" s="1"/>
  <c r="A624" i="13"/>
  <c r="A632" i="9" l="1"/>
  <c r="A632" i="13" s="1"/>
  <c r="A631" i="13"/>
  <c r="A625" i="13"/>
  <c r="A627" i="13" l="1"/>
  <c r="A628" i="13" l="1"/>
  <c r="A630" i="13" l="1"/>
  <c r="A629" i="13"/>
</calcChain>
</file>

<file path=xl/sharedStrings.xml><?xml version="1.0" encoding="utf-8"?>
<sst xmlns="http://schemas.openxmlformats.org/spreadsheetml/2006/main" count="20494" uniqueCount="2617">
  <si>
    <t>LocationID</t>
  </si>
  <si>
    <t>TCFDCategoryID</t>
  </si>
  <si>
    <t>RiskFactorID</t>
  </si>
  <si>
    <t>ScenarioID</t>
  </si>
  <si>
    <t>ValueAtRisk</t>
  </si>
  <si>
    <t>RiskYear</t>
  </si>
  <si>
    <t>LocationName</t>
  </si>
  <si>
    <t>ParentCorpID</t>
  </si>
  <si>
    <t>ParentCorpName</t>
  </si>
  <si>
    <t>Micron Technology, Inc.</t>
  </si>
  <si>
    <t>TickerSymbol</t>
  </si>
  <si>
    <t>Exchange</t>
  </si>
  <si>
    <t>NYSE</t>
  </si>
  <si>
    <t>MU</t>
  </si>
  <si>
    <t>Physical Risk</t>
  </si>
  <si>
    <t>Transition Risk</t>
  </si>
  <si>
    <t>Opportunity</t>
  </si>
  <si>
    <t>TCFDSubCatID</t>
  </si>
  <si>
    <t>TCFDSubCatName</t>
  </si>
  <si>
    <t>TCFDCategoryName</t>
  </si>
  <si>
    <t>Policy &amp; Legal</t>
  </si>
  <si>
    <t>Technology</t>
  </si>
  <si>
    <t>Market</t>
  </si>
  <si>
    <t>Reputation</t>
  </si>
  <si>
    <t>Acute</t>
  </si>
  <si>
    <t>Chronic</t>
  </si>
  <si>
    <t>Resource Efficiency</t>
  </si>
  <si>
    <t>Energy Source</t>
  </si>
  <si>
    <t>Resilience</t>
  </si>
  <si>
    <t>RiskFactorName</t>
  </si>
  <si>
    <t>Increased pricing of GHG emissions</t>
  </si>
  <si>
    <t>Exposure to litigation</t>
  </si>
  <si>
    <t>Increased stakeholder concern or negative stakeholder feedback</t>
  </si>
  <si>
    <t>Energy Efficiency</t>
  </si>
  <si>
    <t>Water Efficiency</t>
  </si>
  <si>
    <t>Materials Efficiency</t>
  </si>
  <si>
    <t>ScenarioName</t>
  </si>
  <si>
    <t>RCP8.5</t>
  </si>
  <si>
    <t>RCP4.5</t>
  </si>
  <si>
    <t>[Muliplier - not for DB]</t>
  </si>
  <si>
    <t>[Notes - not for DB]</t>
  </si>
  <si>
    <t>carbon price</t>
  </si>
  <si>
    <t>litigation</t>
  </si>
  <si>
    <t>Lower emissions</t>
  </si>
  <si>
    <t>lon</t>
  </si>
  <si>
    <t>lat</t>
  </si>
  <si>
    <t>location</t>
  </si>
  <si>
    <t>df_tx90p</t>
  </si>
  <si>
    <t>df_pdsisc</t>
  </si>
  <si>
    <t>df_coastalflood</t>
  </si>
  <si>
    <t>notes</t>
  </si>
  <si>
    <t>Boise_Idaho</t>
  </si>
  <si>
    <t>tx90p-1</t>
  </si>
  <si>
    <t>pdsisc-1</t>
  </si>
  <si>
    <t>coastalflood-1</t>
  </si>
  <si>
    <t>-</t>
  </si>
  <si>
    <t>Manassas_Virginia</t>
  </si>
  <si>
    <t>tx90p-2</t>
  </si>
  <si>
    <t>pdsisc-2</t>
  </si>
  <si>
    <t>coastalflood-2</t>
  </si>
  <si>
    <t>Singapore</t>
  </si>
  <si>
    <t>Catania_Italy</t>
  </si>
  <si>
    <t>XXX_original_lon=15.056097_moved_west_4landpoint</t>
  </si>
  <si>
    <t>Bangalore_India</t>
  </si>
  <si>
    <t>American_Falls_ID</t>
  </si>
  <si>
    <t>Bliss_ID</t>
  </si>
  <si>
    <t>Cambridge_ID</t>
  </si>
  <si>
    <t>Bruneau_ID</t>
  </si>
  <si>
    <t>Cascade_ID</t>
  </si>
  <si>
    <t>Buhl_ID</t>
  </si>
  <si>
    <t>Hagerman_ID</t>
  </si>
  <si>
    <t>Salmon_ID</t>
  </si>
  <si>
    <t>Twin_Falls_ID</t>
  </si>
  <si>
    <t>Kuna_ID</t>
  </si>
  <si>
    <t>Wendell_ID</t>
  </si>
  <si>
    <t>Kimberly_ID</t>
  </si>
  <si>
    <t>Oxbow_OR</t>
  </si>
  <si>
    <t>Murtaugh_ID</t>
  </si>
  <si>
    <t>Mountain_Home_ID</t>
  </si>
  <si>
    <t>New_Plymouth_ID</t>
  </si>
  <si>
    <t>IDA</t>
  </si>
  <si>
    <t>IDACORP, Inc</t>
  </si>
  <si>
    <t>Singapore_200mm_NOR</t>
  </si>
  <si>
    <t>Boise</t>
  </si>
  <si>
    <t>Manassas</t>
  </si>
  <si>
    <t>Singapore_Hqs</t>
  </si>
  <si>
    <t>Singapore_300mm_DRAM</t>
  </si>
  <si>
    <t>Singapore_300mm_NAND</t>
  </si>
  <si>
    <t>Catania</t>
  </si>
  <si>
    <t>Bangalore</t>
  </si>
  <si>
    <t>American_Falls</t>
  </si>
  <si>
    <t>Bliss</t>
  </si>
  <si>
    <t>Brownlee</t>
  </si>
  <si>
    <t>C_J_Strike</t>
  </si>
  <si>
    <t>Cascade_Dam</t>
  </si>
  <si>
    <t>Clear_Lake</t>
  </si>
  <si>
    <t>Lower_Malad</t>
  </si>
  <si>
    <t>Lower_Salmon</t>
  </si>
  <si>
    <t>Salmon_Diesel</t>
  </si>
  <si>
    <t>Shoshone_Falls</t>
  </si>
  <si>
    <t>Swan_Falls</t>
  </si>
  <si>
    <t>Thousand_Springs</t>
  </si>
  <si>
    <t>Twin_Falls_(ID)</t>
  </si>
  <si>
    <t>Upper_Salmon_A</t>
  </si>
  <si>
    <t>Upper_Malad</t>
  </si>
  <si>
    <t>Hells_Canyon</t>
  </si>
  <si>
    <t>Oxbow_(OR)</t>
  </si>
  <si>
    <t>Upper_Salmon_B</t>
  </si>
  <si>
    <t>Milner_Hydro</t>
  </si>
  <si>
    <t>Evander_Andrews_Power_Complex</t>
  </si>
  <si>
    <t>Bennett_Mountain</t>
  </si>
  <si>
    <t>Langley_Gulch_Power_Plant</t>
  </si>
  <si>
    <t>Location</t>
  </si>
  <si>
    <t>Transition</t>
  </si>
  <si>
    <t>Physical</t>
  </si>
  <si>
    <t>Temperature extremes</t>
  </si>
  <si>
    <t>Coastal flooding</t>
  </si>
  <si>
    <t>Drought</t>
  </si>
  <si>
    <t xml:space="preserve"> ValueAtRisk </t>
  </si>
  <si>
    <t>Username</t>
  </si>
  <si>
    <t>Password</t>
  </si>
  <si>
    <t>Name</t>
  </si>
  <si>
    <t>james</t>
  </si>
  <si>
    <t>James McMahon</t>
  </si>
  <si>
    <t>Micron-demo</t>
  </si>
  <si>
    <t>Micron Demo</t>
  </si>
  <si>
    <t>IDACORP</t>
  </si>
  <si>
    <t>IDACORP DEMO</t>
  </si>
  <si>
    <t>HP-demo</t>
  </si>
  <si>
    <t>HP Demo</t>
  </si>
  <si>
    <t>HP Inc.</t>
  </si>
  <si>
    <t>HPQ</t>
  </si>
  <si>
    <t>Colorado_Springs</t>
  </si>
  <si>
    <t>Corvallis_OR</t>
  </si>
  <si>
    <t>Colorado_Springs_CO</t>
  </si>
  <si>
    <t>Cupertino_CA</t>
  </si>
  <si>
    <t>Houston</t>
  </si>
  <si>
    <t>Houston_TX</t>
  </si>
  <si>
    <t>Palo_Alto_CA</t>
  </si>
  <si>
    <t>Palo_Alto</t>
  </si>
  <si>
    <t>Cupertino</t>
  </si>
  <si>
    <t>Corvallis</t>
  </si>
  <si>
    <t>Plano</t>
  </si>
  <si>
    <t>Plano_TX</t>
  </si>
  <si>
    <t>Roseville</t>
  </si>
  <si>
    <t>Roseville_CA</t>
  </si>
  <si>
    <t>San_Bernadino</t>
  </si>
  <si>
    <t>San_Bernadino_CA</t>
  </si>
  <si>
    <t>Dublin</t>
  </si>
  <si>
    <t>Puerto_Rico</t>
  </si>
  <si>
    <t>Barcelona_Sant_Cugat</t>
  </si>
  <si>
    <t>Rehovot</t>
  </si>
  <si>
    <t>Rehovot_Israel</t>
  </si>
  <si>
    <t>Singapore_DRD</t>
  </si>
  <si>
    <t>San_Diego</t>
  </si>
  <si>
    <t>San_Diego_CA</t>
  </si>
  <si>
    <t>Barcelona_Sant_Cugat_Spain</t>
  </si>
  <si>
    <t>Dublin_Ireland</t>
  </si>
  <si>
    <t>Reputation damage</t>
  </si>
  <si>
    <t>Carbon pricing</t>
  </si>
  <si>
    <t>DamageFunctionClass</t>
  </si>
  <si>
    <t>tx90p_10</t>
  </si>
  <si>
    <t>tx90p_5</t>
  </si>
  <si>
    <t>tx90p_100</t>
  </si>
  <si>
    <t>coastalflood_100</t>
  </si>
  <si>
    <t>pdsisc_100</t>
  </si>
  <si>
    <t>Litigation risk</t>
  </si>
  <si>
    <t>New technology</t>
  </si>
  <si>
    <t>Materials cost</t>
  </si>
  <si>
    <t>Storm damage</t>
  </si>
  <si>
    <t>Employee impacts</t>
  </si>
  <si>
    <t>Renewable price stability</t>
  </si>
  <si>
    <t>Energy resilience</t>
  </si>
  <si>
    <t>tx90p_15</t>
  </si>
  <si>
    <t>tx90p_8</t>
  </si>
  <si>
    <t>tx90p_3</t>
  </si>
  <si>
    <t>tx90p_6</t>
  </si>
  <si>
    <t>tx90p_70</t>
  </si>
  <si>
    <t>tx90p_7</t>
  </si>
  <si>
    <t>tx90p_18</t>
  </si>
  <si>
    <t>tx90p_12</t>
  </si>
  <si>
    <t>tx90p_16</t>
  </si>
  <si>
    <t>df_tbd3</t>
  </si>
  <si>
    <t>xvariable</t>
  </si>
  <si>
    <t>xunits</t>
  </si>
  <si>
    <t>yvariable</t>
  </si>
  <si>
    <t>yunits</t>
  </si>
  <si>
    <t>nvalues</t>
  </si>
  <si>
    <t>list_xvalues</t>
  </si>
  <si>
    <t>list_yvalues</t>
  </si>
  <si>
    <t>average system response to tmax90p</t>
  </si>
  <si>
    <t>percent</t>
  </si>
  <si>
    <t>productivity</t>
  </si>
  <si>
    <t>0;20;40;60;80;100</t>
  </si>
  <si>
    <t>100;100;90;70;50;30</t>
  </si>
  <si>
    <t>high system response to tmax90p</t>
  </si>
  <si>
    <t>100;90;70;50;30;10</t>
  </si>
  <si>
    <t>low system response to tmax90p</t>
  </si>
  <si>
    <t>100;100;100;90;80;70</t>
  </si>
  <si>
    <t>average system response to psdisc</t>
  </si>
  <si>
    <t>annual probability of pdsisc below historical 10th percentile</t>
  </si>
  <si>
    <t>fraction</t>
  </si>
  <si>
    <t>100;100;100;90;70;50;30;10;0</t>
  </si>
  <si>
    <t>high system response to psdisc</t>
  </si>
  <si>
    <t>100;100;90;70;50;30;10;0;0</t>
  </si>
  <si>
    <t>low system response to psdisc</t>
  </si>
  <si>
    <t>100;100;100;100;90;80;70;50;30</t>
  </si>
  <si>
    <t>average system response to coastal flood</t>
  </si>
  <si>
    <t>annual probability of historical 100-year flood</t>
  </si>
  <si>
    <t>100;100;90;70;50;30;10;0;0;0;0;0</t>
  </si>
  <si>
    <t>high system response to coastal flood</t>
  </si>
  <si>
    <t>100;100;70;50;30;10;0;0;0;0;0;0</t>
  </si>
  <si>
    <t>low system response to coastal flood</t>
  </si>
  <si>
    <t>100;100;100;90;70;50;30;10;0;0;0;0</t>
  </si>
  <si>
    <t>id</t>
  </si>
  <si>
    <t>source</t>
  </si>
  <si>
    <t>test</t>
  </si>
  <si>
    <t>tx90p-3</t>
  </si>
  <si>
    <t>pdsisc-3</t>
  </si>
  <si>
    <t>coastalflood-3</t>
  </si>
  <si>
    <t>description</t>
  </si>
  <si>
    <t>floodbldg-183</t>
  </si>
  <si>
    <t xml:space="preserve"> hazus</t>
  </si>
  <si>
    <t>two_story_Pile_foundation_structure</t>
  </si>
  <si>
    <t xml:space="preserve"> flooddepth</t>
  </si>
  <si>
    <t xml:space="preserve"> feet</t>
  </si>
  <si>
    <t xml:space="preserve"> structural damage</t>
  </si>
  <si>
    <t xml:space="preserve"> percent</t>
  </si>
  <si>
    <t xml:space="preserve"> 29	</t>
  </si>
  <si>
    <t>-4;-3;-2;-1;0;1;2;3;4;5;6;7;8;9;10;11;12;13;14;15;16;17;18;19;20;21;22;23;24</t>
  </si>
  <si>
    <t xml:space="preserve"> 3;3;3;4;7;9;15;23;25;29;31;32;34;35;37;40;44;48;51;55;57;60;62;65;68;78;89;100;100</t>
  </si>
  <si>
    <t>floodbldg-184</t>
  </si>
  <si>
    <t>two_story_Structure</t>
  </si>
  <si>
    <t xml:space="preserve"> 0;0;1;1;7;9;15;18;22;25;27;29;32;34;36;40;43;47;50;54;57;60;62;65;68;71;74;77;77</t>
  </si>
  <si>
    <t>auffhammer_peak_demand_electricity_2017.pdf_fig1</t>
  </si>
  <si>
    <t>elecdemand_temp-1</t>
  </si>
  <si>
    <t>daily average temperature</t>
  </si>
  <si>
    <t>degC</t>
  </si>
  <si>
    <t>peak load as function of daily average temperature (ERCOT)</t>
  </si>
  <si>
    <t>peak load relative to 15-18degC</t>
  </si>
  <si>
    <t>MW</t>
  </si>
  <si>
    <t>1;4;7;10;14;15;16;17;18;20;22;25;28;31</t>
  </si>
  <si>
    <t>15000;7500;4500;2000;700;0;0;0;0;3000;7000;13000;19000;25000</t>
  </si>
  <si>
    <t>elecdemand_temp-2</t>
  </si>
  <si>
    <t>average load as function of daily average temperature (ERCOT)</t>
  </si>
  <si>
    <t>14000;7000;4000;2000;500;0;0;0;0;2500;5000;9000;13000;17000</t>
  </si>
  <si>
    <t>average load relative to 15-18degC</t>
  </si>
  <si>
    <t>cornyield_drought-1</t>
  </si>
  <si>
    <t>wang_crop_productivity_climate_midwestUS_2016_fig13</t>
  </si>
  <si>
    <t>auffhammer_peak_demand_electricity_2017_fig1</t>
  </si>
  <si>
    <t>corn yield reduction as function of log10(drought return period)</t>
  </si>
  <si>
    <t>log10(drought return period in years)</t>
  </si>
  <si>
    <t>log10(years)</t>
  </si>
  <si>
    <t>yield reduction</t>
  </si>
  <si>
    <t>1.01;2;5;10;20;50;100</t>
  </si>
  <si>
    <t>0;5;12;15;20;24;31</t>
  </si>
  <si>
    <t>xvalues given in years vice log10(years)</t>
  </si>
  <si>
    <t>agincome_rainfall-1</t>
  </si>
  <si>
    <t>carleton_hsiang_climate_dose_response_2016_fig3f</t>
  </si>
  <si>
    <t>annual rainfall in standard deviations</t>
  </si>
  <si>
    <t>agricultural income in Brazil as function of annual rainfall</t>
  </si>
  <si>
    <t>standard deviations</t>
  </si>
  <si>
    <t>log(agricultural income)</t>
  </si>
  <si>
    <t xml:space="preserve"> -3;-2;-1;0;1;2;3</t>
  </si>
  <si>
    <t xml:space="preserve"> -0.13;-0.07;-0.01;0.02;0.04;0.025;0.015</t>
  </si>
  <si>
    <t>floodbldg-105</t>
  </si>
  <si>
    <t>one_floor_no_basement_Structure_A-Zone</t>
  </si>
  <si>
    <t xml:space="preserve"> 0;0;0;0;18;22;25;28;30;31;40;43;43;45;46;47;47;49;50;50;50;51;51;52;52;53;53;54;54</t>
  </si>
  <si>
    <t>floodbldg-106</t>
  </si>
  <si>
    <t>one_floor_w/_basement_Structure_A-Zone</t>
  </si>
  <si>
    <t xml:space="preserve"> 7;7;7;11;17;21;29;34;38;43;50;50;54;55;55;57;58;60;62;63;65;67;69;70;72;74;76;77;79</t>
  </si>
  <si>
    <t>floodbldg-115</t>
  </si>
  <si>
    <t>two_floors_no_basement_Structure_V-Zone</t>
  </si>
  <si>
    <t xml:space="preserve"> 0;0;0;0;5;9;13;18;20;22;24;26;30;34;38;40;42;44;46;48;50;52;54;56;58;60;62;64;66</t>
  </si>
  <si>
    <t>floodbldg-185</t>
  </si>
  <si>
    <t>two_story_w/_1/2_living_area_below_Structure</t>
  </si>
  <si>
    <t xml:space="preserve"> 0;0;0;0;0;2;4;5;7;8;10;10;13;16;21;26;32;36;38;41;43;45;48;51;55;70;85;100;100</t>
  </si>
  <si>
    <t>floodbldg-113</t>
  </si>
  <si>
    <t>one_floor_no_basement_Structure_V-Zone</t>
  </si>
  <si>
    <t xml:space="preserve"> 0;0;0;0;8;10;14;26;28;29;41;43;44;45;46;47;48;49;50;51;52;53;54;55;56;57;58;59;60</t>
  </si>
  <si>
    <t>floodbldg-114</t>
  </si>
  <si>
    <t>one_floor_w/_basement_Structure_V-Zone</t>
  </si>
  <si>
    <t xml:space="preserve"> 7;7;10;14;17;21;29;34;38;43;47;52;53;54;55;56;57;58;59;60;61;62;63;64;65;66;67;68;69</t>
  </si>
  <si>
    <t>floodbldg-119</t>
  </si>
  <si>
    <t>split_level_no_basement_Structure_V-Zone</t>
  </si>
  <si>
    <t xml:space="preserve"> 0;0;0;0;3;9;13;25;27;28;32;37;41;43;45;47;49;51;53;55;57;59;61;63;65;67;69;71;73</t>
  </si>
  <si>
    <t>floodbldg-116</t>
  </si>
  <si>
    <t>two_floors_w/_basement_Structure_V-Zone</t>
  </si>
  <si>
    <t xml:space="preserve"> 4;4;8;14;17;24;26;29;34;39;44;50;55;57;59;61;63;65;67;69;71;73;75;77;79;81;83;85;87</t>
  </si>
  <si>
    <t>floodbldg-117</t>
  </si>
  <si>
    <t>three_or_more_floors_no_basement_Structure_V-Zone</t>
  </si>
  <si>
    <t xml:space="preserve"> 0;0;0;0;4;8;12;17;19;22;24;25;30;35;38;40;42;44;46;48;50;52;54;56;58;60;62;64;66</t>
  </si>
  <si>
    <t>floodbldg-118</t>
  </si>
  <si>
    <t>three_or_more_floors_w/_basement_Structure_V-Zone</t>
  </si>
  <si>
    <t xml:space="preserve"> 3;3;6;10;11;14;20;25;31;36;38;41;44;47;50;52;54;56;58;60;62;64;66;68;70;72;74;76;78</t>
  </si>
  <si>
    <t>floodbldg-111</t>
  </si>
  <si>
    <t>split_level_no_basement_Structure_A-Zone</t>
  </si>
  <si>
    <t xml:space="preserve"> 0;0;0;0;3;9;13;25;27;28;33;34;41;43;45;46;47;48;49;50;51;52;53;54;55;56;57;58;59</t>
  </si>
  <si>
    <t>floodbldg-112</t>
  </si>
  <si>
    <t>split_level_w/_basement_Structure_A-Zone</t>
  </si>
  <si>
    <t xml:space="preserve"> 6;6;9;14;15;24;27;30;35;40;43;44;52;56;58;60;62;64;66;68;70;72;74;76;78;81;83;85;87</t>
  </si>
  <si>
    <t>floodbldg-107</t>
  </si>
  <si>
    <t>two_floors_no_basement_Structure_A-Zone</t>
  </si>
  <si>
    <t xml:space="preserve"> 0;0;0;0;11;12;14;18;20;22;24;26;30;34;38;39;40;42;43;44;45;47;48;49;50;52;53;54;56</t>
  </si>
  <si>
    <t>floodbldg-108</t>
  </si>
  <si>
    <t>two_floors_w/_basement_Structure_A-Zone</t>
  </si>
  <si>
    <t xml:space="preserve"> 4;4;8;14;19;21;26;29;34;39;44;50;55;57;59;61;63;65;66;68;69;71;72;74;75;77;79;80;82</t>
  </si>
  <si>
    <t>floodbldg-109</t>
  </si>
  <si>
    <t>three_or_more_floors_no_basement_Structure_A-Zone</t>
  </si>
  <si>
    <t xml:space="preserve"> 0;0;0;0;5;8;12;17;19;22;24;25;30;35;38;39;40;42;43;44;45;47;48;49;50;52;53;54;56</t>
  </si>
  <si>
    <t>floodbldg-120</t>
  </si>
  <si>
    <t>split_level_w/_basement_Structure_V-Zone</t>
  </si>
  <si>
    <t xml:space="preserve"> 6;6;6;14;15;24;27;30;35;41;44;48;52;57;59;61;63;65;67;69;71;73;75;77;79;81;83;85;87</t>
  </si>
  <si>
    <t>floodbldg-121</t>
  </si>
  <si>
    <t xml:space="preserve"> 0;0;0;0;6;10;18;23;27;32;39;39;43;44;44;46;47;48;49;50;51;52;53;54;55;56;57;58;59</t>
  </si>
  <si>
    <t>floodbldg-122</t>
  </si>
  <si>
    <t>two_floors_w/_basement_Structure__A-Zone</t>
  </si>
  <si>
    <t xml:space="preserve"> 0;0;4;8;13;15;20;23;27;32;37;43;48;51;53;55;57;59;60;61;62;63;64;65;66;67;68;69;70</t>
  </si>
  <si>
    <t>floodbldg-110</t>
  </si>
  <si>
    <t>three_or_more_floors_w/_basement_Structure_A-Zone</t>
  </si>
  <si>
    <t xml:space="preserve"> 3;3;6;10;12;14;20;25;31;36;38;41;44;48;50;52;54;56;57;59;61;63;65;67;69;71;73;75;77</t>
  </si>
  <si>
    <t>floodbldg-181</t>
  </si>
  <si>
    <t>one_story_w/_basement_Structure</t>
  </si>
  <si>
    <t xml:space="preserve"> 4;4;5;8;10;14;22;26;28;33;37;41;45;49;54;57;60;63;69;74;80;84;84;85;85;90;95;100;100</t>
  </si>
  <si>
    <t>floodbldg-182</t>
  </si>
  <si>
    <t>split_level_Structure</t>
  </si>
  <si>
    <t xml:space="preserve"> 0;0;0;0;3;5;7;11;16;20;25;29;34;38;43;47;51;54;58;62;67;69;72;75;78;80;82;84;84</t>
  </si>
  <si>
    <t>floodbldg-142</t>
  </si>
  <si>
    <t>one_story_Pier_foundation_structure_fresh_water_long</t>
  </si>
  <si>
    <t xml:space="preserve"> 0;0;0;1;12;42;67;71;71;79;79;79;79;82;82;82;82;82;82;82;82;82;82;82;82;82;82;82;82</t>
  </si>
  <si>
    <t>floodbldg-143</t>
  </si>
  <si>
    <t>one_story_Slab_foundation_structure_fresh_water_short</t>
  </si>
  <si>
    <t xml:space="preserve"> 0;0;0;0;1;22;28;31;33;48;48;48;48;56;56;58;58;58;58;58;58;58;58;58;58;58;58;58;58</t>
  </si>
  <si>
    <t>floodbldg-144</t>
  </si>
  <si>
    <t>one_story_Slab_foundation_structure_fresh_water_long</t>
  </si>
  <si>
    <t xml:space="preserve"> 0;0;0;0;1;22;39;42;44;48;48;48;48;56;56;58;58;58;58;58;58;58;58;58;58;58;58;58;58</t>
  </si>
  <si>
    <t>floodbldg-145</t>
  </si>
  <si>
    <t>one_story_Pier_foundation_structure_salt_water_short</t>
  </si>
  <si>
    <t xml:space="preserve"> 0;0;0;1;13;46;53;58;59;80;80;80;80;86;86;88;88;88;88;88;88;88;88;88;88;88;88;88;88</t>
  </si>
  <si>
    <t>floodbldg-150</t>
  </si>
  <si>
    <t>one_story_Structure__fresh_water_long_duration</t>
  </si>
  <si>
    <t xml:space="preserve"> 0;0;0;0;0;83;89;93;94;95;95;95;95;95;95;95;95;95;95;95;95;95;95;95;95;95;95;95;95</t>
  </si>
  <si>
    <t>floodbldg-151</t>
  </si>
  <si>
    <t>one_story_Structure_salt_water_short_duration</t>
  </si>
  <si>
    <t xml:space="preserve"> 0;0;0;0;0;50;66;81;86;90;91;95;95;95;95;95;95;95;95;95;95;95;95;95;95;95;95;95;95</t>
  </si>
  <si>
    <t>floodbldg-152</t>
  </si>
  <si>
    <t>one_story_Structure_salt_water_long_duration</t>
  </si>
  <si>
    <t xml:space="preserve"> 0;0;0;0;0;95;95;95;98;98;98;98;98;98;98;98;98;98;98;98;98;98;98;98;98;98;98;98;98</t>
  </si>
  <si>
    <t>floodbldg-153</t>
  </si>
  <si>
    <t>one_story_Pier_foundation_structure_fresh_water_short</t>
  </si>
  <si>
    <t xml:space="preserve"> 0;0;0;4;21;42;52;53;57;67;67;67;67;74;74;84;84;84;84;84;84;84;84;84;84;84;84;84;84</t>
  </si>
  <si>
    <t>floodbldg-154</t>
  </si>
  <si>
    <t xml:space="preserve"> 0;0;0;0;4;34;40;41;47;59;59;59;59;70;70;82;82;82;82;82;82;82;82;82;82;82;82;82;82</t>
  </si>
  <si>
    <t>floodbldg-155</t>
  </si>
  <si>
    <t>one_story_Pier_foundation_structure_salt_water_long</t>
  </si>
  <si>
    <t xml:space="preserve"> 0;0;0;4;21;62;66;66;69;72;72;72;72;84;84;84;84;84;84;84;84;84;84;84;84;84;84;84;84</t>
  </si>
  <si>
    <t>floodbldg-156</t>
  </si>
  <si>
    <t>one_story_Slab_foundation_structure_salt_water_long</t>
  </si>
  <si>
    <t xml:space="preserve"> 0;0;0;0;7;56;59;59;63;66;66;66;66;82;82;82;82;82;82;82;82;82;82;82;82;82;82;82;82</t>
  </si>
  <si>
    <t>floodbldg-157</t>
  </si>
  <si>
    <t>two_story_Pier_foundation_structure_fresh_water_short</t>
  </si>
  <si>
    <t xml:space="preserve"> 0;0;0;1;6;18;22;23;29;36;36;36;39;42;46;55;55;68;68;68;68;68;68;68;68;68;68;68;68</t>
  </si>
  <si>
    <t>floodbldg-158</t>
  </si>
  <si>
    <t>two_story_Pier_foundation_structure_fresh_water_long</t>
  </si>
  <si>
    <t xml:space="preserve"> 0;0;0;1;6;18;32;33;36;40;40;40;42;42;56;59;59;71;71;71;71;71;71;71;71;71;71;71;71</t>
  </si>
  <si>
    <t>floodbldg-124</t>
  </si>
  <si>
    <t xml:space="preserve"> 0;0;3;5;6;16;19;22;27;32;35;36;44;48;50;52;54;56;58;59;60;61;62;63;64;65;66;67;68</t>
  </si>
  <si>
    <t>floodbldg-125</t>
  </si>
  <si>
    <t>floodbldg-126</t>
  </si>
  <si>
    <t xml:space="preserve"> 0;0;4;8;11;18;20;23;28;33;38;44;49;51;53;55;57;59;60;61;62;63;64;65;66;67;68;69;70</t>
  </si>
  <si>
    <t>floodbldg-127</t>
  </si>
  <si>
    <t xml:space="preserve"> 0;0;3;5;6;9;15;20;26;31;33;36;39;42;45;46;47;48;49;50;51;52;53;54;55;56;57;58;59</t>
  </si>
  <si>
    <t>floodbldg-128</t>
  </si>
  <si>
    <t xml:space="preserve"> 0;0;0;5;6;16;19;22;27;32;35;42;48;50;52;54;56;58;59;60;61;62;63;64;65;66;67;68;69</t>
  </si>
  <si>
    <t>floodbldg-129</t>
  </si>
  <si>
    <t>one_story_no_basement_Structure</t>
  </si>
  <si>
    <t xml:space="preserve"> 0;0;0;3;13;23;32;40;47;53;59;63;67;71;73;75;77;79;80;81;81;82;82;83;83;83;84;84;84</t>
  </si>
  <si>
    <t>floodbldg-130</t>
  </si>
  <si>
    <t>two_or_more_stories_no_basement_Structure</t>
  </si>
  <si>
    <t xml:space="preserve"> 0;0;0;3;9;15;21;26;31;36;41;45;49;52;56;59;61;64;66;68;69;70;71;72;73;74;74;75;75</t>
  </si>
  <si>
    <t>floodbldg-131</t>
  </si>
  <si>
    <t>split_level_no_basement_Structure</t>
  </si>
  <si>
    <t xml:space="preserve"> 0;0;0;6;7;9;13;17;23;29;36;42;49;56;63;69;74;78;82;84;85;85;86;86;87;87;88;88;89</t>
  </si>
  <si>
    <t>floodbldg-132</t>
  </si>
  <si>
    <t xml:space="preserve"> 0;0;0;0;15;16;25;28;29;31;40;43;43;45;46;47;47;49;50;51;52;53;54;55;56;57;58;59;60</t>
  </si>
  <si>
    <t>floodbldg-133</t>
  </si>
  <si>
    <t xml:space="preserve"> 0;0;4;8;12;15;20;23;28;33;37;43;48;51;53;55;57;59;61;63;65;67;69;71;73;75;77;79;81</t>
  </si>
  <si>
    <t>floodbldg-134</t>
  </si>
  <si>
    <t>floodbldg-135</t>
  </si>
  <si>
    <t>split_level_w/_basement_Structure</t>
  </si>
  <si>
    <t xml:space="preserve"> 0;0;3;5;6;16;19;22;27;32;35;36;44;48;50;52;54;56;58;60;62;64;66;68;70;72;74;76;78</t>
  </si>
  <si>
    <t>floodbldg-136</t>
  </si>
  <si>
    <t>two_story_no_basement_Structure</t>
  </si>
  <si>
    <t xml:space="preserve"> 0;0;0;0;8;10;13;18;20;22;24;26;30;34;38;40;42;44;45;46;47;48;49;50;51;52;53;54;55</t>
  </si>
  <si>
    <t>floodbldg-137</t>
  </si>
  <si>
    <t>two_story_w/_basement_Structure</t>
  </si>
  <si>
    <t xml:space="preserve"> 0;0;3;5;7;11;17;22;28;33;35;38;40;44;46;48;50;52;54;56;58;60;62;64;66;68;70;72;74</t>
  </si>
  <si>
    <t>floodbldg-138</t>
  </si>
  <si>
    <t>one_&amp;_1/2_story_no_basement_Structure</t>
  </si>
  <si>
    <t xml:space="preserve"> 0;0;0;0;10;28;35;41;43;46;48;49;50;50;50;51;51;52;53;55;57;58;60;62;64;66;68;70;72</t>
  </si>
  <si>
    <t>floodbldg-139</t>
  </si>
  <si>
    <t xml:space="preserve"> 0;0;0;0;10;21;27;32;37;43;46;50;54;58;60;63;67;70;74;79;82;83;84;85;86;87;88;89;90</t>
  </si>
  <si>
    <t>floodbldg-140</t>
  </si>
  <si>
    <t xml:space="preserve"> 0;0;0;0;5;21;27;31;34;37;39;40;40;42;44;47;49;52;55;58;60;62;65;67;69;71;73;75;77</t>
  </si>
  <si>
    <t>floodbldg-141</t>
  </si>
  <si>
    <t xml:space="preserve"> 0;0;0;1;12;42;48;53;54;73;73;73;73;78;78;80;80;80;80;80;80;80;80;80;80;80;80;80;80</t>
  </si>
  <si>
    <t>floodbldg-168</t>
  </si>
  <si>
    <t>two_story_Structure__salt_water_long_duration</t>
  </si>
  <si>
    <t xml:space="preserve"> 0;0;0;0;0;70;75;79;80;83;83;83;83;83;83;98;98;99;99;99;99;99;99;99;99;99;99;99;99</t>
  </si>
  <si>
    <t>floodbldg-169</t>
  </si>
  <si>
    <t xml:space="preserve"> 0;0;0;4;12;25;33;34;36;42;42;42;42;53;62;66;66;67;71;71;71;71;71;71;71;71;71;71;71</t>
  </si>
  <si>
    <t>floodbldg-170</t>
  </si>
  <si>
    <t>two_story_Slab_foundation_structure_fresh_water_long</t>
  </si>
  <si>
    <t xml:space="preserve"> 0;0;0;0;3;25;29;30;33;40;40;40;40;48;55;58;58;60;64;64;64;64;64;64;64;64;64;64;64</t>
  </si>
  <si>
    <t>floodbldg-171</t>
  </si>
  <si>
    <t>two_story_Pier_foundation_structure_salt__water_short</t>
  </si>
  <si>
    <t xml:space="preserve"> 0;0;0;4;18;54;55;55;57;60;60;60;60;63;71;73;74;74;74;74;74;74;74;74;74;74;74;74;74</t>
  </si>
  <si>
    <t>floodbldg-146</t>
  </si>
  <si>
    <t xml:space="preserve"> 0;0;0;1;15;50;70;71;98;98;98;98;98;98;98;98;98;98;98;98;98;98;98;98;98;98;98;98;98</t>
  </si>
  <si>
    <t>floodbldg-147</t>
  </si>
  <si>
    <t>one_story_Slab_foundation_structure_salt_water_short</t>
  </si>
  <si>
    <t xml:space="preserve"> 0;0;0;0;1;23;31;35;36;53;53;53;53;62;62;64;64;64;64;64;64;64;64;64;64;64;64;64;64</t>
  </si>
  <si>
    <t>floodbldg-148</t>
  </si>
  <si>
    <t xml:space="preserve"> 0;0;0;0;1;23;42;45;92;92;92;92;92;92;92;92;92;92;92;92;92;92;92;92;92;92;92;92;92</t>
  </si>
  <si>
    <t>floodbldg-149</t>
  </si>
  <si>
    <t>one_story_Structure__fresh_water_short_duration</t>
  </si>
  <si>
    <t xml:space="preserve"> 0;0;0;0;0;42;58;78;84;87;89;89;89;89;89;89;89;89;89;89;89;89;89;89;89;89;89;89;89</t>
  </si>
  <si>
    <t>floodbldg-123</t>
  </si>
  <si>
    <t xml:space="preserve"> 0;0;3;5;7;9;15;20;26;31;33;36;39;43;45;46;47;48;49;50;51;52;53;54;55;56;57;58;59</t>
  </si>
  <si>
    <t>floodbldg-164</t>
  </si>
  <si>
    <t>two_story_Slab_foundation_structure_salt_water_long</t>
  </si>
  <si>
    <t xml:space="preserve"> 0;0;0;0;1;16;27;29;80;80;80;80;80;80;80;80;80;83;83;83;83;83;83;83;83;83;83;83;83</t>
  </si>
  <si>
    <t>floodbldg-165</t>
  </si>
  <si>
    <t>two_story_Structure_fresh_water_short_duration</t>
  </si>
  <si>
    <t xml:space="preserve"> 0;0;0;0;0;38;50;67;73;76;78;78;78;78;78;86;88;91;92;92;92;92;92;92;92;92;92;92;92</t>
  </si>
  <si>
    <t>floodbldg-166</t>
  </si>
  <si>
    <t>two_story_Structure__fresh_water_long_duration</t>
  </si>
  <si>
    <t xml:space="preserve"> 0;0;0;0;0;67;73;76;78;78;78;78;78;78;78;91;92;92;92;92;92;92;92;92;92;92;92;92;92</t>
  </si>
  <si>
    <t>floodbldg-167</t>
  </si>
  <si>
    <t>two_story_Structure_salt_water_short_duration</t>
  </si>
  <si>
    <t xml:space="preserve"> 0;0;0;0;0;45;57;70;75;79;80;83;83;83;83;91;94;98;98;99;99;99;99;99;99;99;99;99;99</t>
  </si>
  <si>
    <t>floodbldg-159</t>
  </si>
  <si>
    <t>two_story_Slab_foundation_structure_fresh_water_short</t>
  </si>
  <si>
    <t xml:space="preserve"> 0;0;0;0;1;15;19;21;22;34;34;34;35;38;40;48;51;57;57;57;57;57;57;57;57;57;57;57;57</t>
  </si>
  <si>
    <t>floodbldg-160</t>
  </si>
  <si>
    <t xml:space="preserve"> 0;0;0;0;1;15;27;29;29;35;35;35;35;38;47;51;53;57;57;57;57;57;57;57;57;57;57;57;57</t>
  </si>
  <si>
    <t>floodbldg-161</t>
  </si>
  <si>
    <t>two_story_Pier_foundation_structure_salt_water_short</t>
  </si>
  <si>
    <t xml:space="preserve"> 0;0;0;1;6;19;25;25;31;39;39;39;43;46;51;60;60;75;75;75;75;75;75;75;75;75;75;75;75</t>
  </si>
  <si>
    <t>floodbldg-162</t>
  </si>
  <si>
    <t>two_story_Pier_foundation_structure_salt__water_long</t>
  </si>
  <si>
    <t xml:space="preserve"> 0;0;0;1;6;19;33;33;93;93;93;93;93;93;94;94;94;97;97;97;97;97;97;97;97;97;97;97;97</t>
  </si>
  <si>
    <t>floodbldg-176</t>
  </si>
  <si>
    <t>one_&amp;_1/2_story_Structure</t>
  </si>
  <si>
    <t xml:space="preserve"> 1;1;1;1;8;11;18;22;25;29;32;34;37;39;42;44;45;47;48;50;51;53;55;57;60;65;70;75;75</t>
  </si>
  <si>
    <t>floodbldg-177</t>
  </si>
  <si>
    <t>one_&amp;_1/2_story_w/_1/2_living_area_below_Structure</t>
  </si>
  <si>
    <t xml:space="preserve"> 0;0;0;0;1;3;4;6;8;9;11;13;15;21;27;35;37;41;43;46;49;51;53;55;57;71;86;100;100</t>
  </si>
  <si>
    <t>floodbldg-178</t>
  </si>
  <si>
    <t>one_story_Pile_foundation_structure</t>
  </si>
  <si>
    <t xml:space="preserve"> 4;4;5;6;9;14;23;36;39;46;47;49;50;52;54;58;62;66;70;74;80;81;83;84;85;90;95;100;100</t>
  </si>
  <si>
    <t>floodbldg-179</t>
  </si>
  <si>
    <t>one_story_Structure</t>
  </si>
  <si>
    <t xml:space="preserve"> 1;1;1;1;9;14;23;28;32;36;39;43;46;49;52;56;60;64;68;73;80;81;83;84;85;85;85;85;85</t>
  </si>
  <si>
    <t>floodbldg-180</t>
  </si>
  <si>
    <t>one_story_w/_1/2_living_area_below_Structure</t>
  </si>
  <si>
    <t xml:space="preserve"> 0;0;1;1;1;4;6;8;10;12;14;17;20;21;32;42;45;49;53;57;61;63;64;66;68;78;89;100;100</t>
  </si>
  <si>
    <t>floodbldg-172</t>
  </si>
  <si>
    <t xml:space="preserve"> 0;0;0;0;5;44;46;50;52;52;52;52;52;56;66;68;68;70;70;70;70;70;70;70;70;70;70;70;70</t>
  </si>
  <si>
    <t>floodbldg-173</t>
  </si>
  <si>
    <t xml:space="preserve"> 0;0;0;0;11;32;39;41;46;51;54;54;59;59;59;59;59;59;59;59;59;59;59;59;59;59;59;59;59</t>
  </si>
  <si>
    <t>floodbldg-174</t>
  </si>
  <si>
    <t xml:space="preserve"> 0;0;0;0;6;18;20;22;25;27;29;29;32;36;45;45;45;47;49;49;49;49;49;49;49;49;49;49;49</t>
  </si>
  <si>
    <t>floodbldg-175</t>
  </si>
  <si>
    <t>one_&amp;_1/2_story_Pile_foundation_structure</t>
  </si>
  <si>
    <t xml:space="preserve"> 3;4;4;4;8;11;19;28;30;34;36;37;39;41;43;45;46;47;49;50;51;53;55;57;60;73;87;100;100</t>
  </si>
  <si>
    <t>floodbldg-163</t>
  </si>
  <si>
    <t>two_story_Slab_foundation_structure_salt_water_short</t>
  </si>
  <si>
    <t xml:space="preserve"> 0;0;0;0;1;16;21;23;25;38;38;38;39;41;44;52;57;62;62;62;62;62;62;62;62;62;62;62;62</t>
  </si>
  <si>
    <t>floodbldg-200</t>
  </si>
  <si>
    <t>Mobile_Home_structure_salt_water_long_duration</t>
  </si>
  <si>
    <t xml:space="preserve"> 0;0;0;0;0;96;98;99;100;100;100;100;100;100;100;100;100;100;100;100;100;100;100;100;100;100;100;100;100</t>
  </si>
  <si>
    <t>floodbldg-202</t>
  </si>
  <si>
    <t xml:space="preserve"> 0;0;0;12;32;64;66;66;66;66;66;66;63;63;63;63;63;63;63;63;63;63;63;63;63;63;63;63;63</t>
  </si>
  <si>
    <t>floodbldg-203</t>
  </si>
  <si>
    <t>Mobile_Home_structure</t>
  </si>
  <si>
    <t xml:space="preserve"> 1;1;2;3;8;27;42;60;93;96;96;97;97;97;98;98;98;98;99;99;99;99;99;99;100;100;100;100;100</t>
  </si>
  <si>
    <t>floodbldg-195</t>
  </si>
  <si>
    <t>Mobile_Home_structure_salt_water_short_duration</t>
  </si>
  <si>
    <t xml:space="preserve"> 0;0;0;6;10;45;47;47;51;67;67;67;67;67;67;67;67;67;67;67;67;67;67;67;67;67;67;67;67</t>
  </si>
  <si>
    <t>floodbldg-201</t>
  </si>
  <si>
    <t>Mobile_Home_structure_fresh_water_short_duration</t>
  </si>
  <si>
    <t xml:space="preserve"> 0;0;0;1;17;45;49;49;52;57;58;58;63;63;63;63;63;63;63;63;63;63;63;63;63;63;63;63;63</t>
  </si>
  <si>
    <t>floodbldg-197</t>
  </si>
  <si>
    <t xml:space="preserve"> 0;0;0;0;0;38;56;69;80;90;90;90;90;90;90;90;90;90;90;90;90;90;90;90;90;90;90;90;90</t>
  </si>
  <si>
    <t>floodbldg-198</t>
  </si>
  <si>
    <t>Mobile_Home_structure_fresh_water_long_duration</t>
  </si>
  <si>
    <t xml:space="preserve"> 0;0;0;0;0;85;95;99;99;99;99;99;99;99;99;99;99;99;99;99;99;99;99;99;99;99;99;99;99</t>
  </si>
  <si>
    <t>floodbldg-199</t>
  </si>
  <si>
    <t xml:space="preserve"> 0;0;0;0;0;45;64;71;82;92;92;96;96;96;96;96;96;96;96;96;96;96;96;96;96;96;96;96;96</t>
  </si>
  <si>
    <t>floodbldg-191</t>
  </si>
  <si>
    <t xml:space="preserve"> 0;0;0;0;10;44;63;73;78;80;81;82;82;82;82;82;82;82;82;82;82;82;82;82;82;82;82;82;82</t>
  </si>
  <si>
    <t>floodbldg-189</t>
  </si>
  <si>
    <t>Mobile_home_structure_A-Zone</t>
  </si>
  <si>
    <t xml:space="preserve"> 0;0;0;0;11;44;63;73;78;79;81;82;83;84;85;86;88;89;90;91;92;94;95;96;97;98;99;100;100</t>
  </si>
  <si>
    <t>floodbldg-190</t>
  </si>
  <si>
    <t>Mobile_home_structure_V-Zone</t>
  </si>
  <si>
    <t xml:space="preserve"> 0;0;0;0;8;45;64;74;79;80;81;82;83;84;85;86;87;88;89;90;91;92;93;94;95;96;97;98;99</t>
  </si>
  <si>
    <t>floodbldg-194</t>
  </si>
  <si>
    <t xml:space="preserve"> 0;0;0;6;10;45;46;97;97;97;97;97;97;97;97;97;97;97;97;97;97;97;97;97;97;97;97;97;97</t>
  </si>
  <si>
    <t>floodbldg-192</t>
  </si>
  <si>
    <t xml:space="preserve"> 0;0;0;0;14;19;31;54;93;96;96;97;97;97;98;98;98;98;98;98;98;98;98;98;98;98;98;98;98</t>
  </si>
  <si>
    <t>floodbldg-193</t>
  </si>
  <si>
    <t xml:space="preserve"> 0;0;0;6;10;45;46;46;50;66;66;66;66;66;66;66;66;66;66;66;66;66;66;66;66;66;66;66;66</t>
  </si>
  <si>
    <t>floodbldg-196</t>
  </si>
  <si>
    <t xml:space="preserve"> 0;0;0;6;10;45;98;98;98;98;98;98;98;98;98;98;98;98;98;98;98;98;98;98;98;98;98;98;98</t>
  </si>
  <si>
    <t>floodbldg-212</t>
  </si>
  <si>
    <t>Hotel_structure</t>
  </si>
  <si>
    <t xml:space="preserve"> 0;0;0;0;11;21;30;37;42;47;51;56;61;66;70;75;79;84;88;92;96;100;100;100;100;100;100;100;100</t>
  </si>
  <si>
    <t>floodbldg-213</t>
  </si>
  <si>
    <t>Motel_structure</t>
  </si>
  <si>
    <t xml:space="preserve"> 0;0;0;0;10;16;21;28;36;46;54;63;70;73;75;77;79;81;83;85;87;89;91;93;95;97;99;100;100</t>
  </si>
  <si>
    <t>floodbldg-209</t>
  </si>
  <si>
    <t>Average_Hotel_&amp;_Motel_structure</t>
  </si>
  <si>
    <t xml:space="preserve"> 0;0;0;0;0;3;5;6;7;9;12;14;18;21;26;31;36;41;46;50;54;58;62;66;70;74;78;82;86</t>
  </si>
  <si>
    <t>floodbldg-210</t>
  </si>
  <si>
    <t xml:space="preserve"> 0;0;0;0;0;1;2;2;2;3;5;6;9;11;15;18;22;26;30;34;39;43;48;53;58;63;68;73;78</t>
  </si>
  <si>
    <t>floodbldg-211</t>
  </si>
  <si>
    <t>Motel_Unit_structure</t>
  </si>
  <si>
    <t xml:space="preserve"> 0;0;0;0;0;4;7;10;12;15;18;22;26;31;37;43;50;56;61;65;69;72;76;79;82;85;88;91;94</t>
  </si>
  <si>
    <t>floodbldg-214</t>
  </si>
  <si>
    <t>Nursing_Home_structure</t>
  </si>
  <si>
    <t xml:space="preserve"> 0;0;0;0;0;7;10;14;15;15;16;18;20;23;26;30;34;38;42;47;52;57;62;67;72;77;82;87;92</t>
  </si>
  <si>
    <t>floodbldg-215</t>
  </si>
  <si>
    <t>floodbldg-216</t>
  </si>
  <si>
    <t>Rest_Home_structure</t>
  </si>
  <si>
    <t xml:space="preserve"> 0;0;0;0;12;21;27;34;41;49;55;62;68;73;78;83;88;93;98;100;100;100;100;100;100;100;100;100;100</t>
  </si>
  <si>
    <t>floodbldg-227</t>
  </si>
  <si>
    <t>Crafts_structure</t>
  </si>
  <si>
    <t xml:space="preserve"> 0;0;0;0;0;20;22;24;26;27;28;29;30;40;50;50;50;50;50;50;50;50;50;50;50;50;50;50;50</t>
  </si>
  <si>
    <t>floodbldg-228</t>
  </si>
  <si>
    <t>Drug_Store_structure</t>
  </si>
  <si>
    <t xml:space="preserve"> 0;0;0;0;0;1;5;5;5;7;8;11;14;18;22;27;33;38;45;51;57;63;68;73;78;83;88;93;98</t>
  </si>
  <si>
    <t>floodbldg-217</t>
  </si>
  <si>
    <t>Average_Retail_Structure</t>
  </si>
  <si>
    <t xml:space="preserve"> 0;0;0;0;1;9;14;16;18;20;23;26;30;34;38;42;47;51;55;58;61;64;67;69;71;74;76;78;80</t>
  </si>
  <si>
    <t>floodbldg-218</t>
  </si>
  <si>
    <t>Antique_structure</t>
  </si>
  <si>
    <t xml:space="preserve"> 0;0;0;0;0;17;17;18;19;21;23;25;28;32;35;39;43;47;52;56;61;65;70;75;80;85;90;95;100</t>
  </si>
  <si>
    <t>floodbldg-219</t>
  </si>
  <si>
    <t>Auto_Dealer_Big_structure</t>
  </si>
  <si>
    <t xml:space="preserve"> 0;0;0;0;0;17;17;18;19;21;23;25;28;32;35;39;43;49;52;56;61;65;70;75;80;85;90;95;100</t>
  </si>
  <si>
    <t>floodbldg-220</t>
  </si>
  <si>
    <t>Bait_Stand_structure</t>
  </si>
  <si>
    <t xml:space="preserve"> 0;0;0;0;0;1;2;5;8;12;17;22;28;36;43;50;58;66;75;83;92;100;100;100;100;100;100;100;100</t>
  </si>
  <si>
    <t>floodbldg-221</t>
  </si>
  <si>
    <t>Bakery_structure</t>
  </si>
  <si>
    <t xml:space="preserve"> 0;0;0;0;12;17;21;25;28;31;34;36;38;41;43;45;47;48;50;52;54;55;57;59;61;63;65;67;69</t>
  </si>
  <si>
    <t>floodbldg-222</t>
  </si>
  <si>
    <t>Boat_Sales/Service_structure</t>
  </si>
  <si>
    <t xml:space="preserve"> 0;0;0;0;14;20;32;33;34;36;38;42;50;56;60;63;67;70;73;76;78;81;84;86;88;90;92;94;96</t>
  </si>
  <si>
    <t>floodbldg-223</t>
  </si>
  <si>
    <t>Book_Store_structure</t>
  </si>
  <si>
    <t xml:space="preserve"> 0;0;0;0;0;2;3;5;8;10;12;15;17;20;23;27;31;35;40;45;50;55;60;66;71;76;81;86;91</t>
  </si>
  <si>
    <t>floodbldg-224</t>
  </si>
  <si>
    <t>Camera_Store_structure</t>
  </si>
  <si>
    <t xml:space="preserve"> 0;0;0;0;0;3;7;7;7;9;11;14;17;20;23;26;30;33;37;40;44;48;52;57;61;65;69;73;77</t>
  </si>
  <si>
    <t>floodbldg-225</t>
  </si>
  <si>
    <t>Carpet_and_Paint_Shop_structure</t>
  </si>
  <si>
    <t xml:space="preserve"> 0;0;0;0;0;0;60;60;60;60;60;60;60;60;60;60;80;80;80;80;80;80;80;80;80;80;80;80;80</t>
  </si>
  <si>
    <t>floodbldg-226</t>
  </si>
  <si>
    <t>Clothing-Mens_structure</t>
  </si>
  <si>
    <t xml:space="preserve"> 0;0;0;0;0;8;10;11;13;15;18;21;24;28;32;37;41;46;51;56;61;66;71;76;81;86;91;96;100</t>
  </si>
  <si>
    <t>floodbldg-307</t>
  </si>
  <si>
    <t>Gas_Station_structure_salt_water_short_duration</t>
  </si>
  <si>
    <t xml:space="preserve"> 0;0;0;0;0;30;87;95;99;100;100;100;100;100;100;100;100;100;100;100;100;100;100;100;100;100;100;100;100</t>
  </si>
  <si>
    <t>floodbldg-308</t>
  </si>
  <si>
    <t>Gas_Station_structure_fresh_water_long_duration</t>
  </si>
  <si>
    <t xml:space="preserve"> 0;0;0;0;0;92;92;94;95;95;96;96;96;96;96;96;96;96;96;96;96;96;96;96;96;96;96;96;96</t>
  </si>
  <si>
    <t>floodbldg-309</t>
  </si>
  <si>
    <t>Gas_Station_structure_fresh_water_short_duration</t>
  </si>
  <si>
    <t xml:space="preserve"> 0;0;0;0;0;27;79;87;90;96;96;96;96;96;96;96;96;96;96;96;96;96;96;96;96;96;96;96;96</t>
  </si>
  <si>
    <t>floodbldg-310</t>
  </si>
  <si>
    <t>Gas_Station_structure_composite_water_&amp;_duration</t>
  </si>
  <si>
    <t xml:space="preserve"> 0;0;0;0;0;39;54;66;79;92;97;98;100;100;100;100;100;100;100;100;100;100;100;100;100;100;100;100;100</t>
  </si>
  <si>
    <t>floodbldg-311</t>
  </si>
  <si>
    <t>Large_Grocery_structure_salt_water_long_duration</t>
  </si>
  <si>
    <t xml:space="preserve"> 0;0;0;0;0;100;100;100;100;100;100;100;100;100;100;100;100;100;100;100;100;100;100;100;100;100;100;100;100</t>
  </si>
  <si>
    <t>floodbldg-312</t>
  </si>
  <si>
    <t>Large_Grocery_structure_salt_water_short_duration</t>
  </si>
  <si>
    <t>floodbldg-313</t>
  </si>
  <si>
    <t>Large_Grocery_structure_fresh_water_long_duration</t>
  </si>
  <si>
    <t>floodbldg-314</t>
  </si>
  <si>
    <t>Large_Grocery__structure_fresh_water_short_duration</t>
  </si>
  <si>
    <t>floodbldg-315</t>
  </si>
  <si>
    <t>Large_Grocery_structure_composite_water_&amp;_duration</t>
  </si>
  <si>
    <t>floodbldg-316</t>
  </si>
  <si>
    <t>Neigborhood_Grocery_structure_salt_water_long_duration</t>
  </si>
  <si>
    <t>floodbldg-317</t>
  </si>
  <si>
    <t>Neigborhood_Grocery_structure_salt_water_short_duration</t>
  </si>
  <si>
    <t>floodbldg-318</t>
  </si>
  <si>
    <t>Neigborhood_Grocery_structure_fresh_water_long_duration</t>
  </si>
  <si>
    <t>floodbldg-319</t>
  </si>
  <si>
    <t>Neigborhood_Grocery_structure_fresh_water_short_duration</t>
  </si>
  <si>
    <t>floodbldg-320</t>
  </si>
  <si>
    <t>Neigborhood_Grocery_structure_composite_water_&amp;_duration</t>
  </si>
  <si>
    <t>floodbldg-321</t>
  </si>
  <si>
    <t>Home_Repair_Store_structure_salt_water_long_duration</t>
  </si>
  <si>
    <t xml:space="preserve"> 0;0;0;0;0;34;69;71;72;81;84;84;84;84;84;84;84;84;84;84;84;84;84;84;84;84;84;84;84</t>
  </si>
  <si>
    <t>floodbldg-322</t>
  </si>
  <si>
    <t>Home_Repair_Store_structure_salt_water_short_duration</t>
  </si>
  <si>
    <t xml:space="preserve"> 0;0;0;0;0;21;33;66;67;69;77;80;80;80;80;80;80;80;80;80;80;80;80;80;80;80;80;80;80</t>
  </si>
  <si>
    <t>floodbldg-323</t>
  </si>
  <si>
    <t>Home_Repair_Store_structure_fresh_water_long_duration</t>
  </si>
  <si>
    <t xml:space="preserve"> 0;0;0;0;0;31;63;64;66;73;76;76;76;76;76;76;76;76;76;76;76;76;76;76;76;76;76;76;76</t>
  </si>
  <si>
    <t>floodbldg-324</t>
  </si>
  <si>
    <t>Home_Repair_Store_structure_fresh_water_short_duration</t>
  </si>
  <si>
    <t xml:space="preserve"> 0;0;0;0;0;20;31;63;64;66;73;76;76;76;76;76;76;76;76;76;76;76;76;76;76;76;76;76;76</t>
  </si>
  <si>
    <t>floodbldg-325</t>
  </si>
  <si>
    <t>Home_Repair_Store_structure_composite_water_&amp;_duration</t>
  </si>
  <si>
    <t xml:space="preserve"> 0;0;0;0;0;30;41;52;65;75;91;93;93;93;99;100;100;100;100;100;100;100;100;100;100;100;100;100;100</t>
  </si>
  <si>
    <t>floodbldg-326</t>
  </si>
  <si>
    <t>Liquor_Store_structure_salt_water_long_duration</t>
  </si>
  <si>
    <t>floodbldg-327</t>
  </si>
  <si>
    <t>Liquor_Store_structure_salt_water_short_duration</t>
  </si>
  <si>
    <t>floodbldg-328</t>
  </si>
  <si>
    <t>Liquor_Store_structure_fresh_water_long_duration</t>
  </si>
  <si>
    <t>floodbldg-329</t>
  </si>
  <si>
    <t>Liquor_Store_structure_fresh_water_short_duration</t>
  </si>
  <si>
    <t>floodbldg-330</t>
  </si>
  <si>
    <t>Liquor_Store_structure_composite_water_&amp;_duration</t>
  </si>
  <si>
    <t>floodbldg-331</t>
  </si>
  <si>
    <t>Shoe_Store_structure_salt_water_long_duration</t>
  </si>
  <si>
    <t xml:space="preserve"> 0;0;0;0;0;61;75;85;95;100;100;100;100;100;100;100;100;100;100;100;100;100;100;100;100;100;100;100;100</t>
  </si>
  <si>
    <t>floodbldg-332</t>
  </si>
  <si>
    <t>Shoe_Store_structure_salt_water_short_duration</t>
  </si>
  <si>
    <t xml:space="preserve"> 0;0;0;0;0;25;61;75;85;95;100;100;100;100;100;100;100;100;100;100;100;100;100;100;100;100;100;100;100</t>
  </si>
  <si>
    <t>floodbldg-333</t>
  </si>
  <si>
    <t>Shoe_Store_structure_fresh_water_long_duration</t>
  </si>
  <si>
    <t xml:space="preserve"> 0;0;0;0;0;55;69;77;86;94;94;94;94;97;97;97;97;97;97;97;97;97;97;97;97;97;97;97;97</t>
  </si>
  <si>
    <t>floodbldg-334</t>
  </si>
  <si>
    <t>Shoe_Store_structure_fresh_water_short_duration</t>
  </si>
  <si>
    <t xml:space="preserve"> 0;0;0;0;0;23;55;69;77;86;94;94;94;94;97;97;97;97;97;97;97;97;97;97;97;97;97;97;97</t>
  </si>
  <si>
    <t>floodbldg-335</t>
  </si>
  <si>
    <t>Shoe_Store_structure_composite_water_&amp;_duration</t>
  </si>
  <si>
    <t xml:space="preserve"> 0;0;0;0;0;30;55;65;77;88;96;96;97;97;97;97;97;100;100;100;100;100;100;100;100;100;100;100;100</t>
  </si>
  <si>
    <t>floodbldg-336</t>
  </si>
  <si>
    <t>Wine_Store_structure_salt_water_long_duration</t>
  </si>
  <si>
    <t>floodbldg-337</t>
  </si>
  <si>
    <t>Wine_Store_structure_salt_water_short_duration</t>
  </si>
  <si>
    <t>floodbldg-338</t>
  </si>
  <si>
    <t>Wine_Store_structure_fresh_water_long_duration</t>
  </si>
  <si>
    <t>floodbldg-339</t>
  </si>
  <si>
    <t>Wine_Store_structure_fresh_water_short_duration</t>
  </si>
  <si>
    <t>floodbldg-340</t>
  </si>
  <si>
    <t>Wine_Store_structure_composite_water_&amp;_duration</t>
  </si>
  <si>
    <t>floodbldg-260</t>
  </si>
  <si>
    <t>Vacuum_Cleaner_Sales_structure</t>
  </si>
  <si>
    <t xml:space="preserve"> 0;0;0;0;0;10;15;20;25;30;33;36;40;50;55;60;60;60;60;60;60;60;60;60;60;60;60;60;60</t>
  </si>
  <si>
    <t>floodbldg-261</t>
  </si>
  <si>
    <t>Video_Games_structure</t>
  </si>
  <si>
    <t xml:space="preserve"> 0;0;0;0;0;0;0;2;5;10;10;15;15;20;20;25;25;35;35;45;45;45;45;45;45;45;45;45;45</t>
  </si>
  <si>
    <t>floodbldg-262</t>
  </si>
  <si>
    <t>Appliances_structure</t>
  </si>
  <si>
    <t xml:space="preserve"> 0;0;0;0;5;14;23;32;38;44;51;56;60;63;66;68;71;73;75;77;79;81;83;85;87;89;91;93;95</t>
  </si>
  <si>
    <t>floodbldg-263</t>
  </si>
  <si>
    <t>Auto_Dealership_structure</t>
  </si>
  <si>
    <t xml:space="preserve"> 0;0;0;0;4;6;9;14;20;29;43;58;68;73;78;82;87;91;94;97;100;100;100;100;100;100;100;100;100</t>
  </si>
  <si>
    <t>floodbldg-264</t>
  </si>
  <si>
    <t xml:space="preserve"> 0;0;0;0;6;10;12;16;23;37;54;74;83;87;90;92;93;93;94;95;96;97;98;99;100;100;100;100;100</t>
  </si>
  <si>
    <t>floodbldg-265</t>
  </si>
  <si>
    <t xml:space="preserve"> 0;0;0;0;9;17;24;29;36;48;61;75;84;86;87;89;91;92;92;93;94;95;96;97;98;99;100;100;100</t>
  </si>
  <si>
    <t>floodbldg-266</t>
  </si>
  <si>
    <t>Clothing_structure</t>
  </si>
  <si>
    <t xml:space="preserve"> 0;0;0;0;5;19;43;60;66;72;77;83;87;90;91;93;94;95;96;97;98;99;100;100;100;100;100;100;100</t>
  </si>
  <si>
    <t>floodbldg-267</t>
  </si>
  <si>
    <t>Department_Store_structure</t>
  </si>
  <si>
    <t xml:space="preserve"> 0;0;0;0;15;20;29;37;44;50;55;62;67;71;75;79;84;88;97;100;100;100;100;100;100;100;100;100;100</t>
  </si>
  <si>
    <t>floodbldg-268</t>
  </si>
  <si>
    <t>Drug_Super_structure</t>
  </si>
  <si>
    <t xml:space="preserve"> 0;0;0;0;5;18;36;50;57;64;70;78;83;85;86;86;88;89;90;91;92;93;94;95;96;97;98;99;100</t>
  </si>
  <si>
    <t>floodbldg-229</t>
  </si>
  <si>
    <t>Fabric_Store_structure</t>
  </si>
  <si>
    <t xml:space="preserve"> 0;0;0;0;0;15;20;30;35;40;45;50;60;70;80;85;90;95;100;100;100;100;100;100;100;100;100;100;100</t>
  </si>
  <si>
    <t>floodbldg-230</t>
  </si>
  <si>
    <t>Feed_Store_structure</t>
  </si>
  <si>
    <t xml:space="preserve"> 0;0;0;0;0;20;24;28;32;34;36;38;40;42;44;46;48;50;50;50;50;50;50;50;50;50;50;50;50</t>
  </si>
  <si>
    <t>floodbldg-231</t>
  </si>
  <si>
    <t>Flea_Market_structure</t>
  </si>
  <si>
    <t xml:space="preserve"> 0;0;0;0;1;2;2;3;4;4;4;4;4;4;4;4;4;4;4;4;4;4;4;4;4;4;4;4;4</t>
  </si>
  <si>
    <t>floodbldg-232</t>
  </si>
  <si>
    <t>Florist_structure</t>
  </si>
  <si>
    <t xml:space="preserve"> 0;0;0;0;0;7;7;8;9;11;13;16;19;22;26;30;34;38;42;46;51;55;60;64;68;72;76;80;84</t>
  </si>
  <si>
    <t>floodbldg-233</t>
  </si>
  <si>
    <t>Fruit_Stand_structure</t>
  </si>
  <si>
    <t>floodbldg-234</t>
  </si>
  <si>
    <t>Large_Furniture_structure</t>
  </si>
  <si>
    <t xml:space="preserve"> 0;0;0;0;0;2;4;4;5;6;7;9;11;14;17;21;25;29;33;37;42;46;51;55;59;63;67;71;75</t>
  </si>
  <si>
    <t>floodbldg-235</t>
  </si>
  <si>
    <t>Gas/Butane_Supply_structure</t>
  </si>
  <si>
    <t xml:space="preserve"> 0;0;0;0;17;17;17;17;23;32;45;55;61;66;69;73;76;78;80;82;85;86;87;89;91;93;95;97;99</t>
  </si>
  <si>
    <t>floodbldg-236</t>
  </si>
  <si>
    <t>Gift_Shop_structure</t>
  </si>
  <si>
    <t xml:space="preserve"> 0;0;0;0;0;5;8;9;9;9;11;14;18;24;31;40;50;58;64;69;73;77;80;83;86;89;92;95;98</t>
  </si>
  <si>
    <t>floodbldg-237</t>
  </si>
  <si>
    <t>Greenhouse_structure</t>
  </si>
  <si>
    <t xml:space="preserve"> 0;0;0;0;0;5;11;16;21;26;31;37;42;47;52;56;61;65;70;74;78;81;84;87;90;93;96;99;100</t>
  </si>
  <si>
    <t>floodbldg-238</t>
  </si>
  <si>
    <t>Small_Grocery_structure</t>
  </si>
  <si>
    <t xml:space="preserve"> 0;0;0;0;0;20;22;24;26;28;30;32;34;36;38;39;40;43;47;50;50;50;50;50;50;50;50;50;50</t>
  </si>
  <si>
    <t>floodbldg-239</t>
  </si>
  <si>
    <t>Medium_Grocery_structure</t>
  </si>
  <si>
    <t xml:space="preserve"> 0;0;0;0;0;3;4;5;6;7;10;14;20;29;37;44;50;55;59;63;67;71;75;78;82;86;90;94;98</t>
  </si>
  <si>
    <t>floodbldg-240</t>
  </si>
  <si>
    <t>Gun_Shop_structure</t>
  </si>
  <si>
    <t xml:space="preserve"> 0;0;0;0;0;10;10;10;11;12;13;14;16;18;20;22;25;29;34;41;50;58;63;68;73;78;83;88;93</t>
  </si>
  <si>
    <t>floodbldg-241</t>
  </si>
  <si>
    <t>Hardware_structure</t>
  </si>
  <si>
    <t xml:space="preserve"> 0;0;0;0;0;12;12;12;12;12;12;14;15;18;21;25;30;35;40;46;52;58;64;70;76;82;88;94;100</t>
  </si>
  <si>
    <t>floodbldg-242</t>
  </si>
  <si>
    <t>Hobby_Shop_structure</t>
  </si>
  <si>
    <t xml:space="preserve"> 0;0;0;0;0;18;20;20;20;20;20;22;27;33;39;44;49;53;58;62;66;69;73;77;81;85;89;93;97</t>
  </si>
  <si>
    <t>floodbldg-243</t>
  </si>
  <si>
    <t>Lawnmower_structure</t>
  </si>
  <si>
    <t xml:space="preserve"> 0;0;0;0;0;12;13;15;16;17;18;21;25;30;35;42;50;57;63;67;72;75;79;82;85;88;91;94;97</t>
  </si>
  <si>
    <t>floodbldg-244</t>
  </si>
  <si>
    <t>Liquor_Store_structure</t>
  </si>
  <si>
    <t xml:space="preserve"> 0;0;0;0;0;1;1;2;2;3;5;6;8;11;16;22;29;39;50;60;67;72;77;80;83;86;89;92;95</t>
  </si>
  <si>
    <t>floodbldg-245</t>
  </si>
  <si>
    <t>Meat_Market_structure</t>
  </si>
  <si>
    <t xml:space="preserve"> 0;0;0;0;0;10;10;10;11;12;14;17;23;31;38;44;50;55;61;66;71;75;79;83;87;91;95;99;100</t>
  </si>
  <si>
    <t>floodbldg-246</t>
  </si>
  <si>
    <t>Motorcycle_Dealer_structure</t>
  </si>
  <si>
    <t xml:space="preserve"> 0;0;0;0;0;20;25;30;35;40;45;50;60;70;80;80;80;80;80;80;80;80;80;80;80;80;80;80;80</t>
  </si>
  <si>
    <t>floodbldg-247</t>
  </si>
  <si>
    <t>Music_Center_structure</t>
  </si>
  <si>
    <t xml:space="preserve"> 0;0;0;0;5;10;13;14;15;15;15;16;18;23;27;37;50;59;66;71;75;78;82;84;86;88;90;92;94</t>
  </si>
  <si>
    <t>floodbldg-248</t>
  </si>
  <si>
    <t>Nursery_structure</t>
  </si>
  <si>
    <t xml:space="preserve"> 0;0;0;0;2;2;3;6;10;15;22;27;32;37;41;46;50;54;58;62;65;69;73;77;81;85;89;93;97</t>
  </si>
  <si>
    <t>floodbldg-249</t>
  </si>
  <si>
    <t>Paint_Store_structure</t>
  </si>
  <si>
    <t xml:space="preserve"> 0;0;0;0;0;0;30;37;43;55;60;67;75;80;83;86;90;90;90;90;90;90;90;90;90;90;90;90;90</t>
  </si>
  <si>
    <t>floodbldg-250</t>
  </si>
  <si>
    <t>Pawn_Shop_structure</t>
  </si>
  <si>
    <t xml:space="preserve"> 0;0;0;0;0;20;30;33;36;39;42;45;47;50;50;50;60;60;60;60;60;60;60;60;60;60;60;60;60</t>
  </si>
  <si>
    <t>floodbldg-251</t>
  </si>
  <si>
    <t>Remnant_Shop_structure</t>
  </si>
  <si>
    <t xml:space="preserve"> 0;0;0;0;0;0;15;15;20;25;30;35;40;45;50;55;65;75;80;80;80;80;80;80;80;80;80;80;80</t>
  </si>
  <si>
    <t>floodbldg-252</t>
  </si>
  <si>
    <t>Service_Station_structure</t>
  </si>
  <si>
    <t xml:space="preserve"> 0;0;0;0;0;0;1;3;5;7;10;13;16;19;23;27;33;38;49;60;69;76;82;86;90;94;98;100;100</t>
  </si>
  <si>
    <t>floodbldg-253</t>
  </si>
  <si>
    <t>Shoe_Repair_structure</t>
  </si>
  <si>
    <t xml:space="preserve"> 0;0;0;0;0;3;6;9;12;15;18;21;24;27;30;33;36;39;40;45;50;50;50;50;50;50;50;50;50</t>
  </si>
  <si>
    <t>floodbldg-254</t>
  </si>
  <si>
    <t>Toy_Store_structure</t>
  </si>
  <si>
    <t xml:space="preserve"> 0;0;0;0;0;8;9;10;12;15;17;18;18;19;20;23;26;29;33;38;43;49;55;61;67;73;79;85;91</t>
  </si>
  <si>
    <t>floodbldg-255</t>
  </si>
  <si>
    <t>Tractor_Sales_structure</t>
  </si>
  <si>
    <t xml:space="preserve"> 0;0;0;0;0;9;13;18;21;22;23;24;25;25;25;26;27;28;29;29;30;31;31;32;33;34;35;36;37</t>
  </si>
  <si>
    <t>floodbldg-256</t>
  </si>
  <si>
    <t>Trophy_Shop_structure</t>
  </si>
  <si>
    <t xml:space="preserve"> 0;0;0;0;0;8;9;10;12;15;17;18;18;19;20;23;29;33;38;43;49;55;61;67;73;79;85;91;97</t>
  </si>
  <si>
    <t>floodbldg-257</t>
  </si>
  <si>
    <t>Upholstery_Shop_structure</t>
  </si>
  <si>
    <t xml:space="preserve"> 0;0;0;0;0;10;10;10;11;12;13;14;15;20;30;30;30;30;30;30;30;30;30;30;30;30;30;30;30</t>
  </si>
  <si>
    <t>floodbldg-258</t>
  </si>
  <si>
    <t>Used_Appliances/Cloth_structure</t>
  </si>
  <si>
    <t xml:space="preserve"> 0;0;0;0;0;10;12;14;16;18;20;23;26;30;40;45;55;55;55;55;55;55;55;55;55;55;55;55;55</t>
  </si>
  <si>
    <t>floodbldg-259</t>
  </si>
  <si>
    <t>Used_Furniture_structure</t>
  </si>
  <si>
    <t xml:space="preserve"> 0;0;0;0;0;0;20;24;28;32;36;40;44;48;50;50;55;55;60;60;60;60;60;60;60;60;60;60;60</t>
  </si>
  <si>
    <t>floodbldg-300</t>
  </si>
  <si>
    <t>Department_Store_structure_composite_water_&amp;_duration</t>
  </si>
  <si>
    <t>floodbldg-301</t>
  </si>
  <si>
    <t>Furniture_Store_structure_salt_water_long_duration</t>
  </si>
  <si>
    <t>floodbldg-302</t>
  </si>
  <si>
    <t>Furniture_Store_structure_salt_water_short_duration</t>
  </si>
  <si>
    <t>floodbldg-303</t>
  </si>
  <si>
    <t>Furniture_Store_structure_fresh_water_long_duration</t>
  </si>
  <si>
    <t>floodbldg-304</t>
  </si>
  <si>
    <t>Furniture_Store_structure_fresh_water_short_duration</t>
  </si>
  <si>
    <t>floodbldg-305</t>
  </si>
  <si>
    <t>Furniture_Store_structure_composite_water_&amp;_duration</t>
  </si>
  <si>
    <t>floodbldg-306</t>
  </si>
  <si>
    <t>Gas_Station_structure_salt_water_long_duration</t>
  </si>
  <si>
    <t>floodbldg-269</t>
  </si>
  <si>
    <t>Furniture_structure</t>
  </si>
  <si>
    <t xml:space="preserve"> 0;0;0;0;15;25;34;40;44;47;50;52;55;59;62;65;68;71;74;77;80;83;86;89;92;95;98;100;100</t>
  </si>
  <si>
    <t>floodbldg-270</t>
  </si>
  <si>
    <t xml:space="preserve"> 0;0;0;0;4;10;19;25;29;33;37;42;47;51;55;59;64;68;72;76;80;84;88;92;96;100;100;100;100</t>
  </si>
  <si>
    <t>floodbldg-271</t>
  </si>
  <si>
    <t>Liquor_structure</t>
  </si>
  <si>
    <t xml:space="preserve"> 0;0;0;0;8;13;17;21;25;29;35;40;46;51;56;60;65;70;74;78;82;86;90;94;98;100;100;100;100</t>
  </si>
  <si>
    <t>floodbldg-272</t>
  </si>
  <si>
    <t>Drive_thru_market_structure</t>
  </si>
  <si>
    <t xml:space="preserve"> 0;0;0;0;2;14;26;38;50;60;71;83;91;95;97;98;98;99;100;100;100;100;100;100;100;100;100;100;100</t>
  </si>
  <si>
    <t>floodbldg-273</t>
  </si>
  <si>
    <t>Supermarket_structure</t>
  </si>
  <si>
    <t xml:space="preserve"> 0;0;0;0;6;19;35;48;56;64;72;80;86;90;90;91;92;93;94;95;96;97;98;99;100;100;100;100;100</t>
  </si>
  <si>
    <t>floodbldg-274</t>
  </si>
  <si>
    <t xml:space="preserve"> 0;0;0;0;7;13;21;28;33;37;42;47;52;57;61;66;71;75;80;84;88;92;96;100;100;100;100;100;100</t>
  </si>
  <si>
    <t>floodbldg-275</t>
  </si>
  <si>
    <t>Variety_Store_structure</t>
  </si>
  <si>
    <t xml:space="preserve"> 0;0;0;0;5;11;18;24;30;35;39;43;48;53;57;57;66;70;75;79;83;87;91;95;99;100;100;100;100</t>
  </si>
  <si>
    <t>floodbldg-276</t>
  </si>
  <si>
    <t>Bakery_structure_salt_water_long_duration</t>
  </si>
  <si>
    <t>floodbldg-277</t>
  </si>
  <si>
    <t>Bakery_structure_salt_water_short_duration</t>
  </si>
  <si>
    <t>floodbldg-278</t>
  </si>
  <si>
    <t>Bakery_structure_fresh_water_long_duration</t>
  </si>
  <si>
    <t>floodbldg-279</t>
  </si>
  <si>
    <t>Bakery_structure_fresh_water_short_duration</t>
  </si>
  <si>
    <t>floodbldg-280</t>
  </si>
  <si>
    <t>Bakery_structure_composite_water_&amp;_duration</t>
  </si>
  <si>
    <t>floodbldg-281</t>
  </si>
  <si>
    <t>Candy_Store_structure_salt_water_long_duration</t>
  </si>
  <si>
    <t>floodbldg-282</t>
  </si>
  <si>
    <t>Candy_Store_structure_salt_water_short_duration</t>
  </si>
  <si>
    <t>floodbldg-283</t>
  </si>
  <si>
    <t>Candy_Store_structure_fresh_water_long_duration</t>
  </si>
  <si>
    <t>floodbldg-284</t>
  </si>
  <si>
    <t>Candy_Store_structure_fresh_water_short_duration</t>
  </si>
  <si>
    <t>floodbldg-285</t>
  </si>
  <si>
    <t>Candy_Store_structure_composite_water_&amp;_duration</t>
  </si>
  <si>
    <t>floodbldg-286</t>
  </si>
  <si>
    <t>Clothing_Store_structure_salt_water_long_duration</t>
  </si>
  <si>
    <t>floodbldg-287</t>
  </si>
  <si>
    <t>Clothing_Store_structure_salt_water_short_duration</t>
  </si>
  <si>
    <t>floodbldg-288</t>
  </si>
  <si>
    <t>Clothing_Store_structure_fresh_water_long_duration</t>
  </si>
  <si>
    <t>floodbldg-289</t>
  </si>
  <si>
    <t>Clothing_Store_structure_fresh_water_short_duration</t>
  </si>
  <si>
    <t>floodbldg-290</t>
  </si>
  <si>
    <t>Clothing_Store_structure_composite_water_&amp;_duration</t>
  </si>
  <si>
    <t>floodbldg-291</t>
  </si>
  <si>
    <t>Convenience_Store_structure_salt_water_long_duration</t>
  </si>
  <si>
    <t>floodbldg-292</t>
  </si>
  <si>
    <t>Convenience_Store_structure_salt_water_short_duration</t>
  </si>
  <si>
    <t>floodbldg-293</t>
  </si>
  <si>
    <t>Convenience_Store_structure_fresh_water_long_duration</t>
  </si>
  <si>
    <t>floodbldg-294</t>
  </si>
  <si>
    <t>Convenience_Store_structure_fresh_water_short_duration</t>
  </si>
  <si>
    <t>floodbldg-295</t>
  </si>
  <si>
    <t>Convenience_Store_structure_composite_water_&amp;_duration</t>
  </si>
  <si>
    <t>floodbldg-296</t>
  </si>
  <si>
    <t>Department_Store_structure_salt_water_long_duration</t>
  </si>
  <si>
    <t>floodbldg-297</t>
  </si>
  <si>
    <t>Department_Store_structure_salt_water_short_duration</t>
  </si>
  <si>
    <t>floodbldg-298</t>
  </si>
  <si>
    <t>Department_Store_structure_fresh_water_long_duration</t>
  </si>
  <si>
    <t>floodbldg-299</t>
  </si>
  <si>
    <t>Department_Store_structure_fresh_water_short_duration</t>
  </si>
  <si>
    <t>floodbldg-347</t>
  </si>
  <si>
    <t>Lumber_Yard_structure</t>
  </si>
  <si>
    <t xml:space="preserve"> 0;0;0;0;0;1;1;1;1;1;4;4;5;5;7;9;13;17;21;27;33;39;46;54;62;70;78;86;94</t>
  </si>
  <si>
    <t>floodbldg-348</t>
  </si>
  <si>
    <t>Medical_Supplies_structure</t>
  </si>
  <si>
    <t xml:space="preserve"> 0;0;0;0;0;15;23;27;30;32;33;34;35;35;35;41;43;45;47;49;51;53;55;57;59;61;63;65;67</t>
  </si>
  <si>
    <t>floodbldg-349</t>
  </si>
  <si>
    <t>Municipal_Storage_Warehouse_structure</t>
  </si>
  <si>
    <t xml:space="preserve"> 0;0;0;0;0;1;5;10;10;10;10;20;30;50;50;50;50;55;55;55;55;55;55;55;55;55;55;55;55</t>
  </si>
  <si>
    <t>floodbldg-350</t>
  </si>
  <si>
    <t>Paper_Products_Warehouse_structure</t>
  </si>
  <si>
    <t xml:space="preserve"> 0;0;0;0;0;18;25;25;25;25;25;25;25;25;25;26;27;27;28;28;28;29;29;29;29;29;29;29;29</t>
  </si>
  <si>
    <t>floodbldg-351</t>
  </si>
  <si>
    <t>Private_Storage_structure</t>
  </si>
  <si>
    <t xml:space="preserve"> 0;0;0;0;0;0;4;8;12;16;20;25;30;35;40;45;50;50;50;50;50;50;50;50;50;50;50;50;50</t>
  </si>
  <si>
    <t>floodbldg-352</t>
  </si>
  <si>
    <t>Quonset_Hut_Storage_structure</t>
  </si>
  <si>
    <t xml:space="preserve"> 0;0;0;0;0;2;4;5;8;10;12;15;20;25;35;45;60;70;70;70;70;70;70;70;70;70;70;70;70</t>
  </si>
  <si>
    <t>floodbldg-353</t>
  </si>
  <si>
    <t>Safety_Equipment_structure</t>
  </si>
  <si>
    <t xml:space="preserve"> 0;0;0;0;0;8;16;23;28;33;37;39;40;40;40;43;44;45;47;48;49;50;52;53;54;55;56;57;58</t>
  </si>
  <si>
    <t>floodbldg-354</t>
  </si>
  <si>
    <t>Sporting_Goods_structure</t>
  </si>
  <si>
    <t xml:space="preserve"> 0;0;0;0;0;20;24;28;32;35;39;43;47;50;55;60;60;60;60;60;60;60;60;60;60;60;60;60;60</t>
  </si>
  <si>
    <t>floodbldg-355</t>
  </si>
  <si>
    <t>Sporting_Goods_Warehouse_structure</t>
  </si>
  <si>
    <t xml:space="preserve"> 0;0;0;0;0;10;17;22;24;26;27;28;30;30;30;35;37;39;41;43;45;47;49;51;53;55;57;59;61</t>
  </si>
  <si>
    <t>floodbldg-361</t>
  </si>
  <si>
    <t>Beer_Warehouse_structure</t>
  </si>
  <si>
    <t xml:space="preserve"> 0;0;0;0;0;2;4;5;6;7;8;10;13;17;21;25;30;35;35;35;35;35;35;35;35;35;35;35;35</t>
  </si>
  <si>
    <t>floodbldg-362</t>
  </si>
  <si>
    <t>Bottled_Gases_Warehouse_structure</t>
  </si>
  <si>
    <t xml:space="preserve"> 0;0;0;0;0;1;2;3;4;5;8;12;16;21;26;32;38;45;51;58;65;73;82;91;100;100;100;100;100</t>
  </si>
  <si>
    <t>floodbldg-363</t>
  </si>
  <si>
    <t>Western_Auto_structure</t>
  </si>
  <si>
    <t xml:space="preserve"> 0;0;0;0;0;4;6;7;11;11;18;24;30;36;41;46;50;53;57;60;64;67;71;75;79;83;87;91;95</t>
  </si>
  <si>
    <t>floodbldg-364</t>
  </si>
  <si>
    <t>Warehouse_structure_salt_water_long_duration</t>
  </si>
  <si>
    <t xml:space="preserve"> 0;0;0;0;0;22;29;34;43;51;59;67;75;80;80;80;80;80;80;80;80;80;80;80;80;80;80;80;80</t>
  </si>
  <si>
    <t>floodbldg-365</t>
  </si>
  <si>
    <t>Warehouse_structure_salt_water_short_duration</t>
  </si>
  <si>
    <t xml:space="preserve"> 0;0;0;0;0;13;21;28;33;41;49;56;64;71;76;76;76;76;76;76;76;76;76;76;76;76;76;76;76</t>
  </si>
  <si>
    <t>floodbldg-366</t>
  </si>
  <si>
    <t>Warehouse_structure_fresh_water_long_duration</t>
  </si>
  <si>
    <t xml:space="preserve"> 0;0;0;0;0;20;27;31;39;46;53;61;68;73;73;73;73;73;73;73;73;73;73;73;73;73;73;73;73</t>
  </si>
  <si>
    <t>floodbldg-367</t>
  </si>
  <si>
    <t>Warehouse_structure_fresh_water_short_duration</t>
  </si>
  <si>
    <t xml:space="preserve"> 0;0;0;0;0;12;20;27;31;39;46;53;61;68;73;73;73;73;73;73;73;73;73;73;73;73;73;73;73</t>
  </si>
  <si>
    <t>floodbldg-368</t>
  </si>
  <si>
    <t>Warehouse_structure_composite_water_&amp;_duration</t>
  </si>
  <si>
    <t xml:space="preserve"> 0;0;0;0;0;28;45;55;62;72;78;82;87;90;93;95;96;96;96;96;96;96;96;96;96;96;96;96;96</t>
  </si>
  <si>
    <t>floodbldg-341</t>
  </si>
  <si>
    <t>Average_wholesale_Structure</t>
  </si>
  <si>
    <t xml:space="preserve"> 0;0;0;0;0;5;8;11;13;16;19;22;25;29;32;37;41;45;49;52;55;58;61;63;66;68;70;71;73</t>
  </si>
  <si>
    <t>floodbldg-342</t>
  </si>
  <si>
    <t>Auto_Parts_structure</t>
  </si>
  <si>
    <t xml:space="preserve"> 0;0;0;0;0;5;5;5;5;7;10;14;19;25;32;40;50;57;63;68;72;76;79;82;85;88;91;94;97</t>
  </si>
  <si>
    <t>floodbldg-343</t>
  </si>
  <si>
    <t>Auto_Parts/Mufflers_structure</t>
  </si>
  <si>
    <t xml:space="preserve"> 0;0;0;0;0;3;3;3;4;5;8;12;17;23;31;40;48;56;64;70;76;80;84;88;92;96;100;100;100</t>
  </si>
  <si>
    <t>floodbldg-344</t>
  </si>
  <si>
    <t>Heavy_Equipment_Storage_structure</t>
  </si>
  <si>
    <t xml:space="preserve"> 0;0;0;0;0;0;3;5;6;7;8;10;13;17;21;25;30;40;50;60;70;80;80;80;80;80;80;80;80</t>
  </si>
  <si>
    <t>floodbldg-345</t>
  </si>
  <si>
    <t>Food_Warehouse_structure</t>
  </si>
  <si>
    <t xml:space="preserve"> 0;0;0;0;0;0;10;11;12;13;13;14;14;15;15;17;18;19;20;22;24;25;27;28;29;30;31;32;33</t>
  </si>
  <si>
    <t>floodbldg-346</t>
  </si>
  <si>
    <t>Jewelry_structure</t>
  </si>
  <si>
    <t xml:space="preserve"> 0;0;0;0;0;1;2;2;2;3;4;6;8;9;12;15;20;25;32;40;50;58;64;69;74;79;84;89;94</t>
  </si>
  <si>
    <t>floodbldg-360</t>
  </si>
  <si>
    <t>Warehouse_structure</t>
  </si>
  <si>
    <t xml:space="preserve"> 0;0;0;0;0;0;1;1;1;3;5;8;12;16;21;26;32;38;45;51;58;65;73;80;87;94;100;100;100</t>
  </si>
  <si>
    <t>floodbldg-356</t>
  </si>
  <si>
    <t>Machine_Parts_Storage_structure</t>
  </si>
  <si>
    <t xml:space="preserve"> 0;0;0;0;0;5;10;20;30;50;70;70;70;70;70;70;70;70;70;70;70;70;70;70;70;70;70;70;70</t>
  </si>
  <si>
    <t>floodbldg-357</t>
  </si>
  <si>
    <t>T.V._Station_structure</t>
  </si>
  <si>
    <t xml:space="preserve"> 0;0;0;0;0;1;5;5;5;5;5;6;6;8;10;14;19;25;32;40;50;58;65;70;75;80;85;90;95</t>
  </si>
  <si>
    <t>floodbldg-358</t>
  </si>
  <si>
    <t>T.V._Repair_structure</t>
  </si>
  <si>
    <t xml:space="preserve"> 0;0;0;0;0;2;6;12;15;20;25;32;41;50;57;61;66;69;72;75;77;80;82;84;86;88;90;92;94</t>
  </si>
  <si>
    <t>floodbldg-359</t>
  </si>
  <si>
    <t>Trailer_Parts_structure</t>
  </si>
  <si>
    <t xml:space="preserve"> 0;0;0;0;0;0;5;10;15;20;25;30;32;36;38;40;50;60;60;60;60;60;60;60;60;60;60;60;60</t>
  </si>
  <si>
    <t>floodbldg-370</t>
  </si>
  <si>
    <t>Auto_Junk_Yard_structure</t>
  </si>
  <si>
    <t xml:space="preserve"> 0;0;0;0;7;14;21;26;28;28;29;29;31;32;33;34;35;36;38;39;40;41;42;43;44;45;46;47;48</t>
  </si>
  <si>
    <t>floodbldg-371</t>
  </si>
  <si>
    <t xml:space="preserve"> 0;0;0;0;4;11;19;27;32;37;41;45;49;52;55;58;61;64;67;70;73;76;79;82;85;88;91;94;97</t>
  </si>
  <si>
    <t>floodbldg-372</t>
  </si>
  <si>
    <t xml:space="preserve"> 0;0;0;0;7;16;27;37;44;51;57;63;70;76;80;84;88;90;92;94;96;98;100;100;100;100;100;100;100</t>
  </si>
  <si>
    <t>floodbldg-373</t>
  </si>
  <si>
    <t>Lumber_structure</t>
  </si>
  <si>
    <t xml:space="preserve"> 0;0;0;0;3;6;8;13;20;28;35;42;50;57;64;71;78;85;92;99;100;100;100;100;100;100;100;100;100</t>
  </si>
  <si>
    <t>floodbldg-374</t>
  </si>
  <si>
    <t xml:space="preserve"> 0;0;0;0;4;12;23;34;43;51;59;68;74;78;80;83;86;88;91;94;97;100;100;100;100;100;100;100;100</t>
  </si>
  <si>
    <t>floodbldg-369</t>
  </si>
  <si>
    <t>Warehouse_structure_fresh_water</t>
  </si>
  <si>
    <t xml:space="preserve"> 0;0;0;0;5;12;17;20;21;22;22;23;25;27;31;35;39;42;42;42;42;42;42;42;42;42;42;42;42</t>
  </si>
  <si>
    <t>floodbldg-429</t>
  </si>
  <si>
    <t>Laundry_structure</t>
  </si>
  <si>
    <t xml:space="preserve"> 0;0;0;0;5;12;20;29;37;45;52;60;65;69;73;78;82;86;90;94;98;100;100;100;100;100;100;100;100</t>
  </si>
  <si>
    <t>floodbldg-430</t>
  </si>
  <si>
    <t>Wash-a-teria_structure</t>
  </si>
  <si>
    <t xml:space="preserve"> 0;0;0;0;6;20;40;52;58;63;67;72;76;80;84;87;91;94;97;100;100;100;100;100;100;100;100;100;100</t>
  </si>
  <si>
    <t>floodbldg-389</t>
  </si>
  <si>
    <t>Auto_Repair_structure_salt_water_long_duration</t>
  </si>
  <si>
    <t>floodbldg-390</t>
  </si>
  <si>
    <t>Auto_Repair_structure_salt_water_short_duration</t>
  </si>
  <si>
    <t>floodbldg-391</t>
  </si>
  <si>
    <t>Auto_Repair_structure_fresh_water_long_duration</t>
  </si>
  <si>
    <t>floodbldg-392</t>
  </si>
  <si>
    <t>Auto_Repair_structure_fresh_water_short_duration</t>
  </si>
  <si>
    <t>floodbldg-393</t>
  </si>
  <si>
    <t>Auto_Repair_structure_composite_water_&amp;_duration</t>
  </si>
  <si>
    <t>floodbldg-394</t>
  </si>
  <si>
    <t>Barber_Shop_structure_salt_water_long_duration</t>
  </si>
  <si>
    <t>floodbldg-425</t>
  </si>
  <si>
    <t>Beauty_Shop_structure</t>
  </si>
  <si>
    <t xml:space="preserve"> 0;0;0;0;1;6;11;23;33;42;50;60;67;71;74;77;81;85;88;91;94;97;100;100;100;100;100;100;100</t>
  </si>
  <si>
    <t>floodbldg-426</t>
  </si>
  <si>
    <t>Cleaners_structure</t>
  </si>
  <si>
    <t xml:space="preserve"> 0;0;0;0;5;11;19;27;39;52;68;84;95;98;98;98;98;98;99;100;100;100;100;100;100;100;100;100;100</t>
  </si>
  <si>
    <t>floodbldg-427</t>
  </si>
  <si>
    <t>Cleaners-substation_structure</t>
  </si>
  <si>
    <t xml:space="preserve"> 0;0;0;0;4;6;7;10;22;39;56;75;88;91;93;93;94;95;96;97;98;99;100;100;100;100;100;100;100</t>
  </si>
  <si>
    <t>floodbldg-428</t>
  </si>
  <si>
    <t>Funeral_Home_structure</t>
  </si>
  <si>
    <t xml:space="preserve"> 0;0;0;0;17;25;31;38;47;55;63;71;78;82;84;86;88;90;92;94;96;98;100;100;100;100;100;100;100</t>
  </si>
  <si>
    <t>floodbldg-386</t>
  </si>
  <si>
    <t>Photo_Studio_structure</t>
  </si>
  <si>
    <t xml:space="preserve"> 0;0;0;0;0;20;25;30;35;40;45;50;60;65;70;75;75;75;75;75;75;75;75;75;75;75;75;75;75</t>
  </si>
  <si>
    <t>floodbldg-400</t>
  </si>
  <si>
    <t>Beauty_Salon_structure_salt_water_short_duration</t>
  </si>
  <si>
    <t>floodbldg-387</t>
  </si>
  <si>
    <t>Truck_Mfg_&amp;_Sales_structure</t>
  </si>
  <si>
    <t xml:space="preserve"> 0;0;0;0;0;12;18;23;26;27;28;29;30;30;30;32;33;35;35;36;37;38;39;40;41;42;43;44;45</t>
  </si>
  <si>
    <t>floodbldg-388</t>
  </si>
  <si>
    <t>Washateria_structure</t>
  </si>
  <si>
    <t xml:space="preserve"> 0;0;0;0;0;6;6;6;7;8;10;12;15;18;23;27;32;38;44;50;56;62;69;75;81;87;93;99;100</t>
  </si>
  <si>
    <t>floodbldg-403</t>
  </si>
  <si>
    <t>Beauty_Salon_structure_composite_water_&amp;_duration</t>
  </si>
  <si>
    <t>floodbldg-404</t>
  </si>
  <si>
    <t>Funeral_Home_structure_salt_water_long_duration</t>
  </si>
  <si>
    <t xml:space="preserve"> 0;0;0;0;0;43;64;100;100;100;100;100;100;100;100;100;100;100;100;100;100;100;100;100;100;100;100;100;100</t>
  </si>
  <si>
    <t>floodbldg-405</t>
  </si>
  <si>
    <t>Funeral_Home_structure_salt_water_short_duration</t>
  </si>
  <si>
    <t xml:space="preserve"> 0;0;0;0;0;19;39;75;92;94;100;100;100;100;100;100;100;100;100;100;100;100;100;100;100;100;100;100;100</t>
  </si>
  <si>
    <t>floodbldg-406</t>
  </si>
  <si>
    <t>Funeral_Home_structure_fresh_water_long_duration</t>
  </si>
  <si>
    <t xml:space="preserve"> 0;0;0;0;0;28;42;66;81;83;91;92;92;92;92;92;92;92;92;92;92;92;92;92;92;92;92;92;92</t>
  </si>
  <si>
    <t>floodbldg-407</t>
  </si>
  <si>
    <t>Funeral_Home_structure_fresh_water_short_duration</t>
  </si>
  <si>
    <t xml:space="preserve"> 0;0;0;0;0;16;34;65;80;82;90;92;92;92;92;92;92;92;92;92;92;92;92;92;92;92;92;92;92</t>
  </si>
  <si>
    <t>floodbldg-395</t>
  </si>
  <si>
    <t>Barber_Shop_structure_salt_water_short_duration</t>
  </si>
  <si>
    <t>floodbldg-396</t>
  </si>
  <si>
    <t>Barber_Shop_structure_fresh_water_long_duration</t>
  </si>
  <si>
    <t>floodbldg-397</t>
  </si>
  <si>
    <t>Barber_Shop_structure_fresh_water_short_duration</t>
  </si>
  <si>
    <t>floodbldg-398</t>
  </si>
  <si>
    <t>Barber_Shop_structure_composite_water_&amp;_duration</t>
  </si>
  <si>
    <t>floodbldg-399</t>
  </si>
  <si>
    <t>Beauty_Salon_structure_salt_water_long_duration</t>
  </si>
  <si>
    <t>floodbldg-413</t>
  </si>
  <si>
    <t>Laundromat_structure_composite_water_&amp;_duration</t>
  </si>
  <si>
    <t>floodbldg-401</t>
  </si>
  <si>
    <t>Beauty_Salon_structure_fresh_water_long_duration</t>
  </si>
  <si>
    <t>floodbldg-402</t>
  </si>
  <si>
    <t>Beauty_Salon_structure_fresh_water_short_duration</t>
  </si>
  <si>
    <t>floodbldg-416</t>
  </si>
  <si>
    <t>Reupholstery_structure_fresh_water_long_duration</t>
  </si>
  <si>
    <t>floodbldg-417</t>
  </si>
  <si>
    <t>Reupholstery_structure_fresh_water_short_duration</t>
  </si>
  <si>
    <t>floodbldg-418</t>
  </si>
  <si>
    <t>Reupholstery_structure_composite_water_&amp;_duration</t>
  </si>
  <si>
    <t>floodbldg-419</t>
  </si>
  <si>
    <t>Watch_Repair_structure_salt_water_long_duration</t>
  </si>
  <si>
    <t>floodbldg-420</t>
  </si>
  <si>
    <t>Watch_Repair_structure_salt_water_short_duration</t>
  </si>
  <si>
    <t>floodbldg-408</t>
  </si>
  <si>
    <t>Funeral_Home_structure_composite_water_&amp;_duration</t>
  </si>
  <si>
    <t xml:space="preserve"> 0;0;0;0;0;31;52;65;73;79;82;84;86;88;89;91;92;95;96;98;100;100;100;100;100;100;100;100;100</t>
  </si>
  <si>
    <t>floodbldg-409</t>
  </si>
  <si>
    <t>Laundromat_structure_salt_water_long_duration</t>
  </si>
  <si>
    <t>floodbldg-410</t>
  </si>
  <si>
    <t>Laundromat_structure_salt_water_short_duration</t>
  </si>
  <si>
    <t>floodbldg-411</t>
  </si>
  <si>
    <t>Laundromat_structure_fresh_water_long_duration</t>
  </si>
  <si>
    <t>floodbldg-412</t>
  </si>
  <si>
    <t>Laundromat_structure_fresh_water_short_duration</t>
  </si>
  <si>
    <t>floodbldg-385</t>
  </si>
  <si>
    <t xml:space="preserve"> 0;0;0;0;0;2;5;8;12;15;18;21;23;26;28;31;33;36;39;42;47;51;57;62;67;72;77;82;87</t>
  </si>
  <si>
    <t>floodbldg-414</t>
  </si>
  <si>
    <t>Reupholstery_structure_salt_water_long_duration</t>
  </si>
  <si>
    <t>floodbldg-415</t>
  </si>
  <si>
    <t>Reupholstery_structure_salt_water_short_duration</t>
  </si>
  <si>
    <t>floodbldg-375</t>
  </si>
  <si>
    <t>Average_Personal_&amp;_Repair_Services_Structure</t>
  </si>
  <si>
    <t xml:space="preserve"> 0;0;0;0;0;9;12;13;16;19;22;25;28;32;35;39;43;47;50;54;57;61;64;68;71;75;78;82;85</t>
  </si>
  <si>
    <t>floodbldg-376</t>
  </si>
  <si>
    <t>Barber_Shop_structure</t>
  </si>
  <si>
    <t xml:space="preserve"> 0;0;0;0;0;13;17;18;24;31;37;41;45;47;49;50;50;51;52;54;56;59;62;66;70;74;78;82;86</t>
  </si>
  <si>
    <t>floodbldg-377</t>
  </si>
  <si>
    <t xml:space="preserve"> 0;0;0;0;0;10;14;17;23;28;34;38;43;47;50;54;57;61;64;67;71;74;77;80;83;86;89;92;95</t>
  </si>
  <si>
    <t>floodbldg-378</t>
  </si>
  <si>
    <t>Boat_Service_structure</t>
  </si>
  <si>
    <t>floodbldg-421</t>
  </si>
  <si>
    <t>Watch_Repair_structure_fresh_water_long_duration</t>
  </si>
  <si>
    <t>floodbldg-422</t>
  </si>
  <si>
    <t>Watch_Repair_structure_fresh_water_short_duration</t>
  </si>
  <si>
    <t>floodbldg-423</t>
  </si>
  <si>
    <t>Watch_Repair_structure_composite_water_&amp;_duration</t>
  </si>
  <si>
    <t>floodbldg-424</t>
  </si>
  <si>
    <t xml:space="preserve"> 0;0;0;0;4;7;15;25;31;39;45;52;57;62;67;71;75;78;82;85;88;91;94;97;100;100;100;100;100</t>
  </si>
  <si>
    <t>floodbldg-384</t>
  </si>
  <si>
    <t xml:space="preserve"> 0;0;0;0;0;1;5;5;5;6;7;9;11;14;17;20;24;28;32;36;41;45;51;56;61;66;71;76;81</t>
  </si>
  <si>
    <t>floodbldg-379</t>
  </si>
  <si>
    <t>Car_Wash_structure</t>
  </si>
  <si>
    <t xml:space="preserve"> 0;0;0;0;0;0;0;2;5;10;10;15;15;20;20;25;25;30;30;35;35;40;40;45;45;50;50;55;55</t>
  </si>
  <si>
    <t>floodbldg-380</t>
  </si>
  <si>
    <t>Cemetary_structure</t>
  </si>
  <si>
    <t xml:space="preserve"> 0;0;0;0;0;19;23;25;25;25;26;27;28;31;35;41;50;58;64;69;73;77;80;82;84;86;88;90;92</t>
  </si>
  <si>
    <t>floodbldg-381</t>
  </si>
  <si>
    <t xml:space="preserve"> 0;0;0;0;0;4;6;6;8;10;13;17;22;28;34;42;50;57;62;67;71;75;78;81;84;87;90;93;96</t>
  </si>
  <si>
    <t>floodbldg-383</t>
  </si>
  <si>
    <t>Private_Day_Care_structure</t>
  </si>
  <si>
    <t xml:space="preserve"> 0;0;0;0;0;15;16;16;20;25;29;33;37;41;44;47;50;53;56;58;61;65;68;73;78;83;88;93;98</t>
  </si>
  <si>
    <t>floodbldg-382</t>
  </si>
  <si>
    <t>Cleaners_substation_structure</t>
  </si>
  <si>
    <t>floodbldg-434</t>
  </si>
  <si>
    <t>Boat_Storage_structure</t>
  </si>
  <si>
    <t xml:space="preserve"> 0;0;0;0;0;4;5;7;10;13;16;22;26;31;37;43;49;55;60;65;70;75;79;83;87;91;95;99;100</t>
  </si>
  <si>
    <t>floodbldg-437</t>
  </si>
  <si>
    <t>Import_Sales_structure</t>
  </si>
  <si>
    <t xml:space="preserve"> 0;0;0;0;0;25;30;35;40;42;44;46;48;50;50;65;65;65;65;65;65;65;65;65;65;65;65;65;65</t>
  </si>
  <si>
    <t>floodbldg-438</t>
  </si>
  <si>
    <t>Big_Office_Commercial_structure</t>
  </si>
  <si>
    <t xml:space="preserve"> 0;0;0;0;0;12;14;17;19;23;27;31;35;40;45;50;55;59;63;67;71;74;77;80;83;86;89;92;95</t>
  </si>
  <si>
    <t>floodbldg-436</t>
  </si>
  <si>
    <t>Filtering_Plant_structure</t>
  </si>
  <si>
    <t xml:space="preserve"> 0;0;0;0;0;5;15;30;60;90;90;90;90;90;90;90;90;90;90;90;90;90;90;90;90;90;90;90;90</t>
  </si>
  <si>
    <t>floodbldg-444</t>
  </si>
  <si>
    <t>Accounting_Firm_structure_salt_water_short_duration</t>
  </si>
  <si>
    <t>floodbldg-432</t>
  </si>
  <si>
    <t>Airport_structure</t>
  </si>
  <si>
    <t xml:space="preserve"> 0;0;0;0;0;17;17;20;23;27;28;30;32;34;40;40;40;40;43;59;59;59;59;59;59;59;59;59;59</t>
  </si>
  <si>
    <t>floodbldg-435</t>
  </si>
  <si>
    <t>Business_Structure</t>
  </si>
  <si>
    <t xml:space="preserve"> 0;0;0;0;0;1;2;3;5;8;11;13;16;18;21;25;29;34;38;44;49;54;59;65;70;75;80;85;90</t>
  </si>
  <si>
    <t>floodbldg-431</t>
  </si>
  <si>
    <t>Average_Prof/Tech_Services_Structure</t>
  </si>
  <si>
    <t xml:space="preserve"> 0;0;0;0;2;11;16;22;28;35;38;41;44;47;50;54;57;59;62;66;68;70;72;74;76;77;78;79;80</t>
  </si>
  <si>
    <t>floodbldg-433</t>
  </si>
  <si>
    <t>Boat_Stalls_structure</t>
  </si>
  <si>
    <t xml:space="preserve"> 0;0;0;0;0;10;19;26;32;40;48;56;64;71;78;85;91;97;100;100;100;100;100;100;100;100;100;100;100</t>
  </si>
  <si>
    <t>floodbldg-439</t>
  </si>
  <si>
    <t>Piers_structure</t>
  </si>
  <si>
    <t xml:space="preserve"> 0;0;0;0;20;40;60;80;85;100;100;100;100;100;100;100;100;100;100;100;100;100;100;100;100;100;100;100;100</t>
  </si>
  <si>
    <t>floodbldg-440</t>
  </si>
  <si>
    <t>Sewage_Treatment_structure</t>
  </si>
  <si>
    <t xml:space="preserve"> 0;0;0;0;0;2;4;4;4;5;6;8;12;16;21;27;34;42;50;59;68;77;87;97;100;100;100;100;100</t>
  </si>
  <si>
    <t>floodbldg-443</t>
  </si>
  <si>
    <t>Accounting_Firm_structure_salt_water_long_duration</t>
  </si>
  <si>
    <t>floodbldg-445</t>
  </si>
  <si>
    <t>Accounting_Firm_structure_fresh_water_long_duration</t>
  </si>
  <si>
    <t>floodbldg-446</t>
  </si>
  <si>
    <t>Accounting_Firm_structure_fresh_water_short_duration</t>
  </si>
  <si>
    <t>floodbldg-447</t>
  </si>
  <si>
    <t>Accounting_Firm_structure_composite_water_&amp;_duration</t>
  </si>
  <si>
    <t>floodbldg-448</t>
  </si>
  <si>
    <t>Legal_Office_structure_salt_water_long_duration</t>
  </si>
  <si>
    <t>floodbldg-449</t>
  </si>
  <si>
    <t>Legal_Office_structure_salt_water_short_duration</t>
  </si>
  <si>
    <t>floodbldg-450</t>
  </si>
  <si>
    <t>Legal_Office_structure_fresh_water_long_duration</t>
  </si>
  <si>
    <t>floodbldg-451</t>
  </si>
  <si>
    <t>Legal_Office_structure_fresh_water_short_duration</t>
  </si>
  <si>
    <t>floodbldg-452</t>
  </si>
  <si>
    <t>Legal_Office_structure_composite_water_&amp;_duration</t>
  </si>
  <si>
    <t>floodbldg-453</t>
  </si>
  <si>
    <t>Real_Estate_Office_structure_salt_water_long_duration</t>
  </si>
  <si>
    <t>floodbldg-441</t>
  </si>
  <si>
    <t>Transport_Company_structure</t>
  </si>
  <si>
    <t xml:space="preserve"> 0;0;0;0;0;9;11;12;16;20;24;28;30;30;30;30;30;30;30;30;30;30;30;30;30;30;30;30;30</t>
  </si>
  <si>
    <t>floodbldg-442</t>
  </si>
  <si>
    <t>Utility_Company_structure</t>
  </si>
  <si>
    <t xml:space="preserve"> 0;0;0;0;0;0;0;10;14;18;22;26;30;34;36;38;40;40;45;50;50;50;50;50;50;50;50;50;50</t>
  </si>
  <si>
    <t>floodbldg-456</t>
  </si>
  <si>
    <t>Real_Estate_Office_structure_fresh_water_short_duration</t>
  </si>
  <si>
    <t>floodbldg-455</t>
  </si>
  <si>
    <t>Real_Estate_Office_structure_fresh_water_long_duration</t>
  </si>
  <si>
    <t>floodbldg-457</t>
  </si>
  <si>
    <t>Real_Estate_Office_structure_composite_water_&amp;_duration</t>
  </si>
  <si>
    <t>floodbldg-458</t>
  </si>
  <si>
    <t>Utility_Company_structure_salt_water_long_duration</t>
  </si>
  <si>
    <t xml:space="preserve"> 0;0;0;0;0;85;87;100;100;100;100;100;100;100;100;100;100;100;100;100;100;100;100;100;100;100;100;100;100</t>
  </si>
  <si>
    <t>floodbldg-459</t>
  </si>
  <si>
    <t>Utility_Company_structure_salt_water_short_duration</t>
  </si>
  <si>
    <t xml:space="preserve"> 0;0;0;0;0;72;72;100;100;100;100;100;100;100;100;100;100;100;100;100;100;100;100;100;100;100;100;100;100</t>
  </si>
  <si>
    <t>floodbldg-460</t>
  </si>
  <si>
    <t>Utility_Company_structure_fresh_water_long_duration</t>
  </si>
  <si>
    <t xml:space="preserve"> 0;0;0;0;0;75;76;97;100;100;100;100;100;100;100;100;100;100;100;100;100;100;100;100;100;100;100;100;100</t>
  </si>
  <si>
    <t>floodbldg-461</t>
  </si>
  <si>
    <t>Utility_Company_structure_fresh_water_short_duration</t>
  </si>
  <si>
    <t xml:space="preserve"> 0;0;0;0;0;65;65;90;100;100;100;100;100;100;100;100;100;100;100;100;100;100;100;100;100;100;100;100;100</t>
  </si>
  <si>
    <t>floodbldg-462</t>
  </si>
  <si>
    <t>Utility_Company_structure_composite_water_&amp;_duration</t>
  </si>
  <si>
    <t xml:space="preserve"> 0;0;0;0;0;25;55;69;79;84;85;85;85;85;90;90;90;92;93;94;95;96;97;98;99;100;100;100;100</t>
  </si>
  <si>
    <t>floodbldg-463</t>
  </si>
  <si>
    <t>Professional_structure_fresh_water</t>
  </si>
  <si>
    <t>floodbldg-464</t>
  </si>
  <si>
    <t xml:space="preserve"> 0;0;0;0;5;9;13;17;21;26;32;37;43;48;52;58;60;63;66;69;72;75;78;81;84;87;90;93;96</t>
  </si>
  <si>
    <t>floodbldg-454</t>
  </si>
  <si>
    <t>Real_Estate_Office_structure_salt_water_short_duration</t>
  </si>
  <si>
    <t>floodbldg-465</t>
  </si>
  <si>
    <t>Business_structure</t>
  </si>
  <si>
    <t xml:space="preserve"> 0;0;0;0;4;9;15;22;27;35;44;55;64;71;77;83;87;91;95;99;100;100;100;100;100;100;100;100;100</t>
  </si>
  <si>
    <t>floodbldg-466</t>
  </si>
  <si>
    <t>Office_Building_structure</t>
  </si>
  <si>
    <t xml:space="preserve"> 0;0;0;0;26;35;41;48;55;60;66;71;76;80;83;85;88;90;93;95;98;100;100;100;100;100;100;100;100</t>
  </si>
  <si>
    <t>floodbldg-471</t>
  </si>
  <si>
    <t>Bank_Structure_fresh_water_short_duration</t>
  </si>
  <si>
    <t>floodbldg-472</t>
  </si>
  <si>
    <t>Bank_Structure_composite_water_&amp;_duration</t>
  </si>
  <si>
    <t>floodbldg-469</t>
  </si>
  <si>
    <t>Bank_Structure_salt_water_short_duration</t>
  </si>
  <si>
    <t>floodbldg-473</t>
  </si>
  <si>
    <t>Bank_Structure</t>
  </si>
  <si>
    <t xml:space="preserve"> 0;0;0;0;1;5;13;21;23;24;26;28;30;33;35;37;39;42;45;48;51;54;57;60;63;66;69;72;75</t>
  </si>
  <si>
    <t>floodbldg-467</t>
  </si>
  <si>
    <t xml:space="preserve"> 0;0;0;0;0;11;11;12;13;15;17;19;22;24;28;31;34;37;40;44;48;51;55;59;63;67;71;75;79</t>
  </si>
  <si>
    <t>floodbldg-470</t>
  </si>
  <si>
    <t>Bank_tructure_fresh_water_long_duration</t>
  </si>
  <si>
    <t>floodbldg-468</t>
  </si>
  <si>
    <t>Bank_Structure_salt_water_long_duration</t>
  </si>
  <si>
    <t>floodbldg-474</t>
  </si>
  <si>
    <t>Hospital_Structure</t>
  </si>
  <si>
    <t xml:space="preserve"> 0;0;0;0;0;0;0;20;25;30;35;40;43;47;50;53;55;57;60;60;60;60;60;60;60;60;60;60;60</t>
  </si>
  <si>
    <t>Structure</t>
  </si>
  <si>
    <t>floodbldg-477</t>
  </si>
  <si>
    <t>Dentist's_Office_structure</t>
  </si>
  <si>
    <t xml:space="preserve"> 0;0;0;0;7;35;35;35;35;35;35;36;37;38;39;41;42;44;45;47;49;51;53;55;57;59;61;63;65</t>
  </si>
  <si>
    <t>floodbldg-482</t>
  </si>
  <si>
    <t xml:space="preserve"> 0;0;0;0;2;5;9;16;25;36;50;66;78;82;84;85;87;88;89;90;91;92;93;94;95;96;97;98;99</t>
  </si>
  <si>
    <t>floodbldg-475</t>
  </si>
  <si>
    <t xml:space="preserve"> 0;0;0;0;2;11;12;13;14;16;17;18;20;22;24;27;30;34;37;41;44;48;51;54;56;59;61;64;66</t>
  </si>
  <si>
    <t>Average_Medical_Office_Structure</t>
  </si>
  <si>
    <t>floodbldg-476</t>
  </si>
  <si>
    <t>Doctor's_Office_structure</t>
  </si>
  <si>
    <t xml:space="preserve"> 0;0;0;0;0;1;3;4;6;9;11;14;17;20;24;29;35;42;50;57;63;68;73;77;80;83;85;87;88</t>
  </si>
  <si>
    <t>floodbldg-479</t>
  </si>
  <si>
    <t>X-Ray_Service_structure</t>
  </si>
  <si>
    <t xml:space="preserve"> 0;0;0;0;0;5;7;12;13;14;15;15;15;15;15;18;19;20;21;22;23;24;25;26;27;28;29;30;31</t>
  </si>
  <si>
    <t>floodbldg-480</t>
  </si>
  <si>
    <t>Medical_Clinic_structure</t>
  </si>
  <si>
    <t xml:space="preserve"> 0;0;0;0;7;16;27;37;42;47;49;52;55;57;59;62;64;66;68;70;72;74;76;78;80;82;84;86;88</t>
  </si>
  <si>
    <t>floodbldg-481</t>
  </si>
  <si>
    <t xml:space="preserve"> 0;0;0;0;2;7;17;26;34;43;51;58;65;71;77;82;86;90;95;100;100;100;100;100;100;100;100;100;100</t>
  </si>
  <si>
    <t>floodbldg-478</t>
  </si>
  <si>
    <t>Chiropractic_Clinic_structure</t>
  </si>
  <si>
    <t xml:space="preserve"> 0;0;0;0;0;1;2;2;3;4;6;8;11;14;17;21;25;29;33;38;42;47;51;56;60;65;69;74;78</t>
  </si>
  <si>
    <t>floodbldg-486</t>
  </si>
  <si>
    <t>Medical_Office_structure_fresh_water_short_duration</t>
  </si>
  <si>
    <t>floodbldg-483</t>
  </si>
  <si>
    <t>Medical_Office_structure_salt_water_long_duration</t>
  </si>
  <si>
    <t>floodbldg-487</t>
  </si>
  <si>
    <t>Medical_Office_structure_composite_water_&amp;_duration</t>
  </si>
  <si>
    <t>floodbldg-488</t>
  </si>
  <si>
    <t>Dentist's_Office_structure_salt_water_long_duration</t>
  </si>
  <si>
    <t>floodbldg-485</t>
  </si>
  <si>
    <t>Medical_Office_structure_fresh_water_long_duration</t>
  </si>
  <si>
    <t>floodbldg-484</t>
  </si>
  <si>
    <t>Medical_Office_structure_salt_water_short_duration</t>
  </si>
  <si>
    <t>floodbldg-490</t>
  </si>
  <si>
    <t>Dentist's_Office_structure_fresh_water_long_duration</t>
  </si>
  <si>
    <t>floodbldg-491</t>
  </si>
  <si>
    <t>Dentist's_Office_structure_fresh_water_short_duration</t>
  </si>
  <si>
    <t>floodbldg-492</t>
  </si>
  <si>
    <t>Dentist's_Office_structure_composite_water_&amp;_duration</t>
  </si>
  <si>
    <t>floodbldg-489</t>
  </si>
  <si>
    <t>Dentist's_Office_structure_salt_water_short_duration</t>
  </si>
  <si>
    <t>floodbldg-509</t>
  </si>
  <si>
    <t>Bowling_Alley_structure_fresh_water_short_duration</t>
  </si>
  <si>
    <t xml:space="preserve"> 0;0;0;0;0;24;48;77;91;94;94;97;97;97;97;97;97;97;97;97;97;97;97;97;97;97;97;97;97</t>
  </si>
  <si>
    <t>floodbldg-507</t>
  </si>
  <si>
    <t>Bowling_Alley_structure_salt_water_short_duration</t>
  </si>
  <si>
    <t xml:space="preserve"> 0;0;0;0;0;25;50;80;96;98;99;100;100;100;100;100;100;100;100;100;100;100;100;100;100;100;100;100;100</t>
  </si>
  <si>
    <t>floodbldg-521</t>
  </si>
  <si>
    <t>Lounge_structure_salt_water_long_duration</t>
  </si>
  <si>
    <t xml:space="preserve"> 0;0;0;0;0;46;75;92;99;100;100;100;100;100;100;100;100;100;100;100;100;100;100;100;100;100;100;100;100</t>
  </si>
  <si>
    <t>floodbldg-510</t>
  </si>
  <si>
    <t>Bowling_Alley_structure_composite_water_&amp;_duration</t>
  </si>
  <si>
    <t xml:space="preserve"> 0;0;0;0;0;26;54;68;83;88;95;97;98;98;99;99;100;100;100;100;100;100;100;100;100;100;100;100;100</t>
  </si>
  <si>
    <t>floodbldg-508</t>
  </si>
  <si>
    <t>Bowling_Alley_structure_fresh_water_long_duration</t>
  </si>
  <si>
    <t xml:space="preserve"> 0;0;0;0;0;41;68;84;92;95;96;98;98;98;98;98;98;98;98;98;98;98;98;98;98;98;98;98;98</t>
  </si>
  <si>
    <t>floodbldg-520</t>
  </si>
  <si>
    <t>Full-Service_Restaurant_structure_composite_water_&amp;</t>
  </si>
  <si>
    <t>floodbldg-522</t>
  </si>
  <si>
    <t>Lounge_structure_salt_water_short_duration</t>
  </si>
  <si>
    <t>floodbldg-511</t>
  </si>
  <si>
    <t>Fast_Food_Restaurant_structure_salt_water_long_duration</t>
  </si>
  <si>
    <t>floodbldg-512</t>
  </si>
  <si>
    <t>Fast_Food_Restaurant_structure_salt_water_short_duration</t>
  </si>
  <si>
    <t>floodbldg-513</t>
  </si>
  <si>
    <t>Fast_Food_Restaurant_structure_fresh_water_long_duration</t>
  </si>
  <si>
    <t>floodbldg-514</t>
  </si>
  <si>
    <t>Fast_Food_Restaurant_structure_fresh_water_short_duration</t>
  </si>
  <si>
    <t>floodbldg-515</t>
  </si>
  <si>
    <t>Fast_Food_Restaurant_structure_composite_water_&amp;_duration</t>
  </si>
  <si>
    <t>floodbldg-516</t>
  </si>
  <si>
    <t>Full-Service_Restaurant_structure_salt_water_long</t>
  </si>
  <si>
    <t>floodbldg-517</t>
  </si>
  <si>
    <t>Full-Service_Restaurant_structure_salt_water_short</t>
  </si>
  <si>
    <t>floodbldg-493</t>
  </si>
  <si>
    <t>Average_Entertainment/Recreation_Structure</t>
  </si>
  <si>
    <t xml:space="preserve"> 0;0;0;0;1;9;11;12;14;16;18;20;22;26;29;33;37;41;45;50;53;57;60;63;66;69;73;76;78</t>
  </si>
  <si>
    <t>floodbldg-501</t>
  </si>
  <si>
    <t>Recreation_Facilities_structure</t>
  </si>
  <si>
    <t>floodbldg-518</t>
  </si>
  <si>
    <t>Full-Service_Restaurant_structure_fresh_water_long</t>
  </si>
  <si>
    <t>floodbldg-519</t>
  </si>
  <si>
    <t>Full-Service_Restaurant_structure_fresh_water_short</t>
  </si>
  <si>
    <t>floodbldg-506</t>
  </si>
  <si>
    <t>Bowling_Alley_structure_salt_water_long_duration</t>
  </si>
  <si>
    <t>floodbldg-524</t>
  </si>
  <si>
    <t>Lounge_structure_fresh_water_short_duration</t>
  </si>
  <si>
    <t>floodbldg-494</t>
  </si>
  <si>
    <t>Fishing_Party_Boat_structure</t>
  </si>
  <si>
    <t xml:space="preserve"> 0;0;0;0;10;20;20;20;20;20;20;20;20;20;20;20;20;20;20;20;20;20;20;20;20;20;20;20;20</t>
  </si>
  <si>
    <t>floodbldg-495</t>
  </si>
  <si>
    <t>Bowling_Alley_structure</t>
  </si>
  <si>
    <t xml:space="preserve"> 0;0;0;0;0;4;7;11;15;19;23;27;31;35;39;44;49;53;53;61;65;69;73;77;81;85;89;93;97</t>
  </si>
  <si>
    <t>floodbldg-523</t>
  </si>
  <si>
    <t>Lounge_structure_fresh_water_long_duration</t>
  </si>
  <si>
    <t>floodbldg-502</t>
  </si>
  <si>
    <t>Tavern_structure</t>
  </si>
  <si>
    <t xml:space="preserve"> 0;0;0;0;0;15;18;20;22;24;27;31;34;38;42;46;50;54;58;62;66;70;73;77;81;85;89;93;97</t>
  </si>
  <si>
    <t>floodbldg-525</t>
  </si>
  <si>
    <t>Lounge_structure_composite_water_&amp;_duration</t>
  </si>
  <si>
    <t>floodbldg-526</t>
  </si>
  <si>
    <t>Recreation_structure_fresh_water</t>
  </si>
  <si>
    <t>floodbldg-527</t>
  </si>
  <si>
    <t xml:space="preserve"> 0;0;0;0;24;30;33;35;39;46;55;62;68;72;75;79;81;83;85;87;89;91;93;95;97;99;100;100;100</t>
  </si>
  <si>
    <t>floodbldg-503</t>
  </si>
  <si>
    <t>Telephone_Exchange_structure</t>
  </si>
  <si>
    <t>floodbldg-504</t>
  </si>
  <si>
    <t>Cafeteria_Restaurant_structure</t>
  </si>
  <si>
    <t xml:space="preserve"> 0;0;0;0;0;15;18;20;23;25;27;28;30;33;37;43;50;58;64;68;72;76;80;84;88;92;96;100;100</t>
  </si>
  <si>
    <t>floodbldg-505</t>
  </si>
  <si>
    <t>Drive-In_Restaurant_structure</t>
  </si>
  <si>
    <t xml:space="preserve"> 0;0;0;0;0;2;4;7;10;14;18;23;28;33;39;44;50;56;61;66;70;73;77;80;84;87;91;94;98</t>
  </si>
  <si>
    <t>floodbldg-528</t>
  </si>
  <si>
    <t>Private_Club_structure</t>
  </si>
  <si>
    <t xml:space="preserve"> 0;0;0;0;6;19;33;44;49;53;57;61;66;70;74;78;83;87;91;95;99;100;100;100;100;100;100;100;100</t>
  </si>
  <si>
    <t>floodbldg-529</t>
  </si>
  <si>
    <t xml:space="preserve"> 0;0;0;0;3;6;9;11;14;17;20;23;27;30;34;37;41;44;47;50;53;56;59;62;65;68;71;74;77</t>
  </si>
  <si>
    <t>floodbldg-530</t>
  </si>
  <si>
    <t xml:space="preserve"> 0;0;0;0;3;13;46;63;67;68;69;70;72;73;74;75;76;77;78;79;80;81;82;83;84;85;86;87;88</t>
  </si>
  <si>
    <t>floodbldg-531</t>
  </si>
  <si>
    <t>Restaurant_structure</t>
  </si>
  <si>
    <t xml:space="preserve"> 0;0;0;0;8;20;32;43;52;59;66;73;79;83;86;89;93;96;97;98;99;100;100;100;100;100;100;100;100</t>
  </si>
  <si>
    <t>floodbldg-496</t>
  </si>
  <si>
    <t>Country_Club_structure</t>
  </si>
  <si>
    <t xml:space="preserve"> 0;0;0;0;0;7;8;8;9;10;11;12;13;14;15;18;21;24;28;33;38;44;50;57;64;71;78;85;92</t>
  </si>
  <si>
    <t>floodbldg-497</t>
  </si>
  <si>
    <t>Private_Golf_Course_structure</t>
  </si>
  <si>
    <t xml:space="preserve"> 0;0;0;0;0;1;4;6;8;9;11;14;17;21;26;31;37;43;50;57;63;68;73;77;81;85;89;93;97</t>
  </si>
  <si>
    <t>floodbldg-498</t>
  </si>
  <si>
    <t>Physical_Fitness_structure</t>
  </si>
  <si>
    <t>floodbldg-499</t>
  </si>
  <si>
    <t>Private_Pool_structure</t>
  </si>
  <si>
    <t xml:space="preserve"> 0;0;0;0;0;7;7;7;7;7;7;7;7;7;7;7;7;7;7;7;7;7;7;7;7;7;7;7;7</t>
  </si>
  <si>
    <t>floodbldg-500</t>
  </si>
  <si>
    <t xml:space="preserve"> 0;0;0;0;0;5;8;8;9;9;9;10;12;14;17;21;26;32;40;50;58;64;70;75;80;84;88;92;96</t>
  </si>
  <si>
    <t>floodbldg-534</t>
  </si>
  <si>
    <t>Indoor_Theater_structure</t>
  </si>
  <si>
    <t xml:space="preserve"> 0;0;0;0;0;2;3;4;4;4;5;7;10;13;16;21;25;30;36;41;47;53;60;66;72;78;84;90;96</t>
  </si>
  <si>
    <t>floodbldg-532</t>
  </si>
  <si>
    <t>Average_theatre_Structure</t>
  </si>
  <si>
    <t xml:space="preserve"> 0;0;0;0;0;2;4;5;5;5;6;8;10;12;15;20;24;29;35;42;49;56;62;68;74;80;86;92;98</t>
  </si>
  <si>
    <t>floodbldg-535</t>
  </si>
  <si>
    <t>Movie_Theater_structure_salt_water_long_duration</t>
  </si>
  <si>
    <t>floodbldg-533</t>
  </si>
  <si>
    <t>Private_Hall_structure</t>
  </si>
  <si>
    <t xml:space="preserve"> 0;0;0;0;0;1;5;5;5;5;6;8;9;11;14;18;22;28;34;42;50;58;64;70;76;82;88;94;100</t>
  </si>
  <si>
    <t>floodbldg-537</t>
  </si>
  <si>
    <t>Movie_Theater_structure_fresh_water_long_duration</t>
  </si>
  <si>
    <t>floodbldg-536</t>
  </si>
  <si>
    <t>Movie_Theater_structure_salt_water_short_duration</t>
  </si>
  <si>
    <t>floodbldg-542</t>
  </si>
  <si>
    <t>Drive-In_Theater_structure</t>
  </si>
  <si>
    <t xml:space="preserve"> 0;0;0;0;1;1;2;3;6;9;13;17;21;24;28;32;35;39;42;45;48;51;54;57;60;63;66;69;72</t>
  </si>
  <si>
    <t>floodbldg-538</t>
  </si>
  <si>
    <t>Movie_Theater_structure_fresh_water_short_duration</t>
  </si>
  <si>
    <t>floodbldg-541</t>
  </si>
  <si>
    <t>Theater_Structure</t>
  </si>
  <si>
    <t xml:space="preserve"> 0;0;0;0;2;8;16;21;22;23;24;25;25;25;25;26;26;27;27;27;27;27;27;27;27;27;27;27;27</t>
  </si>
  <si>
    <t>floodbldg-540</t>
  </si>
  <si>
    <t>Organization_Hall_structure</t>
  </si>
  <si>
    <t xml:space="preserve"> 0;0;0;0;2;3;6;11;18;23;30;36;43;50;57;63;70;76;82;88;94;100;100;100;100;100;100;100;100</t>
  </si>
  <si>
    <t>floodbldg-539</t>
  </si>
  <si>
    <t>Movie_Theater_structure_composite_water_&amp;_duration</t>
  </si>
  <si>
    <t>floodbldg-543</t>
  </si>
  <si>
    <t>Garage_structure</t>
  </si>
  <si>
    <t xml:space="preserve"> 0;0;0;0;0;3;5;6;7;8;10;13;17;21;25;30;35;41;47;52;58;65;71;76;81;86;91;96;100</t>
  </si>
  <si>
    <t>floodbldg-544</t>
  </si>
  <si>
    <t xml:space="preserve"> 0;0;0;0;3;7;12;17;20;24;28;32;37;41;46;51;55;59;64;68;72;76;80;84;88;92;96;100;100</t>
  </si>
  <si>
    <t>floodbldg-549</t>
  </si>
  <si>
    <t>Door_Mfg_structure</t>
  </si>
  <si>
    <t xml:space="preserve"> 0;0;0;0;0;14;22;26;29;32;33;34;35;35;35;35;41;43;45;47;49;51;53;53;53;53;53;53;53</t>
  </si>
  <si>
    <t>floodbldg-550</t>
  </si>
  <si>
    <t>Fabrication_Shop_structure</t>
  </si>
  <si>
    <t xml:space="preserve"> 0;0;0;0;0;2;5;10;15;20;25;30;35;40;50;75;75;75;75;75;75;75;75;75;75;75;75;75;75</t>
  </si>
  <si>
    <t>floodbldg-551</t>
  </si>
  <si>
    <t>Heat_Exchanger_Mfg_structure</t>
  </si>
  <si>
    <t xml:space="preserve"> 0;0;0;0;0;3;4;5;6;7;7;7;7;7;7;8;9;9;10;10;10;11;11;12;12;13;13;14;14</t>
  </si>
  <si>
    <t>floodbldg-557</t>
  </si>
  <si>
    <t>Research_Lab-Machine_structure</t>
  </si>
  <si>
    <t xml:space="preserve"> 0;0;0;0;0;12;14;17;19;23;27;31;35;40;45;50;55;60;60;70;70;70;70;70;70;70;70;70;70</t>
  </si>
  <si>
    <t>floodbldg-547</t>
  </si>
  <si>
    <t>Cabinet_Shop_Mfg_structure</t>
  </si>
  <si>
    <t xml:space="preserve"> 0;0;0;0;0;20;22;24;26;28;30;35;40;43;46;50;50;50;50;50;50;50;50;50;50;50;50;50;50</t>
  </si>
  <si>
    <t>floodbldg-548</t>
  </si>
  <si>
    <t>Concrete_Mfg_structure</t>
  </si>
  <si>
    <t xml:space="preserve"> 0;0;0;0;0;30;30;30;30;30;30;30;30;30;30;30;30;30;30;30;30;30;30;30;30;30;30;30;30</t>
  </si>
  <si>
    <t>floodbldg-552</t>
  </si>
  <si>
    <t>Lumber_Mill_structure</t>
  </si>
  <si>
    <t xml:space="preserve"> 0;0;0;0;0;3;5;8;10;13;15;18;20;23;25;28;30;33;35;38;40;43;45;48;50;53;55;58;60</t>
  </si>
  <si>
    <t>floodbldg-558</t>
  </si>
  <si>
    <t>Welding-Machine_structure</t>
  </si>
  <si>
    <t xml:space="preserve"> 0;0;0;0;17;17;17;17;23;32;45;55;61;66;69;73;76;78;80;82;85;86;87;89;90;91;92;93;94</t>
  </si>
  <si>
    <t>floodbldg-545</t>
  </si>
  <si>
    <t>Average_heavy_industrial_Structure</t>
  </si>
  <si>
    <t xml:space="preserve"> 0;0;0;0;1;10;12;15;19;22;26;30;35;39;42;48;50;51;53;54;55;55;56;56;57;57;57;58;58</t>
  </si>
  <si>
    <t>floodbldg-546</t>
  </si>
  <si>
    <t>Boiler_Building_structure</t>
  </si>
  <si>
    <t xml:space="preserve"> 0;0;0;0;0;1;1;3;5;8;12;16;21;26;32;38;45;45;45;45;45;45;45;45;45;45;45;45;45</t>
  </si>
  <si>
    <t>floodbldg-553</t>
  </si>
  <si>
    <t>Heavy_Machine_Shop_structure</t>
  </si>
  <si>
    <t xml:space="preserve"> 0;0;0;0;0;1;1;1;3;5;8;12;16;21;26;32;38;40;40;40;40;40;40;40;40;40;40;40;40</t>
  </si>
  <si>
    <t>floodbldg-554</t>
  </si>
  <si>
    <t>Metal_Coatings_Services_structure</t>
  </si>
  <si>
    <t xml:space="preserve"> 0;0;0;0;0;18;25;25;25;25;25;25;25;25;25;26;27;27;28;28;28;29;29;29;30;30;30;30;30</t>
  </si>
  <si>
    <t>floodbldg-555</t>
  </si>
  <si>
    <t>Pipe_Threader_Facility_structure</t>
  </si>
  <si>
    <t xml:space="preserve"> 0;0;0;0;0;1;5;10;10;10;20;30;50;50;50;75;75;75;90;90;90;90;90;90;90;90;90;90;90</t>
  </si>
  <si>
    <t>floodbldg-556</t>
  </si>
  <si>
    <t>Metal_Recycling_structure</t>
  </si>
  <si>
    <t xml:space="preserve"> 0;0;0;0;0;5;10;20;40;50;60;70;80;100;100;100;100;100;100;100;100;100;100;100;100;100;100;100;100</t>
  </si>
  <si>
    <t>floodbldg-559</t>
  </si>
  <si>
    <t>Average_light_industrial_structure</t>
  </si>
  <si>
    <t xml:space="preserve"> 0;0;0;0;1;9;14;17;22;26;30;32;35;37;39;43;46;48;50;51;54;55;57;59;60;62;63;65;66</t>
  </si>
  <si>
    <t>floodbldg-563</t>
  </si>
  <si>
    <t>Frame_Shop_structure</t>
  </si>
  <si>
    <t>floodbldg-564</t>
  </si>
  <si>
    <t>Furniture_Mfg_structure</t>
  </si>
  <si>
    <t xml:space="preserve"> 0;0;0;0;0;0;20;24;28;32;38;42;46;48;50;50;50;50;50;50;50;50;50;50;50;50;50;50;50</t>
  </si>
  <si>
    <t>floodbldg-570</t>
  </si>
  <si>
    <t>Newspaper_Print_Plant_structure</t>
  </si>
  <si>
    <t xml:space="preserve"> 0;0;0;0;0;2;3;4;5;6;7;8;8;9;11;14;19;24;31;40;50;60;67;73;79;84;89;94;99</t>
  </si>
  <si>
    <t>floodbldg-571</t>
  </si>
  <si>
    <t>Newspaper_Sales_Office_structure</t>
  </si>
  <si>
    <t xml:space="preserve"> 0;0;0;0;10;15;18;24;25;25;26;27;28;31;33;36;40;43;47;52;56;60;65;70;75;80;85;90;95</t>
  </si>
  <si>
    <t>floodbldg-572</t>
  </si>
  <si>
    <t>Office-Manuf_Facility_structure</t>
  </si>
  <si>
    <t xml:space="preserve"> 0;0;0;0;0;2;10;15;28;32;39;43;44;45;51;58;62;65;65;65;65;65;65;65;65;65;65;65;65</t>
  </si>
  <si>
    <t>floodbldg-560</t>
  </si>
  <si>
    <t>Battery_Mfg_structure</t>
  </si>
  <si>
    <t xml:space="preserve"> 0;0;0;0;0;3;3;3;4;5;8;10;17;23;31;40;48;48;52;52;55;55;55;55;55;55;55;55;55</t>
  </si>
  <si>
    <t>floodbldg-561</t>
  </si>
  <si>
    <t>Cooling_Tower_structure</t>
  </si>
  <si>
    <t xml:space="preserve"> 0;0;0;0;0;10;20;20;50;50;60;60;75;75;80;80;80;80;80;80;80;80;80;80;80;80;80;80;80</t>
  </si>
  <si>
    <t>floodbldg-562</t>
  </si>
  <si>
    <t>Electronic_Equip_Mfg_structure</t>
  </si>
  <si>
    <t xml:space="preserve"> 0;0;0;0;0;13;20;24;27;28;30;30;30;30;30;32;33;34;34;35;36;36;37;38;39;40;41;42;43</t>
  </si>
  <si>
    <t>floodbldg-569</t>
  </si>
  <si>
    <t>Maint_Bldg-Mfg_Facility_structure</t>
  </si>
  <si>
    <t xml:space="preserve"> 0;0;0;0;0;5;10;20;30;50;70;70;70;70;70;70;80;80;80;80;80;80;80;80;80;80;80;80;80</t>
  </si>
  <si>
    <t>floodbldg-567</t>
  </si>
  <si>
    <t>Industrial_Loading_Dock_structure</t>
  </si>
  <si>
    <t xml:space="preserve"> 0;0;0;0;0;1;1;1;3;3;5;8;12;16;21;26;32;38;45;51;58;65;73;80;87;94;100;100;100</t>
  </si>
  <si>
    <t>floodbldg-565</t>
  </si>
  <si>
    <t>Instrument_Mfg_structure</t>
  </si>
  <si>
    <t xml:space="preserve"> 0;0;0;0;0;5;8;12;14;16;17;19;20;20;20;24;26;28;29;31;33;34;36;38;40;42;44;46;48</t>
  </si>
  <si>
    <t>floodbldg-566</t>
  </si>
  <si>
    <t>Leather_Goods_Mfg_structure</t>
  </si>
  <si>
    <t xml:space="preserve"> 0;0;0;0;0;7;12;16;20;23;26;27;29;30;25;30;31;33;35;36;38;40;41;43;45;47;49;51;53</t>
  </si>
  <si>
    <t>floodbldg-568</t>
  </si>
  <si>
    <t>Locker_Bldg_structure</t>
  </si>
  <si>
    <t xml:space="preserve"> 0;0;0;0;0;25;25;25;25;30;30;30;30;30;35;35;35;35;35;35;40;40;40;40;40;40;40;40;40</t>
  </si>
  <si>
    <t>floodbldg-574</t>
  </si>
  <si>
    <t>Newspaper_structure</t>
  </si>
  <si>
    <t xml:space="preserve"> 0;0;0;0;2;7;12;19;25;30;36;41;46;51;56;61;66;71;76;81;86;91;96;100;100;100;100;100;100</t>
  </si>
  <si>
    <t>floodbldg-573</t>
  </si>
  <si>
    <t>Commercial_Printing_structure</t>
  </si>
  <si>
    <t xml:space="preserve"> 0;0;0;0;0;20;23;26;29;32;35;39;42;45;47;50;60;60;60;60;60;60;60;60;60;60;60;60;60</t>
  </si>
  <si>
    <t>floodbldg-584</t>
  </si>
  <si>
    <t>Oil_Storage_Tanks_structure</t>
  </si>
  <si>
    <t xml:space="preserve"> 0;0;0;0;0;2;2;2;2;2;2;2;2;2;2;2;2;2;2;2;2;2;2;2;2;2;2;2;2</t>
  </si>
  <si>
    <t>floodbldg-575</t>
  </si>
  <si>
    <t>Average_Food/Drug/Chem_Structure</t>
  </si>
  <si>
    <t xml:space="preserve"> 0;0;0;0;0;13;14;19;22;25;28;30;33;34;36;39;40;42;42;43;43;44;44;44;44;44;45;45;45</t>
  </si>
  <si>
    <t>floodbldg-576</t>
  </si>
  <si>
    <t>Chemical_Plant_structure</t>
  </si>
  <si>
    <t xml:space="preserve"> 0;0;0;0;0;15;15;17;20;25;30;35;40;40;40;40;40;40;40;40;40;40;40;40;40;40;40;40;40</t>
  </si>
  <si>
    <t>floodbldg-585</t>
  </si>
  <si>
    <t>Plastic_Mfg_structure</t>
  </si>
  <si>
    <t xml:space="preserve"> 0;0;0;0;0;12;18;23;24;27;28;29;30;30;30;35;37;39;40;42;44;46;48;49;51;53;55;57;59</t>
  </si>
  <si>
    <t>floodbldg-582</t>
  </si>
  <si>
    <t>Detergent_Manuf._Facility_structure</t>
  </si>
  <si>
    <t xml:space="preserve"> 0;0;0;0;0;1;1;3;5;8;12;16;21;26;32;38;45;50;50;50;50;50;50;50;50;50;50;50;50</t>
  </si>
  <si>
    <t>floodbldg-579</t>
  </si>
  <si>
    <t>Feed_Mill_structure</t>
  </si>
  <si>
    <t xml:space="preserve"> 0;0;0;0;0;0;0;0;20;23;27;30;33;37;40;43;47;50;53;57;60;60;60;60;60;60;60;60;60</t>
  </si>
  <si>
    <t>floodbldg-578</t>
  </si>
  <si>
    <t>Chemical_refinery_structure</t>
  </si>
  <si>
    <t xml:space="preserve"> 0;0;0;0;0;9;9;9;9;10;11;12;13;13;13;13;13;13;13;13;13;13;13;13;13;13;13;13;13</t>
  </si>
  <si>
    <t>floodbldg-580</t>
  </si>
  <si>
    <t>Food_Processor_structure</t>
  </si>
  <si>
    <t xml:space="preserve"> 0;0;0;0;0;6;6;6;6;10;14;18;20;20;20;20;20;20;20;20;20;20;20;20;20;20;20;20;20</t>
  </si>
  <si>
    <t>floodbldg-577</t>
  </si>
  <si>
    <t>Chemical_Plant_Bonding_structure</t>
  </si>
  <si>
    <t xml:space="preserve"> 0;0;0;0;0;65;65;100;100;100;100;100;100;100;100;100;100;100;100;100;100;100;100;100;100;100;100;100;100</t>
  </si>
  <si>
    <t>floodbldg-583</t>
  </si>
  <si>
    <t>Meat_Packing_structure</t>
  </si>
  <si>
    <t xml:space="preserve"> 0;0;0;0;0;20;23;26;29;32;35;38;41;44;47;50;55;56;57;58;60;60;60;60;60;60;60;60;60</t>
  </si>
  <si>
    <t>floodbldg-581</t>
  </si>
  <si>
    <t>Chemical_Laboratory_structure</t>
  </si>
  <si>
    <t xml:space="preserve"> 0;0;0;0;1;1;3;5;8;12;16;21;26;32;38;45;45;45;45;45;45;45;45;45;45;45;45;45;45</t>
  </si>
  <si>
    <t>floodbldg-588</t>
  </si>
  <si>
    <t>Refinery-Lead_structure</t>
  </si>
  <si>
    <t xml:space="preserve"> 0;0;0;0;0;2;10;15;20;32;39;43;44;45;51;58;62;65;65;65;65;65;65;65;65;65;65;65;65</t>
  </si>
  <si>
    <t>floodbldg-587</t>
  </si>
  <si>
    <t>Foundry_structure</t>
  </si>
  <si>
    <t xml:space="preserve"> 0;0;0;0;0;5;10;20;30;30;50;70;70;70;75;75;80;80;80;80;80;80;80;80;80;80;80;80;80</t>
  </si>
  <si>
    <t>floodbldg-589</t>
  </si>
  <si>
    <t>Sand_&amp;_Gravel_structure</t>
  </si>
  <si>
    <t xml:space="preserve"> 0;0;0;0;0;2;4;6;8;10;11;12;13;14;15;15;15;15;15;15;15;15;15;15;15;15;15;15;15</t>
  </si>
  <si>
    <t>floodbldg-590</t>
  </si>
  <si>
    <t>Sheet_Metal_structure</t>
  </si>
  <si>
    <t xml:space="preserve"> 0;0;0;0;0;30;30;30;30;33;36;39;40;40;40;40;40;40;40;40;40;40;40;40;40;40;40;40;40</t>
  </si>
  <si>
    <t>floodbldg-586</t>
  </si>
  <si>
    <t>Average_Metals/Minerals_processing_structure</t>
  </si>
  <si>
    <t xml:space="preserve"> 0;0;0;0;0;10;14;18;22;26;34;41;42;42;45;47;49;50;50;50;50;50;50;50;50;50;50;50;50</t>
  </si>
  <si>
    <t>floodbldg-591</t>
  </si>
  <si>
    <t>Average_High_Technology_structure</t>
  </si>
  <si>
    <t>floodbldg-595</t>
  </si>
  <si>
    <t>Contractor_Roofing_structure</t>
  </si>
  <si>
    <t xml:space="preserve"> 0;0;0;0;0;14;21;25;27;28;30;30;30;30;30;32;34;35;36;37;38;39;40;41;42;43;44;45;46</t>
  </si>
  <si>
    <t>floodbldg-596</t>
  </si>
  <si>
    <t>Contractor-Electric_structure</t>
  </si>
  <si>
    <t xml:space="preserve"> 0;0;0;0;0;0;20;25;30;35;40;45;50;60;60;60;60;60;60;60;60;60;60;60;60;60;60;60;60</t>
  </si>
  <si>
    <t>floodbldg-597</t>
  </si>
  <si>
    <t>Pier_Drilling_Co_structure</t>
  </si>
  <si>
    <t xml:space="preserve"> 0;0;0;0;0;35;35;35;35;41;47;53;60;60;60;60;60;60;60;60;60;60;60;60;60;60;60;60;60</t>
  </si>
  <si>
    <t>floodbldg-594</t>
  </si>
  <si>
    <t>Construction_Co_structure</t>
  </si>
  <si>
    <t xml:space="preserve"> 0;0;0;0;0;0;20;30;40;50;60;70;80;90;100;100;100;100;100;100;100;100;100;100;100;100;100;100;100</t>
  </si>
  <si>
    <t>floodbldg-592</t>
  </si>
  <si>
    <t>Average_Construction_structure</t>
  </si>
  <si>
    <t xml:space="preserve"> 0;0;0;0;0;22;31;37;43;47;50;54;57;61;63;64;65;67;68;69;70;71;72;73;74;75;76;76;77</t>
  </si>
  <si>
    <t>floodbldg-593</t>
  </si>
  <si>
    <t>Carpet_Tile_Flooring_structure</t>
  </si>
  <si>
    <t xml:space="preserve"> 0;0;0;0;0;2;3;4;4;5;7;9;13;18;22;29;35;42;50;57;63;68;73;77;81;84;87;89;91</t>
  </si>
  <si>
    <t>floodbldg-605</t>
  </si>
  <si>
    <t>Carpeting_Service_structure_composite_water_&amp;_duration</t>
  </si>
  <si>
    <t>floodbldg-606</t>
  </si>
  <si>
    <t>Heating_&amp;_Air_Conditioning_Service_structure_salt_water</t>
  </si>
  <si>
    <t>floodbldg-601</t>
  </si>
  <si>
    <t>Carpeting_Service_structure_salt_water_long_duration</t>
  </si>
  <si>
    <t>floodbldg-602</t>
  </si>
  <si>
    <t>Carpeting_Service_structure_salt_water_short_duration</t>
  </si>
  <si>
    <t>floodbldg-603</t>
  </si>
  <si>
    <t>Carpeting_Service_structure_fresh_water_long_duration</t>
  </si>
  <si>
    <t>floodbldg-604</t>
  </si>
  <si>
    <t>Carpeting_Service_structure_fresh_water_short_duration</t>
  </si>
  <si>
    <t>floodbldg-609</t>
  </si>
  <si>
    <t>Heating_&amp;_Air_Conditioning_Service_structure_fresh_water</t>
  </si>
  <si>
    <t>floodbldg-610</t>
  </si>
  <si>
    <t>Heating_&amp;_Air_Conditioning_Service_structure_composite</t>
  </si>
  <si>
    <t>floodbldg-607</t>
  </si>
  <si>
    <t>floodbldg-608</t>
  </si>
  <si>
    <t>floodbldg-600</t>
  </si>
  <si>
    <t>Water_Well_Service_structure</t>
  </si>
  <si>
    <t xml:space="preserve"> 0;0;0;0;0;5;20;40;60;60;60;60;60;60;60;60;60;60;60;60;60;60;60;60;60;60;60;60;60</t>
  </si>
  <si>
    <t>floodbldg-598</t>
  </si>
  <si>
    <t>Plumbing_Co_structure</t>
  </si>
  <si>
    <t xml:space="preserve"> 0;0;0;0;0;20;32;40;47;53;57;61;64;67;70;72;74;77;78;80;82;84;85;87;89;91;93;95;97</t>
  </si>
  <si>
    <t>floodbldg-599</t>
  </si>
  <si>
    <t>Sandblasting_Co_structure</t>
  </si>
  <si>
    <t>floodbldg-615</t>
  </si>
  <si>
    <t>Plumbing_Services_structure_composite_water_&amp;_duration</t>
  </si>
  <si>
    <t>floodbldg-611</t>
  </si>
  <si>
    <t>Plumbing_Services_structure_salt_water_long_duration</t>
  </si>
  <si>
    <t>floodbldg-612</t>
  </si>
  <si>
    <t>Plumbing_Services_structure_salt_water_short_duration</t>
  </si>
  <si>
    <t>floodbldg-613</t>
  </si>
  <si>
    <t>Plumbing_Services_structure_fresh_water_long_duration</t>
  </si>
  <si>
    <t>floodbldg-614</t>
  </si>
  <si>
    <t>Plumbing_Services_structure_fresh_water_short_duration</t>
  </si>
  <si>
    <t>floodbldg-616</t>
  </si>
  <si>
    <t>Average_Agriculture_structure</t>
  </si>
  <si>
    <t xml:space="preserve"> 0;0;0;0;0;6;11;15;19;25;30;35;41;46;51;57;63;70;75;79;82;84;87;89;90;92;93;95;96</t>
  </si>
  <si>
    <t>floodbldg-617</t>
  </si>
  <si>
    <t>Horse_Stalls_structure</t>
  </si>
  <si>
    <t>floodbldg-620</t>
  </si>
  <si>
    <t>Veterinary_Office_structure_salt_water_short_duration</t>
  </si>
  <si>
    <t>floodbldg-618</t>
  </si>
  <si>
    <t>Veterinary_Clinic_structure</t>
  </si>
  <si>
    <t xml:space="preserve"> 0;0;0;0;0;1;3;4;6;9;11;14;17;20;24;29;35;42;50;57;63;68;73;77;80;83;86;89;92</t>
  </si>
  <si>
    <t>floodbldg-619</t>
  </si>
  <si>
    <t>Veterinary_Office_structure_salt_water_long_duration</t>
  </si>
  <si>
    <t>floodbldg-623</t>
  </si>
  <si>
    <t>Veterinary_Office_structure_composite_water_&amp;_duration</t>
  </si>
  <si>
    <t xml:space="preserve"> 0;0;0;0;0;31;52;65;73;79;82;84;86;88;89;91;92;94;96;98;100;100;100;100;100;100;100;100;100</t>
  </si>
  <si>
    <t>floodbldg-622</t>
  </si>
  <si>
    <t>Veterinary_Office_structure_fresh_water_short_duration</t>
  </si>
  <si>
    <t>floodbldg-621</t>
  </si>
  <si>
    <t>Veterinary_Office_structure_fresh_water_long_duration</t>
  </si>
  <si>
    <t>floodbldg-630</t>
  </si>
  <si>
    <t>Church_structure</t>
  </si>
  <si>
    <t xml:space="preserve"> 0;0;0;0;12;17;19;22;25;28;32;37;43;48;53;58;63;68;73;78;83;88;93;98;100;100;100;100;100</t>
  </si>
  <si>
    <t>floodbldg-625</t>
  </si>
  <si>
    <t>Civic_Association_structure_salt_water_long_duration</t>
  </si>
  <si>
    <t>floodbldg-629</t>
  </si>
  <si>
    <t>Civic_Association_structure_composite_water_&amp;_duration</t>
  </si>
  <si>
    <t>floodbldg-624</t>
  </si>
  <si>
    <t xml:space="preserve"> 0;0;0;0;0;10;11;11;12;12;13;14;14;15;17;19;24;30;38;45;52;58;64;69;74;78;82;85;88</t>
  </si>
  <si>
    <t>floodbldg-626</t>
  </si>
  <si>
    <t>Civic_Association_structure_salt_water_short_duration</t>
  </si>
  <si>
    <t>floodbldg-627</t>
  </si>
  <si>
    <t>Civic_Association_structure_fresh_water_long_duration</t>
  </si>
  <si>
    <t>floodbldg-628</t>
  </si>
  <si>
    <t>Civic_Association_structure_fresh_water_short_duration</t>
  </si>
  <si>
    <t>floodbldg-639</t>
  </si>
  <si>
    <t>Post_Office_structure</t>
  </si>
  <si>
    <t xml:space="preserve"> 0;0;0;0;5;8;10;10;11;13;14;15;16;17;18;20;21;22;24;25;26;27;28;29;30;31;32;33;34</t>
  </si>
  <si>
    <t>floodbldg-632</t>
  </si>
  <si>
    <t>City_Hall_structure</t>
  </si>
  <si>
    <t xml:space="preserve"> 0;0;0;0;0;1;1;1;2;2;3;4;6;8;12;17;23;31;40;50;58;64;70;75;80;84;88;92;95</t>
  </si>
  <si>
    <t>floodbldg-635</t>
  </si>
  <si>
    <t>Government_facility_structure_salt_water_short_duration</t>
  </si>
  <si>
    <t>floodbldg-636</t>
  </si>
  <si>
    <t>Government_facility_structure_fresh_water_long_duration</t>
  </si>
  <si>
    <t>floodbldg-631</t>
  </si>
  <si>
    <t>Average_government_services_structure</t>
  </si>
  <si>
    <t xml:space="preserve"> 0;0;0;0;0;5;8;13;14;14;15;17;19;22;26;31;37;44;51;59;65;70;74;79;83;87;91;95;98</t>
  </si>
  <si>
    <t>floodbldg-633</t>
  </si>
  <si>
    <t xml:space="preserve"> 0;0;0;0;0;8;15;24;25;26;27;29;32;36;40;45;50;56;62;67;71;75;78;82;86;90;94;98;100</t>
  </si>
  <si>
    <t>floodbldg-638</t>
  </si>
  <si>
    <t>Government_facility_structure_composite_water_&amp;_duration</t>
  </si>
  <si>
    <t>floodbldg-634</t>
  </si>
  <si>
    <t>Structure_salt_water_long_duration</t>
  </si>
  <si>
    <t>Structure_salt_water_short_duration</t>
  </si>
  <si>
    <t>Structure_fresh_water_long_duration</t>
  </si>
  <si>
    <t>floodbldg-637</t>
  </si>
  <si>
    <t>Structure_fresh_water_short_duration</t>
  </si>
  <si>
    <t>Structure_composite_water_&amp;_duration</t>
  </si>
  <si>
    <t>Government_facility_structure_salt_water_long_duration</t>
  </si>
  <si>
    <t>Government_facility_structure_fresh_water_short_duration</t>
  </si>
  <si>
    <t>floodbldg-640</t>
  </si>
  <si>
    <t xml:space="preserve"> 0;0;0;0;0;7;10;11;12;15;17;20;23;27;31;35;40;44;48;52;56;60;64;68;72;76;80;84;88</t>
  </si>
  <si>
    <t>floodbldg-641</t>
  </si>
  <si>
    <t>Fire_Station_structure</t>
  </si>
  <si>
    <t>floodbldg-642</t>
  </si>
  <si>
    <t>Police_Station_structure</t>
  </si>
  <si>
    <t>Average_emergency_response_Structure</t>
  </si>
  <si>
    <t>floodbldg-643</t>
  </si>
  <si>
    <t xml:space="preserve"> 0;0;0;0;0;5;7;9;9;10;11;13;15;17;20;24;28;33;39;45;52;59;64;69;74;79;84;89;94</t>
  </si>
  <si>
    <t>floodbldg-644</t>
  </si>
  <si>
    <t>Commercial_School_structure</t>
  </si>
  <si>
    <t xml:space="preserve"> 0;0;0;0;0;8;12;15;15;16;17;19;22;25;28;32;36;40;45;49;54;59;64;69;74;79;84;89;94</t>
  </si>
  <si>
    <t>floodbldg-649</t>
  </si>
  <si>
    <t>floodbldg-650</t>
  </si>
  <si>
    <t>floodbldg-651</t>
  </si>
  <si>
    <t>floodbldg-646</t>
  </si>
  <si>
    <t>School_Structure</t>
  </si>
  <si>
    <t xml:space="preserve"> 0;0;0;0;4;22;29;34;39;44;48;53;57;62;66;70;75;79;83;87;91;95;99;100;100;100;100;100;100</t>
  </si>
  <si>
    <t>floodbldg-647</t>
  </si>
  <si>
    <t>Elementary_school_structure_salt_water_long_duration</t>
  </si>
  <si>
    <t>floodbldg-648</t>
  </si>
  <si>
    <t>Elementary_school_structure_salt_water_short_duration</t>
  </si>
  <si>
    <t>Elementary_school_structure_fresh_water_long_duration</t>
  </si>
  <si>
    <t>Elementary_school_structure_fresh_water_short_duration</t>
  </si>
  <si>
    <t>Elementary_school_structure_composite_water_&amp;_duration</t>
  </si>
  <si>
    <t>Average_school_structure</t>
  </si>
  <si>
    <t>floodbldg-645</t>
  </si>
  <si>
    <t>Library_structure</t>
  </si>
  <si>
    <t>floodbldg-652</t>
  </si>
  <si>
    <t>floodbldg-653</t>
  </si>
  <si>
    <t>floodbldg-654</t>
  </si>
  <si>
    <t>floodbldg-655</t>
  </si>
  <si>
    <t>floodbldg-656</t>
  </si>
  <si>
    <t>floodbldg-657</t>
  </si>
  <si>
    <t>Average_college/university_structure</t>
  </si>
  <si>
    <t>College_structure_salt_water_long_duration</t>
  </si>
  <si>
    <t>College_structure_salt_water_short_duration</t>
  </si>
  <si>
    <t>College_structure_fresh_water_long_duration</t>
  </si>
  <si>
    <t>College_structure_fresh_water_short_duration</t>
  </si>
  <si>
    <t>College_structure_composite_water_&amp;_duration</t>
  </si>
  <si>
    <t>floodbldg-208</t>
  </si>
  <si>
    <t>Apartments_Structure</t>
  </si>
  <si>
    <t xml:space="preserve"> 10;11;12;14;15;20;21;23;25;29;32;35;38;42;46;51;55;58;61;65;70;74;78;83;87;91;96;100;100</t>
  </si>
  <si>
    <t>floodbldg-207</t>
  </si>
  <si>
    <t>Condominium_living_area_on_multiple_floors_Structure</t>
  </si>
  <si>
    <t xml:space="preserve"> 0;0;0;0;5;28;29;31;36;37;39;40;41;42;44;46;48;52;55;58;61;64;68;69;70;71;72;73;74</t>
  </si>
  <si>
    <t>floodbldg-204</t>
  </si>
  <si>
    <t>Apartment_Unit_Grade_Structure</t>
  </si>
  <si>
    <t>floodbldg-205</t>
  </si>
  <si>
    <t>Apartment_Unit_Sub-Grade_Structure</t>
  </si>
  <si>
    <t xml:space="preserve"> 0;0;4;8;12;15;20;23;28;33;37;43;48;51;53;55;57;59;60;61;62;63;64;65;66;67;68;69;70</t>
  </si>
  <si>
    <t>floodbldg-206</t>
  </si>
  <si>
    <t>Apartment_living_area_on_one_floor_Structure</t>
  </si>
  <si>
    <t xml:space="preserve"> 0;0;0;0;5;18;25;30;34;38;41;43;46;48;50;52;54;55;57;59;59;60;63;65;66;67;68;69;70</t>
  </si>
  <si>
    <t>SSP scenarios</t>
  </si>
  <si>
    <t>carbon price US$2005/t CO2</t>
  </si>
  <si>
    <t>impact on asset value of carbon price</t>
  </si>
  <si>
    <t>US$2005/t CO2</t>
  </si>
  <si>
    <t>0;500;1000;1500;2000;2500;3000;3500;4000;4500;5000</t>
  </si>
  <si>
    <t>df_carbonprice</t>
  </si>
  <si>
    <t>carbonprice-1</t>
  </si>
  <si>
    <t>cost US$2005/t CO2 emitted</t>
  </si>
  <si>
    <t>carbonprice_100</t>
  </si>
  <si>
    <t>AMP Capital</t>
  </si>
  <si>
    <t>ASX</t>
  </si>
  <si>
    <t>AMPC</t>
  </si>
  <si>
    <t>NAB_Headquarters</t>
  </si>
  <si>
    <t>Malvern_Central</t>
  </si>
  <si>
    <t>Exchange_Tower</t>
  </si>
  <si>
    <t>Garden_City</t>
  </si>
  <si>
    <t>The_Palms_NZ</t>
  </si>
  <si>
    <t>Indooroopilly_Shopping_Centre</t>
  </si>
  <si>
    <t>Pacific_Fair</t>
  </si>
  <si>
    <t>Stanley_Plaza</t>
  </si>
  <si>
    <t>Coronation_Drive_Office_Park</t>
  </si>
  <si>
    <t>Macquarie_Centre</t>
  </si>
  <si>
    <t>AMP_Building</t>
  </si>
  <si>
    <t>Indooroopilly_QLD</t>
  </si>
  <si>
    <t>Broadbeach_QLD</t>
  </si>
  <si>
    <t>South_Brisbane_QLD</t>
  </si>
  <si>
    <t>Milton_QLD</t>
  </si>
  <si>
    <t>North_Ryde_NSW</t>
  </si>
  <si>
    <t>Sydney</t>
  </si>
  <si>
    <t>Melbourne</t>
  </si>
  <si>
    <t>Armadale_VIC</t>
  </si>
  <si>
    <t>Perth_WA</t>
  </si>
  <si>
    <t>Booragoon_WA</t>
  </si>
  <si>
    <t>Christchurch_NZ</t>
  </si>
  <si>
    <t>BusinessType</t>
  </si>
  <si>
    <t>BusinessTypeID</t>
  </si>
  <si>
    <t>Beverage</t>
  </si>
  <si>
    <t>Agriculture</t>
  </si>
  <si>
    <t>Packaged Foods</t>
  </si>
  <si>
    <t>Paper &amp; Forest</t>
  </si>
  <si>
    <t>Manufacturing</t>
  </si>
  <si>
    <t>Metals &amp; Mining</t>
  </si>
  <si>
    <t>Chemicals</t>
  </si>
  <si>
    <t>Real Estate</t>
  </si>
  <si>
    <t>Transportation</t>
  </si>
  <si>
    <t>Oil &amp; Gas</t>
  </si>
  <si>
    <t>Electric Utility</t>
  </si>
  <si>
    <t>BusinessFunctionID</t>
  </si>
  <si>
    <t>BusinessFunction</t>
  </si>
  <si>
    <t>Clean Room Manufacturing</t>
  </si>
  <si>
    <t>Shipping</t>
  </si>
  <si>
    <t>Inventory Management</t>
  </si>
  <si>
    <t>R&amp;D</t>
  </si>
  <si>
    <t>HR</t>
  </si>
  <si>
    <t>Legal</t>
  </si>
  <si>
    <t>Marketing/Sales</t>
  </si>
  <si>
    <t>Corporate Governance</t>
  </si>
  <si>
    <t>Retail Shopping</t>
  </si>
  <si>
    <t>Happy Family Brands</t>
  </si>
  <si>
    <t>HFB</t>
  </si>
  <si>
    <t>Gridley_IL</t>
  </si>
  <si>
    <t>Blue_Earth_MN</t>
  </si>
  <si>
    <t>Bakersfield_CA</t>
  </si>
  <si>
    <t>Foley_MN</t>
  </si>
  <si>
    <t>Gridley_IL_USA</t>
  </si>
  <si>
    <t>Blue_Earth_MN_USA</t>
  </si>
  <si>
    <t>Bakersfield_CA_USA</t>
  </si>
  <si>
    <t>Foley_MN_USA</t>
  </si>
  <si>
    <t>Hamburg_Germany</t>
  </si>
  <si>
    <t>Tianjin_China</t>
  </si>
  <si>
    <t>Toulouse_France</t>
  </si>
  <si>
    <t>Queretaro_Mexico</t>
  </si>
  <si>
    <t>Itajuba_Minas_Gerais_Brazil</t>
  </si>
  <si>
    <t>Sao_Paulo_Brazil</t>
  </si>
  <si>
    <t>Rio_de_Janeiro_Brazil</t>
  </si>
  <si>
    <t>Broughton_UK</t>
  </si>
  <si>
    <t>Bristol_UK</t>
  </si>
  <si>
    <t>Stade_Germany</t>
  </si>
  <si>
    <t>Bremen_Germany</t>
  </si>
  <si>
    <t>Donauworth_Germany</t>
  </si>
  <si>
    <t>Nantes_France</t>
  </si>
  <si>
    <t>Marignane_France</t>
  </si>
  <si>
    <t>Madrid_Spain</t>
  </si>
  <si>
    <t>Sevilla_Spain</t>
  </si>
  <si>
    <t>Casablanca_Morocco</t>
  </si>
  <si>
    <t>Brisbane_Australia</t>
  </si>
  <si>
    <t>Brasilia_Brazil</t>
  </si>
  <si>
    <t>Mobile_AL_USA</t>
  </si>
  <si>
    <t>Columbus_MS_USA</t>
  </si>
  <si>
    <t>Grand_Prairie_TX_USA</t>
  </si>
  <si>
    <t>Atlanta_GA_USA</t>
  </si>
  <si>
    <t>Miami_FL_USA</t>
  </si>
  <si>
    <t>Ashburn_VA_USA</t>
  </si>
  <si>
    <t>Airbus SE</t>
  </si>
  <si>
    <t>Paris</t>
  </si>
  <si>
    <t>Fabrication/Assembly</t>
  </si>
  <si>
    <t>airbus</t>
  </si>
  <si>
    <t>Airbus</t>
  </si>
  <si>
    <t>hf</t>
  </si>
  <si>
    <t>Blenheim_New_Zealand</t>
  </si>
  <si>
    <t>Riyadh_Saudi_Arabia</t>
  </si>
  <si>
    <t>Jubail_Saudi_Arabia</t>
  </si>
  <si>
    <t>Coca-Cola FEMSA</t>
  </si>
  <si>
    <t>FMX</t>
  </si>
  <si>
    <t>AIRBUS_SE</t>
  </si>
  <si>
    <t>femsa</t>
  </si>
  <si>
    <t>Campo_Grande_Brazil</t>
  </si>
  <si>
    <t>Belo_Horizonte_Brazil</t>
  </si>
  <si>
    <t>Porto_Real_Brazil</t>
  </si>
  <si>
    <t>Mogi_das_Cruzes_Brazil</t>
  </si>
  <si>
    <t>Jundiai_Brazil</t>
  </si>
  <si>
    <t>Curitiba_Brazil</t>
  </si>
  <si>
    <t>Maringa_Brazil</t>
  </si>
  <si>
    <t>Marilia_Brazil</t>
  </si>
  <si>
    <t>Bauru_Brazil</t>
  </si>
  <si>
    <t>San_Cristobal_de_las_Casas_Mexico</t>
  </si>
  <si>
    <t>Tabasco_Mexico</t>
  </si>
  <si>
    <t>Coatepec_Mexico</t>
  </si>
  <si>
    <t>Poza_Rica_Mexico</t>
  </si>
  <si>
    <t>Apizaco_Mexico</t>
  </si>
  <si>
    <t>Leon_Mexico</t>
  </si>
  <si>
    <t>Santiago_deA_Queretaro_Mexico</t>
  </si>
  <si>
    <t>Zinacantepec_Mexico</t>
  </si>
  <si>
    <t>Pinotepa_Nacional_Mexico</t>
  </si>
  <si>
    <t>Cuernavaca_Mexico</t>
  </si>
  <si>
    <t>Los_Reyes_Acaquilpan_Mexico</t>
  </si>
  <si>
    <t>Cuautitlan_Izcalli_Mexico</t>
  </si>
  <si>
    <t>Tepotzotlan_Mexico</t>
  </si>
  <si>
    <t>Altamira_Mexico</t>
  </si>
  <si>
    <t>Morelia_Mexico</t>
  </si>
  <si>
    <t>Cuajimalpa_de_Morelos_Mexico</t>
  </si>
  <si>
    <t>Toluca_Mexico</t>
  </si>
  <si>
    <t>Tocancipa_Colombia</t>
  </si>
  <si>
    <t>Manantial_Colombia</t>
  </si>
  <si>
    <t>Barranquilla_Colombia</t>
  </si>
  <si>
    <t>Bucaramanga_Colombia</t>
  </si>
  <si>
    <t>Medellin_Colombia</t>
  </si>
  <si>
    <t>Santiago_de_Cali_Colombia</t>
  </si>
  <si>
    <t>Bogota_Colombia</t>
  </si>
  <si>
    <t>Ilocos_Philippines</t>
  </si>
  <si>
    <t>Ilagan_Philippines</t>
  </si>
  <si>
    <t>San_Fernando_Philippines</t>
  </si>
  <si>
    <t>Meycauayan_Philippines</t>
  </si>
  <si>
    <t>Naga_Philippines</t>
  </si>
  <si>
    <t>Tacloban_Philippines</t>
  </si>
  <si>
    <t>Mandaue_Philippines</t>
  </si>
  <si>
    <t>Bacolod_Philippines</t>
  </si>
  <si>
    <t>Iloilo_Philippines</t>
  </si>
  <si>
    <t>Tagbilaran_Philippines</t>
  </si>
  <si>
    <t>Misasmis_Oriental_Philippines</t>
  </si>
  <si>
    <t>Davao_Philippines</t>
  </si>
  <si>
    <t>Zamboanga_Philippines</t>
  </si>
  <si>
    <t>Imus_Philippines</t>
  </si>
  <si>
    <t>Santa_Rosa_Philippines</t>
  </si>
  <si>
    <t>Calamba_Philippines</t>
  </si>
  <si>
    <t>Monte_Grande_Argentina</t>
  </si>
  <si>
    <t>Maracaibo_Venezuela</t>
  </si>
  <si>
    <t>Valencia_Venezuela</t>
  </si>
  <si>
    <t>Antimano_Venezuela</t>
  </si>
  <si>
    <t>Barcelona_Venezuela</t>
  </si>
  <si>
    <t>San_Jose_Costa_Rica</t>
  </si>
  <si>
    <t>Coronado_Costa_Rica</t>
  </si>
  <si>
    <t>Panama_City_Panama</t>
  </si>
  <si>
    <t>Carbon price</t>
  </si>
  <si>
    <t>The value associated the carbon-price DF for a given facility is the annual CO2 emissions in Mtonnes.</t>
  </si>
  <si>
    <t>HP in 2013 CDP data has Scope 1 and 2 emissions of 246,000 and 1,643,000 tons.  For 15 locations, this is approximately 0.13 Mtonnes per location.</t>
  </si>
  <si>
    <t>FEMSA reported 675,832 Tons Scope 1 and 957,954 Tons Scope 2 in 2013 to CDP (https://data.cdp.net/w/u7vf-xpa4/hh8z-a6hj?cur=OSq3T8g8eii&amp;from=root).  Across 48 sites, this is 0.034 Mtonnes per facility</t>
  </si>
  <si>
    <t>SUP_Celestica_Malaysia</t>
  </si>
  <si>
    <t>SUP_Flex_Brazil</t>
  </si>
  <si>
    <t>SUP_Flex_Malaysia</t>
  </si>
  <si>
    <t>SUP_Jabil_Circuit_NL</t>
  </si>
  <si>
    <t>SUP_Venture_Malaysia</t>
  </si>
  <si>
    <t>tmax90p - percent of days per year above historical 90th percentile</t>
  </si>
  <si>
    <t>AMP</t>
  </si>
  <si>
    <t>micron</t>
  </si>
  <si>
    <t>hp</t>
  </si>
  <si>
    <t>ampc</t>
  </si>
  <si>
    <t>Micron has 8 locations.  Using the Intel emissions from the 2013 CDP data (794,759 and 2,331,048 tons), this gives 0.38 Mtonnes per location.  Micron FY2017 revenue was 20.32 $B, while Intel's was 62.76 $B (from Wikipedia), so scaling accoring to relative revenue gives 0.38 x 20.32/62.76 = 0.12 Mtonnes per location.</t>
  </si>
  <si>
    <t>ida</t>
  </si>
  <si>
    <t>0;0.1;0.2;0.4;0.6;0.8;1;2;5</t>
  </si>
  <si>
    <t>pdsisc-4</t>
  </si>
  <si>
    <t>very low system response to psdisc</t>
  </si>
  <si>
    <t>100;100;100;100;100;100;90;80;70</t>
  </si>
  <si>
    <t>pdsisc-5</t>
  </si>
  <si>
    <t>very high system response to psdisc</t>
  </si>
  <si>
    <t>100;70;50;30;10;0;0;0;0</t>
  </si>
  <si>
    <t>0;0.01;0.1;0.2;0.3;0.4;0.5;0.6;0.7;0.8;0.9;2.0</t>
  </si>
  <si>
    <t>coastalflood-4</t>
  </si>
  <si>
    <t>very low system response to coastal flood</t>
  </si>
  <si>
    <t>100;100;100;100;100;90;70;50;30;10;0;0</t>
  </si>
  <si>
    <t>coastalflood-5</t>
  </si>
  <si>
    <t>very high system response to coastal flood</t>
  </si>
  <si>
    <t>100;70;50;30;10;0;0;0;0;0;0;0</t>
  </si>
  <si>
    <t>tx90p-4</t>
  </si>
  <si>
    <t>very low system response to tmax90p</t>
  </si>
  <si>
    <t>100;100;100;100;90;80</t>
  </si>
  <si>
    <t>tx90p-5</t>
  </si>
  <si>
    <t>very high system response to tmax90p</t>
  </si>
  <si>
    <t>100;70;45;25;5;0</t>
  </si>
  <si>
    <t>Kerry Group</t>
  </si>
  <si>
    <t>KYG</t>
  </si>
  <si>
    <t>kerry</t>
  </si>
  <si>
    <t>Guanajuato_Mexico</t>
  </si>
  <si>
    <t>Kerry_Ireland</t>
  </si>
  <si>
    <t>Grasse_France</t>
  </si>
  <si>
    <t>LapulapuCity_Cebu_Philipines</t>
  </si>
  <si>
    <t>Lake_Zuirich_Illinois_USA</t>
  </si>
  <si>
    <t>Manaus_Brazil</t>
  </si>
  <si>
    <t>Western_Cape_South_Africa</t>
  </si>
  <si>
    <t>Sydney_Australia</t>
  </si>
  <si>
    <t>Bangalore_india</t>
  </si>
  <si>
    <t>Los_Angeles_USA</t>
  </si>
  <si>
    <t>Pontevedra_Spain</t>
  </si>
  <si>
    <t>Xanadu_Centre_Madrid_Spain</t>
  </si>
  <si>
    <t>801_Brickell_Miami_USA</t>
  </si>
  <si>
    <t>TH Real Estate</t>
  </si>
  <si>
    <t>London</t>
  </si>
  <si>
    <t>THRE</t>
  </si>
  <si>
    <t>thre</t>
  </si>
  <si>
    <t>Tokyo_Japan</t>
  </si>
  <si>
    <t>Ginza_1_Chome_Tokyo_Japan</t>
  </si>
  <si>
    <t>Berkeley_County_SC</t>
  </si>
  <si>
    <t>Council_Bluffs_Iowa</t>
  </si>
  <si>
    <t>Douglas_County_Georgia</t>
  </si>
  <si>
    <t>Jackson_County_Alabama</t>
  </si>
  <si>
    <t>Lenoir_NC</t>
  </si>
  <si>
    <t>Mayes_County_Oklahoma</t>
  </si>
  <si>
    <t>Montgomery_County_TN</t>
  </si>
  <si>
    <t>The_Dalles_Oregon</t>
  </si>
  <si>
    <t>Quilicura_Chile</t>
  </si>
  <si>
    <t>Eemshaven_Netherlands</t>
  </si>
  <si>
    <t>Hamina_Finland</t>
  </si>
  <si>
    <t>St_Ghislain_Belgium</t>
  </si>
  <si>
    <t>Changhua_County,_Taiwan</t>
  </si>
  <si>
    <t>Google</t>
  </si>
  <si>
    <t>GOOGL</t>
  </si>
  <si>
    <t>google</t>
  </si>
  <si>
    <t>Ashburn_VA</t>
  </si>
  <si>
    <t>Highlands_Ranch_CO</t>
  </si>
  <si>
    <t>London_UK</t>
  </si>
  <si>
    <t>Visa</t>
  </si>
  <si>
    <t>VISA</t>
  </si>
  <si>
    <t>visa</t>
  </si>
  <si>
    <t>Hong_Kong</t>
  </si>
  <si>
    <t>Melbourne_Australia</t>
  </si>
  <si>
    <t>Saitama_Japan</t>
  </si>
  <si>
    <t>Osaka_Japan</t>
  </si>
  <si>
    <t>Ashburn_Virginia</t>
  </si>
  <si>
    <t>Chicago_Illinois</t>
  </si>
  <si>
    <t>Microsoft</t>
  </si>
  <si>
    <t>MSFT</t>
  </si>
  <si>
    <t>Apple</t>
  </si>
  <si>
    <t>APPL</t>
  </si>
  <si>
    <t>microsoft</t>
  </si>
  <si>
    <t>apple</t>
  </si>
  <si>
    <t>Prineville_Oregon</t>
  </si>
  <si>
    <t>Reno_NV</t>
  </si>
  <si>
    <t>Maiden_NC</t>
  </si>
  <si>
    <t>Santa_Clara_CA</t>
  </si>
  <si>
    <t>Mesa_AZ</t>
  </si>
  <si>
    <t>Waukee_Iowa</t>
  </si>
  <si>
    <t>Viborg_Denmark</t>
  </si>
  <si>
    <t>Aabenraa_Denmark</t>
  </si>
  <si>
    <t>Ulanqab_China</t>
  </si>
  <si>
    <t>Guizhou_China</t>
  </si>
  <si>
    <t>Changhua_County_Taiwan</t>
  </si>
  <si>
    <t>HMC</t>
  </si>
  <si>
    <t>Puebla_Mexico</t>
  </si>
  <si>
    <t>Uitenhage_South_Africa</t>
  </si>
  <si>
    <t>Chattanooga_TN</t>
  </si>
  <si>
    <t>Pamela_Portugal</t>
  </si>
  <si>
    <t>Chakan_India</t>
  </si>
  <si>
    <t>Taubate_Brazil</t>
  </si>
  <si>
    <t>Sao_Bernardo_Brazil</t>
  </si>
  <si>
    <t>Sao_Jose_dos_Pinhais_Brazil</t>
  </si>
  <si>
    <t>Cordoba_Argentina</t>
  </si>
  <si>
    <t>Pacheco_Argentina</t>
  </si>
  <si>
    <t>Braunschweig_Germany</t>
  </si>
  <si>
    <t>Chemnitz_Germany</t>
  </si>
  <si>
    <t>Dresden_Germany</t>
  </si>
  <si>
    <t>Emden_Germany</t>
  </si>
  <si>
    <t>Hannover_Germany</t>
  </si>
  <si>
    <t>Kassel_Germany</t>
  </si>
  <si>
    <t>Osnabruck_Germany</t>
  </si>
  <si>
    <t>Salzgitter_Germany</t>
  </si>
  <si>
    <t>Wolfsburg_Germany</t>
  </si>
  <si>
    <t>Zwickau_Germany</t>
  </si>
  <si>
    <t>Los_Angeles_CA</t>
  </si>
  <si>
    <t>Richmond_VA</t>
  </si>
  <si>
    <t>Richardson_TX</t>
  </si>
  <si>
    <t>Volkswagen</t>
  </si>
  <si>
    <t>Frankfurt</t>
  </si>
  <si>
    <t>VOW</t>
  </si>
  <si>
    <t>Bank of America</t>
  </si>
  <si>
    <t>BAC</t>
  </si>
  <si>
    <t>vw</t>
  </si>
  <si>
    <t>boa</t>
  </si>
  <si>
    <t>Sao_Carlos_Brazil</t>
  </si>
  <si>
    <t>GrandPrairie_TX</t>
  </si>
  <si>
    <t>CostaMesa_CA</t>
  </si>
  <si>
    <t>Everett_WA</t>
  </si>
  <si>
    <t>Walton_KY</t>
  </si>
  <si>
    <t>Toronto_Canada</t>
  </si>
  <si>
    <t>Bedford_NH</t>
  </si>
  <si>
    <t>Rochester_NH</t>
  </si>
  <si>
    <t>Chihuahua_Mexico</t>
  </si>
  <si>
    <t>Xerem_Brazil</t>
  </si>
  <si>
    <t>SaoJose_dosCampos_Brazil</t>
  </si>
  <si>
    <t>Bankstown_Australia</t>
  </si>
  <si>
    <t>Singapore_LandingSystems</t>
  </si>
  <si>
    <t>Singapore_HeloEngines</t>
  </si>
  <si>
    <t>Komsomolsk_Russia</t>
  </si>
  <si>
    <t>Beijing_China</t>
  </si>
  <si>
    <t>Suzhou_China_LandingSystems</t>
  </si>
  <si>
    <t>Suzhou_China_AircraftEngines</t>
  </si>
  <si>
    <t>Temara_Morocco</t>
  </si>
  <si>
    <t>Burnley_UK</t>
  </si>
  <si>
    <t>Gloucester_UK</t>
  </si>
  <si>
    <t>Pitstone_Green_UK</t>
  </si>
  <si>
    <t>Fareham_UK</t>
  </si>
  <si>
    <t>Herstal_Belgium</t>
  </si>
  <si>
    <t>Commercy_France</t>
  </si>
  <si>
    <t>Florange_France</t>
  </si>
  <si>
    <t>Molsheim_France</t>
  </si>
  <si>
    <t>Vernon_France</t>
  </si>
  <si>
    <t>Buchelay_France</t>
  </si>
  <si>
    <t>Mantes_La_Ville_France</t>
  </si>
  <si>
    <t>Eragny_France</t>
  </si>
  <si>
    <t>Gennevilliers_France</t>
  </si>
  <si>
    <t>Saint_Quentin_France</t>
  </si>
  <si>
    <t>Massy_France</t>
  </si>
  <si>
    <t>Fougeres_France</t>
  </si>
  <si>
    <t>Montflucon_France</t>
  </si>
  <si>
    <t>Chatellerault_France</t>
  </si>
  <si>
    <t>Poitiers_France</t>
  </si>
  <si>
    <t>Villeurbanne_France</t>
  </si>
  <si>
    <t>Valence_France</t>
  </si>
  <si>
    <t>Istres_France</t>
  </si>
  <si>
    <t>Colomiers_France</t>
  </si>
  <si>
    <t>Tarnos_France</t>
  </si>
  <si>
    <t>Bidos_France</t>
  </si>
  <si>
    <t>Hamburg_Germany_HeloEngines</t>
  </si>
  <si>
    <t>Hamburg_Germany_Nacelles</t>
  </si>
  <si>
    <t>GrandPrairie_TX_Helicopter_Engines</t>
  </si>
  <si>
    <t>CostaMesa_CA_Avionics</t>
  </si>
  <si>
    <t>Everett_WA_LandingSystems</t>
  </si>
  <si>
    <t>Walton_KY_LandingSystems</t>
  </si>
  <si>
    <t>Ashburn_VA_Vectronix</t>
  </si>
  <si>
    <t>Toronto_Canada_LandingSystems</t>
  </si>
  <si>
    <t>Bedfore_NH_Vectronix</t>
  </si>
  <si>
    <t>Rochester_NH_AeroComposites</t>
  </si>
  <si>
    <t>Queretaro_Mexico_LandingSystems</t>
  </si>
  <si>
    <t>Chihuahua_Mexico_Eletrical_Power</t>
  </si>
  <si>
    <t>Xerem_Brazil_Helicopter_Engines</t>
  </si>
  <si>
    <t>Bankstown_Australia_Helicopter_Engines</t>
  </si>
  <si>
    <t>Beijing_China_HeloEngines</t>
  </si>
  <si>
    <t>Temara_Morocco_Power</t>
  </si>
  <si>
    <t>Gloucester_UK_LandingSystems</t>
  </si>
  <si>
    <t>Pitstone_Green_UK_Power</t>
  </si>
  <si>
    <t>Fareham_UK_HeloEngines</t>
  </si>
  <si>
    <t>Herstal_Belgium_AeroBoosters</t>
  </si>
  <si>
    <t>Commercy_France_AeroComposite</t>
  </si>
  <si>
    <t>Florange_France_Aerostructures</t>
  </si>
  <si>
    <t>Molsheim_France_LandingSystems</t>
  </si>
  <si>
    <t>Vernon_France_AcftEngines</t>
  </si>
  <si>
    <t>Buchelay_France_HeloEngines</t>
  </si>
  <si>
    <t>Gennevilliers_France_AcftEngines</t>
  </si>
  <si>
    <t>Saint_Quentin_France_AcftEngines</t>
  </si>
  <si>
    <t>Massy_France_Electronics</t>
  </si>
  <si>
    <t>Fougeres_France_Electronics</t>
  </si>
  <si>
    <t>Montflucon_France_Electronics</t>
  </si>
  <si>
    <t>Chatellerault_France_AcftEngines</t>
  </si>
  <si>
    <t>Poitiers_France_Electronics</t>
  </si>
  <si>
    <t>Villeurbanne_France_LandingSystems</t>
  </si>
  <si>
    <t>Valence_France_Electronics</t>
  </si>
  <si>
    <t>Istres_France_AcftEngines</t>
  </si>
  <si>
    <t>Colomiers_France_Nacelles</t>
  </si>
  <si>
    <t>Tarnos_France_HeloEngines</t>
  </si>
  <si>
    <t>Bidos_France_LandingSystems</t>
  </si>
  <si>
    <t>Safran</t>
  </si>
  <si>
    <t>SAF</t>
  </si>
  <si>
    <t>Euronext Paris</t>
  </si>
  <si>
    <t>safran</t>
  </si>
  <si>
    <t>Negeri_Sembilan_Malaysia</t>
  </si>
  <si>
    <t>Negeri_Sembilan_Malaysia_LandingSystems</t>
  </si>
  <si>
    <t>df_type</t>
  </si>
  <si>
    <t>asset value for this DF is scope1-3 total emissions in Mtons</t>
  </si>
  <si>
    <t>ClearPath_Core</t>
  </si>
  <si>
    <t>Universal</t>
  </si>
  <si>
    <t>Univar</t>
  </si>
  <si>
    <t>UNVR</t>
  </si>
  <si>
    <t>Alberquerque_NM</t>
  </si>
  <si>
    <t>Altoona_PA</t>
  </si>
  <si>
    <t>Anchorage_AK</t>
  </si>
  <si>
    <t>Atlanta_GA</t>
  </si>
  <si>
    <t>Cadillac_Atlanta_GA</t>
  </si>
  <si>
    <t>Alchemy_Atlanta_GA</t>
  </si>
  <si>
    <t>Augusta_GA</t>
  </si>
  <si>
    <t>Baltimore_MD</t>
  </si>
  <si>
    <t>Borger_TX</t>
  </si>
  <si>
    <t>Salem_MA</t>
  </si>
  <si>
    <t>Buffalo_NY</t>
  </si>
  <si>
    <t>Burlington_IA</t>
  </si>
  <si>
    <t>Carlin_NV</t>
  </si>
  <si>
    <t>Casper_WY</t>
  </si>
  <si>
    <t>Charlotte_NC</t>
  </si>
  <si>
    <t>Bellevue_WA</t>
  </si>
  <si>
    <t>Chicago_IL</t>
  </si>
  <si>
    <t>Chicago_IL2</t>
  </si>
  <si>
    <t>Cincinnati_OH</t>
  </si>
  <si>
    <t>Hamilton_OH</t>
  </si>
  <si>
    <t>Columbus_OH</t>
  </si>
  <si>
    <t>Strongsville_OH</t>
  </si>
  <si>
    <t>Corpus_Christi_TX</t>
  </si>
  <si>
    <t>Dallas_TX</t>
  </si>
  <si>
    <t>Dan_Dallas_TX</t>
  </si>
  <si>
    <t>Denver_CO</t>
  </si>
  <si>
    <t>Detroit_MI</t>
  </si>
  <si>
    <t>Farmington_NM</t>
  </si>
  <si>
    <t>Fresno_CA</t>
  </si>
  <si>
    <t>Gonzales_LA</t>
  </si>
  <si>
    <t>St_Gabriel_LA</t>
  </si>
  <si>
    <t>Geneva_NY</t>
  </si>
  <si>
    <t>Grand_Rapids_MI</t>
  </si>
  <si>
    <t>Jamestown_NC</t>
  </si>
  <si>
    <t>Harlingten_TX</t>
  </si>
  <si>
    <t>Harrisburg_PA</t>
  </si>
  <si>
    <t>Honolulu_HA</t>
  </si>
  <si>
    <t>Brisbane_Houston_TX</t>
  </si>
  <si>
    <t>FM_Houston_TX</t>
  </si>
  <si>
    <t>Luthe_Houston_TX</t>
  </si>
  <si>
    <t>Indianapolis_IN</t>
  </si>
  <si>
    <t>Jacksonville_FL</t>
  </si>
  <si>
    <t>Johnstown_NY</t>
  </si>
  <si>
    <t>Kansas_City_MO</t>
  </si>
  <si>
    <t>Kent_WA</t>
  </si>
  <si>
    <t>Lafyette_LA</t>
  </si>
  <si>
    <t>Little_Rock_AR</t>
  </si>
  <si>
    <t>Santa_Fe_CA</t>
  </si>
  <si>
    <t>Louisville_KY</t>
  </si>
  <si>
    <t>Memphis_TN</t>
  </si>
  <si>
    <t>Milwaukee_WI</t>
  </si>
  <si>
    <t>Mobile_AL</t>
  </si>
  <si>
    <t>Morrisville_PA</t>
  </si>
  <si>
    <t>Steel_Morrisville_RA</t>
  </si>
  <si>
    <t>Nampa_IA</t>
  </si>
  <si>
    <t>Nashville_TN</t>
  </si>
  <si>
    <t>Odessa_TX</t>
  </si>
  <si>
    <t>Pronto_Odessa_TX</t>
  </si>
  <si>
    <t>Mesquite_TX</t>
  </si>
  <si>
    <t>Oil_Oklahoma_City_OK</t>
  </si>
  <si>
    <t>Oklahoma_City_OK</t>
  </si>
  <si>
    <t>Omaha_NE</t>
  </si>
  <si>
    <t>Oxnard_CA</t>
  </si>
  <si>
    <t>Philedelphia_PA</t>
  </si>
  <si>
    <t>Phoenix_AZ</t>
  </si>
  <si>
    <t>South_Phoenix_Az</t>
  </si>
  <si>
    <t>Pittsburg_PA</t>
  </si>
  <si>
    <t>Plainfield_IL</t>
  </si>
  <si>
    <t>Pocatello_ID</t>
  </si>
  <si>
    <t>Portland_OR</t>
  </si>
  <si>
    <t>Providence_RI</t>
  </si>
  <si>
    <t>Redwood_City_CA</t>
  </si>
  <si>
    <t>Rock_Springs_WY</t>
  </si>
  <si>
    <t>Sacramento_CA</t>
  </si>
  <si>
    <t>SLC_UT</t>
  </si>
  <si>
    <t>Woods_SLC_UT</t>
  </si>
  <si>
    <t>San_Antonio_TX</t>
  </si>
  <si>
    <t>San_Jose_CA</t>
  </si>
  <si>
    <t>SantaFe_Springs_CA</t>
  </si>
  <si>
    <t>Spartanburg_SC</t>
  </si>
  <si>
    <t>Spokane_WA</t>
  </si>
  <si>
    <t>Springfield_MO</t>
  </si>
  <si>
    <t>StLouis_MO</t>
  </si>
  <si>
    <t>MH_StLouis_MO</t>
  </si>
  <si>
    <t>StPaul_MN</t>
  </si>
  <si>
    <t>Tampa_FL</t>
  </si>
  <si>
    <t>Toledo_OH</t>
  </si>
  <si>
    <t>South_Toledo_OH</t>
  </si>
  <si>
    <t>Tulsa_OK</t>
  </si>
  <si>
    <t>Visalia_GA</t>
  </si>
  <si>
    <t>Wichita_KS</t>
  </si>
  <si>
    <t>Mitry_Mory_FR</t>
  </si>
  <si>
    <t>Rognac_FR</t>
  </si>
  <si>
    <t>Genas_FR_</t>
  </si>
  <si>
    <t>Pierre_Benite_FR</t>
  </si>
  <si>
    <t>Blanquefort_FR</t>
  </si>
  <si>
    <t>Carquefou_FR</t>
  </si>
  <si>
    <t>Garenne_FR</t>
  </si>
  <si>
    <t>Fontenay_FR</t>
  </si>
  <si>
    <t>Lieusant_FR</t>
  </si>
  <si>
    <t>Tournais_BLG</t>
  </si>
  <si>
    <t>North_York_CAN</t>
  </si>
  <si>
    <t>North_Vancouver_CAN</t>
  </si>
  <si>
    <t>Dartmouth_CAN</t>
  </si>
  <si>
    <t>Salaberry_CAN</t>
  </si>
  <si>
    <t>Saskatoon_CAN</t>
  </si>
  <si>
    <t>Regina_CAN</t>
  </si>
  <si>
    <t>Darval_CAN</t>
  </si>
  <si>
    <t>Winnipeg_CAN</t>
  </si>
  <si>
    <t>Brandon_CAN</t>
  </si>
  <si>
    <t>Calgary_CAN</t>
  </si>
  <si>
    <t>Fort_St_John_CAN</t>
  </si>
  <si>
    <t>Grande_Prarie_CAN</t>
  </si>
  <si>
    <t>Edmonton_CAN</t>
  </si>
  <si>
    <t>Coaldale_CAN</t>
  </si>
  <si>
    <t>Monterrey_MEX</t>
  </si>
  <si>
    <t>Osasco_BRZ</t>
  </si>
  <si>
    <t>Glasgow_UK</t>
  </si>
  <si>
    <t>Bradford_UK</t>
  </si>
  <si>
    <t>Pontefract_UK</t>
  </si>
  <si>
    <t>Manchester_UK</t>
  </si>
  <si>
    <t>Wilmslow_UK</t>
  </si>
  <si>
    <t>Burntwood_UK</t>
  </si>
  <si>
    <t>Billericay_UK</t>
  </si>
  <si>
    <t>Wellingborough_UK</t>
  </si>
  <si>
    <t>Marinona_ITA</t>
  </si>
  <si>
    <t>Cusago_ITA</t>
  </si>
  <si>
    <t>Albuquerque_NM_Branch</t>
  </si>
  <si>
    <t>Altoona_PA_Branch</t>
  </si>
  <si>
    <t>Anchorage_AK_Branch</t>
  </si>
  <si>
    <t>Atlanta_GA_Branch</t>
  </si>
  <si>
    <t>Cadillac_Atlanta_GA_Branch</t>
  </si>
  <si>
    <t>Alchemy_Atlanta_GA_Branch</t>
  </si>
  <si>
    <t>Augusta_GA_Branch</t>
  </si>
  <si>
    <t>Baltimore_MD_Branch</t>
  </si>
  <si>
    <t>Borger_TX_Branch</t>
  </si>
  <si>
    <t>Salem_MA_Branch</t>
  </si>
  <si>
    <t>Buffalo_NY_Branch</t>
  </si>
  <si>
    <t>Burlington_IA_Branch</t>
  </si>
  <si>
    <t>Carlin_NV_Branch</t>
  </si>
  <si>
    <t>Casper_WY_Branch</t>
  </si>
  <si>
    <t>Charlotte_NC_Branch</t>
  </si>
  <si>
    <t>Chattanooga_TN_Branch</t>
  </si>
  <si>
    <t>Chempoint_com</t>
  </si>
  <si>
    <t>Chicago_IL_Branch</t>
  </si>
  <si>
    <t>2Chicage_IL_Branch</t>
  </si>
  <si>
    <t>Cincinnati_OH_Branch</t>
  </si>
  <si>
    <t>Hamilton_OH_Branch</t>
  </si>
  <si>
    <t>Columbus_OH_Branch</t>
  </si>
  <si>
    <t>Corpus_Christi_TX_Branch</t>
  </si>
  <si>
    <t>Dallas_TC_Branch</t>
  </si>
  <si>
    <t>Dan_Dallas_TX_Branch</t>
  </si>
  <si>
    <t>Denver_CO_Branch</t>
  </si>
  <si>
    <t>Detroit_MI_Branch</t>
  </si>
  <si>
    <t>Farmington_NM_Branch</t>
  </si>
  <si>
    <t>Fresno_CA_Branch</t>
  </si>
  <si>
    <t>Gonzales_LA_Branch</t>
  </si>
  <si>
    <t>St_Gabriel_LA_Branch</t>
  </si>
  <si>
    <t>Geneva_NY_Branch</t>
  </si>
  <si>
    <t>Grand_Rapids_MI_Branch</t>
  </si>
  <si>
    <t>Jamestown_NC_Branch</t>
  </si>
  <si>
    <t>Harlingten_TX_Branch</t>
  </si>
  <si>
    <t>Harrisburg_PA_Branch</t>
  </si>
  <si>
    <t>Honolulu_HA_Branch</t>
  </si>
  <si>
    <t>BrisbaneHouston_TX_Branch</t>
  </si>
  <si>
    <t>FMHouston_TX_Branch</t>
  </si>
  <si>
    <t>LutheHouston_TX_Branch</t>
  </si>
  <si>
    <t>Indianapolis_IN_Branch</t>
  </si>
  <si>
    <t>Jacksonville_FL_Branch</t>
  </si>
  <si>
    <t>Kansas_City_MO_Branch</t>
  </si>
  <si>
    <t>Kent_WA_Branch</t>
  </si>
  <si>
    <t>Lafayette_LA_Branch</t>
  </si>
  <si>
    <t>Little_Rock_AR_Branch</t>
  </si>
  <si>
    <t>Los_Angeles_CA_Branch</t>
  </si>
  <si>
    <t>Santa_Fe_CA_Branch</t>
  </si>
  <si>
    <t>Louisville_KY_Branch</t>
  </si>
  <si>
    <t>Memphis_TN_Branch</t>
  </si>
  <si>
    <t>Milwaukee_WI_Branch</t>
  </si>
  <si>
    <t>Mobile_AL_Branch</t>
  </si>
  <si>
    <t>Morrisville_PA_Branch</t>
  </si>
  <si>
    <t>SteelMorrisville_PA_Branch</t>
  </si>
  <si>
    <t>Nampa_IA_Branch</t>
  </si>
  <si>
    <t>Nashville_TN_Branch</t>
  </si>
  <si>
    <t>Odessa_TX_Branch</t>
  </si>
  <si>
    <t>Pronto_Odessa_TX_Branch</t>
  </si>
  <si>
    <t>Oilfield_Services</t>
  </si>
  <si>
    <t>Oilfeild_Services_4_Branch</t>
  </si>
  <si>
    <t>Oklahoma_City_OK_Branch</t>
  </si>
  <si>
    <t>Omaha_NE_Branch</t>
  </si>
  <si>
    <t>Oxnard_CA_Branch</t>
  </si>
  <si>
    <t>Philedelphia_PA_Branch</t>
  </si>
  <si>
    <t>Phoenix_AZ_Branch</t>
  </si>
  <si>
    <t>South_Phoenix_Az_Branch</t>
  </si>
  <si>
    <t>Pittsburg_PA_Branch</t>
  </si>
  <si>
    <t>Plainfield_IL_Branch</t>
  </si>
  <si>
    <t>Pocatello_ID_Branch</t>
  </si>
  <si>
    <t>Portland_OR_Branch</t>
  </si>
  <si>
    <t>Providence_RI_Branch</t>
  </si>
  <si>
    <t>Redwood_City_CA_Branch</t>
  </si>
  <si>
    <t>Richmond_VA_Branch</t>
  </si>
  <si>
    <t>Rock_Springs_WY_Branch</t>
  </si>
  <si>
    <t>Sacramento_CA_Branch</t>
  </si>
  <si>
    <t>SLC_UT_Branch</t>
  </si>
  <si>
    <t>Woods_SLC_UT_Branch</t>
  </si>
  <si>
    <t>San_Antonio_TX_Branch</t>
  </si>
  <si>
    <t>San_Diego_CA_Branch</t>
  </si>
  <si>
    <t>San_Jose_CA_Branch</t>
  </si>
  <si>
    <t>SantaFe_Springs_CA_Branch</t>
  </si>
  <si>
    <t>Spartanburg_SC_Branch</t>
  </si>
  <si>
    <t>Spokane_WA_Branch</t>
  </si>
  <si>
    <t>Springfield_MO_Branch</t>
  </si>
  <si>
    <t>StLouis_MO_Branch</t>
  </si>
  <si>
    <t>MH_StLouis_MO_Branch</t>
  </si>
  <si>
    <t>StPaul_MN_Branch</t>
  </si>
  <si>
    <t>Tampa_FL_Branch</t>
  </si>
  <si>
    <t>Toledo_OH_Branch</t>
  </si>
  <si>
    <t>South_Toledo_OH_Branch</t>
  </si>
  <si>
    <t>Tulsa_OK_Branch</t>
  </si>
  <si>
    <t>Visalia_GA_Branch</t>
  </si>
  <si>
    <t>Wichita_KS_Branch</t>
  </si>
  <si>
    <t>Mitry_Mory_FR_Branch</t>
  </si>
  <si>
    <t>Rognac_FR_Branch</t>
  </si>
  <si>
    <t>Genas_FR__Branch</t>
  </si>
  <si>
    <t>Pierre_Benite_FR_Branch</t>
  </si>
  <si>
    <t>Blanquefort_FR_Branch</t>
  </si>
  <si>
    <t>Carquefou_FR_Branch</t>
  </si>
  <si>
    <t>Garenne_FR_Branch</t>
  </si>
  <si>
    <t>Fontenay_FR_Branch</t>
  </si>
  <si>
    <t>Lieusant_FR_Branch</t>
  </si>
  <si>
    <t>Tournais_BLG_Branch</t>
  </si>
  <si>
    <t>North_York_CAN_Branch</t>
  </si>
  <si>
    <t>North_Vancouver_CAN_Branch</t>
  </si>
  <si>
    <t>Dartmouth_CAN_Branch</t>
  </si>
  <si>
    <t>Salaberry_CAN_Branch</t>
  </si>
  <si>
    <t>Saskatoon_CAN_Branch</t>
  </si>
  <si>
    <t>Regina_CAN_Branch</t>
  </si>
  <si>
    <t>Darval_CAN_Branch</t>
  </si>
  <si>
    <t>Winnipeg_CAN_Branch</t>
  </si>
  <si>
    <t>Brandon_CAN_Branch</t>
  </si>
  <si>
    <t>Calgary_CAN_Branch</t>
  </si>
  <si>
    <t>Fort_St_John_CAN_Branch</t>
  </si>
  <si>
    <t>Grande_Prarie_CAN_Branch</t>
  </si>
  <si>
    <t>Edmonton_CAN_Branch</t>
  </si>
  <si>
    <t>Coaldale_CAN_Branch</t>
  </si>
  <si>
    <t>Monterrey_MEX_Branch</t>
  </si>
  <si>
    <t>Osasco_BRZ_Branch</t>
  </si>
  <si>
    <t>Glasgow_UK_Branch</t>
  </si>
  <si>
    <t>Bradford_UK_Branch</t>
  </si>
  <si>
    <t>Pontefract_UK_Branch</t>
  </si>
  <si>
    <t>Manchester_UK_Branch</t>
  </si>
  <si>
    <t>Wilmslow_UK_Branch</t>
  </si>
  <si>
    <t>Burntwood_UK_Branch</t>
  </si>
  <si>
    <t>Billericay_UK_Branch</t>
  </si>
  <si>
    <t>Wellingborough_UK_Branch</t>
  </si>
  <si>
    <t>Marinona_ITA_Branch</t>
  </si>
  <si>
    <t>Cusago_ITA_Branch</t>
  </si>
  <si>
    <t>univar</t>
  </si>
  <si>
    <t>Bridgeton_MO</t>
  </si>
  <si>
    <t>Walker_MI</t>
  </si>
  <si>
    <t>Billings_MT</t>
  </si>
  <si>
    <t>Stamford_CT</t>
  </si>
  <si>
    <t>Simpsonville_SC</t>
  </si>
  <si>
    <t>Vancouver_WA</t>
  </si>
  <si>
    <t>Fond_Du_Lac_WI</t>
  </si>
  <si>
    <t>Rochester_MN</t>
  </si>
  <si>
    <t>Worcester_MA</t>
  </si>
  <si>
    <t>Greenwood_CO</t>
  </si>
  <si>
    <t>NYC_NY</t>
  </si>
  <si>
    <t>Brindeton_Spectrum_Call_Center</t>
  </si>
  <si>
    <t>Walker_MI_Call_Center</t>
  </si>
  <si>
    <t>Billings_MT_Call_Center</t>
  </si>
  <si>
    <t>New_Corporate_HQ</t>
  </si>
  <si>
    <t>Current_Corporate_HQ</t>
  </si>
  <si>
    <t>Simpsonville_SC_Call_Center</t>
  </si>
  <si>
    <t>Vancouver_WA_Call_Center</t>
  </si>
  <si>
    <t>FondDuLac_WI_Call_Center</t>
  </si>
  <si>
    <t>Rochester_MN_Call_Center</t>
  </si>
  <si>
    <t>Worcester_MA_Call_Center</t>
  </si>
  <si>
    <t>Louisville_KY_Call_Center</t>
  </si>
  <si>
    <t>Greenwood_CO_Data_Center</t>
  </si>
  <si>
    <t>Charlotte_NC_Corporate_Officeand_Data_Center</t>
  </si>
  <si>
    <t>NYC_NY_Data_Center</t>
  </si>
  <si>
    <t>Charter Communications</t>
  </si>
  <si>
    <t>NASDAQ</t>
  </si>
  <si>
    <t>CHTR</t>
  </si>
  <si>
    <t>charter</t>
  </si>
  <si>
    <t>British_Colombia_Can_1_aggregates</t>
  </si>
  <si>
    <t>British_Colombia_Can_2_aggregates</t>
  </si>
  <si>
    <t>British_Colombia_Can_3_office</t>
  </si>
  <si>
    <t>British_Colombia_Can_4_aggregates</t>
  </si>
  <si>
    <t>British_Colombia_Can_5_aggregates</t>
  </si>
  <si>
    <t>British_Columbia_Can_6_aggregates</t>
  </si>
  <si>
    <t>Lynchburg_VA_asphalt</t>
  </si>
  <si>
    <t>Martinsville_VA_readymix</t>
  </si>
  <si>
    <t>Ewing_VA_Asphalt</t>
  </si>
  <si>
    <t>Blue_Ridge_VA_all</t>
  </si>
  <si>
    <t>Jefferson_SC_aggregates</t>
  </si>
  <si>
    <t>Sumter_SC_readymix</t>
  </si>
  <si>
    <t>Sumter_SC_readymix_aggregates</t>
  </si>
  <si>
    <t>West_Columbia_SC_aggregates</t>
  </si>
  <si>
    <t>Elberton_GA_Aggregates</t>
  </si>
  <si>
    <t>Elbert_County_GA_Aggregates</t>
  </si>
  <si>
    <t>Cumming_GA_Aggregates</t>
  </si>
  <si>
    <t>Memphis_TN_Cement</t>
  </si>
  <si>
    <t>Middlesboro_Ky_Asphalt</t>
  </si>
  <si>
    <t>Jellico_TN_Aggregates</t>
  </si>
  <si>
    <t>Burnside_KY_Asphalt</t>
  </si>
  <si>
    <t>Somerset_KY_Aggregates</t>
  </si>
  <si>
    <t>Bethelridge_KY_Aggregates</t>
  </si>
  <si>
    <t>Tompkinsville_KY_Aggregates</t>
  </si>
  <si>
    <t>Glasglow_KY_Aggregates</t>
  </si>
  <si>
    <t>Cave_City_KY_Aggregates</t>
  </si>
  <si>
    <t>Horsecave_KY_Aggregates</t>
  </si>
  <si>
    <t>Magnolia_KY_Aggregates</t>
  </si>
  <si>
    <t>Crestwood_KY_Aggregates</t>
  </si>
  <si>
    <t>Carrollton_KY_Asphalt</t>
  </si>
  <si>
    <t>Carrollton_KY_Asphalt_2</t>
  </si>
  <si>
    <t>Georgetown_KY_Aggregates</t>
  </si>
  <si>
    <t>Morehead_KY_Asphalt</t>
  </si>
  <si>
    <t>West_Liberty_KY_Asphalt</t>
  </si>
  <si>
    <t>Stanton_KY_Aggregates</t>
  </si>
  <si>
    <t>Ravenna_KY_Aggregates</t>
  </si>
  <si>
    <t>Ravenna_KY_Asphalt</t>
  </si>
  <si>
    <t>Somerset_KY_Asphalt</t>
  </si>
  <si>
    <t>New_Orleans_LA_Cement</t>
  </si>
  <si>
    <t>Convent_LA_Cement</t>
  </si>
  <si>
    <t>LaCrosse_WI_Cement</t>
  </si>
  <si>
    <t>St_Paul_MN_Cement</t>
  </si>
  <si>
    <t>Minneapolis_MN_Cement</t>
  </si>
  <si>
    <t>Buffalo_IA_Cement</t>
  </si>
  <si>
    <t>West_Des_Moines_IA_Cement</t>
  </si>
  <si>
    <t>Perry_KS_Office</t>
  </si>
  <si>
    <t>Topeka_KS_Aggregates</t>
  </si>
  <si>
    <t>Chapman_KS_Aggregates</t>
  </si>
  <si>
    <t>Wichita_KS_All</t>
  </si>
  <si>
    <t>North_Marked_Tree_AR_ReadyMix</t>
  </si>
  <si>
    <t>Hugo_OK_ReadyMix</t>
  </si>
  <si>
    <t>Texarkana_AR_Asphalt</t>
  </si>
  <si>
    <t>Richmond_TX_Aggregates_ReadMix</t>
  </si>
  <si>
    <t>Florence_TX_Aggregates_Asphalt</t>
  </si>
  <si>
    <t>Silverthorne_CO_Aggregates_Asphalt</t>
  </si>
  <si>
    <t>Tooele_UT_Aggregates</t>
  </si>
  <si>
    <t>Fairplay_CO_Aggregates</t>
  </si>
  <si>
    <t>Summit Materials</t>
  </si>
  <si>
    <t>SUM</t>
  </si>
  <si>
    <t>summit</t>
  </si>
  <si>
    <t>Ewing_VA_Aggregates</t>
  </si>
  <si>
    <t>MtCroghan_SC_aggregates</t>
  </si>
  <si>
    <t>SCHW</t>
  </si>
  <si>
    <t>Charles Schwab</t>
  </si>
  <si>
    <t>San_Francisco_CA</t>
  </si>
  <si>
    <t>Austin_TX</t>
  </si>
  <si>
    <t>Orlando_FL</t>
  </si>
  <si>
    <t>Richfield_OH</t>
  </si>
  <si>
    <t>El_Paso_TX</t>
  </si>
  <si>
    <t>Corporate_HQ</t>
  </si>
  <si>
    <t>Phoenix_AZ_Office</t>
  </si>
  <si>
    <t>Denver_CO_Office</t>
  </si>
  <si>
    <t>Austin_TX_Office</t>
  </si>
  <si>
    <t>Dallas_TX_Office</t>
  </si>
  <si>
    <t>Orlando_FL_Operations_Center</t>
  </si>
  <si>
    <t>Richfield_OH_Office</t>
  </si>
  <si>
    <t>El_Paso_TX_Operations_Center</t>
  </si>
  <si>
    <t>schwab</t>
  </si>
  <si>
    <t>Woodcliff_Lake_NJ</t>
  </si>
  <si>
    <t>Eagle Pharmaceuticals</t>
  </si>
  <si>
    <t>EGRX</t>
  </si>
  <si>
    <t>eagle</t>
  </si>
  <si>
    <t>Mission_Viejo_CA</t>
  </si>
  <si>
    <t>Cambridge_MA</t>
  </si>
  <si>
    <t>Waltham_MA</t>
  </si>
  <si>
    <t>Eagle_Pharmaceuticals</t>
  </si>
  <si>
    <t>Eagle_Pharmaceuticals_Research</t>
  </si>
  <si>
    <t>Eagle_Biologics_Leased</t>
  </si>
  <si>
    <t>Eagle_Biologics</t>
  </si>
  <si>
    <t>Carbondale_PA_Treatment</t>
  </si>
  <si>
    <t>Urbana_IL_Treatment</t>
  </si>
  <si>
    <t>Shrewsbery_NJ_Treatment</t>
  </si>
  <si>
    <t>Elwood_PA_Facility</t>
  </si>
  <si>
    <t>Joplin_Mo_Warehouse</t>
  </si>
  <si>
    <t>Chesterfield_MO_Treatment</t>
  </si>
  <si>
    <t>New_Castle_PA_Facility</t>
  </si>
  <si>
    <t>Yardley_PA_Office</t>
  </si>
  <si>
    <t>Peroria_PA_Facility</t>
  </si>
  <si>
    <t>StLouis_IL_Treatement</t>
  </si>
  <si>
    <t>Belleville_IL_Lab</t>
  </si>
  <si>
    <t>Charleston_WV_Facility</t>
  </si>
  <si>
    <t>Huntington_WV_Facility</t>
  </si>
  <si>
    <t>Spring_City_PA</t>
  </si>
  <si>
    <t>McMurray_PA_Office</t>
  </si>
  <si>
    <t>Hewlett-NY_Facility</t>
  </si>
  <si>
    <t>Scranton_PA_Office</t>
  </si>
  <si>
    <t>Scranton_Sewer</t>
  </si>
  <si>
    <t>Honolulu_HA_Treatment</t>
  </si>
  <si>
    <t>Arcadia_CA_Pumping</t>
  </si>
  <si>
    <t>Carmel_CA_Well1</t>
  </si>
  <si>
    <t>Carmel_CA_Pumping</t>
  </si>
  <si>
    <t>Carmel_CA_IronRemoval</t>
  </si>
  <si>
    <t>Carmel_CA_Well2</t>
  </si>
  <si>
    <t>Chualar_CA_facility</t>
  </si>
  <si>
    <t>El_Monte_CA_Pumping</t>
  </si>
  <si>
    <t>Imperial_Beach_CA_Office</t>
  </si>
  <si>
    <t>Citrus_Heights_Well</t>
  </si>
  <si>
    <t>Los_Angeles_CA_Facility</t>
  </si>
  <si>
    <t>Los_Angeles_CA_Pumping1</t>
  </si>
  <si>
    <t>Los_Angeles_CA_Pumping2</t>
  </si>
  <si>
    <t>Monterey_CA_Facility</t>
  </si>
  <si>
    <t>Monterey_CA_Storage</t>
  </si>
  <si>
    <t>Newbury_Park_CA_Office</t>
  </si>
  <si>
    <t>Pasadena_CA_Pumping</t>
  </si>
  <si>
    <t>Sacramento_CA_Treatment1</t>
  </si>
  <si>
    <t>Rosemead_CA_Facility</t>
  </si>
  <si>
    <t>Sacramento_CA_Treatment2</t>
  </si>
  <si>
    <t>Salinas_CA_Facility</t>
  </si>
  <si>
    <t>Salinas_CA_Well</t>
  </si>
  <si>
    <t>Salinas_CA_Resevior</t>
  </si>
  <si>
    <t>San_Marnio_CA_Pumping</t>
  </si>
  <si>
    <t>Seaside_CA_Facility</t>
  </si>
  <si>
    <t>Davenport_IA_Facility1</t>
  </si>
  <si>
    <t>Davenport_IA_Facility2</t>
  </si>
  <si>
    <t>Alton_IL_Treatment</t>
  </si>
  <si>
    <t>Champaign_IL_Treatment</t>
  </si>
  <si>
    <t>StLouis_IL_Storage</t>
  </si>
  <si>
    <t>Granite_City_IL_Treatment</t>
  </si>
  <si>
    <t>Pontiac_IL_Treatment</t>
  </si>
  <si>
    <t>Streator_IL_Treatment</t>
  </si>
  <si>
    <t>Urbana_IL_Facility</t>
  </si>
  <si>
    <t>Crawfordsville_IN_Facility</t>
  </si>
  <si>
    <t>Franklin_IN_Facility</t>
  </si>
  <si>
    <t>Jeffersonville_IN_Facility</t>
  </si>
  <si>
    <t>Kokomo_IN_Facility</t>
  </si>
  <si>
    <t>Kokomo_IN_Treatment</t>
  </si>
  <si>
    <t>Muncie_IN_Treatment</t>
  </si>
  <si>
    <t>Noblesville_IN_Treatment1</t>
  </si>
  <si>
    <t>Noblesville_IN_Treatment2</t>
  </si>
  <si>
    <t>Richmond_IN_Treatment</t>
  </si>
  <si>
    <t>Seymour_IN_Treatment</t>
  </si>
  <si>
    <t>Terre_Haute_IN_Facility</t>
  </si>
  <si>
    <t>Lexington_KY_Facility</t>
  </si>
  <si>
    <t>Lexington_KY_Treatment</t>
  </si>
  <si>
    <t>Millersburg_KY_Facility</t>
  </si>
  <si>
    <t>Owenton_KY_Facility</t>
  </si>
  <si>
    <t>Fort_Meade_MD_Facility</t>
  </si>
  <si>
    <t>Laurel_MD_Facility</t>
  </si>
  <si>
    <t>Florissant_MO_Facility</t>
  </si>
  <si>
    <t>Jefferson_City_MO_Facility</t>
  </si>
  <si>
    <t>Joplin_MO_Facility</t>
  </si>
  <si>
    <t>Wildwood_MO_Tank</t>
  </si>
  <si>
    <t>Absecon_NJ_Pumping</t>
  </si>
  <si>
    <t>Bay_Head_NJ_Facility</t>
  </si>
  <si>
    <t>Bridgewater_NJ_Facility</t>
  </si>
  <si>
    <t>Cherry_Hill_NJ_Office</t>
  </si>
  <si>
    <t>Cinnaminson_NJ_Facility</t>
  </si>
  <si>
    <t>Edison_NJ_Facility</t>
  </si>
  <si>
    <t>Galloway_NJ_Facility</t>
  </si>
  <si>
    <t>Voorhees_NJ_CorpHQ</t>
  </si>
  <si>
    <t>Washington_NJ_Well</t>
  </si>
  <si>
    <t>American Water</t>
  </si>
  <si>
    <t>AWK</t>
  </si>
  <si>
    <t>amwater</t>
  </si>
  <si>
    <t>ClearPath_Water</t>
  </si>
  <si>
    <t>TetraTech</t>
  </si>
  <si>
    <t>TTEK</t>
  </si>
  <si>
    <t>Pasadena_Ca</t>
  </si>
  <si>
    <t>Adelaide_Austrailia</t>
  </si>
  <si>
    <t>Arlington_Va</t>
  </si>
  <si>
    <t>Calgary_Canada</t>
  </si>
  <si>
    <t>New_York_NY</t>
  </si>
  <si>
    <t>Perth_Australia</t>
  </si>
  <si>
    <t>Seattle_Wa</t>
  </si>
  <si>
    <t>Vancouver_Canada</t>
  </si>
  <si>
    <t>TetraTech_Corporate_Hqs</t>
  </si>
  <si>
    <t>TetraTech_Office</t>
  </si>
  <si>
    <t>tetra</t>
  </si>
  <si>
    <t>Dallas_TX_Hqs</t>
  </si>
  <si>
    <t>Sherman_TX</t>
  </si>
  <si>
    <t>Tuscon_AZ</t>
  </si>
  <si>
    <t>Portland_ME</t>
  </si>
  <si>
    <t>Chengdu_China</t>
  </si>
  <si>
    <t>Freising_Germany</t>
  </si>
  <si>
    <t>Aizu_Japan</t>
  </si>
  <si>
    <t>Miho_Japan</t>
  </si>
  <si>
    <t>Kuala_Lumpur_Malaysia</t>
  </si>
  <si>
    <t>Melaka_Malaysia</t>
  </si>
  <si>
    <t>Aguascalientes_Mexico</t>
  </si>
  <si>
    <t>Baguio_Philippines</t>
  </si>
  <si>
    <t>Pampanga_Philippines</t>
  </si>
  <si>
    <t>Greenock_Sccotland</t>
  </si>
  <si>
    <t>Taipei_Taiwan</t>
  </si>
  <si>
    <t>Dallas_TX_Manufacturing</t>
  </si>
  <si>
    <t>Dallas_TX_Corporate_HQ</t>
  </si>
  <si>
    <t>Houston_TX_Manufacturing</t>
  </si>
  <si>
    <t>Sherman_TX_Manufacturing</t>
  </si>
  <si>
    <t>Tuscon_AZ_Manufacturing</t>
  </si>
  <si>
    <t>Canta_Clara_CA_Campus</t>
  </si>
  <si>
    <t>Portland_ME_Manufacturing</t>
  </si>
  <si>
    <t>Chengdu_CHN_Manufacturing</t>
  </si>
  <si>
    <t>Freising_GER_Manufacturing</t>
  </si>
  <si>
    <t>Bangalore_IN_Manufacturing</t>
  </si>
  <si>
    <t>Aizu_JPN_Manufacturing</t>
  </si>
  <si>
    <t>Miho_JPN_Manufacturing</t>
  </si>
  <si>
    <t>Kuala_Lumpur_MYS_Manufacturing</t>
  </si>
  <si>
    <t>Melaka_MYS_Manufacturing</t>
  </si>
  <si>
    <t>Aguascalientes_MEX_Manufacturing</t>
  </si>
  <si>
    <t>Baguio_PHL_Manufacturing</t>
  </si>
  <si>
    <t>Pampanga_PHL_Manufacturing</t>
  </si>
  <si>
    <t>Greenock_SCO_Manufacturing</t>
  </si>
  <si>
    <t>Taipei_ROC_Manufacturing</t>
  </si>
  <si>
    <t>Texas Instruments</t>
  </si>
  <si>
    <t>TI</t>
  </si>
  <si>
    <t>ti</t>
  </si>
  <si>
    <t>Neuberger-Berman</t>
  </si>
  <si>
    <t>Fountain_Inn_SC</t>
  </si>
  <si>
    <t>Macedonia_OH</t>
  </si>
  <si>
    <t>Bordentown_NJ</t>
  </si>
  <si>
    <t>Lake_Forest_IL</t>
  </si>
  <si>
    <t>Mira_Loma_CA</t>
  </si>
  <si>
    <t>Patterson_CA</t>
  </si>
  <si>
    <t>Minooka_IL</t>
  </si>
  <si>
    <t>Roanoke_TX</t>
  </si>
  <si>
    <t>Tukwila_WA</t>
  </si>
  <si>
    <t>Southaven_MS</t>
  </si>
  <si>
    <t>Green_Bay_WI</t>
  </si>
  <si>
    <t>Grainger_Distribution_Center</t>
  </si>
  <si>
    <t>WW_Grainger_Corporate_Office</t>
  </si>
  <si>
    <t>Grainger_Warehouse</t>
  </si>
  <si>
    <t>W. W. Grainger</t>
  </si>
  <si>
    <t>GWW</t>
  </si>
  <si>
    <t>grainger</t>
  </si>
  <si>
    <t>Mayfield_OH</t>
  </si>
  <si>
    <t>St_Petersbug_FL</t>
  </si>
  <si>
    <t>Mayfield_OH_2</t>
  </si>
  <si>
    <t>Data_Center</t>
  </si>
  <si>
    <t>Data_Center_Corporate_Campus</t>
  </si>
  <si>
    <t>Call_Center_Corporate_Offices</t>
  </si>
  <si>
    <t>Corporate_Offices</t>
  </si>
  <si>
    <t>Coporate_Campus_II</t>
  </si>
  <si>
    <t>Progressive</t>
  </si>
  <si>
    <t>PGR</t>
  </si>
  <si>
    <t>progressive</t>
  </si>
  <si>
    <t>df_zindex</t>
  </si>
  <si>
    <t>zindex-3</t>
  </si>
  <si>
    <t>zindex-1</t>
  </si>
  <si>
    <t>zindex-2</t>
  </si>
  <si>
    <t>zindex-4</t>
  </si>
  <si>
    <t>zindex-5</t>
  </si>
  <si>
    <t>average system response to zindex</t>
  </si>
  <si>
    <t>high system response to zindex</t>
  </si>
  <si>
    <t>low system response to zindex</t>
  </si>
  <si>
    <t>very low system response to zindex</t>
  </si>
  <si>
    <t>very high system response to zindex</t>
  </si>
  <si>
    <t>annual probability of zindex below historical 10th percentile</t>
  </si>
  <si>
    <t>4545_Kingwood_Humble_TX</t>
  </si>
  <si>
    <t>Humble_TX_USA</t>
  </si>
  <si>
    <t>1500_PostOak_Houston_TX</t>
  </si>
  <si>
    <t>Riverview_FL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</si>
</sst>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2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8"/>
      <color rgb="FF000000"/>
      <name val="Menlo"/>
      <family val="2"/>
    </font>
    <font>
      <sz val="12"/>
      <color rgb="FF000000"/>
      <name val="Calibri"/>
      <family val="2"/>
      <scheme val="minor"/>
    </font>
    <font>
      <sz val="12"/>
      <color rgb="FF041427"/>
      <name val="Calibri"/>
      <family val="2"/>
      <scheme val="minor"/>
    </font>
    <font>
      <sz val="12"/>
      <name val="Calibri"/>
      <family val="2"/>
    </font>
    <font>
      <sz val="12"/>
      <color rgb="FF000000"/>
      <name val="Arial"/>
      <family val="2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Inconsolata"/>
    </font>
    <font>
      <sz val="10"/>
      <color rgb="FF000000"/>
      <name val="Arial"/>
      <family val="2"/>
    </font>
    <font>
      <sz val="12"/>
      <color rgb="FF000000"/>
      <name val="Cambria"/>
      <family val="1"/>
    </font>
    <font>
      <sz val="12"/>
      <name val="Calibri"/>
    </font>
    <font>
      <sz val="12"/>
      <color rgb="FF000000"/>
      <name val="Arial"/>
    </font>
    <font>
      <sz val="12"/>
      <color rgb="FF000000"/>
      <name val="Calibri"/>
    </font>
    <font>
      <sz val="10"/>
      <name val="Arial"/>
    </font>
    <font>
      <sz val="10"/>
      <color rgb="FF222222"/>
      <name val="Roboto"/>
    </font>
    <font>
      <sz val="10"/>
      <name val="Inherit"/>
    </font>
    <font>
      <sz val="10"/>
      <name val="Arial"/>
      <family val="2"/>
    </font>
    <font>
      <sz val="12"/>
      <name val="Arial"/>
      <family val="2"/>
    </font>
    <font>
      <sz val="12"/>
      <name val="Inherit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5" borderId="0" applyNumberFormat="0" applyBorder="0" applyAlignment="0" applyProtection="0"/>
  </cellStyleXfs>
  <cellXfs count="63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2" borderId="0" xfId="0" applyFont="1" applyFill="1" applyAlignment="1">
      <alignment horizontal="left" vertical="top"/>
    </xf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0" borderId="0" xfId="0" applyFill="1"/>
    <xf numFmtId="0" fontId="0" fillId="2" borderId="0" xfId="0" applyFill="1" applyAlignment="1">
      <alignment horizontal="left" vertical="top" wrapText="1"/>
    </xf>
    <xf numFmtId="0" fontId="0" fillId="3" borderId="0" xfId="0" applyFont="1" applyFill="1"/>
    <xf numFmtId="0" fontId="0" fillId="0" borderId="0" xfId="0" applyFont="1"/>
    <xf numFmtId="0" fontId="0" fillId="0" borderId="0" xfId="0" applyFont="1" applyFill="1"/>
    <xf numFmtId="0" fontId="6" fillId="0" borderId="0" xfId="0" applyFont="1"/>
    <xf numFmtId="0" fontId="7" fillId="0" borderId="0" xfId="0" applyFont="1" applyAlignment="1"/>
    <xf numFmtId="0" fontId="0" fillId="0" borderId="0" xfId="0" applyFont="1" applyAlignment="1"/>
    <xf numFmtId="0" fontId="7" fillId="3" borderId="0" xfId="0" applyFont="1" applyFill="1" applyAlignment="1"/>
    <xf numFmtId="0" fontId="8" fillId="4" borderId="0" xfId="0" applyFont="1" applyFill="1" applyAlignment="1"/>
    <xf numFmtId="0" fontId="9" fillId="5" borderId="0" xfId="65"/>
    <xf numFmtId="164" fontId="0" fillId="0" borderId="0" xfId="0" quotePrefix="1" applyNumberFormat="1"/>
    <xf numFmtId="164" fontId="0" fillId="0" borderId="0" xfId="0" applyNumberFormat="1"/>
    <xf numFmtId="164" fontId="9" fillId="5" borderId="0" xfId="65" quotePrefix="1" applyNumberFormat="1"/>
    <xf numFmtId="164" fontId="9" fillId="5" borderId="0" xfId="65" applyNumberFormat="1"/>
    <xf numFmtId="164" fontId="0" fillId="0" borderId="0" xfId="0" quotePrefix="1" applyNumberFormat="1" applyAlignment="1">
      <alignment wrapText="1"/>
    </xf>
    <xf numFmtId="164" fontId="0" fillId="0" borderId="0" xfId="0" quotePrefix="1" applyNumberFormat="1" applyFont="1"/>
    <xf numFmtId="0" fontId="10" fillId="3" borderId="1" xfId="0" applyFont="1" applyFill="1" applyBorder="1" applyAlignment="1"/>
    <xf numFmtId="0" fontId="11" fillId="3" borderId="1" xfId="0" applyFont="1" applyFill="1" applyBorder="1" applyAlignment="1">
      <alignment horizontal="right"/>
    </xf>
    <xf numFmtId="0" fontId="12" fillId="0" borderId="1" xfId="0" applyFont="1" applyBorder="1" applyAlignment="1"/>
    <xf numFmtId="0" fontId="12" fillId="6" borderId="1" xfId="0" applyFont="1" applyFill="1" applyBorder="1" applyAlignment="1"/>
    <xf numFmtId="0" fontId="13" fillId="0" borderId="1" xfId="0" applyFont="1" applyBorder="1" applyAlignment="1"/>
    <xf numFmtId="0" fontId="0" fillId="3" borderId="0" xfId="0" applyFont="1" applyFill="1" applyBorder="1"/>
    <xf numFmtId="0" fontId="10" fillId="3" borderId="1" xfId="0" applyFont="1" applyFill="1" applyBorder="1" applyAlignment="1">
      <alignment horizontal="right"/>
    </xf>
    <xf numFmtId="0" fontId="12" fillId="3" borderId="1" xfId="0" applyFont="1" applyFill="1" applyBorder="1" applyAlignment="1"/>
    <xf numFmtId="0" fontId="5" fillId="0" borderId="1" xfId="0" applyFont="1" applyBorder="1" applyAlignment="1"/>
    <xf numFmtId="0" fontId="5" fillId="0" borderId="1" xfId="0" applyNumberFormat="1" applyFont="1" applyBorder="1" applyAlignment="1"/>
    <xf numFmtId="0" fontId="5" fillId="6" borderId="1" xfId="0" applyNumberFormat="1" applyFont="1" applyFill="1" applyBorder="1" applyAlignment="1"/>
    <xf numFmtId="0" fontId="14" fillId="3" borderId="0" xfId="0" applyFont="1" applyFill="1" applyAlignment="1"/>
    <xf numFmtId="0" fontId="15" fillId="4" borderId="0" xfId="0" applyFont="1" applyFill="1" applyAlignment="1">
      <alignment horizontal="right"/>
    </xf>
    <xf numFmtId="0" fontId="16" fillId="4" borderId="0" xfId="0" applyFont="1" applyFill="1" applyAlignment="1"/>
    <xf numFmtId="0" fontId="14" fillId="3" borderId="0" xfId="0" applyFont="1" applyFill="1" applyAlignment="1">
      <alignment horizontal="right"/>
    </xf>
    <xf numFmtId="0" fontId="17" fillId="0" borderId="0" xfId="0" applyFont="1" applyAlignment="1"/>
    <xf numFmtId="0" fontId="18" fillId="7" borderId="0" xfId="0" applyFont="1" applyFill="1" applyAlignment="1">
      <alignment horizontal="left"/>
    </xf>
    <xf numFmtId="0" fontId="19" fillId="0" borderId="0" xfId="0" applyFont="1" applyAlignment="1"/>
    <xf numFmtId="0" fontId="12" fillId="7" borderId="0" xfId="0" applyFont="1" applyFill="1" applyAlignment="1"/>
    <xf numFmtId="0" fontId="10" fillId="3" borderId="0" xfId="0" applyFont="1" applyFill="1" applyAlignment="1"/>
    <xf numFmtId="0" fontId="12" fillId="4" borderId="0" xfId="0" applyFont="1" applyFill="1" applyAlignment="1"/>
    <xf numFmtId="0" fontId="10" fillId="3" borderId="0" xfId="0" applyFont="1" applyFill="1" applyAlignment="1">
      <alignment horizontal="right"/>
    </xf>
    <xf numFmtId="0" fontId="20" fillId="3" borderId="0" xfId="0" applyFont="1" applyFill="1" applyAlignment="1"/>
    <xf numFmtId="0" fontId="0" fillId="2" borderId="0" xfId="0" applyNumberFormat="1" applyFill="1"/>
    <xf numFmtId="0" fontId="21" fillId="0" borderId="0" xfId="0" applyFont="1" applyAlignment="1"/>
    <xf numFmtId="0" fontId="22" fillId="0" borderId="0" xfId="0" applyFont="1" applyAlignment="1"/>
    <xf numFmtId="0" fontId="8" fillId="7" borderId="0" xfId="0" applyFont="1" applyFill="1" applyAlignment="1"/>
    <xf numFmtId="0" fontId="0" fillId="2" borderId="0" xfId="0" applyFont="1" applyFill="1"/>
    <xf numFmtId="0" fontId="0" fillId="2" borderId="0" xfId="0" applyFont="1" applyFill="1" applyBorder="1"/>
    <xf numFmtId="0" fontId="10" fillId="2" borderId="0" xfId="0" applyFont="1" applyFill="1" applyAlignment="1"/>
    <xf numFmtId="0" fontId="12" fillId="8" borderId="0" xfId="0" applyFont="1" applyFill="1" applyAlignment="1"/>
    <xf numFmtId="0" fontId="10" fillId="2" borderId="0" xfId="0" applyFont="1" applyFill="1" applyAlignment="1">
      <alignment horizontal="right"/>
    </xf>
  </cellXfs>
  <cellStyles count="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Good" xfId="6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1"/>
  <sheetViews>
    <sheetView workbookViewId="0">
      <selection activeCell="C904" sqref="C904"/>
    </sheetView>
  </sheetViews>
  <sheetFormatPr baseColWidth="10" defaultRowHeight="16"/>
  <cols>
    <col min="1" max="1" width="12.6640625" customWidth="1"/>
    <col min="3" max="3" width="24.33203125" customWidth="1"/>
    <col min="6" max="6" width="24.83203125" customWidth="1"/>
    <col min="7" max="7" width="23.1640625" customWidth="1"/>
    <col min="8" max="8" width="21.83203125" customWidth="1"/>
  </cols>
  <sheetData>
    <row r="1" spans="1:9">
      <c r="A1" t="s">
        <v>7</v>
      </c>
      <c r="B1" t="s">
        <v>0</v>
      </c>
      <c r="C1" t="s">
        <v>112</v>
      </c>
      <c r="D1" t="s">
        <v>19</v>
      </c>
      <c r="E1" t="s">
        <v>18</v>
      </c>
      <c r="F1" t="s">
        <v>29</v>
      </c>
      <c r="G1" t="s">
        <v>36</v>
      </c>
      <c r="H1" t="s">
        <v>5</v>
      </c>
      <c r="I1" t="s">
        <v>4</v>
      </c>
    </row>
    <row r="2" spans="1:9">
      <c r="A2">
        <v>1</v>
      </c>
      <c r="B2">
        <v>1</v>
      </c>
      <c r="C2" t="s">
        <v>83</v>
      </c>
      <c r="D2" t="s">
        <v>113</v>
      </c>
      <c r="E2" t="s">
        <v>20</v>
      </c>
      <c r="F2" t="s">
        <v>30</v>
      </c>
      <c r="G2" t="s">
        <v>37</v>
      </c>
      <c r="H2">
        <v>2018</v>
      </c>
      <c r="I2">
        <v>2.187601396270773</v>
      </c>
    </row>
    <row r="3" spans="1:9">
      <c r="A3">
        <v>1</v>
      </c>
      <c r="B3">
        <v>1</v>
      </c>
      <c r="C3" t="s">
        <v>83</v>
      </c>
      <c r="D3" t="s">
        <v>113</v>
      </c>
      <c r="E3" t="s">
        <v>20</v>
      </c>
      <c r="F3" t="s">
        <v>30</v>
      </c>
      <c r="G3" t="s">
        <v>37</v>
      </c>
      <c r="H3">
        <v>2019</v>
      </c>
      <c r="I3">
        <v>1.6355157326702687</v>
      </c>
    </row>
    <row r="4" spans="1:9">
      <c r="A4">
        <v>1</v>
      </c>
      <c r="B4">
        <v>1</v>
      </c>
      <c r="C4" t="s">
        <v>83</v>
      </c>
      <c r="D4" t="s">
        <v>113</v>
      </c>
      <c r="E4" t="s">
        <v>20</v>
      </c>
      <c r="F4" t="s">
        <v>30</v>
      </c>
      <c r="G4" t="s">
        <v>37</v>
      </c>
      <c r="H4">
        <v>2020</v>
      </c>
      <c r="I4">
        <v>2.2139922146838056</v>
      </c>
    </row>
    <row r="5" spans="1:9">
      <c r="A5">
        <v>1</v>
      </c>
      <c r="B5">
        <v>1</v>
      </c>
      <c r="C5" t="s">
        <v>83</v>
      </c>
      <c r="D5" t="s">
        <v>113</v>
      </c>
      <c r="E5" t="s">
        <v>20</v>
      </c>
      <c r="F5" t="s">
        <v>30</v>
      </c>
      <c r="G5" t="s">
        <v>37</v>
      </c>
      <c r="H5">
        <v>2021</v>
      </c>
      <c r="I5">
        <v>2.8583792592842676</v>
      </c>
    </row>
    <row r="6" spans="1:9">
      <c r="A6">
        <v>1</v>
      </c>
      <c r="B6">
        <v>1</v>
      </c>
      <c r="C6" t="s">
        <v>83</v>
      </c>
      <c r="D6" t="s">
        <v>113</v>
      </c>
      <c r="E6" t="s">
        <v>20</v>
      </c>
      <c r="F6" t="s">
        <v>30</v>
      </c>
      <c r="G6" t="s">
        <v>37</v>
      </c>
      <c r="H6">
        <v>2022</v>
      </c>
      <c r="I6">
        <v>2.0469480315913686</v>
      </c>
    </row>
    <row r="7" spans="1:9">
      <c r="A7">
        <v>1</v>
      </c>
      <c r="B7">
        <v>1</v>
      </c>
      <c r="C7" t="s">
        <v>83</v>
      </c>
      <c r="D7" t="s">
        <v>113</v>
      </c>
      <c r="E7" t="s">
        <v>20</v>
      </c>
      <c r="F7" t="s">
        <v>30</v>
      </c>
      <c r="G7" t="s">
        <v>37</v>
      </c>
      <c r="H7">
        <v>2023</v>
      </c>
      <c r="I7">
        <v>1.9719219021487491</v>
      </c>
    </row>
    <row r="8" spans="1:9">
      <c r="A8">
        <v>1</v>
      </c>
      <c r="B8">
        <v>1</v>
      </c>
      <c r="C8" t="s">
        <v>83</v>
      </c>
      <c r="D8" t="s">
        <v>113</v>
      </c>
      <c r="E8" t="s">
        <v>20</v>
      </c>
      <c r="F8" t="s">
        <v>30</v>
      </c>
      <c r="G8" t="s">
        <v>37</v>
      </c>
      <c r="H8">
        <v>2024</v>
      </c>
      <c r="I8">
        <v>2.095102688815274</v>
      </c>
    </row>
    <row r="9" spans="1:9">
      <c r="A9">
        <v>1</v>
      </c>
      <c r="B9">
        <v>1</v>
      </c>
      <c r="C9" t="s">
        <v>83</v>
      </c>
      <c r="D9" t="s">
        <v>113</v>
      </c>
      <c r="E9" t="s">
        <v>20</v>
      </c>
      <c r="F9" t="s">
        <v>30</v>
      </c>
      <c r="G9" t="s">
        <v>37</v>
      </c>
      <c r="H9">
        <v>2025</v>
      </c>
      <c r="I9">
        <v>3.1106428927935763</v>
      </c>
    </row>
    <row r="10" spans="1:9">
      <c r="A10">
        <v>1</v>
      </c>
      <c r="B10">
        <v>1</v>
      </c>
      <c r="C10" t="s">
        <v>83</v>
      </c>
      <c r="D10" t="s">
        <v>113</v>
      </c>
      <c r="E10" t="s">
        <v>20</v>
      </c>
      <c r="F10" t="s">
        <v>30</v>
      </c>
      <c r="G10" t="s">
        <v>37</v>
      </c>
      <c r="H10">
        <v>2026</v>
      </c>
      <c r="I10">
        <v>3.2408923353451646</v>
      </c>
    </row>
    <row r="11" spans="1:9">
      <c r="A11">
        <v>1</v>
      </c>
      <c r="B11">
        <v>1</v>
      </c>
      <c r="C11" t="s">
        <v>83</v>
      </c>
      <c r="D11" t="s">
        <v>113</v>
      </c>
      <c r="E11" t="s">
        <v>20</v>
      </c>
      <c r="F11" t="s">
        <v>30</v>
      </c>
      <c r="G11" t="s">
        <v>37</v>
      </c>
      <c r="H11">
        <v>2027</v>
      </c>
      <c r="I11">
        <v>2.7801498346902083</v>
      </c>
    </row>
    <row r="12" spans="1:9">
      <c r="A12">
        <v>1</v>
      </c>
      <c r="B12">
        <v>1</v>
      </c>
      <c r="C12" t="s">
        <v>83</v>
      </c>
      <c r="D12" t="s">
        <v>113</v>
      </c>
      <c r="E12" t="s">
        <v>20</v>
      </c>
      <c r="F12" t="s">
        <v>30</v>
      </c>
      <c r="G12" t="s">
        <v>37</v>
      </c>
      <c r="H12">
        <v>2028</v>
      </c>
      <c r="I12">
        <v>2.9053733696271773</v>
      </c>
    </row>
    <row r="13" spans="1:9">
      <c r="A13">
        <v>1</v>
      </c>
      <c r="B13">
        <v>1</v>
      </c>
      <c r="C13" t="s">
        <v>83</v>
      </c>
      <c r="D13" t="s">
        <v>113</v>
      </c>
      <c r="E13" t="s">
        <v>20</v>
      </c>
      <c r="F13" t="s">
        <v>30</v>
      </c>
      <c r="G13" t="s">
        <v>37</v>
      </c>
      <c r="H13">
        <v>2029</v>
      </c>
      <c r="I13">
        <v>2.1631591455084038</v>
      </c>
    </row>
    <row r="14" spans="1:9">
      <c r="A14">
        <v>1</v>
      </c>
      <c r="B14">
        <v>1</v>
      </c>
      <c r="C14" t="s">
        <v>83</v>
      </c>
      <c r="D14" t="s">
        <v>113</v>
      </c>
      <c r="E14" t="s">
        <v>20</v>
      </c>
      <c r="F14" t="s">
        <v>30</v>
      </c>
      <c r="G14" t="s">
        <v>37</v>
      </c>
      <c r="H14">
        <v>2030</v>
      </c>
      <c r="I14">
        <v>2.3291847936248766</v>
      </c>
    </row>
    <row r="15" spans="1:9">
      <c r="A15">
        <v>1</v>
      </c>
      <c r="B15">
        <v>1</v>
      </c>
      <c r="C15" t="s">
        <v>83</v>
      </c>
      <c r="D15" t="s">
        <v>113</v>
      </c>
      <c r="E15" t="s">
        <v>20</v>
      </c>
      <c r="F15" t="s">
        <v>30</v>
      </c>
      <c r="G15" t="s">
        <v>37</v>
      </c>
      <c r="H15">
        <v>2031</v>
      </c>
      <c r="I15">
        <v>3.7111856576152249</v>
      </c>
    </row>
    <row r="16" spans="1:9">
      <c r="A16">
        <v>1</v>
      </c>
      <c r="B16">
        <v>1</v>
      </c>
      <c r="C16" t="s">
        <v>83</v>
      </c>
      <c r="D16" t="s">
        <v>113</v>
      </c>
      <c r="E16" t="s">
        <v>20</v>
      </c>
      <c r="F16" t="s">
        <v>30</v>
      </c>
      <c r="G16" t="s">
        <v>37</v>
      </c>
      <c r="H16">
        <v>2032</v>
      </c>
      <c r="I16">
        <v>2.2415289733138177</v>
      </c>
    </row>
    <row r="17" spans="1:9">
      <c r="A17">
        <v>1</v>
      </c>
      <c r="B17">
        <v>1</v>
      </c>
      <c r="C17" t="s">
        <v>83</v>
      </c>
      <c r="D17" t="s">
        <v>113</v>
      </c>
      <c r="E17" t="s">
        <v>20</v>
      </c>
      <c r="F17" t="s">
        <v>30</v>
      </c>
      <c r="G17" t="s">
        <v>38</v>
      </c>
      <c r="H17">
        <v>2018</v>
      </c>
      <c r="I17">
        <v>0.76150299952521727</v>
      </c>
    </row>
    <row r="18" spans="1:9">
      <c r="A18">
        <v>1</v>
      </c>
      <c r="B18">
        <v>1</v>
      </c>
      <c r="C18" t="s">
        <v>83</v>
      </c>
      <c r="D18" t="s">
        <v>113</v>
      </c>
      <c r="E18" t="s">
        <v>20</v>
      </c>
      <c r="F18" t="s">
        <v>30</v>
      </c>
      <c r="G18" t="s">
        <v>38</v>
      </c>
      <c r="H18">
        <v>2019</v>
      </c>
      <c r="I18">
        <v>0.737418886489009</v>
      </c>
    </row>
    <row r="19" spans="1:9">
      <c r="A19">
        <v>1</v>
      </c>
      <c r="B19">
        <v>1</v>
      </c>
      <c r="C19" t="s">
        <v>83</v>
      </c>
      <c r="D19" t="s">
        <v>113</v>
      </c>
      <c r="E19" t="s">
        <v>20</v>
      </c>
      <c r="F19" t="s">
        <v>30</v>
      </c>
      <c r="G19" t="s">
        <v>38</v>
      </c>
      <c r="H19">
        <v>2020</v>
      </c>
      <c r="I19">
        <v>0.7180428784173587</v>
      </c>
    </row>
    <row r="20" spans="1:9">
      <c r="A20">
        <v>1</v>
      </c>
      <c r="B20">
        <v>1</v>
      </c>
      <c r="C20" t="s">
        <v>83</v>
      </c>
      <c r="D20" t="s">
        <v>113</v>
      </c>
      <c r="E20" t="s">
        <v>20</v>
      </c>
      <c r="F20" t="s">
        <v>30</v>
      </c>
      <c r="G20" t="s">
        <v>38</v>
      </c>
      <c r="H20">
        <v>2021</v>
      </c>
      <c r="I20">
        <v>0.98750534540785651</v>
      </c>
    </row>
    <row r="21" spans="1:9">
      <c r="A21">
        <v>1</v>
      </c>
      <c r="B21">
        <v>1</v>
      </c>
      <c r="C21" t="s">
        <v>83</v>
      </c>
      <c r="D21" t="s">
        <v>113</v>
      </c>
      <c r="E21" t="s">
        <v>20</v>
      </c>
      <c r="F21" t="s">
        <v>30</v>
      </c>
      <c r="G21" t="s">
        <v>38</v>
      </c>
      <c r="H21">
        <v>2022</v>
      </c>
      <c r="I21">
        <v>1.0049655929106278</v>
      </c>
    </row>
    <row r="22" spans="1:9">
      <c r="A22">
        <v>1</v>
      </c>
      <c r="B22">
        <v>1</v>
      </c>
      <c r="C22" t="s">
        <v>83</v>
      </c>
      <c r="D22" t="s">
        <v>113</v>
      </c>
      <c r="E22" t="s">
        <v>20</v>
      </c>
      <c r="F22" t="s">
        <v>30</v>
      </c>
      <c r="G22" t="s">
        <v>38</v>
      </c>
      <c r="H22">
        <v>2023</v>
      </c>
      <c r="I22">
        <v>1.4888007291076082</v>
      </c>
    </row>
    <row r="23" spans="1:9">
      <c r="A23">
        <v>1</v>
      </c>
      <c r="B23">
        <v>1</v>
      </c>
      <c r="C23" t="s">
        <v>83</v>
      </c>
      <c r="D23" t="s">
        <v>113</v>
      </c>
      <c r="E23" t="s">
        <v>20</v>
      </c>
      <c r="F23" t="s">
        <v>30</v>
      </c>
      <c r="G23" t="s">
        <v>38</v>
      </c>
      <c r="H23">
        <v>2024</v>
      </c>
      <c r="I23">
        <v>1.2830002682224195</v>
      </c>
    </row>
    <row r="24" spans="1:9">
      <c r="A24">
        <v>1</v>
      </c>
      <c r="B24">
        <v>1</v>
      </c>
      <c r="C24" t="s">
        <v>83</v>
      </c>
      <c r="D24" t="s">
        <v>113</v>
      </c>
      <c r="E24" t="s">
        <v>20</v>
      </c>
      <c r="F24" t="s">
        <v>30</v>
      </c>
      <c r="G24" t="s">
        <v>38</v>
      </c>
      <c r="H24">
        <v>2025</v>
      </c>
      <c r="I24">
        <v>1.5754916423652094</v>
      </c>
    </row>
    <row r="25" spans="1:9">
      <c r="A25">
        <v>1</v>
      </c>
      <c r="B25">
        <v>1</v>
      </c>
      <c r="C25" t="s">
        <v>83</v>
      </c>
      <c r="D25" t="s">
        <v>113</v>
      </c>
      <c r="E25" t="s">
        <v>20</v>
      </c>
      <c r="F25" t="s">
        <v>30</v>
      </c>
      <c r="G25" t="s">
        <v>38</v>
      </c>
      <c r="H25">
        <v>2026</v>
      </c>
      <c r="I25">
        <v>0.87458347828282945</v>
      </c>
    </row>
    <row r="26" spans="1:9">
      <c r="A26">
        <v>1</v>
      </c>
      <c r="B26">
        <v>1</v>
      </c>
      <c r="C26" t="s">
        <v>83</v>
      </c>
      <c r="D26" t="s">
        <v>113</v>
      </c>
      <c r="E26" t="s">
        <v>20</v>
      </c>
      <c r="F26" t="s">
        <v>30</v>
      </c>
      <c r="G26" t="s">
        <v>38</v>
      </c>
      <c r="H26">
        <v>2027</v>
      </c>
      <c r="I26">
        <v>0.88963636536925472</v>
      </c>
    </row>
    <row r="27" spans="1:9">
      <c r="A27">
        <v>1</v>
      </c>
      <c r="B27">
        <v>1</v>
      </c>
      <c r="C27" t="s">
        <v>83</v>
      </c>
      <c r="D27" t="s">
        <v>113</v>
      </c>
      <c r="E27" t="s">
        <v>20</v>
      </c>
      <c r="F27" t="s">
        <v>30</v>
      </c>
      <c r="G27" t="s">
        <v>38</v>
      </c>
      <c r="H27">
        <v>2028</v>
      </c>
      <c r="I27">
        <v>1.8435303796530695</v>
      </c>
    </row>
    <row r="28" spans="1:9">
      <c r="A28">
        <v>1</v>
      </c>
      <c r="B28">
        <v>1</v>
      </c>
      <c r="C28" t="s">
        <v>83</v>
      </c>
      <c r="D28" t="s">
        <v>113</v>
      </c>
      <c r="E28" t="s">
        <v>20</v>
      </c>
      <c r="F28" t="s">
        <v>30</v>
      </c>
      <c r="G28" t="s">
        <v>38</v>
      </c>
      <c r="H28">
        <v>2029</v>
      </c>
      <c r="I28">
        <v>1.3851719136954523</v>
      </c>
    </row>
    <row r="29" spans="1:9">
      <c r="A29">
        <v>1</v>
      </c>
      <c r="B29">
        <v>1</v>
      </c>
      <c r="C29" t="s">
        <v>83</v>
      </c>
      <c r="D29" t="s">
        <v>113</v>
      </c>
      <c r="E29" t="s">
        <v>20</v>
      </c>
      <c r="F29" t="s">
        <v>30</v>
      </c>
      <c r="G29" t="s">
        <v>38</v>
      </c>
      <c r="H29">
        <v>2030</v>
      </c>
      <c r="I29">
        <v>1.4890014226847093</v>
      </c>
    </row>
    <row r="30" spans="1:9">
      <c r="A30">
        <v>1</v>
      </c>
      <c r="B30">
        <v>1</v>
      </c>
      <c r="C30" t="s">
        <v>83</v>
      </c>
      <c r="D30" t="s">
        <v>113</v>
      </c>
      <c r="E30" t="s">
        <v>20</v>
      </c>
      <c r="F30" t="s">
        <v>30</v>
      </c>
      <c r="G30" t="s">
        <v>38</v>
      </c>
      <c r="H30">
        <v>2031</v>
      </c>
      <c r="I30">
        <v>1.6700360791830089</v>
      </c>
    </row>
    <row r="31" spans="1:9">
      <c r="A31">
        <v>1</v>
      </c>
      <c r="B31">
        <v>1</v>
      </c>
      <c r="C31" t="s">
        <v>83</v>
      </c>
      <c r="D31" t="s">
        <v>113</v>
      </c>
      <c r="E31" t="s">
        <v>20</v>
      </c>
      <c r="F31" t="s">
        <v>30</v>
      </c>
      <c r="G31" t="s">
        <v>38</v>
      </c>
      <c r="H31">
        <v>2032</v>
      </c>
      <c r="I31">
        <v>1.4827994487494216</v>
      </c>
    </row>
    <row r="32" spans="1:9">
      <c r="A32">
        <v>1</v>
      </c>
      <c r="B32">
        <v>1</v>
      </c>
      <c r="C32" t="s">
        <v>83</v>
      </c>
      <c r="D32" t="s">
        <v>113</v>
      </c>
      <c r="E32" t="s">
        <v>20</v>
      </c>
      <c r="F32" t="s">
        <v>31</v>
      </c>
      <c r="G32" t="s">
        <v>37</v>
      </c>
      <c r="H32">
        <v>2018</v>
      </c>
      <c r="I32">
        <v>0.80010025896795312</v>
      </c>
    </row>
    <row r="33" spans="1:9">
      <c r="A33">
        <v>1</v>
      </c>
      <c r="B33">
        <v>1</v>
      </c>
      <c r="C33" t="s">
        <v>83</v>
      </c>
      <c r="D33" t="s">
        <v>113</v>
      </c>
      <c r="E33" t="s">
        <v>20</v>
      </c>
      <c r="F33" t="s">
        <v>31</v>
      </c>
      <c r="G33" t="s">
        <v>37</v>
      </c>
      <c r="H33">
        <v>2019</v>
      </c>
      <c r="I33">
        <v>1.0004598527509838</v>
      </c>
    </row>
    <row r="34" spans="1:9">
      <c r="A34">
        <v>1</v>
      </c>
      <c r="B34">
        <v>1</v>
      </c>
      <c r="C34" t="s">
        <v>83</v>
      </c>
      <c r="D34" t="s">
        <v>113</v>
      </c>
      <c r="E34" t="s">
        <v>20</v>
      </c>
      <c r="F34" t="s">
        <v>31</v>
      </c>
      <c r="G34" t="s">
        <v>37</v>
      </c>
      <c r="H34">
        <v>2020</v>
      </c>
      <c r="I34">
        <v>0.72693660244463265</v>
      </c>
    </row>
    <row r="35" spans="1:9">
      <c r="A35">
        <v>1</v>
      </c>
      <c r="B35">
        <v>1</v>
      </c>
      <c r="C35" t="s">
        <v>83</v>
      </c>
      <c r="D35" t="s">
        <v>113</v>
      </c>
      <c r="E35" t="s">
        <v>20</v>
      </c>
      <c r="F35" t="s">
        <v>31</v>
      </c>
      <c r="G35" t="s">
        <v>37</v>
      </c>
      <c r="H35">
        <v>2021</v>
      </c>
      <c r="I35">
        <v>1.1111729208199561</v>
      </c>
    </row>
    <row r="36" spans="1:9">
      <c r="A36">
        <v>1</v>
      </c>
      <c r="B36">
        <v>1</v>
      </c>
      <c r="C36" t="s">
        <v>83</v>
      </c>
      <c r="D36" t="s">
        <v>113</v>
      </c>
      <c r="E36" t="s">
        <v>20</v>
      </c>
      <c r="F36" t="s">
        <v>31</v>
      </c>
      <c r="G36" t="s">
        <v>37</v>
      </c>
      <c r="H36">
        <v>2022</v>
      </c>
      <c r="I36">
        <v>0.99354860408513868</v>
      </c>
    </row>
    <row r="37" spans="1:9">
      <c r="A37">
        <v>1</v>
      </c>
      <c r="B37">
        <v>1</v>
      </c>
      <c r="C37" t="s">
        <v>83</v>
      </c>
      <c r="D37" t="s">
        <v>113</v>
      </c>
      <c r="E37" t="s">
        <v>20</v>
      </c>
      <c r="F37" t="s">
        <v>31</v>
      </c>
      <c r="G37" t="s">
        <v>37</v>
      </c>
      <c r="H37">
        <v>2023</v>
      </c>
      <c r="I37">
        <v>1.3015572104232347</v>
      </c>
    </row>
    <row r="38" spans="1:9">
      <c r="A38">
        <v>1</v>
      </c>
      <c r="B38">
        <v>1</v>
      </c>
      <c r="C38" t="s">
        <v>83</v>
      </c>
      <c r="D38" t="s">
        <v>113</v>
      </c>
      <c r="E38" t="s">
        <v>20</v>
      </c>
      <c r="F38" t="s">
        <v>31</v>
      </c>
      <c r="G38" t="s">
        <v>37</v>
      </c>
      <c r="H38">
        <v>2024</v>
      </c>
      <c r="I38">
        <v>1.5158835458995981</v>
      </c>
    </row>
    <row r="39" spans="1:9">
      <c r="A39">
        <v>1</v>
      </c>
      <c r="B39">
        <v>1</v>
      </c>
      <c r="C39" t="s">
        <v>83</v>
      </c>
      <c r="D39" t="s">
        <v>113</v>
      </c>
      <c r="E39" t="s">
        <v>20</v>
      </c>
      <c r="F39" t="s">
        <v>31</v>
      </c>
      <c r="G39" t="s">
        <v>37</v>
      </c>
      <c r="H39">
        <v>2025</v>
      </c>
      <c r="I39">
        <v>1.207265237845172</v>
      </c>
    </row>
    <row r="40" spans="1:9">
      <c r="A40">
        <v>1</v>
      </c>
      <c r="B40">
        <v>1</v>
      </c>
      <c r="C40" t="s">
        <v>83</v>
      </c>
      <c r="D40" t="s">
        <v>113</v>
      </c>
      <c r="E40" t="s">
        <v>20</v>
      </c>
      <c r="F40" t="s">
        <v>31</v>
      </c>
      <c r="G40" t="s">
        <v>37</v>
      </c>
      <c r="H40">
        <v>2026</v>
      </c>
      <c r="I40">
        <v>0.9237702021869354</v>
      </c>
    </row>
    <row r="41" spans="1:9">
      <c r="A41">
        <v>1</v>
      </c>
      <c r="B41">
        <v>1</v>
      </c>
      <c r="C41" t="s">
        <v>83</v>
      </c>
      <c r="D41" t="s">
        <v>113</v>
      </c>
      <c r="E41" t="s">
        <v>20</v>
      </c>
      <c r="F41" t="s">
        <v>31</v>
      </c>
      <c r="G41" t="s">
        <v>37</v>
      </c>
      <c r="H41">
        <v>2027</v>
      </c>
      <c r="I41">
        <v>0.99649030158593133</v>
      </c>
    </row>
    <row r="42" spans="1:9">
      <c r="A42">
        <v>1</v>
      </c>
      <c r="B42">
        <v>1</v>
      </c>
      <c r="C42" t="s">
        <v>83</v>
      </c>
      <c r="D42" t="s">
        <v>113</v>
      </c>
      <c r="E42" t="s">
        <v>20</v>
      </c>
      <c r="F42" t="s">
        <v>31</v>
      </c>
      <c r="G42" t="s">
        <v>37</v>
      </c>
      <c r="H42">
        <v>2028</v>
      </c>
      <c r="I42">
        <v>1.0166782884998273</v>
      </c>
    </row>
    <row r="43" spans="1:9">
      <c r="A43">
        <v>1</v>
      </c>
      <c r="B43">
        <v>1</v>
      </c>
      <c r="C43" t="s">
        <v>83</v>
      </c>
      <c r="D43" t="s">
        <v>113</v>
      </c>
      <c r="E43" t="s">
        <v>20</v>
      </c>
      <c r="F43" t="s">
        <v>31</v>
      </c>
      <c r="G43" t="s">
        <v>37</v>
      </c>
      <c r="H43">
        <v>2029</v>
      </c>
      <c r="I43">
        <v>1.7095379289792687</v>
      </c>
    </row>
    <row r="44" spans="1:9">
      <c r="A44">
        <v>1</v>
      </c>
      <c r="B44">
        <v>1</v>
      </c>
      <c r="C44" t="s">
        <v>83</v>
      </c>
      <c r="D44" t="s">
        <v>113</v>
      </c>
      <c r="E44" t="s">
        <v>20</v>
      </c>
      <c r="F44" t="s">
        <v>31</v>
      </c>
      <c r="G44" t="s">
        <v>37</v>
      </c>
      <c r="H44">
        <v>2030</v>
      </c>
      <c r="I44">
        <v>0.98762786210591114</v>
      </c>
    </row>
    <row r="45" spans="1:9">
      <c r="A45">
        <v>1</v>
      </c>
      <c r="B45">
        <v>1</v>
      </c>
      <c r="C45" t="s">
        <v>83</v>
      </c>
      <c r="D45" t="s">
        <v>113</v>
      </c>
      <c r="E45" t="s">
        <v>20</v>
      </c>
      <c r="F45" t="s">
        <v>31</v>
      </c>
      <c r="G45" t="s">
        <v>37</v>
      </c>
      <c r="H45">
        <v>2031</v>
      </c>
      <c r="I45">
        <v>1.7378818194488614</v>
      </c>
    </row>
    <row r="46" spans="1:9">
      <c r="A46">
        <v>1</v>
      </c>
      <c r="B46">
        <v>1</v>
      </c>
      <c r="C46" t="s">
        <v>83</v>
      </c>
      <c r="D46" t="s">
        <v>113</v>
      </c>
      <c r="E46" t="s">
        <v>20</v>
      </c>
      <c r="F46" t="s">
        <v>31</v>
      </c>
      <c r="G46" t="s">
        <v>37</v>
      </c>
      <c r="H46">
        <v>2032</v>
      </c>
      <c r="I46">
        <v>1.5299923085898861</v>
      </c>
    </row>
    <row r="47" spans="1:9">
      <c r="A47">
        <v>1</v>
      </c>
      <c r="B47">
        <v>1</v>
      </c>
      <c r="C47" t="s">
        <v>83</v>
      </c>
      <c r="D47" t="s">
        <v>113</v>
      </c>
      <c r="E47" t="s">
        <v>20</v>
      </c>
      <c r="F47" t="s">
        <v>31</v>
      </c>
      <c r="G47" t="s">
        <v>38</v>
      </c>
      <c r="H47">
        <v>2018</v>
      </c>
      <c r="I47">
        <v>0.36668566256060048</v>
      </c>
    </row>
    <row r="48" spans="1:9">
      <c r="A48">
        <v>1</v>
      </c>
      <c r="B48">
        <v>1</v>
      </c>
      <c r="C48" t="s">
        <v>83</v>
      </c>
      <c r="D48" t="s">
        <v>113</v>
      </c>
      <c r="E48" t="s">
        <v>20</v>
      </c>
      <c r="F48" t="s">
        <v>31</v>
      </c>
      <c r="G48" t="s">
        <v>38</v>
      </c>
      <c r="H48">
        <v>2019</v>
      </c>
      <c r="I48">
        <v>0.33150293182701746</v>
      </c>
    </row>
    <row r="49" spans="1:9">
      <c r="A49">
        <v>1</v>
      </c>
      <c r="B49">
        <v>1</v>
      </c>
      <c r="C49" t="s">
        <v>83</v>
      </c>
      <c r="D49" t="s">
        <v>113</v>
      </c>
      <c r="E49" t="s">
        <v>20</v>
      </c>
      <c r="F49" t="s">
        <v>31</v>
      </c>
      <c r="G49" t="s">
        <v>38</v>
      </c>
      <c r="H49">
        <v>2020</v>
      </c>
      <c r="I49">
        <v>0.34664015369544021</v>
      </c>
    </row>
    <row r="50" spans="1:9">
      <c r="A50">
        <v>1</v>
      </c>
      <c r="B50">
        <v>1</v>
      </c>
      <c r="C50" t="s">
        <v>83</v>
      </c>
      <c r="D50" t="s">
        <v>113</v>
      </c>
      <c r="E50" t="s">
        <v>20</v>
      </c>
      <c r="F50" t="s">
        <v>31</v>
      </c>
      <c r="G50" t="s">
        <v>38</v>
      </c>
      <c r="H50">
        <v>2021</v>
      </c>
      <c r="I50">
        <v>0.61588760184769331</v>
      </c>
    </row>
    <row r="51" spans="1:9">
      <c r="A51">
        <v>1</v>
      </c>
      <c r="B51">
        <v>1</v>
      </c>
      <c r="C51" t="s">
        <v>83</v>
      </c>
      <c r="D51" t="s">
        <v>113</v>
      </c>
      <c r="E51" t="s">
        <v>20</v>
      </c>
      <c r="F51" t="s">
        <v>31</v>
      </c>
      <c r="G51" t="s">
        <v>38</v>
      </c>
      <c r="H51">
        <v>2022</v>
      </c>
      <c r="I51">
        <v>0.424511747459628</v>
      </c>
    </row>
    <row r="52" spans="1:9">
      <c r="A52">
        <v>1</v>
      </c>
      <c r="B52">
        <v>1</v>
      </c>
      <c r="C52" t="s">
        <v>83</v>
      </c>
      <c r="D52" t="s">
        <v>113</v>
      </c>
      <c r="E52" t="s">
        <v>20</v>
      </c>
      <c r="F52" t="s">
        <v>31</v>
      </c>
      <c r="G52" t="s">
        <v>38</v>
      </c>
      <c r="H52">
        <v>2023</v>
      </c>
      <c r="I52">
        <v>0.55483031907573677</v>
      </c>
    </row>
    <row r="53" spans="1:9">
      <c r="A53">
        <v>1</v>
      </c>
      <c r="B53">
        <v>1</v>
      </c>
      <c r="C53" t="s">
        <v>83</v>
      </c>
      <c r="D53" t="s">
        <v>113</v>
      </c>
      <c r="E53" t="s">
        <v>20</v>
      </c>
      <c r="F53" t="s">
        <v>31</v>
      </c>
      <c r="G53" t="s">
        <v>38</v>
      </c>
      <c r="H53">
        <v>2024</v>
      </c>
      <c r="I53">
        <v>0.41872236925817435</v>
      </c>
    </row>
    <row r="54" spans="1:9">
      <c r="A54">
        <v>1</v>
      </c>
      <c r="B54">
        <v>1</v>
      </c>
      <c r="C54" t="s">
        <v>83</v>
      </c>
      <c r="D54" t="s">
        <v>113</v>
      </c>
      <c r="E54" t="s">
        <v>20</v>
      </c>
      <c r="F54" t="s">
        <v>31</v>
      </c>
      <c r="G54" t="s">
        <v>38</v>
      </c>
      <c r="H54">
        <v>2025</v>
      </c>
      <c r="I54">
        <v>0.60644636905639204</v>
      </c>
    </row>
    <row r="55" spans="1:9">
      <c r="A55">
        <v>1</v>
      </c>
      <c r="B55">
        <v>1</v>
      </c>
      <c r="C55" t="s">
        <v>83</v>
      </c>
      <c r="D55" t="s">
        <v>113</v>
      </c>
      <c r="E55" t="s">
        <v>20</v>
      </c>
      <c r="F55" t="s">
        <v>31</v>
      </c>
      <c r="G55" t="s">
        <v>38</v>
      </c>
      <c r="H55">
        <v>2026</v>
      </c>
      <c r="I55">
        <v>0.69058954696008024</v>
      </c>
    </row>
    <row r="56" spans="1:9">
      <c r="A56">
        <v>1</v>
      </c>
      <c r="B56">
        <v>1</v>
      </c>
      <c r="C56" t="s">
        <v>83</v>
      </c>
      <c r="D56" t="s">
        <v>113</v>
      </c>
      <c r="E56" t="s">
        <v>20</v>
      </c>
      <c r="F56" t="s">
        <v>31</v>
      </c>
      <c r="G56" t="s">
        <v>38</v>
      </c>
      <c r="H56">
        <v>2027</v>
      </c>
      <c r="I56">
        <v>0.71829288731007346</v>
      </c>
    </row>
    <row r="57" spans="1:9">
      <c r="A57">
        <v>1</v>
      </c>
      <c r="B57">
        <v>1</v>
      </c>
      <c r="C57" t="s">
        <v>83</v>
      </c>
      <c r="D57" t="s">
        <v>113</v>
      </c>
      <c r="E57" t="s">
        <v>20</v>
      </c>
      <c r="F57" t="s">
        <v>31</v>
      </c>
      <c r="G57" t="s">
        <v>38</v>
      </c>
      <c r="H57">
        <v>2028</v>
      </c>
      <c r="I57">
        <v>0.4713386202784382</v>
      </c>
    </row>
    <row r="58" spans="1:9">
      <c r="A58">
        <v>1</v>
      </c>
      <c r="B58">
        <v>1</v>
      </c>
      <c r="C58" t="s">
        <v>83</v>
      </c>
      <c r="D58" t="s">
        <v>113</v>
      </c>
      <c r="E58" t="s">
        <v>20</v>
      </c>
      <c r="F58" t="s">
        <v>31</v>
      </c>
      <c r="G58" t="s">
        <v>38</v>
      </c>
      <c r="H58">
        <v>2029</v>
      </c>
      <c r="I58">
        <v>0.48979982198645272</v>
      </c>
    </row>
    <row r="59" spans="1:9">
      <c r="A59">
        <v>1</v>
      </c>
      <c r="B59">
        <v>1</v>
      </c>
      <c r="C59" t="s">
        <v>83</v>
      </c>
      <c r="D59" t="s">
        <v>113</v>
      </c>
      <c r="E59" t="s">
        <v>20</v>
      </c>
      <c r="F59" t="s">
        <v>31</v>
      </c>
      <c r="G59" t="s">
        <v>38</v>
      </c>
      <c r="H59">
        <v>2030</v>
      </c>
      <c r="I59">
        <v>0.50247829576175462</v>
      </c>
    </row>
    <row r="60" spans="1:9">
      <c r="A60">
        <v>1</v>
      </c>
      <c r="B60">
        <v>1</v>
      </c>
      <c r="C60" t="s">
        <v>83</v>
      </c>
      <c r="D60" t="s">
        <v>113</v>
      </c>
      <c r="E60" t="s">
        <v>20</v>
      </c>
      <c r="F60" t="s">
        <v>31</v>
      </c>
      <c r="G60" t="s">
        <v>38</v>
      </c>
      <c r="H60">
        <v>2031</v>
      </c>
      <c r="I60">
        <v>0.70827774909363761</v>
      </c>
    </row>
    <row r="61" spans="1:9">
      <c r="A61">
        <v>1</v>
      </c>
      <c r="B61">
        <v>1</v>
      </c>
      <c r="C61" t="s">
        <v>83</v>
      </c>
      <c r="D61" t="s">
        <v>113</v>
      </c>
      <c r="E61" t="s">
        <v>20</v>
      </c>
      <c r="F61" t="s">
        <v>31</v>
      </c>
      <c r="G61" t="s">
        <v>38</v>
      </c>
      <c r="H61">
        <v>2032</v>
      </c>
      <c r="I61">
        <v>0.89046896534054232</v>
      </c>
    </row>
    <row r="62" spans="1:9">
      <c r="A62">
        <v>1</v>
      </c>
      <c r="B62">
        <v>1</v>
      </c>
      <c r="C62" t="s">
        <v>83</v>
      </c>
      <c r="D62" t="s">
        <v>113</v>
      </c>
      <c r="E62" t="s">
        <v>23</v>
      </c>
      <c r="F62" t="s">
        <v>32</v>
      </c>
      <c r="G62" t="s">
        <v>37</v>
      </c>
      <c r="H62">
        <v>2018</v>
      </c>
      <c r="I62">
        <v>2.3005008532551674</v>
      </c>
    </row>
    <row r="63" spans="1:9">
      <c r="A63">
        <v>1</v>
      </c>
      <c r="B63">
        <v>1</v>
      </c>
      <c r="C63" t="s">
        <v>83</v>
      </c>
      <c r="D63" t="s">
        <v>113</v>
      </c>
      <c r="E63" t="s">
        <v>23</v>
      </c>
      <c r="F63" t="s">
        <v>32</v>
      </c>
      <c r="G63" t="s">
        <v>37</v>
      </c>
      <c r="H63">
        <v>2019</v>
      </c>
      <c r="I63">
        <v>1.5128256252078445</v>
      </c>
    </row>
    <row r="64" spans="1:9">
      <c r="A64">
        <v>1</v>
      </c>
      <c r="B64">
        <v>1</v>
      </c>
      <c r="C64" t="s">
        <v>83</v>
      </c>
      <c r="D64" t="s">
        <v>113</v>
      </c>
      <c r="E64" t="s">
        <v>23</v>
      </c>
      <c r="F64" t="s">
        <v>32</v>
      </c>
      <c r="G64" t="s">
        <v>37</v>
      </c>
      <c r="H64">
        <v>2020</v>
      </c>
      <c r="I64">
        <v>1.678626608574064</v>
      </c>
    </row>
    <row r="65" spans="1:9">
      <c r="A65">
        <v>1</v>
      </c>
      <c r="B65">
        <v>1</v>
      </c>
      <c r="C65" t="s">
        <v>83</v>
      </c>
      <c r="D65" t="s">
        <v>113</v>
      </c>
      <c r="E65" t="s">
        <v>23</v>
      </c>
      <c r="F65" t="s">
        <v>32</v>
      </c>
      <c r="G65" t="s">
        <v>37</v>
      </c>
      <c r="H65">
        <v>2021</v>
      </c>
      <c r="I65">
        <v>2.826813887472257</v>
      </c>
    </row>
    <row r="66" spans="1:9">
      <c r="A66">
        <v>1</v>
      </c>
      <c r="B66">
        <v>1</v>
      </c>
      <c r="C66" t="s">
        <v>83</v>
      </c>
      <c r="D66" t="s">
        <v>113</v>
      </c>
      <c r="E66" t="s">
        <v>23</v>
      </c>
      <c r="F66" t="s">
        <v>32</v>
      </c>
      <c r="G66" t="s">
        <v>37</v>
      </c>
      <c r="H66">
        <v>2022</v>
      </c>
      <c r="I66">
        <v>2.1131321086194568</v>
      </c>
    </row>
    <row r="67" spans="1:9">
      <c r="A67">
        <v>1</v>
      </c>
      <c r="B67">
        <v>1</v>
      </c>
      <c r="C67" t="s">
        <v>83</v>
      </c>
      <c r="D67" t="s">
        <v>113</v>
      </c>
      <c r="E67" t="s">
        <v>23</v>
      </c>
      <c r="F67" t="s">
        <v>32</v>
      </c>
      <c r="G67" t="s">
        <v>37</v>
      </c>
      <c r="H67">
        <v>2023</v>
      </c>
      <c r="I67">
        <v>1.7752465156134023</v>
      </c>
    </row>
    <row r="68" spans="1:9">
      <c r="A68">
        <v>1</v>
      </c>
      <c r="B68">
        <v>1</v>
      </c>
      <c r="C68" t="s">
        <v>83</v>
      </c>
      <c r="D68" t="s">
        <v>113</v>
      </c>
      <c r="E68" t="s">
        <v>23</v>
      </c>
      <c r="F68" t="s">
        <v>32</v>
      </c>
      <c r="G68" t="s">
        <v>37</v>
      </c>
      <c r="H68">
        <v>2024</v>
      </c>
      <c r="I68">
        <v>1.8625163663416486</v>
      </c>
    </row>
    <row r="69" spans="1:9">
      <c r="A69">
        <v>1</v>
      </c>
      <c r="B69">
        <v>1</v>
      </c>
      <c r="C69" t="s">
        <v>83</v>
      </c>
      <c r="D69" t="s">
        <v>113</v>
      </c>
      <c r="E69" t="s">
        <v>23</v>
      </c>
      <c r="F69" t="s">
        <v>32</v>
      </c>
      <c r="G69" t="s">
        <v>37</v>
      </c>
      <c r="H69">
        <v>2025</v>
      </c>
      <c r="I69">
        <v>1.8361111429481944</v>
      </c>
    </row>
    <row r="70" spans="1:9">
      <c r="A70">
        <v>1</v>
      </c>
      <c r="B70">
        <v>1</v>
      </c>
      <c r="C70" t="s">
        <v>83</v>
      </c>
      <c r="D70" t="s">
        <v>113</v>
      </c>
      <c r="E70" t="s">
        <v>23</v>
      </c>
      <c r="F70" t="s">
        <v>32</v>
      </c>
      <c r="G70" t="s">
        <v>37</v>
      </c>
      <c r="H70">
        <v>2026</v>
      </c>
      <c r="I70">
        <v>1.8749069888065635</v>
      </c>
    </row>
    <row r="71" spans="1:9">
      <c r="A71">
        <v>1</v>
      </c>
      <c r="B71">
        <v>1</v>
      </c>
      <c r="C71" t="s">
        <v>83</v>
      </c>
      <c r="D71" t="s">
        <v>113</v>
      </c>
      <c r="E71" t="s">
        <v>23</v>
      </c>
      <c r="F71" t="s">
        <v>32</v>
      </c>
      <c r="G71" t="s">
        <v>37</v>
      </c>
      <c r="H71">
        <v>2027</v>
      </c>
      <c r="I71">
        <v>3.2719214673734527</v>
      </c>
    </row>
    <row r="72" spans="1:9">
      <c r="A72">
        <v>1</v>
      </c>
      <c r="B72">
        <v>1</v>
      </c>
      <c r="C72" t="s">
        <v>83</v>
      </c>
      <c r="D72" t="s">
        <v>113</v>
      </c>
      <c r="E72" t="s">
        <v>23</v>
      </c>
      <c r="F72" t="s">
        <v>32</v>
      </c>
      <c r="G72" t="s">
        <v>37</v>
      </c>
      <c r="H72">
        <v>2028</v>
      </c>
      <c r="I72">
        <v>3.6258170014443412</v>
      </c>
    </row>
    <row r="73" spans="1:9">
      <c r="A73">
        <v>1</v>
      </c>
      <c r="B73">
        <v>1</v>
      </c>
      <c r="C73" t="s">
        <v>83</v>
      </c>
      <c r="D73" t="s">
        <v>113</v>
      </c>
      <c r="E73" t="s">
        <v>23</v>
      </c>
      <c r="F73" t="s">
        <v>32</v>
      </c>
      <c r="G73" t="s">
        <v>37</v>
      </c>
      <c r="H73">
        <v>2029</v>
      </c>
      <c r="I73">
        <v>2.6557401925663751</v>
      </c>
    </row>
    <row r="74" spans="1:9">
      <c r="A74">
        <v>1</v>
      </c>
      <c r="B74">
        <v>1</v>
      </c>
      <c r="C74" t="s">
        <v>83</v>
      </c>
      <c r="D74" t="s">
        <v>113</v>
      </c>
      <c r="E74" t="s">
        <v>23</v>
      </c>
      <c r="F74" t="s">
        <v>32</v>
      </c>
      <c r="G74" t="s">
        <v>37</v>
      </c>
      <c r="H74">
        <v>2030</v>
      </c>
      <c r="I74">
        <v>3.3491855032587212</v>
      </c>
    </row>
    <row r="75" spans="1:9">
      <c r="A75">
        <v>1</v>
      </c>
      <c r="B75">
        <v>1</v>
      </c>
      <c r="C75" t="s">
        <v>83</v>
      </c>
      <c r="D75" t="s">
        <v>113</v>
      </c>
      <c r="E75" t="s">
        <v>23</v>
      </c>
      <c r="F75" t="s">
        <v>32</v>
      </c>
      <c r="G75" t="s">
        <v>37</v>
      </c>
      <c r="H75">
        <v>2031</v>
      </c>
      <c r="I75">
        <v>2.0483979401514403</v>
      </c>
    </row>
    <row r="76" spans="1:9">
      <c r="A76">
        <v>1</v>
      </c>
      <c r="B76">
        <v>1</v>
      </c>
      <c r="C76" t="s">
        <v>83</v>
      </c>
      <c r="D76" t="s">
        <v>113</v>
      </c>
      <c r="E76" t="s">
        <v>23</v>
      </c>
      <c r="F76" t="s">
        <v>32</v>
      </c>
      <c r="G76" t="s">
        <v>37</v>
      </c>
      <c r="H76">
        <v>2032</v>
      </c>
      <c r="I76">
        <v>3.8330615364808827</v>
      </c>
    </row>
    <row r="77" spans="1:9">
      <c r="A77">
        <v>1</v>
      </c>
      <c r="B77">
        <v>1</v>
      </c>
      <c r="C77" t="s">
        <v>83</v>
      </c>
      <c r="D77" t="s">
        <v>113</v>
      </c>
      <c r="E77" t="s">
        <v>23</v>
      </c>
      <c r="F77" t="s">
        <v>32</v>
      </c>
      <c r="G77" t="s">
        <v>38</v>
      </c>
      <c r="H77">
        <v>2018</v>
      </c>
      <c r="I77">
        <v>1.0041945670416088</v>
      </c>
    </row>
    <row r="78" spans="1:9">
      <c r="A78">
        <v>1</v>
      </c>
      <c r="B78">
        <v>1</v>
      </c>
      <c r="C78" t="s">
        <v>83</v>
      </c>
      <c r="D78" t="s">
        <v>113</v>
      </c>
      <c r="E78" t="s">
        <v>23</v>
      </c>
      <c r="F78" t="s">
        <v>32</v>
      </c>
      <c r="G78" t="s">
        <v>38</v>
      </c>
      <c r="H78">
        <v>2019</v>
      </c>
      <c r="I78">
        <v>0.85902168875225393</v>
      </c>
    </row>
    <row r="79" spans="1:9">
      <c r="A79">
        <v>1</v>
      </c>
      <c r="B79">
        <v>1</v>
      </c>
      <c r="C79" t="s">
        <v>83</v>
      </c>
      <c r="D79" t="s">
        <v>113</v>
      </c>
      <c r="E79" t="s">
        <v>23</v>
      </c>
      <c r="F79" t="s">
        <v>32</v>
      </c>
      <c r="G79" t="s">
        <v>38</v>
      </c>
      <c r="H79">
        <v>2020</v>
      </c>
      <c r="I79">
        <v>1.2511498596556114</v>
      </c>
    </row>
    <row r="80" spans="1:9">
      <c r="A80">
        <v>1</v>
      </c>
      <c r="B80">
        <v>1</v>
      </c>
      <c r="C80" t="s">
        <v>83</v>
      </c>
      <c r="D80" t="s">
        <v>113</v>
      </c>
      <c r="E80" t="s">
        <v>23</v>
      </c>
      <c r="F80" t="s">
        <v>32</v>
      </c>
      <c r="G80" t="s">
        <v>38</v>
      </c>
      <c r="H80">
        <v>2021</v>
      </c>
      <c r="I80">
        <v>1.4344066780193026</v>
      </c>
    </row>
    <row r="81" spans="1:9">
      <c r="A81">
        <v>1</v>
      </c>
      <c r="B81">
        <v>1</v>
      </c>
      <c r="C81" t="s">
        <v>83</v>
      </c>
      <c r="D81" t="s">
        <v>113</v>
      </c>
      <c r="E81" t="s">
        <v>23</v>
      </c>
      <c r="F81" t="s">
        <v>32</v>
      </c>
      <c r="G81" t="s">
        <v>38</v>
      </c>
      <c r="H81">
        <v>2022</v>
      </c>
      <c r="I81">
        <v>0.73235108853178399</v>
      </c>
    </row>
    <row r="82" spans="1:9">
      <c r="A82">
        <v>1</v>
      </c>
      <c r="B82">
        <v>1</v>
      </c>
      <c r="C82" t="s">
        <v>83</v>
      </c>
      <c r="D82" t="s">
        <v>113</v>
      </c>
      <c r="E82" t="s">
        <v>23</v>
      </c>
      <c r="F82" t="s">
        <v>32</v>
      </c>
      <c r="G82" t="s">
        <v>38</v>
      </c>
      <c r="H82">
        <v>2023</v>
      </c>
      <c r="I82">
        <v>1.286376096841455</v>
      </c>
    </row>
    <row r="83" spans="1:9">
      <c r="A83">
        <v>1</v>
      </c>
      <c r="B83">
        <v>1</v>
      </c>
      <c r="C83" t="s">
        <v>83</v>
      </c>
      <c r="D83" t="s">
        <v>113</v>
      </c>
      <c r="E83" t="s">
        <v>23</v>
      </c>
      <c r="F83" t="s">
        <v>32</v>
      </c>
      <c r="G83" t="s">
        <v>38</v>
      </c>
      <c r="H83">
        <v>2024</v>
      </c>
      <c r="I83">
        <v>1.2328982296413535</v>
      </c>
    </row>
    <row r="84" spans="1:9">
      <c r="A84">
        <v>1</v>
      </c>
      <c r="B84">
        <v>1</v>
      </c>
      <c r="C84" t="s">
        <v>83</v>
      </c>
      <c r="D84" t="s">
        <v>113</v>
      </c>
      <c r="E84" t="s">
        <v>23</v>
      </c>
      <c r="F84" t="s">
        <v>32</v>
      </c>
      <c r="G84" t="s">
        <v>38</v>
      </c>
      <c r="H84">
        <v>2025</v>
      </c>
      <c r="I84">
        <v>1.0693048157797869</v>
      </c>
    </row>
    <row r="85" spans="1:9">
      <c r="A85">
        <v>1</v>
      </c>
      <c r="B85">
        <v>1</v>
      </c>
      <c r="C85" t="s">
        <v>83</v>
      </c>
      <c r="D85" t="s">
        <v>113</v>
      </c>
      <c r="E85" t="s">
        <v>23</v>
      </c>
      <c r="F85" t="s">
        <v>32</v>
      </c>
      <c r="G85" t="s">
        <v>38</v>
      </c>
      <c r="H85">
        <v>2026</v>
      </c>
      <c r="I85">
        <v>1.483408040751623</v>
      </c>
    </row>
    <row r="86" spans="1:9">
      <c r="A86">
        <v>1</v>
      </c>
      <c r="B86">
        <v>1</v>
      </c>
      <c r="C86" t="s">
        <v>83</v>
      </c>
      <c r="D86" t="s">
        <v>113</v>
      </c>
      <c r="E86" t="s">
        <v>23</v>
      </c>
      <c r="F86" t="s">
        <v>32</v>
      </c>
      <c r="G86" t="s">
        <v>38</v>
      </c>
      <c r="H86">
        <v>2027</v>
      </c>
      <c r="I86">
        <v>1.2442742165587872</v>
      </c>
    </row>
    <row r="87" spans="1:9">
      <c r="A87">
        <v>1</v>
      </c>
      <c r="B87">
        <v>1</v>
      </c>
      <c r="C87" t="s">
        <v>83</v>
      </c>
      <c r="D87" t="s">
        <v>113</v>
      </c>
      <c r="E87" t="s">
        <v>23</v>
      </c>
      <c r="F87" t="s">
        <v>32</v>
      </c>
      <c r="G87" t="s">
        <v>38</v>
      </c>
      <c r="H87">
        <v>2028</v>
      </c>
      <c r="I87">
        <v>1.5277940265016987</v>
      </c>
    </row>
    <row r="88" spans="1:9">
      <c r="A88">
        <v>1</v>
      </c>
      <c r="B88">
        <v>1</v>
      </c>
      <c r="C88" t="s">
        <v>83</v>
      </c>
      <c r="D88" t="s">
        <v>113</v>
      </c>
      <c r="E88" t="s">
        <v>23</v>
      </c>
      <c r="F88" t="s">
        <v>32</v>
      </c>
      <c r="G88" t="s">
        <v>38</v>
      </c>
      <c r="H88">
        <v>2029</v>
      </c>
      <c r="I88">
        <v>1.0105008431082478</v>
      </c>
    </row>
    <row r="89" spans="1:9">
      <c r="A89">
        <v>1</v>
      </c>
      <c r="B89">
        <v>1</v>
      </c>
      <c r="C89" t="s">
        <v>83</v>
      </c>
      <c r="D89" t="s">
        <v>113</v>
      </c>
      <c r="E89" t="s">
        <v>23</v>
      </c>
      <c r="F89" t="s">
        <v>32</v>
      </c>
      <c r="G89" t="s">
        <v>38</v>
      </c>
      <c r="H89">
        <v>2030</v>
      </c>
      <c r="I89">
        <v>1.2860876679370112</v>
      </c>
    </row>
    <row r="90" spans="1:9">
      <c r="A90">
        <v>1</v>
      </c>
      <c r="B90">
        <v>1</v>
      </c>
      <c r="C90" t="s">
        <v>83</v>
      </c>
      <c r="D90" t="s">
        <v>113</v>
      </c>
      <c r="E90" t="s">
        <v>23</v>
      </c>
      <c r="F90" t="s">
        <v>32</v>
      </c>
      <c r="G90" t="s">
        <v>38</v>
      </c>
      <c r="H90">
        <v>2031</v>
      </c>
      <c r="I90">
        <v>1.0200518159072793</v>
      </c>
    </row>
    <row r="91" spans="1:9">
      <c r="A91">
        <v>1</v>
      </c>
      <c r="B91">
        <v>1</v>
      </c>
      <c r="C91" t="s">
        <v>83</v>
      </c>
      <c r="D91" t="s">
        <v>113</v>
      </c>
      <c r="E91" t="s">
        <v>23</v>
      </c>
      <c r="F91" t="s">
        <v>32</v>
      </c>
      <c r="G91" t="s">
        <v>38</v>
      </c>
      <c r="H91">
        <v>2032</v>
      </c>
      <c r="I91">
        <v>2.0638143442153134</v>
      </c>
    </row>
    <row r="92" spans="1:9">
      <c r="A92">
        <v>1</v>
      </c>
      <c r="B92">
        <v>1</v>
      </c>
      <c r="C92" t="s">
        <v>83</v>
      </c>
      <c r="D92" t="s">
        <v>114</v>
      </c>
      <c r="E92" t="s">
        <v>25</v>
      </c>
      <c r="F92" t="s">
        <v>115</v>
      </c>
      <c r="G92" t="s">
        <v>37</v>
      </c>
      <c r="H92">
        <v>2018</v>
      </c>
      <c r="I92">
        <v>2.0972013161183689</v>
      </c>
    </row>
    <row r="93" spans="1:9">
      <c r="A93">
        <v>1</v>
      </c>
      <c r="B93">
        <v>1</v>
      </c>
      <c r="C93" t="s">
        <v>83</v>
      </c>
      <c r="D93" t="s">
        <v>114</v>
      </c>
      <c r="E93" t="s">
        <v>25</v>
      </c>
      <c r="F93" t="s">
        <v>115</v>
      </c>
      <c r="G93" t="s">
        <v>37</v>
      </c>
      <c r="H93">
        <v>2019</v>
      </c>
      <c r="I93">
        <v>1.7734213039543678</v>
      </c>
    </row>
    <row r="94" spans="1:9">
      <c r="A94">
        <v>1</v>
      </c>
      <c r="B94">
        <v>1</v>
      </c>
      <c r="C94" t="s">
        <v>83</v>
      </c>
      <c r="D94" t="s">
        <v>114</v>
      </c>
      <c r="E94" t="s">
        <v>25</v>
      </c>
      <c r="F94" t="s">
        <v>115</v>
      </c>
      <c r="G94" t="s">
        <v>37</v>
      </c>
      <c r="H94">
        <v>2020</v>
      </c>
      <c r="I94">
        <v>1.9189651549350912</v>
      </c>
    </row>
    <row r="95" spans="1:9">
      <c r="A95">
        <v>1</v>
      </c>
      <c r="B95">
        <v>1</v>
      </c>
      <c r="C95" t="s">
        <v>83</v>
      </c>
      <c r="D95" t="s">
        <v>114</v>
      </c>
      <c r="E95" t="s">
        <v>25</v>
      </c>
      <c r="F95" t="s">
        <v>115</v>
      </c>
      <c r="G95" t="s">
        <v>37</v>
      </c>
      <c r="H95">
        <v>2021</v>
      </c>
      <c r="I95">
        <v>2.9694204006513569</v>
      </c>
    </row>
    <row r="96" spans="1:9">
      <c r="A96">
        <v>1</v>
      </c>
      <c r="B96">
        <v>1</v>
      </c>
      <c r="C96" t="s">
        <v>83</v>
      </c>
      <c r="D96" t="s">
        <v>114</v>
      </c>
      <c r="E96" t="s">
        <v>25</v>
      </c>
      <c r="F96" t="s">
        <v>115</v>
      </c>
      <c r="G96" t="s">
        <v>37</v>
      </c>
      <c r="H96">
        <v>2022</v>
      </c>
      <c r="I96">
        <v>2.6697250543868325</v>
      </c>
    </row>
    <row r="97" spans="1:9">
      <c r="A97">
        <v>1</v>
      </c>
      <c r="B97">
        <v>1</v>
      </c>
      <c r="C97" t="s">
        <v>83</v>
      </c>
      <c r="D97" t="s">
        <v>114</v>
      </c>
      <c r="E97" t="s">
        <v>25</v>
      </c>
      <c r="F97" t="s">
        <v>115</v>
      </c>
      <c r="G97" t="s">
        <v>37</v>
      </c>
      <c r="H97">
        <v>2023</v>
      </c>
      <c r="I97">
        <v>2.5119388863508743</v>
      </c>
    </row>
    <row r="98" spans="1:9">
      <c r="A98">
        <v>1</v>
      </c>
      <c r="B98">
        <v>1</v>
      </c>
      <c r="C98" t="s">
        <v>83</v>
      </c>
      <c r="D98" t="s">
        <v>114</v>
      </c>
      <c r="E98" t="s">
        <v>25</v>
      </c>
      <c r="F98" t="s">
        <v>115</v>
      </c>
      <c r="G98" t="s">
        <v>37</v>
      </c>
      <c r="H98">
        <v>2024</v>
      </c>
      <c r="I98">
        <v>2.7469455892544197</v>
      </c>
    </row>
    <row r="99" spans="1:9">
      <c r="A99">
        <v>1</v>
      </c>
      <c r="B99">
        <v>1</v>
      </c>
      <c r="C99" t="s">
        <v>83</v>
      </c>
      <c r="D99" t="s">
        <v>114</v>
      </c>
      <c r="E99" t="s">
        <v>25</v>
      </c>
      <c r="F99" t="s">
        <v>115</v>
      </c>
      <c r="G99" t="s">
        <v>37</v>
      </c>
      <c r="H99">
        <v>2025</v>
      </c>
      <c r="I99">
        <v>2.2354711360274551</v>
      </c>
    </row>
    <row r="100" spans="1:9">
      <c r="A100">
        <v>1</v>
      </c>
      <c r="B100">
        <v>1</v>
      </c>
      <c r="C100" t="s">
        <v>83</v>
      </c>
      <c r="D100" t="s">
        <v>114</v>
      </c>
      <c r="E100" t="s">
        <v>25</v>
      </c>
      <c r="F100" t="s">
        <v>115</v>
      </c>
      <c r="G100" t="s">
        <v>37</v>
      </c>
      <c r="H100">
        <v>2026</v>
      </c>
      <c r="I100">
        <v>3.375240449988909</v>
      </c>
    </row>
    <row r="101" spans="1:9">
      <c r="A101">
        <v>1</v>
      </c>
      <c r="B101">
        <v>1</v>
      </c>
      <c r="C101" t="s">
        <v>83</v>
      </c>
      <c r="D101" t="s">
        <v>114</v>
      </c>
      <c r="E101" t="s">
        <v>25</v>
      </c>
      <c r="F101" t="s">
        <v>115</v>
      </c>
      <c r="G101" t="s">
        <v>37</v>
      </c>
      <c r="H101">
        <v>2027</v>
      </c>
      <c r="I101">
        <v>2.3289501132622306</v>
      </c>
    </row>
    <row r="102" spans="1:9">
      <c r="A102">
        <v>1</v>
      </c>
      <c r="B102">
        <v>1</v>
      </c>
      <c r="C102" t="s">
        <v>83</v>
      </c>
      <c r="D102" t="s">
        <v>114</v>
      </c>
      <c r="E102" t="s">
        <v>25</v>
      </c>
      <c r="F102" t="s">
        <v>115</v>
      </c>
      <c r="G102" t="s">
        <v>37</v>
      </c>
      <c r="H102">
        <v>2028</v>
      </c>
      <c r="I102">
        <v>3.6439928765948171</v>
      </c>
    </row>
    <row r="103" spans="1:9">
      <c r="A103">
        <v>1</v>
      </c>
      <c r="B103">
        <v>1</v>
      </c>
      <c r="C103" t="s">
        <v>83</v>
      </c>
      <c r="D103" t="s">
        <v>114</v>
      </c>
      <c r="E103" t="s">
        <v>25</v>
      </c>
      <c r="F103" t="s">
        <v>115</v>
      </c>
      <c r="G103" t="s">
        <v>37</v>
      </c>
      <c r="H103">
        <v>2029</v>
      </c>
      <c r="I103">
        <v>3.172413288929925</v>
      </c>
    </row>
    <row r="104" spans="1:9">
      <c r="A104">
        <v>1</v>
      </c>
      <c r="B104">
        <v>1</v>
      </c>
      <c r="C104" t="s">
        <v>83</v>
      </c>
      <c r="D104" t="s">
        <v>114</v>
      </c>
      <c r="E104" t="s">
        <v>25</v>
      </c>
      <c r="F104" t="s">
        <v>115</v>
      </c>
      <c r="G104" t="s">
        <v>37</v>
      </c>
      <c r="H104">
        <v>2030</v>
      </c>
      <c r="I104">
        <v>2.8546137644524006</v>
      </c>
    </row>
    <row r="105" spans="1:9">
      <c r="A105">
        <v>1</v>
      </c>
      <c r="B105">
        <v>1</v>
      </c>
      <c r="C105" t="s">
        <v>83</v>
      </c>
      <c r="D105" t="s">
        <v>114</v>
      </c>
      <c r="E105" t="s">
        <v>25</v>
      </c>
      <c r="F105" t="s">
        <v>115</v>
      </c>
      <c r="G105" t="s">
        <v>37</v>
      </c>
      <c r="H105">
        <v>2031</v>
      </c>
      <c r="I105">
        <v>3.5648828864259965</v>
      </c>
    </row>
    <row r="106" spans="1:9">
      <c r="A106">
        <v>1</v>
      </c>
      <c r="B106">
        <v>1</v>
      </c>
      <c r="C106" t="s">
        <v>83</v>
      </c>
      <c r="D106" t="s">
        <v>114</v>
      </c>
      <c r="E106" t="s">
        <v>25</v>
      </c>
      <c r="F106" t="s">
        <v>115</v>
      </c>
      <c r="G106" t="s">
        <v>37</v>
      </c>
      <c r="H106">
        <v>2032</v>
      </c>
      <c r="I106">
        <v>3.2349451403213596</v>
      </c>
    </row>
    <row r="107" spans="1:9">
      <c r="A107">
        <v>1</v>
      </c>
      <c r="B107">
        <v>1</v>
      </c>
      <c r="C107" t="s">
        <v>83</v>
      </c>
      <c r="D107" t="s">
        <v>114</v>
      </c>
      <c r="E107" t="s">
        <v>25</v>
      </c>
      <c r="F107" t="s">
        <v>115</v>
      </c>
      <c r="G107" t="s">
        <v>38</v>
      </c>
      <c r="H107">
        <v>2018</v>
      </c>
      <c r="I107">
        <v>1.041558590960602</v>
      </c>
    </row>
    <row r="108" spans="1:9">
      <c r="A108">
        <v>1</v>
      </c>
      <c r="B108">
        <v>1</v>
      </c>
      <c r="C108" t="s">
        <v>83</v>
      </c>
      <c r="D108" t="s">
        <v>114</v>
      </c>
      <c r="E108" t="s">
        <v>25</v>
      </c>
      <c r="F108" t="s">
        <v>115</v>
      </c>
      <c r="G108" t="s">
        <v>38</v>
      </c>
      <c r="H108">
        <v>2019</v>
      </c>
      <c r="I108">
        <v>1.1804308480749974</v>
      </c>
    </row>
    <row r="109" spans="1:9">
      <c r="A109">
        <v>1</v>
      </c>
      <c r="B109">
        <v>1</v>
      </c>
      <c r="C109" t="s">
        <v>83</v>
      </c>
      <c r="D109" t="s">
        <v>114</v>
      </c>
      <c r="E109" t="s">
        <v>25</v>
      </c>
      <c r="F109" t="s">
        <v>115</v>
      </c>
      <c r="G109" t="s">
        <v>38</v>
      </c>
      <c r="H109">
        <v>2020</v>
      </c>
      <c r="I109">
        <v>0.76046178539102705</v>
      </c>
    </row>
    <row r="110" spans="1:9">
      <c r="A110">
        <v>1</v>
      </c>
      <c r="B110">
        <v>1</v>
      </c>
      <c r="C110" t="s">
        <v>83</v>
      </c>
      <c r="D110" t="s">
        <v>114</v>
      </c>
      <c r="E110" t="s">
        <v>25</v>
      </c>
      <c r="F110" t="s">
        <v>115</v>
      </c>
      <c r="G110" t="s">
        <v>38</v>
      </c>
      <c r="H110">
        <v>2021</v>
      </c>
      <c r="I110">
        <v>1.0337345520674694</v>
      </c>
    </row>
    <row r="111" spans="1:9">
      <c r="A111">
        <v>1</v>
      </c>
      <c r="B111">
        <v>1</v>
      </c>
      <c r="C111" t="s">
        <v>83</v>
      </c>
      <c r="D111" t="s">
        <v>114</v>
      </c>
      <c r="E111" t="s">
        <v>25</v>
      </c>
      <c r="F111" t="s">
        <v>115</v>
      </c>
      <c r="G111" t="s">
        <v>38</v>
      </c>
      <c r="H111">
        <v>2022</v>
      </c>
      <c r="I111">
        <v>1.0451201062538231</v>
      </c>
    </row>
    <row r="112" spans="1:9">
      <c r="A112">
        <v>1</v>
      </c>
      <c r="B112">
        <v>1</v>
      </c>
      <c r="C112" t="s">
        <v>83</v>
      </c>
      <c r="D112" t="s">
        <v>114</v>
      </c>
      <c r="E112" t="s">
        <v>25</v>
      </c>
      <c r="F112" t="s">
        <v>115</v>
      </c>
      <c r="G112" t="s">
        <v>38</v>
      </c>
      <c r="H112">
        <v>2023</v>
      </c>
      <c r="I112">
        <v>0.79857080771454725</v>
      </c>
    </row>
    <row r="113" spans="1:9">
      <c r="A113">
        <v>1</v>
      </c>
      <c r="B113">
        <v>1</v>
      </c>
      <c r="C113" t="s">
        <v>83</v>
      </c>
      <c r="D113" t="s">
        <v>114</v>
      </c>
      <c r="E113" t="s">
        <v>25</v>
      </c>
      <c r="F113" t="s">
        <v>115</v>
      </c>
      <c r="G113" t="s">
        <v>38</v>
      </c>
      <c r="H113">
        <v>2024</v>
      </c>
      <c r="I113">
        <v>0.97043531734736832</v>
      </c>
    </row>
    <row r="114" spans="1:9">
      <c r="A114">
        <v>1</v>
      </c>
      <c r="B114">
        <v>1</v>
      </c>
      <c r="C114" t="s">
        <v>83</v>
      </c>
      <c r="D114" t="s">
        <v>114</v>
      </c>
      <c r="E114" t="s">
        <v>25</v>
      </c>
      <c r="F114" t="s">
        <v>115</v>
      </c>
      <c r="G114" t="s">
        <v>38</v>
      </c>
      <c r="H114">
        <v>2025</v>
      </c>
      <c r="I114">
        <v>0.86369376813639398</v>
      </c>
    </row>
    <row r="115" spans="1:9">
      <c r="A115">
        <v>1</v>
      </c>
      <c r="B115">
        <v>1</v>
      </c>
      <c r="C115" t="s">
        <v>83</v>
      </c>
      <c r="D115" t="s">
        <v>114</v>
      </c>
      <c r="E115" t="s">
        <v>25</v>
      </c>
      <c r="F115" t="s">
        <v>115</v>
      </c>
      <c r="G115" t="s">
        <v>38</v>
      </c>
      <c r="H115">
        <v>2026</v>
      </c>
      <c r="I115">
        <v>1.4890308031480937</v>
      </c>
    </row>
    <row r="116" spans="1:9">
      <c r="A116">
        <v>1</v>
      </c>
      <c r="B116">
        <v>1</v>
      </c>
      <c r="C116" t="s">
        <v>83</v>
      </c>
      <c r="D116" t="s">
        <v>114</v>
      </c>
      <c r="E116" t="s">
        <v>25</v>
      </c>
      <c r="F116" t="s">
        <v>115</v>
      </c>
      <c r="G116" t="s">
        <v>38</v>
      </c>
      <c r="H116">
        <v>2027</v>
      </c>
      <c r="I116">
        <v>1.6456306827874305</v>
      </c>
    </row>
    <row r="117" spans="1:9">
      <c r="A117">
        <v>1</v>
      </c>
      <c r="B117">
        <v>1</v>
      </c>
      <c r="C117" t="s">
        <v>83</v>
      </c>
      <c r="D117" t="s">
        <v>114</v>
      </c>
      <c r="E117" t="s">
        <v>25</v>
      </c>
      <c r="F117" t="s">
        <v>115</v>
      </c>
      <c r="G117" t="s">
        <v>38</v>
      </c>
      <c r="H117">
        <v>2028</v>
      </c>
      <c r="I117">
        <v>1.7525834369153424</v>
      </c>
    </row>
    <row r="118" spans="1:9">
      <c r="A118">
        <v>1</v>
      </c>
      <c r="B118">
        <v>1</v>
      </c>
      <c r="C118" t="s">
        <v>83</v>
      </c>
      <c r="D118" t="s">
        <v>114</v>
      </c>
      <c r="E118" t="s">
        <v>25</v>
      </c>
      <c r="F118" t="s">
        <v>115</v>
      </c>
      <c r="G118" t="s">
        <v>38</v>
      </c>
      <c r="H118">
        <v>2029</v>
      </c>
      <c r="I118">
        <v>1.3994816551107709</v>
      </c>
    </row>
    <row r="119" spans="1:9">
      <c r="A119">
        <v>1</v>
      </c>
      <c r="B119">
        <v>1</v>
      </c>
      <c r="C119" t="s">
        <v>83</v>
      </c>
      <c r="D119" t="s">
        <v>114</v>
      </c>
      <c r="E119" t="s">
        <v>25</v>
      </c>
      <c r="F119" t="s">
        <v>115</v>
      </c>
      <c r="G119" t="s">
        <v>38</v>
      </c>
      <c r="H119">
        <v>2030</v>
      </c>
      <c r="I119">
        <v>1.8684125324503049</v>
      </c>
    </row>
    <row r="120" spans="1:9">
      <c r="A120">
        <v>1</v>
      </c>
      <c r="B120">
        <v>1</v>
      </c>
      <c r="C120" t="s">
        <v>83</v>
      </c>
      <c r="D120" t="s">
        <v>114</v>
      </c>
      <c r="E120" t="s">
        <v>25</v>
      </c>
      <c r="F120" t="s">
        <v>115</v>
      </c>
      <c r="G120" t="s">
        <v>38</v>
      </c>
      <c r="H120">
        <v>2031</v>
      </c>
      <c r="I120">
        <v>1.6396589289918617</v>
      </c>
    </row>
    <row r="121" spans="1:9">
      <c r="A121">
        <v>1</v>
      </c>
      <c r="B121">
        <v>1</v>
      </c>
      <c r="C121" t="s">
        <v>83</v>
      </c>
      <c r="D121" t="s">
        <v>114</v>
      </c>
      <c r="E121" t="s">
        <v>25</v>
      </c>
      <c r="F121" t="s">
        <v>115</v>
      </c>
      <c r="G121" t="s">
        <v>38</v>
      </c>
      <c r="H121">
        <v>2032</v>
      </c>
      <c r="I121">
        <v>1.5985577051326145</v>
      </c>
    </row>
    <row r="122" spans="1:9">
      <c r="A122">
        <v>1</v>
      </c>
      <c r="B122">
        <v>1</v>
      </c>
      <c r="C122" t="s">
        <v>83</v>
      </c>
      <c r="D122" t="s">
        <v>114</v>
      </c>
      <c r="E122" t="s">
        <v>25</v>
      </c>
      <c r="F122" t="s">
        <v>116</v>
      </c>
      <c r="G122" t="s">
        <v>37</v>
      </c>
      <c r="H122">
        <v>2018</v>
      </c>
      <c r="I122">
        <v>0.61353953637689695</v>
      </c>
    </row>
    <row r="123" spans="1:9">
      <c r="A123">
        <v>1</v>
      </c>
      <c r="B123">
        <v>1</v>
      </c>
      <c r="C123" t="s">
        <v>83</v>
      </c>
      <c r="D123" t="s">
        <v>114</v>
      </c>
      <c r="E123" t="s">
        <v>25</v>
      </c>
      <c r="F123" t="s">
        <v>116</v>
      </c>
      <c r="G123" t="s">
        <v>37</v>
      </c>
      <c r="H123">
        <v>2019</v>
      </c>
      <c r="I123">
        <v>1.0610676108332551</v>
      </c>
    </row>
    <row r="124" spans="1:9">
      <c r="A124">
        <v>1</v>
      </c>
      <c r="B124">
        <v>1</v>
      </c>
      <c r="C124" t="s">
        <v>83</v>
      </c>
      <c r="D124" t="s">
        <v>114</v>
      </c>
      <c r="E124" t="s">
        <v>25</v>
      </c>
      <c r="F124" t="s">
        <v>116</v>
      </c>
      <c r="G124" t="s">
        <v>37</v>
      </c>
      <c r="H124">
        <v>2020</v>
      </c>
      <c r="I124">
        <v>0.62581866084031967</v>
      </c>
    </row>
    <row r="125" spans="1:9">
      <c r="A125">
        <v>1</v>
      </c>
      <c r="B125">
        <v>1</v>
      </c>
      <c r="C125" t="s">
        <v>83</v>
      </c>
      <c r="D125" t="s">
        <v>114</v>
      </c>
      <c r="E125" t="s">
        <v>25</v>
      </c>
      <c r="F125" t="s">
        <v>116</v>
      </c>
      <c r="G125" t="s">
        <v>37</v>
      </c>
      <c r="H125">
        <v>2021</v>
      </c>
      <c r="I125">
        <v>0.79429066579303875</v>
      </c>
    </row>
    <row r="126" spans="1:9">
      <c r="A126">
        <v>1</v>
      </c>
      <c r="B126">
        <v>1</v>
      </c>
      <c r="C126" t="s">
        <v>83</v>
      </c>
      <c r="D126" t="s">
        <v>114</v>
      </c>
      <c r="E126" t="s">
        <v>25</v>
      </c>
      <c r="F126" t="s">
        <v>116</v>
      </c>
      <c r="G126" t="s">
        <v>37</v>
      </c>
      <c r="H126">
        <v>2022</v>
      </c>
      <c r="I126">
        <v>1.005385285656998</v>
      </c>
    </row>
    <row r="127" spans="1:9">
      <c r="A127">
        <v>1</v>
      </c>
      <c r="B127">
        <v>1</v>
      </c>
      <c r="C127" t="s">
        <v>83</v>
      </c>
      <c r="D127" t="s">
        <v>114</v>
      </c>
      <c r="E127" t="s">
        <v>25</v>
      </c>
      <c r="F127" t="s">
        <v>116</v>
      </c>
      <c r="G127" t="s">
        <v>37</v>
      </c>
      <c r="H127">
        <v>2023</v>
      </c>
      <c r="I127">
        <v>1.0980562441886632</v>
      </c>
    </row>
    <row r="128" spans="1:9">
      <c r="A128">
        <v>1</v>
      </c>
      <c r="B128">
        <v>1</v>
      </c>
      <c r="C128" t="s">
        <v>83</v>
      </c>
      <c r="D128" t="s">
        <v>114</v>
      </c>
      <c r="E128" t="s">
        <v>25</v>
      </c>
      <c r="F128" t="s">
        <v>116</v>
      </c>
      <c r="G128" t="s">
        <v>37</v>
      </c>
      <c r="H128">
        <v>2024</v>
      </c>
      <c r="I128">
        <v>1.3139751185590318</v>
      </c>
    </row>
    <row r="129" spans="1:9">
      <c r="A129">
        <v>1</v>
      </c>
      <c r="B129">
        <v>1</v>
      </c>
      <c r="C129" t="s">
        <v>83</v>
      </c>
      <c r="D129" t="s">
        <v>114</v>
      </c>
      <c r="E129" t="s">
        <v>25</v>
      </c>
      <c r="F129" t="s">
        <v>116</v>
      </c>
      <c r="G129" t="s">
        <v>37</v>
      </c>
      <c r="H129">
        <v>2025</v>
      </c>
      <c r="I129">
        <v>1.5101190732223735</v>
      </c>
    </row>
    <row r="130" spans="1:9">
      <c r="A130">
        <v>1</v>
      </c>
      <c r="B130">
        <v>1</v>
      </c>
      <c r="C130" t="s">
        <v>83</v>
      </c>
      <c r="D130" t="s">
        <v>114</v>
      </c>
      <c r="E130" t="s">
        <v>25</v>
      </c>
      <c r="F130" t="s">
        <v>116</v>
      </c>
      <c r="G130" t="s">
        <v>37</v>
      </c>
      <c r="H130">
        <v>2026</v>
      </c>
      <c r="I130">
        <v>1.0689017721353455</v>
      </c>
    </row>
    <row r="131" spans="1:9">
      <c r="A131">
        <v>1</v>
      </c>
      <c r="B131">
        <v>1</v>
      </c>
      <c r="C131" t="s">
        <v>83</v>
      </c>
      <c r="D131" t="s">
        <v>114</v>
      </c>
      <c r="E131" t="s">
        <v>25</v>
      </c>
      <c r="F131" t="s">
        <v>116</v>
      </c>
      <c r="G131" t="s">
        <v>37</v>
      </c>
      <c r="H131">
        <v>2027</v>
      </c>
      <c r="I131">
        <v>0.97255264438380962</v>
      </c>
    </row>
    <row r="132" spans="1:9">
      <c r="A132">
        <v>1</v>
      </c>
      <c r="B132">
        <v>1</v>
      </c>
      <c r="C132" t="s">
        <v>83</v>
      </c>
      <c r="D132" t="s">
        <v>114</v>
      </c>
      <c r="E132" t="s">
        <v>25</v>
      </c>
      <c r="F132" t="s">
        <v>116</v>
      </c>
      <c r="G132" t="s">
        <v>37</v>
      </c>
      <c r="H132">
        <v>2028</v>
      </c>
      <c r="I132">
        <v>1.5741494049253379</v>
      </c>
    </row>
    <row r="133" spans="1:9">
      <c r="A133">
        <v>1</v>
      </c>
      <c r="B133">
        <v>1</v>
      </c>
      <c r="C133" t="s">
        <v>83</v>
      </c>
      <c r="D133" t="s">
        <v>114</v>
      </c>
      <c r="E133" t="s">
        <v>25</v>
      </c>
      <c r="F133" t="s">
        <v>116</v>
      </c>
      <c r="G133" t="s">
        <v>37</v>
      </c>
      <c r="H133">
        <v>2029</v>
      </c>
      <c r="I133">
        <v>0.93455337473300093</v>
      </c>
    </row>
    <row r="134" spans="1:9">
      <c r="A134">
        <v>1</v>
      </c>
      <c r="B134">
        <v>1</v>
      </c>
      <c r="C134" t="s">
        <v>83</v>
      </c>
      <c r="D134" t="s">
        <v>114</v>
      </c>
      <c r="E134" t="s">
        <v>25</v>
      </c>
      <c r="F134" t="s">
        <v>116</v>
      </c>
      <c r="G134" t="s">
        <v>37</v>
      </c>
      <c r="H134">
        <v>2030</v>
      </c>
      <c r="I134">
        <v>1.7688135407496044</v>
      </c>
    </row>
    <row r="135" spans="1:9">
      <c r="A135">
        <v>1</v>
      </c>
      <c r="B135">
        <v>1</v>
      </c>
      <c r="C135" t="s">
        <v>83</v>
      </c>
      <c r="D135" t="s">
        <v>114</v>
      </c>
      <c r="E135" t="s">
        <v>25</v>
      </c>
      <c r="F135" t="s">
        <v>116</v>
      </c>
      <c r="G135" t="s">
        <v>37</v>
      </c>
      <c r="H135">
        <v>2031</v>
      </c>
      <c r="I135">
        <v>1.3900295822537521</v>
      </c>
    </row>
    <row r="136" spans="1:9">
      <c r="A136">
        <v>1</v>
      </c>
      <c r="B136">
        <v>1</v>
      </c>
      <c r="C136" t="s">
        <v>83</v>
      </c>
      <c r="D136" t="s">
        <v>114</v>
      </c>
      <c r="E136" t="s">
        <v>25</v>
      </c>
      <c r="F136" t="s">
        <v>116</v>
      </c>
      <c r="G136" t="s">
        <v>37</v>
      </c>
      <c r="H136">
        <v>2032</v>
      </c>
      <c r="I136">
        <v>1.0584263410787296</v>
      </c>
    </row>
    <row r="137" spans="1:9">
      <c r="A137">
        <v>1</v>
      </c>
      <c r="B137">
        <v>1</v>
      </c>
      <c r="C137" t="s">
        <v>83</v>
      </c>
      <c r="D137" t="s">
        <v>114</v>
      </c>
      <c r="E137" t="s">
        <v>25</v>
      </c>
      <c r="F137" t="s">
        <v>116</v>
      </c>
      <c r="G137" t="s">
        <v>38</v>
      </c>
      <c r="H137">
        <v>2018</v>
      </c>
      <c r="I137">
        <v>0.48781377298374895</v>
      </c>
    </row>
    <row r="138" spans="1:9">
      <c r="A138">
        <v>1</v>
      </c>
      <c r="B138">
        <v>1</v>
      </c>
      <c r="C138" t="s">
        <v>83</v>
      </c>
      <c r="D138" t="s">
        <v>114</v>
      </c>
      <c r="E138" t="s">
        <v>25</v>
      </c>
      <c r="F138" t="s">
        <v>116</v>
      </c>
      <c r="G138" t="s">
        <v>38</v>
      </c>
      <c r="H138">
        <v>2019</v>
      </c>
      <c r="I138">
        <v>0.38206527505372373</v>
      </c>
    </row>
    <row r="139" spans="1:9">
      <c r="A139">
        <v>1</v>
      </c>
      <c r="B139">
        <v>1</v>
      </c>
      <c r="C139" t="s">
        <v>83</v>
      </c>
      <c r="D139" t="s">
        <v>114</v>
      </c>
      <c r="E139" t="s">
        <v>25</v>
      </c>
      <c r="F139" t="s">
        <v>116</v>
      </c>
      <c r="G139" t="s">
        <v>38</v>
      </c>
      <c r="H139">
        <v>2020</v>
      </c>
      <c r="I139">
        <v>0.41003531253915154</v>
      </c>
    </row>
    <row r="140" spans="1:9">
      <c r="A140">
        <v>1</v>
      </c>
      <c r="B140">
        <v>1</v>
      </c>
      <c r="C140" t="s">
        <v>83</v>
      </c>
      <c r="D140" t="s">
        <v>114</v>
      </c>
      <c r="E140" t="s">
        <v>25</v>
      </c>
      <c r="F140" t="s">
        <v>116</v>
      </c>
      <c r="G140" t="s">
        <v>38</v>
      </c>
      <c r="H140">
        <v>2021</v>
      </c>
      <c r="I140">
        <v>0.63281595093301402</v>
      </c>
    </row>
    <row r="141" spans="1:9">
      <c r="A141">
        <v>1</v>
      </c>
      <c r="B141">
        <v>1</v>
      </c>
      <c r="C141" t="s">
        <v>83</v>
      </c>
      <c r="D141" t="s">
        <v>114</v>
      </c>
      <c r="E141" t="s">
        <v>25</v>
      </c>
      <c r="F141" t="s">
        <v>116</v>
      </c>
      <c r="G141" t="s">
        <v>38</v>
      </c>
      <c r="H141">
        <v>2022</v>
      </c>
      <c r="I141">
        <v>0.39946483752677175</v>
      </c>
    </row>
    <row r="142" spans="1:9">
      <c r="A142">
        <v>1</v>
      </c>
      <c r="B142">
        <v>1</v>
      </c>
      <c r="C142" t="s">
        <v>83</v>
      </c>
      <c r="D142" t="s">
        <v>114</v>
      </c>
      <c r="E142" t="s">
        <v>25</v>
      </c>
      <c r="F142" t="s">
        <v>116</v>
      </c>
      <c r="G142" t="s">
        <v>38</v>
      </c>
      <c r="H142">
        <v>2023</v>
      </c>
      <c r="I142">
        <v>0.39170107937696463</v>
      </c>
    </row>
    <row r="143" spans="1:9">
      <c r="A143">
        <v>1</v>
      </c>
      <c r="B143">
        <v>1</v>
      </c>
      <c r="C143" t="s">
        <v>83</v>
      </c>
      <c r="D143" t="s">
        <v>114</v>
      </c>
      <c r="E143" t="s">
        <v>25</v>
      </c>
      <c r="F143" t="s">
        <v>116</v>
      </c>
      <c r="G143" t="s">
        <v>38</v>
      </c>
      <c r="H143">
        <v>2024</v>
      </c>
      <c r="I143">
        <v>0.39248288341790238</v>
      </c>
    </row>
    <row r="144" spans="1:9">
      <c r="A144">
        <v>1</v>
      </c>
      <c r="B144">
        <v>1</v>
      </c>
      <c r="C144" t="s">
        <v>83</v>
      </c>
      <c r="D144" t="s">
        <v>114</v>
      </c>
      <c r="E144" t="s">
        <v>25</v>
      </c>
      <c r="F144" t="s">
        <v>116</v>
      </c>
      <c r="G144" t="s">
        <v>38</v>
      </c>
      <c r="H144">
        <v>2025</v>
      </c>
      <c r="I144">
        <v>0.70528270797995818</v>
      </c>
    </row>
    <row r="145" spans="1:9">
      <c r="A145">
        <v>1</v>
      </c>
      <c r="B145">
        <v>1</v>
      </c>
      <c r="C145" t="s">
        <v>83</v>
      </c>
      <c r="D145" t="s">
        <v>114</v>
      </c>
      <c r="E145" t="s">
        <v>25</v>
      </c>
      <c r="F145" t="s">
        <v>116</v>
      </c>
      <c r="G145" t="s">
        <v>38</v>
      </c>
      <c r="H145">
        <v>2026</v>
      </c>
      <c r="I145">
        <v>0.47023884393395915</v>
      </c>
    </row>
    <row r="146" spans="1:9">
      <c r="A146">
        <v>1</v>
      </c>
      <c r="B146">
        <v>1</v>
      </c>
      <c r="C146" t="s">
        <v>83</v>
      </c>
      <c r="D146" t="s">
        <v>114</v>
      </c>
      <c r="E146" t="s">
        <v>25</v>
      </c>
      <c r="F146" t="s">
        <v>116</v>
      </c>
      <c r="G146" t="s">
        <v>38</v>
      </c>
      <c r="H146">
        <v>2027</v>
      </c>
      <c r="I146">
        <v>0.42714872847043117</v>
      </c>
    </row>
    <row r="147" spans="1:9">
      <c r="A147">
        <v>1</v>
      </c>
      <c r="B147">
        <v>1</v>
      </c>
      <c r="C147" t="s">
        <v>83</v>
      </c>
      <c r="D147" t="s">
        <v>114</v>
      </c>
      <c r="E147" t="s">
        <v>25</v>
      </c>
      <c r="F147" t="s">
        <v>116</v>
      </c>
      <c r="G147" t="s">
        <v>38</v>
      </c>
      <c r="H147">
        <v>2028</v>
      </c>
      <c r="I147">
        <v>0.86569427996489035</v>
      </c>
    </row>
    <row r="148" spans="1:9">
      <c r="A148">
        <v>1</v>
      </c>
      <c r="B148">
        <v>1</v>
      </c>
      <c r="C148" t="s">
        <v>83</v>
      </c>
      <c r="D148" t="s">
        <v>114</v>
      </c>
      <c r="E148" t="s">
        <v>25</v>
      </c>
      <c r="F148" t="s">
        <v>116</v>
      </c>
      <c r="G148" t="s">
        <v>38</v>
      </c>
      <c r="H148">
        <v>2029</v>
      </c>
      <c r="I148">
        <v>0.52113604516924417</v>
      </c>
    </row>
    <row r="149" spans="1:9">
      <c r="A149">
        <v>1</v>
      </c>
      <c r="B149">
        <v>1</v>
      </c>
      <c r="C149" t="s">
        <v>83</v>
      </c>
      <c r="D149" t="s">
        <v>114</v>
      </c>
      <c r="E149" t="s">
        <v>25</v>
      </c>
      <c r="F149" t="s">
        <v>116</v>
      </c>
      <c r="G149" t="s">
        <v>38</v>
      </c>
      <c r="H149">
        <v>2030</v>
      </c>
      <c r="I149">
        <v>0.90837958898492621</v>
      </c>
    </row>
    <row r="150" spans="1:9">
      <c r="A150">
        <v>1</v>
      </c>
      <c r="B150">
        <v>1</v>
      </c>
      <c r="C150" t="s">
        <v>83</v>
      </c>
      <c r="D150" t="s">
        <v>114</v>
      </c>
      <c r="E150" t="s">
        <v>25</v>
      </c>
      <c r="F150" t="s">
        <v>116</v>
      </c>
      <c r="G150" t="s">
        <v>38</v>
      </c>
      <c r="H150">
        <v>2031</v>
      </c>
      <c r="I150">
        <v>0.54973937979691345</v>
      </c>
    </row>
    <row r="151" spans="1:9">
      <c r="A151">
        <v>1</v>
      </c>
      <c r="B151">
        <v>1</v>
      </c>
      <c r="C151" t="s">
        <v>83</v>
      </c>
      <c r="D151" t="s">
        <v>114</v>
      </c>
      <c r="E151" t="s">
        <v>25</v>
      </c>
      <c r="F151" t="s">
        <v>116</v>
      </c>
      <c r="G151" t="s">
        <v>38</v>
      </c>
      <c r="H151">
        <v>2032</v>
      </c>
      <c r="I151">
        <v>0.93614611258663782</v>
      </c>
    </row>
    <row r="152" spans="1:9">
      <c r="A152">
        <v>1</v>
      </c>
      <c r="B152">
        <v>1</v>
      </c>
      <c r="C152" t="s">
        <v>83</v>
      </c>
      <c r="D152" t="s">
        <v>114</v>
      </c>
      <c r="E152" t="s">
        <v>25</v>
      </c>
      <c r="F152" t="s">
        <v>117</v>
      </c>
      <c r="G152" t="s">
        <v>37</v>
      </c>
      <c r="H152">
        <v>2018</v>
      </c>
      <c r="I152">
        <v>2.3143613301361263</v>
      </c>
    </row>
    <row r="153" spans="1:9">
      <c r="A153">
        <v>1</v>
      </c>
      <c r="B153">
        <v>1</v>
      </c>
      <c r="C153" t="s">
        <v>83</v>
      </c>
      <c r="D153" t="s">
        <v>114</v>
      </c>
      <c r="E153" t="s">
        <v>25</v>
      </c>
      <c r="F153" t="s">
        <v>117</v>
      </c>
      <c r="G153" t="s">
        <v>37</v>
      </c>
      <c r="H153">
        <v>2019</v>
      </c>
      <c r="I153">
        <v>2.2286851991995205</v>
      </c>
    </row>
    <row r="154" spans="1:9">
      <c r="A154">
        <v>1</v>
      </c>
      <c r="B154">
        <v>1</v>
      </c>
      <c r="C154" t="s">
        <v>83</v>
      </c>
      <c r="D154" t="s">
        <v>114</v>
      </c>
      <c r="E154" t="s">
        <v>25</v>
      </c>
      <c r="F154" t="s">
        <v>117</v>
      </c>
      <c r="G154" t="s">
        <v>37</v>
      </c>
      <c r="H154">
        <v>2020</v>
      </c>
      <c r="I154">
        <v>2.2156132880528285</v>
      </c>
    </row>
    <row r="155" spans="1:9">
      <c r="A155">
        <v>1</v>
      </c>
      <c r="B155">
        <v>1</v>
      </c>
      <c r="C155" t="s">
        <v>83</v>
      </c>
      <c r="D155" t="s">
        <v>114</v>
      </c>
      <c r="E155" t="s">
        <v>25</v>
      </c>
      <c r="F155" t="s">
        <v>117</v>
      </c>
      <c r="G155" t="s">
        <v>37</v>
      </c>
      <c r="H155">
        <v>2021</v>
      </c>
      <c r="I155">
        <v>2.5924913454796936</v>
      </c>
    </row>
    <row r="156" spans="1:9">
      <c r="A156">
        <v>1</v>
      </c>
      <c r="B156">
        <v>1</v>
      </c>
      <c r="C156" t="s">
        <v>83</v>
      </c>
      <c r="D156" t="s">
        <v>114</v>
      </c>
      <c r="E156" t="s">
        <v>25</v>
      </c>
      <c r="F156" t="s">
        <v>117</v>
      </c>
      <c r="G156" t="s">
        <v>37</v>
      </c>
      <c r="H156">
        <v>2022</v>
      </c>
      <c r="I156">
        <v>2.6114906229910138</v>
      </c>
    </row>
    <row r="157" spans="1:9">
      <c r="A157">
        <v>1</v>
      </c>
      <c r="B157">
        <v>1</v>
      </c>
      <c r="C157" t="s">
        <v>83</v>
      </c>
      <c r="D157" t="s">
        <v>114</v>
      </c>
      <c r="E157" t="s">
        <v>25</v>
      </c>
      <c r="F157" t="s">
        <v>117</v>
      </c>
      <c r="G157" t="s">
        <v>37</v>
      </c>
      <c r="H157">
        <v>2023</v>
      </c>
      <c r="I157">
        <v>2.811601816156978</v>
      </c>
    </row>
    <row r="158" spans="1:9">
      <c r="A158">
        <v>1</v>
      </c>
      <c r="B158">
        <v>1</v>
      </c>
      <c r="C158" t="s">
        <v>83</v>
      </c>
      <c r="D158" t="s">
        <v>114</v>
      </c>
      <c r="E158" t="s">
        <v>25</v>
      </c>
      <c r="F158" t="s">
        <v>117</v>
      </c>
      <c r="G158" t="s">
        <v>37</v>
      </c>
      <c r="H158">
        <v>2024</v>
      </c>
      <c r="I158">
        <v>2.8553845340329769</v>
      </c>
    </row>
    <row r="159" spans="1:9">
      <c r="A159">
        <v>1</v>
      </c>
      <c r="B159">
        <v>1</v>
      </c>
      <c r="C159" t="s">
        <v>83</v>
      </c>
      <c r="D159" t="s">
        <v>114</v>
      </c>
      <c r="E159" t="s">
        <v>25</v>
      </c>
      <c r="F159" t="s">
        <v>117</v>
      </c>
      <c r="G159" t="s">
        <v>37</v>
      </c>
      <c r="H159">
        <v>2025</v>
      </c>
      <c r="I159">
        <v>3.0728042791293606</v>
      </c>
    </row>
    <row r="160" spans="1:9">
      <c r="A160">
        <v>1</v>
      </c>
      <c r="B160">
        <v>1</v>
      </c>
      <c r="C160" t="s">
        <v>83</v>
      </c>
      <c r="D160" t="s">
        <v>114</v>
      </c>
      <c r="E160" t="s">
        <v>25</v>
      </c>
      <c r="F160" t="s">
        <v>117</v>
      </c>
      <c r="G160" t="s">
        <v>37</v>
      </c>
      <c r="H160">
        <v>2026</v>
      </c>
      <c r="I160">
        <v>2.8516872074849036</v>
      </c>
    </row>
    <row r="161" spans="1:9">
      <c r="A161">
        <v>1</v>
      </c>
      <c r="B161">
        <v>1</v>
      </c>
      <c r="C161" t="s">
        <v>83</v>
      </c>
      <c r="D161" t="s">
        <v>114</v>
      </c>
      <c r="E161" t="s">
        <v>25</v>
      </c>
      <c r="F161" t="s">
        <v>117</v>
      </c>
      <c r="G161" t="s">
        <v>37</v>
      </c>
      <c r="H161">
        <v>2027</v>
      </c>
      <c r="I161">
        <v>2.9070707363997252</v>
      </c>
    </row>
    <row r="162" spans="1:9">
      <c r="A162">
        <v>1</v>
      </c>
      <c r="B162">
        <v>1</v>
      </c>
      <c r="C162" t="s">
        <v>83</v>
      </c>
      <c r="D162" t="s">
        <v>114</v>
      </c>
      <c r="E162" t="s">
        <v>25</v>
      </c>
      <c r="F162" t="s">
        <v>117</v>
      </c>
      <c r="G162" t="s">
        <v>37</v>
      </c>
      <c r="H162">
        <v>2028</v>
      </c>
      <c r="I162">
        <v>3.3906960922752027</v>
      </c>
    </row>
    <row r="163" spans="1:9">
      <c r="A163">
        <v>1</v>
      </c>
      <c r="B163">
        <v>1</v>
      </c>
      <c r="C163" t="s">
        <v>83</v>
      </c>
      <c r="D163" t="s">
        <v>114</v>
      </c>
      <c r="E163" t="s">
        <v>25</v>
      </c>
      <c r="F163" t="s">
        <v>117</v>
      </c>
      <c r="G163" t="s">
        <v>37</v>
      </c>
      <c r="H163">
        <v>2029</v>
      </c>
      <c r="I163">
        <v>2.7077683683087344</v>
      </c>
    </row>
    <row r="164" spans="1:9">
      <c r="A164">
        <v>1</v>
      </c>
      <c r="B164">
        <v>1</v>
      </c>
      <c r="C164" t="s">
        <v>83</v>
      </c>
      <c r="D164" t="s">
        <v>114</v>
      </c>
      <c r="E164" t="s">
        <v>25</v>
      </c>
      <c r="F164" t="s">
        <v>117</v>
      </c>
      <c r="G164" t="s">
        <v>37</v>
      </c>
      <c r="H164">
        <v>2030</v>
      </c>
      <c r="I164">
        <v>1.9579346941676354</v>
      </c>
    </row>
    <row r="165" spans="1:9">
      <c r="A165">
        <v>1</v>
      </c>
      <c r="B165">
        <v>1</v>
      </c>
      <c r="C165" t="s">
        <v>83</v>
      </c>
      <c r="D165" t="s">
        <v>114</v>
      </c>
      <c r="E165" t="s">
        <v>25</v>
      </c>
      <c r="F165" t="s">
        <v>117</v>
      </c>
      <c r="G165" t="s">
        <v>37</v>
      </c>
      <c r="H165">
        <v>2031</v>
      </c>
      <c r="I165">
        <v>2.4458907120424382</v>
      </c>
    </row>
    <row r="166" spans="1:9">
      <c r="A166">
        <v>1</v>
      </c>
      <c r="B166">
        <v>1</v>
      </c>
      <c r="C166" t="s">
        <v>83</v>
      </c>
      <c r="D166" t="s">
        <v>114</v>
      </c>
      <c r="E166" t="s">
        <v>25</v>
      </c>
      <c r="F166" t="s">
        <v>117</v>
      </c>
      <c r="G166" t="s">
        <v>37</v>
      </c>
      <c r="H166">
        <v>2032</v>
      </c>
      <c r="I166">
        <v>2.306055106084302</v>
      </c>
    </row>
    <row r="167" spans="1:9">
      <c r="A167">
        <v>1</v>
      </c>
      <c r="B167">
        <v>1</v>
      </c>
      <c r="C167" t="s">
        <v>83</v>
      </c>
      <c r="D167" t="s">
        <v>114</v>
      </c>
      <c r="E167" t="s">
        <v>25</v>
      </c>
      <c r="F167" t="s">
        <v>117</v>
      </c>
      <c r="G167" t="s">
        <v>38</v>
      </c>
      <c r="H167">
        <v>2018</v>
      </c>
      <c r="I167">
        <v>0.63313001556223047</v>
      </c>
    </row>
    <row r="168" spans="1:9">
      <c r="A168">
        <v>1</v>
      </c>
      <c r="B168">
        <v>1</v>
      </c>
      <c r="C168" t="s">
        <v>83</v>
      </c>
      <c r="D168" t="s">
        <v>114</v>
      </c>
      <c r="E168" t="s">
        <v>25</v>
      </c>
      <c r="F168" t="s">
        <v>117</v>
      </c>
      <c r="G168" t="s">
        <v>38</v>
      </c>
      <c r="H168">
        <v>2019</v>
      </c>
      <c r="I168">
        <v>0.64118373785322746</v>
      </c>
    </row>
    <row r="169" spans="1:9">
      <c r="A169">
        <v>1</v>
      </c>
      <c r="B169">
        <v>1</v>
      </c>
      <c r="C169" t="s">
        <v>83</v>
      </c>
      <c r="D169" t="s">
        <v>114</v>
      </c>
      <c r="E169" t="s">
        <v>25</v>
      </c>
      <c r="F169" t="s">
        <v>117</v>
      </c>
      <c r="G169" t="s">
        <v>38</v>
      </c>
      <c r="H169">
        <v>2020</v>
      </c>
      <c r="I169">
        <v>1.1666630812125232</v>
      </c>
    </row>
    <row r="170" spans="1:9">
      <c r="A170">
        <v>1</v>
      </c>
      <c r="B170">
        <v>1</v>
      </c>
      <c r="C170" t="s">
        <v>83</v>
      </c>
      <c r="D170" t="s">
        <v>114</v>
      </c>
      <c r="E170" t="s">
        <v>25</v>
      </c>
      <c r="F170" t="s">
        <v>117</v>
      </c>
      <c r="G170" t="s">
        <v>38</v>
      </c>
      <c r="H170">
        <v>2021</v>
      </c>
      <c r="I170">
        <v>1.0838118047360887</v>
      </c>
    </row>
    <row r="171" spans="1:9">
      <c r="A171">
        <v>1</v>
      </c>
      <c r="B171">
        <v>1</v>
      </c>
      <c r="C171" t="s">
        <v>83</v>
      </c>
      <c r="D171" t="s">
        <v>114</v>
      </c>
      <c r="E171" t="s">
        <v>25</v>
      </c>
      <c r="F171" t="s">
        <v>117</v>
      </c>
      <c r="G171" t="s">
        <v>38</v>
      </c>
      <c r="H171">
        <v>2022</v>
      </c>
      <c r="I171">
        <v>0.92402806149903494</v>
      </c>
    </row>
    <row r="172" spans="1:9">
      <c r="A172">
        <v>1</v>
      </c>
      <c r="B172">
        <v>1</v>
      </c>
      <c r="C172" t="s">
        <v>83</v>
      </c>
      <c r="D172" t="s">
        <v>114</v>
      </c>
      <c r="E172" t="s">
        <v>25</v>
      </c>
      <c r="F172" t="s">
        <v>117</v>
      </c>
      <c r="G172" t="s">
        <v>38</v>
      </c>
      <c r="H172">
        <v>2023</v>
      </c>
      <c r="I172">
        <v>1.0527003720322565</v>
      </c>
    </row>
    <row r="173" spans="1:9">
      <c r="A173">
        <v>1</v>
      </c>
      <c r="B173">
        <v>1</v>
      </c>
      <c r="C173" t="s">
        <v>83</v>
      </c>
      <c r="D173" t="s">
        <v>114</v>
      </c>
      <c r="E173" t="s">
        <v>25</v>
      </c>
      <c r="F173" t="s">
        <v>117</v>
      </c>
      <c r="G173" t="s">
        <v>38</v>
      </c>
      <c r="H173">
        <v>2024</v>
      </c>
      <c r="I173">
        <v>1.6186485115217939</v>
      </c>
    </row>
    <row r="174" spans="1:9">
      <c r="A174">
        <v>1</v>
      </c>
      <c r="B174">
        <v>1</v>
      </c>
      <c r="C174" t="s">
        <v>83</v>
      </c>
      <c r="D174" t="s">
        <v>114</v>
      </c>
      <c r="E174" t="s">
        <v>25</v>
      </c>
      <c r="F174" t="s">
        <v>117</v>
      </c>
      <c r="G174" t="s">
        <v>38</v>
      </c>
      <c r="H174">
        <v>2025</v>
      </c>
      <c r="I174">
        <v>1.6027207441541518</v>
      </c>
    </row>
    <row r="175" spans="1:9">
      <c r="A175">
        <v>1</v>
      </c>
      <c r="B175">
        <v>1</v>
      </c>
      <c r="C175" t="s">
        <v>83</v>
      </c>
      <c r="D175" t="s">
        <v>114</v>
      </c>
      <c r="E175" t="s">
        <v>25</v>
      </c>
      <c r="F175" t="s">
        <v>117</v>
      </c>
      <c r="G175" t="s">
        <v>38</v>
      </c>
      <c r="H175">
        <v>2026</v>
      </c>
      <c r="I175">
        <v>1.5990323828596422</v>
      </c>
    </row>
    <row r="176" spans="1:9">
      <c r="A176">
        <v>1</v>
      </c>
      <c r="B176">
        <v>1</v>
      </c>
      <c r="C176" t="s">
        <v>83</v>
      </c>
      <c r="D176" t="s">
        <v>114</v>
      </c>
      <c r="E176" t="s">
        <v>25</v>
      </c>
      <c r="F176" t="s">
        <v>117</v>
      </c>
      <c r="G176" t="s">
        <v>38</v>
      </c>
      <c r="H176">
        <v>2027</v>
      </c>
      <c r="I176">
        <v>0.93797174323029409</v>
      </c>
    </row>
    <row r="177" spans="1:9">
      <c r="A177">
        <v>1</v>
      </c>
      <c r="B177">
        <v>1</v>
      </c>
      <c r="C177" t="s">
        <v>83</v>
      </c>
      <c r="D177" t="s">
        <v>114</v>
      </c>
      <c r="E177" t="s">
        <v>25</v>
      </c>
      <c r="F177" t="s">
        <v>117</v>
      </c>
      <c r="G177" t="s">
        <v>38</v>
      </c>
      <c r="H177">
        <v>2028</v>
      </c>
      <c r="I177">
        <v>1.381616096374239</v>
      </c>
    </row>
    <row r="178" spans="1:9">
      <c r="A178">
        <v>1</v>
      </c>
      <c r="B178">
        <v>1</v>
      </c>
      <c r="C178" t="s">
        <v>83</v>
      </c>
      <c r="D178" t="s">
        <v>114</v>
      </c>
      <c r="E178" t="s">
        <v>25</v>
      </c>
      <c r="F178" t="s">
        <v>117</v>
      </c>
      <c r="G178" t="s">
        <v>38</v>
      </c>
      <c r="H178">
        <v>2029</v>
      </c>
      <c r="I178">
        <v>1.7364134149109223</v>
      </c>
    </row>
    <row r="179" spans="1:9">
      <c r="A179">
        <v>1</v>
      </c>
      <c r="B179">
        <v>1</v>
      </c>
      <c r="C179" t="s">
        <v>83</v>
      </c>
      <c r="D179" t="s">
        <v>114</v>
      </c>
      <c r="E179" t="s">
        <v>25</v>
      </c>
      <c r="F179" t="s">
        <v>117</v>
      </c>
      <c r="G179" t="s">
        <v>38</v>
      </c>
      <c r="H179">
        <v>2030</v>
      </c>
      <c r="I179">
        <v>1.2436620712900959</v>
      </c>
    </row>
    <row r="180" spans="1:9">
      <c r="A180">
        <v>1</v>
      </c>
      <c r="B180">
        <v>1</v>
      </c>
      <c r="C180" t="s">
        <v>83</v>
      </c>
      <c r="D180" t="s">
        <v>114</v>
      </c>
      <c r="E180" t="s">
        <v>25</v>
      </c>
      <c r="F180" t="s">
        <v>117</v>
      </c>
      <c r="G180" t="s">
        <v>38</v>
      </c>
      <c r="H180">
        <v>2031</v>
      </c>
      <c r="I180">
        <v>1.75335874286993</v>
      </c>
    </row>
    <row r="181" spans="1:9">
      <c r="A181">
        <v>1</v>
      </c>
      <c r="B181">
        <v>1</v>
      </c>
      <c r="C181" t="s">
        <v>83</v>
      </c>
      <c r="D181" t="s">
        <v>114</v>
      </c>
      <c r="E181" t="s">
        <v>25</v>
      </c>
      <c r="F181" t="s">
        <v>117</v>
      </c>
      <c r="G181" t="s">
        <v>38</v>
      </c>
      <c r="H181">
        <v>2032</v>
      </c>
      <c r="I181">
        <v>1.2122646283462488</v>
      </c>
    </row>
    <row r="182" spans="1:9">
      <c r="A182">
        <v>1</v>
      </c>
      <c r="B182">
        <v>2</v>
      </c>
      <c r="C182" t="s">
        <v>84</v>
      </c>
      <c r="D182" t="s">
        <v>113</v>
      </c>
      <c r="E182" t="s">
        <v>20</v>
      </c>
      <c r="F182" t="s">
        <v>30</v>
      </c>
      <c r="G182" t="s">
        <v>37</v>
      </c>
      <c r="H182">
        <v>2018</v>
      </c>
      <c r="I182">
        <v>1.4187094862765697</v>
      </c>
    </row>
    <row r="183" spans="1:9">
      <c r="A183">
        <v>1</v>
      </c>
      <c r="B183">
        <v>2</v>
      </c>
      <c r="C183" t="s">
        <v>84</v>
      </c>
      <c r="D183" t="s">
        <v>113</v>
      </c>
      <c r="E183" t="s">
        <v>20</v>
      </c>
      <c r="F183" t="s">
        <v>30</v>
      </c>
      <c r="G183" t="s">
        <v>37</v>
      </c>
      <c r="H183">
        <v>2019</v>
      </c>
      <c r="I183">
        <v>1.650702408992601</v>
      </c>
    </row>
    <row r="184" spans="1:9">
      <c r="A184">
        <v>1</v>
      </c>
      <c r="B184">
        <v>2</v>
      </c>
      <c r="C184" t="s">
        <v>84</v>
      </c>
      <c r="D184" t="s">
        <v>113</v>
      </c>
      <c r="E184" t="s">
        <v>20</v>
      </c>
      <c r="F184" t="s">
        <v>30</v>
      </c>
      <c r="G184" t="s">
        <v>37</v>
      </c>
      <c r="H184">
        <v>2020</v>
      </c>
      <c r="I184">
        <v>1.3659479168522435</v>
      </c>
    </row>
    <row r="185" spans="1:9">
      <c r="A185">
        <v>1</v>
      </c>
      <c r="B185">
        <v>2</v>
      </c>
      <c r="C185" t="s">
        <v>84</v>
      </c>
      <c r="D185" t="s">
        <v>113</v>
      </c>
      <c r="E185" t="s">
        <v>20</v>
      </c>
      <c r="F185" t="s">
        <v>30</v>
      </c>
      <c r="G185" t="s">
        <v>37</v>
      </c>
      <c r="H185">
        <v>2021</v>
      </c>
      <c r="I185">
        <v>2.6975384901874437</v>
      </c>
    </row>
    <row r="186" spans="1:9">
      <c r="A186">
        <v>1</v>
      </c>
      <c r="B186">
        <v>2</v>
      </c>
      <c r="C186" t="s">
        <v>84</v>
      </c>
      <c r="D186" t="s">
        <v>113</v>
      </c>
      <c r="E186" t="s">
        <v>20</v>
      </c>
      <c r="F186" t="s">
        <v>30</v>
      </c>
      <c r="G186" t="s">
        <v>37</v>
      </c>
      <c r="H186">
        <v>2022</v>
      </c>
      <c r="I186">
        <v>2.4934422866248758</v>
      </c>
    </row>
    <row r="187" spans="1:9">
      <c r="A187">
        <v>1</v>
      </c>
      <c r="B187">
        <v>2</v>
      </c>
      <c r="C187" t="s">
        <v>84</v>
      </c>
      <c r="D187" t="s">
        <v>113</v>
      </c>
      <c r="E187" t="s">
        <v>20</v>
      </c>
      <c r="F187" t="s">
        <v>30</v>
      </c>
      <c r="G187" t="s">
        <v>37</v>
      </c>
      <c r="H187">
        <v>2023</v>
      </c>
      <c r="I187">
        <v>2.8691235511607682</v>
      </c>
    </row>
    <row r="188" spans="1:9">
      <c r="A188">
        <v>1</v>
      </c>
      <c r="B188">
        <v>2</v>
      </c>
      <c r="C188" t="s">
        <v>84</v>
      </c>
      <c r="D188" t="s">
        <v>113</v>
      </c>
      <c r="E188" t="s">
        <v>20</v>
      </c>
      <c r="F188" t="s">
        <v>30</v>
      </c>
      <c r="G188" t="s">
        <v>37</v>
      </c>
      <c r="H188">
        <v>2024</v>
      </c>
      <c r="I188">
        <v>2.965269207672212</v>
      </c>
    </row>
    <row r="189" spans="1:9">
      <c r="A189">
        <v>1</v>
      </c>
      <c r="B189">
        <v>2</v>
      </c>
      <c r="C189" t="s">
        <v>84</v>
      </c>
      <c r="D189" t="s">
        <v>113</v>
      </c>
      <c r="E189" t="s">
        <v>20</v>
      </c>
      <c r="F189" t="s">
        <v>30</v>
      </c>
      <c r="G189" t="s">
        <v>37</v>
      </c>
      <c r="H189">
        <v>2025</v>
      </c>
      <c r="I189">
        <v>2.4506212430368941</v>
      </c>
    </row>
    <row r="190" spans="1:9">
      <c r="A190">
        <v>1</v>
      </c>
      <c r="B190">
        <v>2</v>
      </c>
      <c r="C190" t="s">
        <v>84</v>
      </c>
      <c r="D190" t="s">
        <v>113</v>
      </c>
      <c r="E190" t="s">
        <v>20</v>
      </c>
      <c r="F190" t="s">
        <v>30</v>
      </c>
      <c r="G190" t="s">
        <v>37</v>
      </c>
      <c r="H190">
        <v>2026</v>
      </c>
      <c r="I190">
        <v>3.0966157669889913</v>
      </c>
    </row>
    <row r="191" spans="1:9">
      <c r="A191">
        <v>1</v>
      </c>
      <c r="B191">
        <v>2</v>
      </c>
      <c r="C191" t="s">
        <v>84</v>
      </c>
      <c r="D191" t="s">
        <v>113</v>
      </c>
      <c r="E191" t="s">
        <v>20</v>
      </c>
      <c r="F191" t="s">
        <v>30</v>
      </c>
      <c r="G191" t="s">
        <v>37</v>
      </c>
      <c r="H191">
        <v>2027</v>
      </c>
      <c r="I191">
        <v>3.1567821237073135</v>
      </c>
    </row>
    <row r="192" spans="1:9">
      <c r="A192">
        <v>1</v>
      </c>
      <c r="B192">
        <v>2</v>
      </c>
      <c r="C192" t="s">
        <v>84</v>
      </c>
      <c r="D192" t="s">
        <v>113</v>
      </c>
      <c r="E192" t="s">
        <v>20</v>
      </c>
      <c r="F192" t="s">
        <v>30</v>
      </c>
      <c r="G192" t="s">
        <v>37</v>
      </c>
      <c r="H192">
        <v>2028</v>
      </c>
      <c r="I192">
        <v>2.4090502042836066</v>
      </c>
    </row>
    <row r="193" spans="1:9">
      <c r="A193">
        <v>1</v>
      </c>
      <c r="B193">
        <v>2</v>
      </c>
      <c r="C193" t="s">
        <v>84</v>
      </c>
      <c r="D193" t="s">
        <v>113</v>
      </c>
      <c r="E193" t="s">
        <v>20</v>
      </c>
      <c r="F193" t="s">
        <v>30</v>
      </c>
      <c r="G193" t="s">
        <v>37</v>
      </c>
      <c r="H193">
        <v>2029</v>
      </c>
      <c r="I193">
        <v>2.3020258373369735</v>
      </c>
    </row>
    <row r="194" spans="1:9">
      <c r="A194">
        <v>1</v>
      </c>
      <c r="B194">
        <v>2</v>
      </c>
      <c r="C194" t="s">
        <v>84</v>
      </c>
      <c r="D194" t="s">
        <v>113</v>
      </c>
      <c r="E194" t="s">
        <v>20</v>
      </c>
      <c r="F194" t="s">
        <v>30</v>
      </c>
      <c r="G194" t="s">
        <v>37</v>
      </c>
      <c r="H194">
        <v>2030</v>
      </c>
      <c r="I194">
        <v>2.825392695675133</v>
      </c>
    </row>
    <row r="195" spans="1:9">
      <c r="A195">
        <v>1</v>
      </c>
      <c r="B195">
        <v>2</v>
      </c>
      <c r="C195" t="s">
        <v>84</v>
      </c>
      <c r="D195" t="s">
        <v>113</v>
      </c>
      <c r="E195" t="s">
        <v>20</v>
      </c>
      <c r="F195" t="s">
        <v>30</v>
      </c>
      <c r="G195" t="s">
        <v>37</v>
      </c>
      <c r="H195">
        <v>2031</v>
      </c>
      <c r="I195">
        <v>2.5030683300983112</v>
      </c>
    </row>
    <row r="196" spans="1:9">
      <c r="A196">
        <v>1</v>
      </c>
      <c r="B196">
        <v>2</v>
      </c>
      <c r="C196" t="s">
        <v>84</v>
      </c>
      <c r="D196" t="s">
        <v>113</v>
      </c>
      <c r="E196" t="s">
        <v>20</v>
      </c>
      <c r="F196" t="s">
        <v>30</v>
      </c>
      <c r="G196" t="s">
        <v>37</v>
      </c>
      <c r="H196">
        <v>2032</v>
      </c>
      <c r="I196">
        <v>4.3145231004872322</v>
      </c>
    </row>
    <row r="197" spans="1:9">
      <c r="A197">
        <v>1</v>
      </c>
      <c r="B197">
        <v>2</v>
      </c>
      <c r="C197" t="s">
        <v>84</v>
      </c>
      <c r="D197" t="s">
        <v>113</v>
      </c>
      <c r="E197" t="s">
        <v>20</v>
      </c>
      <c r="F197" t="s">
        <v>30</v>
      </c>
      <c r="G197" t="s">
        <v>38</v>
      </c>
      <c r="H197">
        <v>2018</v>
      </c>
      <c r="I197">
        <v>1.1695153958440698</v>
      </c>
    </row>
    <row r="198" spans="1:9">
      <c r="A198">
        <v>1</v>
      </c>
      <c r="B198">
        <v>2</v>
      </c>
      <c r="C198" t="s">
        <v>84</v>
      </c>
      <c r="D198" t="s">
        <v>113</v>
      </c>
      <c r="E198" t="s">
        <v>20</v>
      </c>
      <c r="F198" t="s">
        <v>30</v>
      </c>
      <c r="G198" t="s">
        <v>38</v>
      </c>
      <c r="H198">
        <v>2019</v>
      </c>
      <c r="I198">
        <v>1.1537370501180138</v>
      </c>
    </row>
    <row r="199" spans="1:9">
      <c r="A199">
        <v>1</v>
      </c>
      <c r="B199">
        <v>2</v>
      </c>
      <c r="C199" t="s">
        <v>84</v>
      </c>
      <c r="D199" t="s">
        <v>113</v>
      </c>
      <c r="E199" t="s">
        <v>20</v>
      </c>
      <c r="F199" t="s">
        <v>30</v>
      </c>
      <c r="G199" t="s">
        <v>38</v>
      </c>
      <c r="H199">
        <v>2020</v>
      </c>
      <c r="I199">
        <v>1.2416665449522775</v>
      </c>
    </row>
    <row r="200" spans="1:9">
      <c r="A200">
        <v>1</v>
      </c>
      <c r="B200">
        <v>2</v>
      </c>
      <c r="C200" t="s">
        <v>84</v>
      </c>
      <c r="D200" t="s">
        <v>113</v>
      </c>
      <c r="E200" t="s">
        <v>20</v>
      </c>
      <c r="F200" t="s">
        <v>30</v>
      </c>
      <c r="G200" t="s">
        <v>38</v>
      </c>
      <c r="H200">
        <v>2021</v>
      </c>
      <c r="I200">
        <v>1.4073791686684762</v>
      </c>
    </row>
    <row r="201" spans="1:9">
      <c r="A201">
        <v>1</v>
      </c>
      <c r="B201">
        <v>2</v>
      </c>
      <c r="C201" t="s">
        <v>84</v>
      </c>
      <c r="D201" t="s">
        <v>113</v>
      </c>
      <c r="E201" t="s">
        <v>20</v>
      </c>
      <c r="F201" t="s">
        <v>30</v>
      </c>
      <c r="G201" t="s">
        <v>38</v>
      </c>
      <c r="H201">
        <v>2022</v>
      </c>
      <c r="I201">
        <v>1.3945019176083395</v>
      </c>
    </row>
    <row r="202" spans="1:9">
      <c r="A202">
        <v>1</v>
      </c>
      <c r="B202">
        <v>2</v>
      </c>
      <c r="C202" t="s">
        <v>84</v>
      </c>
      <c r="D202" t="s">
        <v>113</v>
      </c>
      <c r="E202" t="s">
        <v>20</v>
      </c>
      <c r="F202" t="s">
        <v>30</v>
      </c>
      <c r="G202" t="s">
        <v>38</v>
      </c>
      <c r="H202">
        <v>2023</v>
      </c>
      <c r="I202">
        <v>1.4752512851337156</v>
      </c>
    </row>
    <row r="203" spans="1:9">
      <c r="A203">
        <v>1</v>
      </c>
      <c r="B203">
        <v>2</v>
      </c>
      <c r="C203" t="s">
        <v>84</v>
      </c>
      <c r="D203" t="s">
        <v>113</v>
      </c>
      <c r="E203" t="s">
        <v>20</v>
      </c>
      <c r="F203" t="s">
        <v>30</v>
      </c>
      <c r="G203" t="s">
        <v>38</v>
      </c>
      <c r="H203">
        <v>2024</v>
      </c>
      <c r="I203">
        <v>1.1286166290909014</v>
      </c>
    </row>
    <row r="204" spans="1:9">
      <c r="A204">
        <v>1</v>
      </c>
      <c r="B204">
        <v>2</v>
      </c>
      <c r="C204" t="s">
        <v>84</v>
      </c>
      <c r="D204" t="s">
        <v>113</v>
      </c>
      <c r="E204" t="s">
        <v>20</v>
      </c>
      <c r="F204" t="s">
        <v>30</v>
      </c>
      <c r="G204" t="s">
        <v>38</v>
      </c>
      <c r="H204">
        <v>2025</v>
      </c>
      <c r="I204">
        <v>1.5053421119405073</v>
      </c>
    </row>
    <row r="205" spans="1:9">
      <c r="A205">
        <v>1</v>
      </c>
      <c r="B205">
        <v>2</v>
      </c>
      <c r="C205" t="s">
        <v>84</v>
      </c>
      <c r="D205" t="s">
        <v>113</v>
      </c>
      <c r="E205" t="s">
        <v>20</v>
      </c>
      <c r="F205" t="s">
        <v>30</v>
      </c>
      <c r="G205" t="s">
        <v>38</v>
      </c>
      <c r="H205">
        <v>2026</v>
      </c>
      <c r="I205">
        <v>1.0193827443464449</v>
      </c>
    </row>
    <row r="206" spans="1:9">
      <c r="A206">
        <v>1</v>
      </c>
      <c r="B206">
        <v>2</v>
      </c>
      <c r="C206" t="s">
        <v>84</v>
      </c>
      <c r="D206" t="s">
        <v>113</v>
      </c>
      <c r="E206" t="s">
        <v>20</v>
      </c>
      <c r="F206" t="s">
        <v>30</v>
      </c>
      <c r="G206" t="s">
        <v>38</v>
      </c>
      <c r="H206">
        <v>2027</v>
      </c>
      <c r="I206">
        <v>1.646114824402916</v>
      </c>
    </row>
    <row r="207" spans="1:9">
      <c r="A207">
        <v>1</v>
      </c>
      <c r="B207">
        <v>2</v>
      </c>
      <c r="C207" t="s">
        <v>84</v>
      </c>
      <c r="D207" t="s">
        <v>113</v>
      </c>
      <c r="E207" t="s">
        <v>20</v>
      </c>
      <c r="F207" t="s">
        <v>30</v>
      </c>
      <c r="G207" t="s">
        <v>38</v>
      </c>
      <c r="H207">
        <v>2028</v>
      </c>
      <c r="I207">
        <v>1.1820487578934651</v>
      </c>
    </row>
    <row r="208" spans="1:9">
      <c r="A208">
        <v>1</v>
      </c>
      <c r="B208">
        <v>2</v>
      </c>
      <c r="C208" t="s">
        <v>84</v>
      </c>
      <c r="D208" t="s">
        <v>113</v>
      </c>
      <c r="E208" t="s">
        <v>20</v>
      </c>
      <c r="F208" t="s">
        <v>30</v>
      </c>
      <c r="G208" t="s">
        <v>38</v>
      </c>
      <c r="H208">
        <v>2029</v>
      </c>
      <c r="I208">
        <v>1.5002439193353201</v>
      </c>
    </row>
    <row r="209" spans="1:9">
      <c r="A209">
        <v>1</v>
      </c>
      <c r="B209">
        <v>2</v>
      </c>
      <c r="C209" t="s">
        <v>84</v>
      </c>
      <c r="D209" t="s">
        <v>113</v>
      </c>
      <c r="E209" t="s">
        <v>20</v>
      </c>
      <c r="F209" t="s">
        <v>30</v>
      </c>
      <c r="G209" t="s">
        <v>38</v>
      </c>
      <c r="H209">
        <v>2030</v>
      </c>
      <c r="I209">
        <v>1.6609255620689467</v>
      </c>
    </row>
    <row r="210" spans="1:9">
      <c r="A210">
        <v>1</v>
      </c>
      <c r="B210">
        <v>2</v>
      </c>
      <c r="C210" t="s">
        <v>84</v>
      </c>
      <c r="D210" t="s">
        <v>113</v>
      </c>
      <c r="E210" t="s">
        <v>20</v>
      </c>
      <c r="F210" t="s">
        <v>30</v>
      </c>
      <c r="G210" t="s">
        <v>38</v>
      </c>
      <c r="H210">
        <v>2031</v>
      </c>
      <c r="I210">
        <v>1.3989683263660704</v>
      </c>
    </row>
    <row r="211" spans="1:9">
      <c r="A211">
        <v>1</v>
      </c>
      <c r="B211">
        <v>2</v>
      </c>
      <c r="C211" t="s">
        <v>84</v>
      </c>
      <c r="D211" t="s">
        <v>113</v>
      </c>
      <c r="E211" t="s">
        <v>20</v>
      </c>
      <c r="F211" t="s">
        <v>30</v>
      </c>
      <c r="G211" t="s">
        <v>38</v>
      </c>
      <c r="H211">
        <v>2032</v>
      </c>
      <c r="I211">
        <v>1.4786905740065239</v>
      </c>
    </row>
    <row r="212" spans="1:9">
      <c r="A212">
        <v>1</v>
      </c>
      <c r="B212">
        <v>2</v>
      </c>
      <c r="C212" t="s">
        <v>84</v>
      </c>
      <c r="D212" t="s">
        <v>113</v>
      </c>
      <c r="E212" t="s">
        <v>20</v>
      </c>
      <c r="F212" t="s">
        <v>31</v>
      </c>
      <c r="G212" t="s">
        <v>37</v>
      </c>
      <c r="H212">
        <v>2018</v>
      </c>
      <c r="I212">
        <v>1.0428381340603314</v>
      </c>
    </row>
    <row r="213" spans="1:9">
      <c r="A213">
        <v>1</v>
      </c>
      <c r="B213">
        <v>2</v>
      </c>
      <c r="C213" t="s">
        <v>84</v>
      </c>
      <c r="D213" t="s">
        <v>113</v>
      </c>
      <c r="E213" t="s">
        <v>20</v>
      </c>
      <c r="F213" t="s">
        <v>31</v>
      </c>
      <c r="G213" t="s">
        <v>37</v>
      </c>
      <c r="H213">
        <v>2019</v>
      </c>
      <c r="I213">
        <v>0.62416769549550288</v>
      </c>
    </row>
    <row r="214" spans="1:9">
      <c r="A214">
        <v>1</v>
      </c>
      <c r="B214">
        <v>2</v>
      </c>
      <c r="C214" t="s">
        <v>84</v>
      </c>
      <c r="D214" t="s">
        <v>113</v>
      </c>
      <c r="E214" t="s">
        <v>20</v>
      </c>
      <c r="F214" t="s">
        <v>31</v>
      </c>
      <c r="G214" t="s">
        <v>37</v>
      </c>
      <c r="H214">
        <v>2020</v>
      </c>
      <c r="I214">
        <v>0.76109530165616091</v>
      </c>
    </row>
    <row r="215" spans="1:9">
      <c r="A215">
        <v>1</v>
      </c>
      <c r="B215">
        <v>2</v>
      </c>
      <c r="C215" t="s">
        <v>84</v>
      </c>
      <c r="D215" t="s">
        <v>113</v>
      </c>
      <c r="E215" t="s">
        <v>20</v>
      </c>
      <c r="F215" t="s">
        <v>31</v>
      </c>
      <c r="G215" t="s">
        <v>37</v>
      </c>
      <c r="H215">
        <v>2021</v>
      </c>
      <c r="I215">
        <v>1.3629867996678664</v>
      </c>
    </row>
    <row r="216" spans="1:9">
      <c r="A216">
        <v>1</v>
      </c>
      <c r="B216">
        <v>2</v>
      </c>
      <c r="C216" t="s">
        <v>84</v>
      </c>
      <c r="D216" t="s">
        <v>113</v>
      </c>
      <c r="E216" t="s">
        <v>20</v>
      </c>
      <c r="F216" t="s">
        <v>31</v>
      </c>
      <c r="G216" t="s">
        <v>37</v>
      </c>
      <c r="H216">
        <v>2022</v>
      </c>
      <c r="I216">
        <v>1.3037980053760561</v>
      </c>
    </row>
    <row r="217" spans="1:9">
      <c r="A217">
        <v>1</v>
      </c>
      <c r="B217">
        <v>2</v>
      </c>
      <c r="C217" t="s">
        <v>84</v>
      </c>
      <c r="D217" t="s">
        <v>113</v>
      </c>
      <c r="E217" t="s">
        <v>20</v>
      </c>
      <c r="F217" t="s">
        <v>31</v>
      </c>
      <c r="G217" t="s">
        <v>37</v>
      </c>
      <c r="H217">
        <v>2023</v>
      </c>
      <c r="I217">
        <v>0.90846941007978255</v>
      </c>
    </row>
    <row r="218" spans="1:9">
      <c r="A218">
        <v>1</v>
      </c>
      <c r="B218">
        <v>2</v>
      </c>
      <c r="C218" t="s">
        <v>84</v>
      </c>
      <c r="D218" t="s">
        <v>113</v>
      </c>
      <c r="E218" t="s">
        <v>20</v>
      </c>
      <c r="F218" t="s">
        <v>31</v>
      </c>
      <c r="G218" t="s">
        <v>37</v>
      </c>
      <c r="H218">
        <v>2024</v>
      </c>
      <c r="I218">
        <v>1.4478218220865022</v>
      </c>
    </row>
    <row r="219" spans="1:9">
      <c r="A219">
        <v>1</v>
      </c>
      <c r="B219">
        <v>2</v>
      </c>
      <c r="C219" t="s">
        <v>84</v>
      </c>
      <c r="D219" t="s">
        <v>113</v>
      </c>
      <c r="E219" t="s">
        <v>20</v>
      </c>
      <c r="F219" t="s">
        <v>31</v>
      </c>
      <c r="G219" t="s">
        <v>37</v>
      </c>
      <c r="H219">
        <v>2025</v>
      </c>
      <c r="I219">
        <v>1.4305736930823283</v>
      </c>
    </row>
    <row r="220" spans="1:9">
      <c r="A220">
        <v>1</v>
      </c>
      <c r="B220">
        <v>2</v>
      </c>
      <c r="C220" t="s">
        <v>84</v>
      </c>
      <c r="D220" t="s">
        <v>113</v>
      </c>
      <c r="E220" t="s">
        <v>20</v>
      </c>
      <c r="F220" t="s">
        <v>31</v>
      </c>
      <c r="G220" t="s">
        <v>37</v>
      </c>
      <c r="H220">
        <v>2026</v>
      </c>
      <c r="I220">
        <v>0.85912280457438051</v>
      </c>
    </row>
    <row r="221" spans="1:9">
      <c r="A221">
        <v>1</v>
      </c>
      <c r="B221">
        <v>2</v>
      </c>
      <c r="C221" t="s">
        <v>84</v>
      </c>
      <c r="D221" t="s">
        <v>113</v>
      </c>
      <c r="E221" t="s">
        <v>20</v>
      </c>
      <c r="F221" t="s">
        <v>31</v>
      </c>
      <c r="G221" t="s">
        <v>37</v>
      </c>
      <c r="H221">
        <v>2027</v>
      </c>
      <c r="I221">
        <v>0.79893401654804275</v>
      </c>
    </row>
    <row r="222" spans="1:9">
      <c r="A222">
        <v>1</v>
      </c>
      <c r="B222">
        <v>2</v>
      </c>
      <c r="C222" t="s">
        <v>84</v>
      </c>
      <c r="D222" t="s">
        <v>113</v>
      </c>
      <c r="E222" t="s">
        <v>20</v>
      </c>
      <c r="F222" t="s">
        <v>31</v>
      </c>
      <c r="G222" t="s">
        <v>37</v>
      </c>
      <c r="H222">
        <v>2028</v>
      </c>
      <c r="I222">
        <v>0.92105831055467635</v>
      </c>
    </row>
    <row r="223" spans="1:9">
      <c r="A223">
        <v>1</v>
      </c>
      <c r="B223">
        <v>2</v>
      </c>
      <c r="C223" t="s">
        <v>84</v>
      </c>
      <c r="D223" t="s">
        <v>113</v>
      </c>
      <c r="E223" t="s">
        <v>20</v>
      </c>
      <c r="F223" t="s">
        <v>31</v>
      </c>
      <c r="G223" t="s">
        <v>37</v>
      </c>
      <c r="H223">
        <v>2029</v>
      </c>
      <c r="I223">
        <v>1.1824028528548562</v>
      </c>
    </row>
    <row r="224" spans="1:9">
      <c r="A224">
        <v>1</v>
      </c>
      <c r="B224">
        <v>2</v>
      </c>
      <c r="C224" t="s">
        <v>84</v>
      </c>
      <c r="D224" t="s">
        <v>113</v>
      </c>
      <c r="E224" t="s">
        <v>20</v>
      </c>
      <c r="F224" t="s">
        <v>31</v>
      </c>
      <c r="G224" t="s">
        <v>37</v>
      </c>
      <c r="H224">
        <v>2030</v>
      </c>
      <c r="I224">
        <v>1.7983203464599007</v>
      </c>
    </row>
    <row r="225" spans="1:9">
      <c r="A225">
        <v>1</v>
      </c>
      <c r="B225">
        <v>2</v>
      </c>
      <c r="C225" t="s">
        <v>84</v>
      </c>
      <c r="D225" t="s">
        <v>113</v>
      </c>
      <c r="E225" t="s">
        <v>20</v>
      </c>
      <c r="F225" t="s">
        <v>31</v>
      </c>
      <c r="G225" t="s">
        <v>37</v>
      </c>
      <c r="H225">
        <v>2031</v>
      </c>
      <c r="I225">
        <v>1.6659783257638217</v>
      </c>
    </row>
    <row r="226" spans="1:9">
      <c r="A226">
        <v>1</v>
      </c>
      <c r="B226">
        <v>2</v>
      </c>
      <c r="C226" t="s">
        <v>84</v>
      </c>
      <c r="D226" t="s">
        <v>113</v>
      </c>
      <c r="E226" t="s">
        <v>20</v>
      </c>
      <c r="F226" t="s">
        <v>31</v>
      </c>
      <c r="G226" t="s">
        <v>37</v>
      </c>
      <c r="H226">
        <v>2032</v>
      </c>
      <c r="I226">
        <v>1.2634322998181768</v>
      </c>
    </row>
    <row r="227" spans="1:9">
      <c r="A227">
        <v>1</v>
      </c>
      <c r="B227">
        <v>2</v>
      </c>
      <c r="C227" t="s">
        <v>84</v>
      </c>
      <c r="D227" t="s">
        <v>113</v>
      </c>
      <c r="E227" t="s">
        <v>20</v>
      </c>
      <c r="F227" t="s">
        <v>31</v>
      </c>
      <c r="G227" t="s">
        <v>38</v>
      </c>
      <c r="H227">
        <v>2018</v>
      </c>
      <c r="I227">
        <v>0.43181355211013817</v>
      </c>
    </row>
    <row r="228" spans="1:9">
      <c r="A228">
        <v>1</v>
      </c>
      <c r="B228">
        <v>2</v>
      </c>
      <c r="C228" t="s">
        <v>84</v>
      </c>
      <c r="D228" t="s">
        <v>113</v>
      </c>
      <c r="E228" t="s">
        <v>20</v>
      </c>
      <c r="F228" t="s">
        <v>31</v>
      </c>
      <c r="G228" t="s">
        <v>38</v>
      </c>
      <c r="H228">
        <v>2019</v>
      </c>
      <c r="I228">
        <v>0.28315976273352134</v>
      </c>
    </row>
    <row r="229" spans="1:9">
      <c r="A229">
        <v>1</v>
      </c>
      <c r="B229">
        <v>2</v>
      </c>
      <c r="C229" t="s">
        <v>84</v>
      </c>
      <c r="D229" t="s">
        <v>113</v>
      </c>
      <c r="E229" t="s">
        <v>20</v>
      </c>
      <c r="F229" t="s">
        <v>31</v>
      </c>
      <c r="G229" t="s">
        <v>38</v>
      </c>
      <c r="H229">
        <v>2020</v>
      </c>
      <c r="I229">
        <v>0.39856816871566347</v>
      </c>
    </row>
    <row r="230" spans="1:9">
      <c r="A230">
        <v>1</v>
      </c>
      <c r="B230">
        <v>2</v>
      </c>
      <c r="C230" t="s">
        <v>84</v>
      </c>
      <c r="D230" t="s">
        <v>113</v>
      </c>
      <c r="E230" t="s">
        <v>20</v>
      </c>
      <c r="F230" t="s">
        <v>31</v>
      </c>
      <c r="G230" t="s">
        <v>38</v>
      </c>
      <c r="H230">
        <v>2021</v>
      </c>
      <c r="I230">
        <v>0.63719565435839542</v>
      </c>
    </row>
    <row r="231" spans="1:9">
      <c r="A231">
        <v>1</v>
      </c>
      <c r="B231">
        <v>2</v>
      </c>
      <c r="C231" t="s">
        <v>84</v>
      </c>
      <c r="D231" t="s">
        <v>113</v>
      </c>
      <c r="E231" t="s">
        <v>20</v>
      </c>
      <c r="F231" t="s">
        <v>31</v>
      </c>
      <c r="G231" t="s">
        <v>38</v>
      </c>
      <c r="H231">
        <v>2022</v>
      </c>
      <c r="I231">
        <v>0.45910957625511961</v>
      </c>
    </row>
    <row r="232" spans="1:9">
      <c r="A232">
        <v>1</v>
      </c>
      <c r="B232">
        <v>2</v>
      </c>
      <c r="C232" t="s">
        <v>84</v>
      </c>
      <c r="D232" t="s">
        <v>113</v>
      </c>
      <c r="E232" t="s">
        <v>20</v>
      </c>
      <c r="F232" t="s">
        <v>31</v>
      </c>
      <c r="G232" t="s">
        <v>38</v>
      </c>
      <c r="H232">
        <v>2023</v>
      </c>
      <c r="I232">
        <v>0.40117181835856097</v>
      </c>
    </row>
    <row r="233" spans="1:9">
      <c r="A233">
        <v>1</v>
      </c>
      <c r="B233">
        <v>2</v>
      </c>
      <c r="C233" t="s">
        <v>84</v>
      </c>
      <c r="D233" t="s">
        <v>113</v>
      </c>
      <c r="E233" t="s">
        <v>20</v>
      </c>
      <c r="F233" t="s">
        <v>31</v>
      </c>
      <c r="G233" t="s">
        <v>38</v>
      </c>
      <c r="H233">
        <v>2024</v>
      </c>
      <c r="I233">
        <v>0.40671124635128492</v>
      </c>
    </row>
    <row r="234" spans="1:9">
      <c r="A234">
        <v>1</v>
      </c>
      <c r="B234">
        <v>2</v>
      </c>
      <c r="C234" t="s">
        <v>84</v>
      </c>
      <c r="D234" t="s">
        <v>113</v>
      </c>
      <c r="E234" t="s">
        <v>20</v>
      </c>
      <c r="F234" t="s">
        <v>31</v>
      </c>
      <c r="G234" t="s">
        <v>38</v>
      </c>
      <c r="H234">
        <v>2025</v>
      </c>
      <c r="I234">
        <v>0.75495704159318333</v>
      </c>
    </row>
    <row r="235" spans="1:9">
      <c r="A235">
        <v>1</v>
      </c>
      <c r="B235">
        <v>2</v>
      </c>
      <c r="C235" t="s">
        <v>84</v>
      </c>
      <c r="D235" t="s">
        <v>113</v>
      </c>
      <c r="E235" t="s">
        <v>20</v>
      </c>
      <c r="F235" t="s">
        <v>31</v>
      </c>
      <c r="G235" t="s">
        <v>38</v>
      </c>
      <c r="H235">
        <v>2026</v>
      </c>
      <c r="I235">
        <v>0.74667677926813392</v>
      </c>
    </row>
    <row r="236" spans="1:9">
      <c r="A236">
        <v>1</v>
      </c>
      <c r="B236">
        <v>2</v>
      </c>
      <c r="C236" t="s">
        <v>84</v>
      </c>
      <c r="D236" t="s">
        <v>113</v>
      </c>
      <c r="E236" t="s">
        <v>20</v>
      </c>
      <c r="F236" t="s">
        <v>31</v>
      </c>
      <c r="G236" t="s">
        <v>38</v>
      </c>
      <c r="H236">
        <v>2027</v>
      </c>
      <c r="I236">
        <v>0.39856607113229076</v>
      </c>
    </row>
    <row r="237" spans="1:9">
      <c r="A237">
        <v>1</v>
      </c>
      <c r="B237">
        <v>2</v>
      </c>
      <c r="C237" t="s">
        <v>84</v>
      </c>
      <c r="D237" t="s">
        <v>113</v>
      </c>
      <c r="E237" t="s">
        <v>20</v>
      </c>
      <c r="F237" t="s">
        <v>31</v>
      </c>
      <c r="G237" t="s">
        <v>38</v>
      </c>
      <c r="H237">
        <v>2028</v>
      </c>
      <c r="I237">
        <v>0.66927661857846288</v>
      </c>
    </row>
    <row r="238" spans="1:9">
      <c r="A238">
        <v>1</v>
      </c>
      <c r="B238">
        <v>2</v>
      </c>
      <c r="C238" t="s">
        <v>84</v>
      </c>
      <c r="D238" t="s">
        <v>113</v>
      </c>
      <c r="E238" t="s">
        <v>20</v>
      </c>
      <c r="F238" t="s">
        <v>31</v>
      </c>
      <c r="G238" t="s">
        <v>38</v>
      </c>
      <c r="H238">
        <v>2029</v>
      </c>
      <c r="I238">
        <v>0.53433512726195931</v>
      </c>
    </row>
    <row r="239" spans="1:9">
      <c r="A239">
        <v>1</v>
      </c>
      <c r="B239">
        <v>2</v>
      </c>
      <c r="C239" t="s">
        <v>84</v>
      </c>
      <c r="D239" t="s">
        <v>113</v>
      </c>
      <c r="E239" t="s">
        <v>20</v>
      </c>
      <c r="F239" t="s">
        <v>31</v>
      </c>
      <c r="G239" t="s">
        <v>38</v>
      </c>
      <c r="H239">
        <v>2030</v>
      </c>
      <c r="I239">
        <v>0.46013151428976995</v>
      </c>
    </row>
    <row r="240" spans="1:9">
      <c r="A240">
        <v>1</v>
      </c>
      <c r="B240">
        <v>2</v>
      </c>
      <c r="C240" t="s">
        <v>84</v>
      </c>
      <c r="D240" t="s">
        <v>113</v>
      </c>
      <c r="E240" t="s">
        <v>20</v>
      </c>
      <c r="F240" t="s">
        <v>31</v>
      </c>
      <c r="G240" t="s">
        <v>38</v>
      </c>
      <c r="H240">
        <v>2031</v>
      </c>
      <c r="I240">
        <v>0.485122420517824</v>
      </c>
    </row>
    <row r="241" spans="1:9">
      <c r="A241">
        <v>1</v>
      </c>
      <c r="B241">
        <v>2</v>
      </c>
      <c r="C241" t="s">
        <v>84</v>
      </c>
      <c r="D241" t="s">
        <v>113</v>
      </c>
      <c r="E241" t="s">
        <v>20</v>
      </c>
      <c r="F241" t="s">
        <v>31</v>
      </c>
      <c r="G241" t="s">
        <v>38</v>
      </c>
      <c r="H241">
        <v>2032</v>
      </c>
      <c r="I241">
        <v>0.88971038702927152</v>
      </c>
    </row>
    <row r="242" spans="1:9">
      <c r="A242">
        <v>1</v>
      </c>
      <c r="B242">
        <v>2</v>
      </c>
      <c r="C242" t="s">
        <v>84</v>
      </c>
      <c r="D242" t="s">
        <v>113</v>
      </c>
      <c r="E242" t="s">
        <v>23</v>
      </c>
      <c r="F242" t="s">
        <v>32</v>
      </c>
      <c r="G242" t="s">
        <v>37</v>
      </c>
      <c r="H242">
        <v>2018</v>
      </c>
      <c r="I242">
        <v>1.6264335307381317</v>
      </c>
    </row>
    <row r="243" spans="1:9">
      <c r="A243">
        <v>1</v>
      </c>
      <c r="B243">
        <v>2</v>
      </c>
      <c r="C243" t="s">
        <v>84</v>
      </c>
      <c r="D243" t="s">
        <v>113</v>
      </c>
      <c r="E243" t="s">
        <v>23</v>
      </c>
      <c r="F243" t="s">
        <v>32</v>
      </c>
      <c r="G243" t="s">
        <v>37</v>
      </c>
      <c r="H243">
        <v>2019</v>
      </c>
      <c r="I243">
        <v>1.1731997310797555</v>
      </c>
    </row>
    <row r="244" spans="1:9">
      <c r="A244">
        <v>1</v>
      </c>
      <c r="B244">
        <v>2</v>
      </c>
      <c r="C244" t="s">
        <v>84</v>
      </c>
      <c r="D244" t="s">
        <v>113</v>
      </c>
      <c r="E244" t="s">
        <v>23</v>
      </c>
      <c r="F244" t="s">
        <v>32</v>
      </c>
      <c r="G244" t="s">
        <v>37</v>
      </c>
      <c r="H244">
        <v>2020</v>
      </c>
      <c r="I244">
        <v>2.004630173107024</v>
      </c>
    </row>
    <row r="245" spans="1:9">
      <c r="A245">
        <v>1</v>
      </c>
      <c r="B245">
        <v>2</v>
      </c>
      <c r="C245" t="s">
        <v>84</v>
      </c>
      <c r="D245" t="s">
        <v>113</v>
      </c>
      <c r="E245" t="s">
        <v>23</v>
      </c>
      <c r="F245" t="s">
        <v>32</v>
      </c>
      <c r="G245" t="s">
        <v>37</v>
      </c>
      <c r="H245">
        <v>2021</v>
      </c>
      <c r="I245">
        <v>1.815053309932622</v>
      </c>
    </row>
    <row r="246" spans="1:9">
      <c r="A246">
        <v>1</v>
      </c>
      <c r="B246">
        <v>2</v>
      </c>
      <c r="C246" t="s">
        <v>84</v>
      </c>
      <c r="D246" t="s">
        <v>113</v>
      </c>
      <c r="E246" t="s">
        <v>23</v>
      </c>
      <c r="F246" t="s">
        <v>32</v>
      </c>
      <c r="G246" t="s">
        <v>37</v>
      </c>
      <c r="H246">
        <v>2022</v>
      </c>
      <c r="I246">
        <v>2.7779194409042489</v>
      </c>
    </row>
    <row r="247" spans="1:9">
      <c r="A247">
        <v>1</v>
      </c>
      <c r="B247">
        <v>2</v>
      </c>
      <c r="C247" t="s">
        <v>84</v>
      </c>
      <c r="D247" t="s">
        <v>113</v>
      </c>
      <c r="E247" t="s">
        <v>23</v>
      </c>
      <c r="F247" t="s">
        <v>32</v>
      </c>
      <c r="G247" t="s">
        <v>37</v>
      </c>
      <c r="H247">
        <v>2023</v>
      </c>
      <c r="I247">
        <v>2.8040168493275042</v>
      </c>
    </row>
    <row r="248" spans="1:9">
      <c r="A248">
        <v>1</v>
      </c>
      <c r="B248">
        <v>2</v>
      </c>
      <c r="C248" t="s">
        <v>84</v>
      </c>
      <c r="D248" t="s">
        <v>113</v>
      </c>
      <c r="E248" t="s">
        <v>23</v>
      </c>
      <c r="F248" t="s">
        <v>32</v>
      </c>
      <c r="G248" t="s">
        <v>37</v>
      </c>
      <c r="H248">
        <v>2024</v>
      </c>
      <c r="I248">
        <v>3.2054996683918295</v>
      </c>
    </row>
    <row r="249" spans="1:9">
      <c r="A249">
        <v>1</v>
      </c>
      <c r="B249">
        <v>2</v>
      </c>
      <c r="C249" t="s">
        <v>84</v>
      </c>
      <c r="D249" t="s">
        <v>113</v>
      </c>
      <c r="E249" t="s">
        <v>23</v>
      </c>
      <c r="F249" t="s">
        <v>32</v>
      </c>
      <c r="G249" t="s">
        <v>37</v>
      </c>
      <c r="H249">
        <v>2025</v>
      </c>
      <c r="I249">
        <v>2.1309448017683388</v>
      </c>
    </row>
    <row r="250" spans="1:9">
      <c r="A250">
        <v>1</v>
      </c>
      <c r="B250">
        <v>2</v>
      </c>
      <c r="C250" t="s">
        <v>84</v>
      </c>
      <c r="D250" t="s">
        <v>113</v>
      </c>
      <c r="E250" t="s">
        <v>23</v>
      </c>
      <c r="F250" t="s">
        <v>32</v>
      </c>
      <c r="G250" t="s">
        <v>37</v>
      </c>
      <c r="H250">
        <v>2026</v>
      </c>
      <c r="I250">
        <v>2.5677152698032399</v>
      </c>
    </row>
    <row r="251" spans="1:9">
      <c r="A251">
        <v>1</v>
      </c>
      <c r="B251">
        <v>2</v>
      </c>
      <c r="C251" t="s">
        <v>84</v>
      </c>
      <c r="D251" t="s">
        <v>113</v>
      </c>
      <c r="E251" t="s">
        <v>23</v>
      </c>
      <c r="F251" t="s">
        <v>32</v>
      </c>
      <c r="G251" t="s">
        <v>37</v>
      </c>
      <c r="H251">
        <v>2027</v>
      </c>
      <c r="I251">
        <v>2.756758068550655</v>
      </c>
    </row>
    <row r="252" spans="1:9">
      <c r="A252">
        <v>1</v>
      </c>
      <c r="B252">
        <v>2</v>
      </c>
      <c r="C252" t="s">
        <v>84</v>
      </c>
      <c r="D252" t="s">
        <v>113</v>
      </c>
      <c r="E252" t="s">
        <v>23</v>
      </c>
      <c r="F252" t="s">
        <v>32</v>
      </c>
      <c r="G252" t="s">
        <v>37</v>
      </c>
      <c r="H252">
        <v>2028</v>
      </c>
      <c r="I252">
        <v>3.3695929292173039</v>
      </c>
    </row>
    <row r="253" spans="1:9">
      <c r="A253">
        <v>1</v>
      </c>
      <c r="B253">
        <v>2</v>
      </c>
      <c r="C253" t="s">
        <v>84</v>
      </c>
      <c r="D253" t="s">
        <v>113</v>
      </c>
      <c r="E253" t="s">
        <v>23</v>
      </c>
      <c r="F253" t="s">
        <v>32</v>
      </c>
      <c r="G253" t="s">
        <v>37</v>
      </c>
      <c r="H253">
        <v>2029</v>
      </c>
      <c r="I253">
        <v>3.0666327664831461</v>
      </c>
    </row>
    <row r="254" spans="1:9">
      <c r="A254">
        <v>1</v>
      </c>
      <c r="B254">
        <v>2</v>
      </c>
      <c r="C254" t="s">
        <v>84</v>
      </c>
      <c r="D254" t="s">
        <v>113</v>
      </c>
      <c r="E254" t="s">
        <v>23</v>
      </c>
      <c r="F254" t="s">
        <v>32</v>
      </c>
      <c r="G254" t="s">
        <v>37</v>
      </c>
      <c r="H254">
        <v>2030</v>
      </c>
      <c r="I254">
        <v>2.118770768252026</v>
      </c>
    </row>
    <row r="255" spans="1:9">
      <c r="A255">
        <v>1</v>
      </c>
      <c r="B255">
        <v>2</v>
      </c>
      <c r="C255" t="s">
        <v>84</v>
      </c>
      <c r="D255" t="s">
        <v>113</v>
      </c>
      <c r="E255" t="s">
        <v>23</v>
      </c>
      <c r="F255" t="s">
        <v>32</v>
      </c>
      <c r="G255" t="s">
        <v>37</v>
      </c>
      <c r="H255">
        <v>2031</v>
      </c>
      <c r="I255">
        <v>3.3069651504078696</v>
      </c>
    </row>
    <row r="256" spans="1:9">
      <c r="A256">
        <v>1</v>
      </c>
      <c r="B256">
        <v>2</v>
      </c>
      <c r="C256" t="s">
        <v>84</v>
      </c>
      <c r="D256" t="s">
        <v>113</v>
      </c>
      <c r="E256" t="s">
        <v>23</v>
      </c>
      <c r="F256" t="s">
        <v>32</v>
      </c>
      <c r="G256" t="s">
        <v>37</v>
      </c>
      <c r="H256">
        <v>2032</v>
      </c>
      <c r="I256">
        <v>2.6671691254130705</v>
      </c>
    </row>
    <row r="257" spans="1:9">
      <c r="A257">
        <v>1</v>
      </c>
      <c r="B257">
        <v>2</v>
      </c>
      <c r="C257" t="s">
        <v>84</v>
      </c>
      <c r="D257" t="s">
        <v>113</v>
      </c>
      <c r="E257" t="s">
        <v>23</v>
      </c>
      <c r="F257" t="s">
        <v>32</v>
      </c>
      <c r="G257" t="s">
        <v>38</v>
      </c>
      <c r="H257">
        <v>2018</v>
      </c>
      <c r="I257">
        <v>0.66400941560148719</v>
      </c>
    </row>
    <row r="258" spans="1:9">
      <c r="A258">
        <v>1</v>
      </c>
      <c r="B258">
        <v>2</v>
      </c>
      <c r="C258" t="s">
        <v>84</v>
      </c>
      <c r="D258" t="s">
        <v>113</v>
      </c>
      <c r="E258" t="s">
        <v>23</v>
      </c>
      <c r="F258" t="s">
        <v>32</v>
      </c>
      <c r="G258" t="s">
        <v>38</v>
      </c>
      <c r="H258">
        <v>2019</v>
      </c>
      <c r="I258">
        <v>1.1356225661993971</v>
      </c>
    </row>
    <row r="259" spans="1:9">
      <c r="A259">
        <v>1</v>
      </c>
      <c r="B259">
        <v>2</v>
      </c>
      <c r="C259" t="s">
        <v>84</v>
      </c>
      <c r="D259" t="s">
        <v>113</v>
      </c>
      <c r="E259" t="s">
        <v>23</v>
      </c>
      <c r="F259" t="s">
        <v>32</v>
      </c>
      <c r="G259" t="s">
        <v>38</v>
      </c>
      <c r="H259">
        <v>2020</v>
      </c>
      <c r="I259">
        <v>0.99422979131627964</v>
      </c>
    </row>
    <row r="260" spans="1:9">
      <c r="A260">
        <v>1</v>
      </c>
      <c r="B260">
        <v>2</v>
      </c>
      <c r="C260" t="s">
        <v>84</v>
      </c>
      <c r="D260" t="s">
        <v>113</v>
      </c>
      <c r="E260" t="s">
        <v>23</v>
      </c>
      <c r="F260" t="s">
        <v>32</v>
      </c>
      <c r="G260" t="s">
        <v>38</v>
      </c>
      <c r="H260">
        <v>2021</v>
      </c>
      <c r="I260">
        <v>0.94889059355773253</v>
      </c>
    </row>
    <row r="261" spans="1:9">
      <c r="A261">
        <v>1</v>
      </c>
      <c r="B261">
        <v>2</v>
      </c>
      <c r="C261" t="s">
        <v>84</v>
      </c>
      <c r="D261" t="s">
        <v>113</v>
      </c>
      <c r="E261" t="s">
        <v>23</v>
      </c>
      <c r="F261" t="s">
        <v>32</v>
      </c>
      <c r="G261" t="s">
        <v>38</v>
      </c>
      <c r="H261">
        <v>2022</v>
      </c>
      <c r="I261">
        <v>1.1757671553950741</v>
      </c>
    </row>
    <row r="262" spans="1:9">
      <c r="A262">
        <v>1</v>
      </c>
      <c r="B262">
        <v>2</v>
      </c>
      <c r="C262" t="s">
        <v>84</v>
      </c>
      <c r="D262" t="s">
        <v>113</v>
      </c>
      <c r="E262" t="s">
        <v>23</v>
      </c>
      <c r="F262" t="s">
        <v>32</v>
      </c>
      <c r="G262" t="s">
        <v>38</v>
      </c>
      <c r="H262">
        <v>2023</v>
      </c>
      <c r="I262">
        <v>0.9853532952101951</v>
      </c>
    </row>
    <row r="263" spans="1:9">
      <c r="A263">
        <v>1</v>
      </c>
      <c r="B263">
        <v>2</v>
      </c>
      <c r="C263" t="s">
        <v>84</v>
      </c>
      <c r="D263" t="s">
        <v>113</v>
      </c>
      <c r="E263" t="s">
        <v>23</v>
      </c>
      <c r="F263" t="s">
        <v>32</v>
      </c>
      <c r="G263" t="s">
        <v>38</v>
      </c>
      <c r="H263">
        <v>2024</v>
      </c>
      <c r="I263">
        <v>1.4608316741886753</v>
      </c>
    </row>
    <row r="264" spans="1:9">
      <c r="A264">
        <v>1</v>
      </c>
      <c r="B264">
        <v>2</v>
      </c>
      <c r="C264" t="s">
        <v>84</v>
      </c>
      <c r="D264" t="s">
        <v>113</v>
      </c>
      <c r="E264" t="s">
        <v>23</v>
      </c>
      <c r="F264" t="s">
        <v>32</v>
      </c>
      <c r="G264" t="s">
        <v>38</v>
      </c>
      <c r="H264">
        <v>2025</v>
      </c>
      <c r="I264">
        <v>1.3798904523902054</v>
      </c>
    </row>
    <row r="265" spans="1:9">
      <c r="A265">
        <v>1</v>
      </c>
      <c r="B265">
        <v>2</v>
      </c>
      <c r="C265" t="s">
        <v>84</v>
      </c>
      <c r="D265" t="s">
        <v>113</v>
      </c>
      <c r="E265" t="s">
        <v>23</v>
      </c>
      <c r="F265" t="s">
        <v>32</v>
      </c>
      <c r="G265" t="s">
        <v>38</v>
      </c>
      <c r="H265">
        <v>2026</v>
      </c>
      <c r="I265">
        <v>1.5370173841479742</v>
      </c>
    </row>
    <row r="266" spans="1:9">
      <c r="A266">
        <v>1</v>
      </c>
      <c r="B266">
        <v>2</v>
      </c>
      <c r="C266" t="s">
        <v>84</v>
      </c>
      <c r="D266" t="s">
        <v>113</v>
      </c>
      <c r="E266" t="s">
        <v>23</v>
      </c>
      <c r="F266" t="s">
        <v>32</v>
      </c>
      <c r="G266" t="s">
        <v>38</v>
      </c>
      <c r="H266">
        <v>2027</v>
      </c>
      <c r="I266">
        <v>1.1197123188867459</v>
      </c>
    </row>
    <row r="267" spans="1:9">
      <c r="A267">
        <v>1</v>
      </c>
      <c r="B267">
        <v>2</v>
      </c>
      <c r="C267" t="s">
        <v>84</v>
      </c>
      <c r="D267" t="s">
        <v>113</v>
      </c>
      <c r="E267" t="s">
        <v>23</v>
      </c>
      <c r="F267" t="s">
        <v>32</v>
      </c>
      <c r="G267" t="s">
        <v>38</v>
      </c>
      <c r="H267">
        <v>2028</v>
      </c>
      <c r="I267">
        <v>1.1878608325789641</v>
      </c>
    </row>
    <row r="268" spans="1:9">
      <c r="A268">
        <v>1</v>
      </c>
      <c r="B268">
        <v>2</v>
      </c>
      <c r="C268" t="s">
        <v>84</v>
      </c>
      <c r="D268" t="s">
        <v>113</v>
      </c>
      <c r="E268" t="s">
        <v>23</v>
      </c>
      <c r="F268" t="s">
        <v>32</v>
      </c>
      <c r="G268" t="s">
        <v>38</v>
      </c>
      <c r="H268">
        <v>2029</v>
      </c>
      <c r="I268">
        <v>1.5235706500632213</v>
      </c>
    </row>
    <row r="269" spans="1:9">
      <c r="A269">
        <v>1</v>
      </c>
      <c r="B269">
        <v>2</v>
      </c>
      <c r="C269" t="s">
        <v>84</v>
      </c>
      <c r="D269" t="s">
        <v>113</v>
      </c>
      <c r="E269" t="s">
        <v>23</v>
      </c>
      <c r="F269" t="s">
        <v>32</v>
      </c>
      <c r="G269" t="s">
        <v>38</v>
      </c>
      <c r="H269">
        <v>2030</v>
      </c>
      <c r="I269">
        <v>1.7598827954222107</v>
      </c>
    </row>
    <row r="270" spans="1:9">
      <c r="A270">
        <v>1</v>
      </c>
      <c r="B270">
        <v>2</v>
      </c>
      <c r="C270" t="s">
        <v>84</v>
      </c>
      <c r="D270" t="s">
        <v>113</v>
      </c>
      <c r="E270" t="s">
        <v>23</v>
      </c>
      <c r="F270" t="s">
        <v>32</v>
      </c>
      <c r="G270" t="s">
        <v>38</v>
      </c>
      <c r="H270">
        <v>2031</v>
      </c>
      <c r="I270">
        <v>1.5832159035627584</v>
      </c>
    </row>
    <row r="271" spans="1:9">
      <c r="A271">
        <v>1</v>
      </c>
      <c r="B271">
        <v>2</v>
      </c>
      <c r="C271" t="s">
        <v>84</v>
      </c>
      <c r="D271" t="s">
        <v>113</v>
      </c>
      <c r="E271" t="s">
        <v>23</v>
      </c>
      <c r="F271" t="s">
        <v>32</v>
      </c>
      <c r="G271" t="s">
        <v>38</v>
      </c>
      <c r="H271">
        <v>2032</v>
      </c>
      <c r="I271">
        <v>1.5546765976786774</v>
      </c>
    </row>
    <row r="272" spans="1:9">
      <c r="A272">
        <v>1</v>
      </c>
      <c r="B272">
        <v>2</v>
      </c>
      <c r="C272" t="s">
        <v>84</v>
      </c>
      <c r="D272" t="s">
        <v>114</v>
      </c>
      <c r="E272" t="s">
        <v>25</v>
      </c>
      <c r="F272" t="s">
        <v>115</v>
      </c>
      <c r="G272" t="s">
        <v>37</v>
      </c>
      <c r="H272">
        <v>2018</v>
      </c>
      <c r="I272">
        <v>1.3491873799492802</v>
      </c>
    </row>
    <row r="273" spans="1:9">
      <c r="A273">
        <v>1</v>
      </c>
      <c r="B273">
        <v>2</v>
      </c>
      <c r="C273" t="s">
        <v>84</v>
      </c>
      <c r="D273" t="s">
        <v>114</v>
      </c>
      <c r="E273" t="s">
        <v>25</v>
      </c>
      <c r="F273" t="s">
        <v>115</v>
      </c>
      <c r="G273" t="s">
        <v>37</v>
      </c>
      <c r="H273">
        <v>2019</v>
      </c>
      <c r="I273">
        <v>2.2107927295334506</v>
      </c>
    </row>
    <row r="274" spans="1:9">
      <c r="A274">
        <v>1</v>
      </c>
      <c r="B274">
        <v>2</v>
      </c>
      <c r="C274" t="s">
        <v>84</v>
      </c>
      <c r="D274" t="s">
        <v>114</v>
      </c>
      <c r="E274" t="s">
        <v>25</v>
      </c>
      <c r="F274" t="s">
        <v>115</v>
      </c>
      <c r="G274" t="s">
        <v>37</v>
      </c>
      <c r="H274">
        <v>2020</v>
      </c>
      <c r="I274">
        <v>1.8112519661006659</v>
      </c>
    </row>
    <row r="275" spans="1:9">
      <c r="A275">
        <v>1</v>
      </c>
      <c r="B275">
        <v>2</v>
      </c>
      <c r="C275" t="s">
        <v>84</v>
      </c>
      <c r="D275" t="s">
        <v>114</v>
      </c>
      <c r="E275" t="s">
        <v>25</v>
      </c>
      <c r="F275" t="s">
        <v>115</v>
      </c>
      <c r="G275" t="s">
        <v>37</v>
      </c>
      <c r="H275">
        <v>2021</v>
      </c>
      <c r="I275">
        <v>2.081386200487116</v>
      </c>
    </row>
    <row r="276" spans="1:9">
      <c r="A276">
        <v>1</v>
      </c>
      <c r="B276">
        <v>2</v>
      </c>
      <c r="C276" t="s">
        <v>84</v>
      </c>
      <c r="D276" t="s">
        <v>114</v>
      </c>
      <c r="E276" t="s">
        <v>25</v>
      </c>
      <c r="F276" t="s">
        <v>115</v>
      </c>
      <c r="G276" t="s">
        <v>37</v>
      </c>
      <c r="H276">
        <v>2022</v>
      </c>
      <c r="I276">
        <v>2.1884548371099983</v>
      </c>
    </row>
    <row r="277" spans="1:9">
      <c r="A277">
        <v>1</v>
      </c>
      <c r="B277">
        <v>2</v>
      </c>
      <c r="C277" t="s">
        <v>84</v>
      </c>
      <c r="D277" t="s">
        <v>114</v>
      </c>
      <c r="E277" t="s">
        <v>25</v>
      </c>
      <c r="F277" t="s">
        <v>115</v>
      </c>
      <c r="G277" t="s">
        <v>37</v>
      </c>
      <c r="H277">
        <v>2023</v>
      </c>
      <c r="I277">
        <v>2.1090224852524004</v>
      </c>
    </row>
    <row r="278" spans="1:9">
      <c r="A278">
        <v>1</v>
      </c>
      <c r="B278">
        <v>2</v>
      </c>
      <c r="C278" t="s">
        <v>84</v>
      </c>
      <c r="D278" t="s">
        <v>114</v>
      </c>
      <c r="E278" t="s">
        <v>25</v>
      </c>
      <c r="F278" t="s">
        <v>115</v>
      </c>
      <c r="G278" t="s">
        <v>37</v>
      </c>
      <c r="H278">
        <v>2024</v>
      </c>
      <c r="I278">
        <v>2.9621958598718008</v>
      </c>
    </row>
    <row r="279" spans="1:9">
      <c r="A279">
        <v>1</v>
      </c>
      <c r="B279">
        <v>2</v>
      </c>
      <c r="C279" t="s">
        <v>84</v>
      </c>
      <c r="D279" t="s">
        <v>114</v>
      </c>
      <c r="E279" t="s">
        <v>25</v>
      </c>
      <c r="F279" t="s">
        <v>115</v>
      </c>
      <c r="G279" t="s">
        <v>37</v>
      </c>
      <c r="H279">
        <v>2025</v>
      </c>
      <c r="I279">
        <v>2.7714152618335013</v>
      </c>
    </row>
    <row r="280" spans="1:9">
      <c r="A280">
        <v>1</v>
      </c>
      <c r="B280">
        <v>2</v>
      </c>
      <c r="C280" t="s">
        <v>84</v>
      </c>
      <c r="D280" t="s">
        <v>114</v>
      </c>
      <c r="E280" t="s">
        <v>25</v>
      </c>
      <c r="F280" t="s">
        <v>115</v>
      </c>
      <c r="G280" t="s">
        <v>37</v>
      </c>
      <c r="H280">
        <v>2026</v>
      </c>
      <c r="I280">
        <v>2.133866057063031</v>
      </c>
    </row>
    <row r="281" spans="1:9">
      <c r="A281">
        <v>1</v>
      </c>
      <c r="B281">
        <v>2</v>
      </c>
      <c r="C281" t="s">
        <v>84</v>
      </c>
      <c r="D281" t="s">
        <v>114</v>
      </c>
      <c r="E281" t="s">
        <v>25</v>
      </c>
      <c r="F281" t="s">
        <v>115</v>
      </c>
      <c r="G281" t="s">
        <v>37</v>
      </c>
      <c r="H281">
        <v>2027</v>
      </c>
      <c r="I281">
        <v>2.4093673785714014</v>
      </c>
    </row>
    <row r="282" spans="1:9">
      <c r="A282">
        <v>1</v>
      </c>
      <c r="B282">
        <v>2</v>
      </c>
      <c r="C282" t="s">
        <v>84</v>
      </c>
      <c r="D282" t="s">
        <v>114</v>
      </c>
      <c r="E282" t="s">
        <v>25</v>
      </c>
      <c r="F282" t="s">
        <v>115</v>
      </c>
      <c r="G282" t="s">
        <v>37</v>
      </c>
      <c r="H282">
        <v>2028</v>
      </c>
      <c r="I282">
        <v>2.6529559168406864</v>
      </c>
    </row>
    <row r="283" spans="1:9">
      <c r="A283">
        <v>1</v>
      </c>
      <c r="B283">
        <v>2</v>
      </c>
      <c r="C283" t="s">
        <v>84</v>
      </c>
      <c r="D283" t="s">
        <v>114</v>
      </c>
      <c r="E283" t="s">
        <v>25</v>
      </c>
      <c r="F283" t="s">
        <v>115</v>
      </c>
      <c r="G283" t="s">
        <v>37</v>
      </c>
      <c r="H283">
        <v>2029</v>
      </c>
      <c r="I283">
        <v>2.9905033143315674</v>
      </c>
    </row>
    <row r="284" spans="1:9">
      <c r="A284">
        <v>1</v>
      </c>
      <c r="B284">
        <v>2</v>
      </c>
      <c r="C284" t="s">
        <v>84</v>
      </c>
      <c r="D284" t="s">
        <v>114</v>
      </c>
      <c r="E284" t="s">
        <v>25</v>
      </c>
      <c r="F284" t="s">
        <v>115</v>
      </c>
      <c r="G284" t="s">
        <v>37</v>
      </c>
      <c r="H284">
        <v>2030</v>
      </c>
      <c r="I284">
        <v>3.8063847149978622</v>
      </c>
    </row>
    <row r="285" spans="1:9">
      <c r="A285">
        <v>1</v>
      </c>
      <c r="B285">
        <v>2</v>
      </c>
      <c r="C285" t="s">
        <v>84</v>
      </c>
      <c r="D285" t="s">
        <v>114</v>
      </c>
      <c r="E285" t="s">
        <v>25</v>
      </c>
      <c r="F285" t="s">
        <v>115</v>
      </c>
      <c r="G285" t="s">
        <v>37</v>
      </c>
      <c r="H285">
        <v>2031</v>
      </c>
      <c r="I285">
        <v>2.3907933855886876</v>
      </c>
    </row>
    <row r="286" spans="1:9">
      <c r="A286">
        <v>1</v>
      </c>
      <c r="B286">
        <v>2</v>
      </c>
      <c r="C286" t="s">
        <v>84</v>
      </c>
      <c r="D286" t="s">
        <v>114</v>
      </c>
      <c r="E286" t="s">
        <v>25</v>
      </c>
      <c r="F286" t="s">
        <v>115</v>
      </c>
      <c r="G286" t="s">
        <v>37</v>
      </c>
      <c r="H286">
        <v>2032</v>
      </c>
      <c r="I286">
        <v>2.2952266117694693</v>
      </c>
    </row>
    <row r="287" spans="1:9">
      <c r="A287">
        <v>1</v>
      </c>
      <c r="B287">
        <v>2</v>
      </c>
      <c r="C287" t="s">
        <v>84</v>
      </c>
      <c r="D287" t="s">
        <v>114</v>
      </c>
      <c r="E287" t="s">
        <v>25</v>
      </c>
      <c r="F287" t="s">
        <v>115</v>
      </c>
      <c r="G287" t="s">
        <v>38</v>
      </c>
      <c r="H287">
        <v>2018</v>
      </c>
      <c r="I287">
        <v>0.92527196254486155</v>
      </c>
    </row>
    <row r="288" spans="1:9">
      <c r="A288">
        <v>1</v>
      </c>
      <c r="B288">
        <v>2</v>
      </c>
      <c r="C288" t="s">
        <v>84</v>
      </c>
      <c r="D288" t="s">
        <v>114</v>
      </c>
      <c r="E288" t="s">
        <v>25</v>
      </c>
      <c r="F288" t="s">
        <v>115</v>
      </c>
      <c r="G288" t="s">
        <v>38</v>
      </c>
      <c r="H288">
        <v>2019</v>
      </c>
      <c r="I288">
        <v>1.0638439992697424</v>
      </c>
    </row>
    <row r="289" spans="1:9">
      <c r="A289">
        <v>1</v>
      </c>
      <c r="B289">
        <v>2</v>
      </c>
      <c r="C289" t="s">
        <v>84</v>
      </c>
      <c r="D289" t="s">
        <v>114</v>
      </c>
      <c r="E289" t="s">
        <v>25</v>
      </c>
      <c r="F289" t="s">
        <v>115</v>
      </c>
      <c r="G289" t="s">
        <v>38</v>
      </c>
      <c r="H289">
        <v>2020</v>
      </c>
      <c r="I289">
        <v>0.90216873368694062</v>
      </c>
    </row>
    <row r="290" spans="1:9">
      <c r="A290">
        <v>1</v>
      </c>
      <c r="B290">
        <v>2</v>
      </c>
      <c r="C290" t="s">
        <v>84</v>
      </c>
      <c r="D290" t="s">
        <v>114</v>
      </c>
      <c r="E290" t="s">
        <v>25</v>
      </c>
      <c r="F290" t="s">
        <v>115</v>
      </c>
      <c r="G290" t="s">
        <v>38</v>
      </c>
      <c r="H290">
        <v>2021</v>
      </c>
      <c r="I290">
        <v>1.0074316004359654</v>
      </c>
    </row>
    <row r="291" spans="1:9">
      <c r="A291">
        <v>1</v>
      </c>
      <c r="B291">
        <v>2</v>
      </c>
      <c r="C291" t="s">
        <v>84</v>
      </c>
      <c r="D291" t="s">
        <v>114</v>
      </c>
      <c r="E291" t="s">
        <v>25</v>
      </c>
      <c r="F291" t="s">
        <v>115</v>
      </c>
      <c r="G291" t="s">
        <v>38</v>
      </c>
      <c r="H291">
        <v>2022</v>
      </c>
      <c r="I291">
        <v>1.3396871727270465</v>
      </c>
    </row>
    <row r="292" spans="1:9">
      <c r="A292">
        <v>1</v>
      </c>
      <c r="B292">
        <v>2</v>
      </c>
      <c r="C292" t="s">
        <v>84</v>
      </c>
      <c r="D292" t="s">
        <v>114</v>
      </c>
      <c r="E292" t="s">
        <v>25</v>
      </c>
      <c r="F292" t="s">
        <v>115</v>
      </c>
      <c r="G292" t="s">
        <v>38</v>
      </c>
      <c r="H292">
        <v>2023</v>
      </c>
      <c r="I292">
        <v>1.075872452543482</v>
      </c>
    </row>
    <row r="293" spans="1:9">
      <c r="A293">
        <v>1</v>
      </c>
      <c r="B293">
        <v>2</v>
      </c>
      <c r="C293" t="s">
        <v>84</v>
      </c>
      <c r="D293" t="s">
        <v>114</v>
      </c>
      <c r="E293" t="s">
        <v>25</v>
      </c>
      <c r="F293" t="s">
        <v>115</v>
      </c>
      <c r="G293" t="s">
        <v>38</v>
      </c>
      <c r="H293">
        <v>2024</v>
      </c>
      <c r="I293">
        <v>0.90148136502432596</v>
      </c>
    </row>
    <row r="294" spans="1:9">
      <c r="A294">
        <v>1</v>
      </c>
      <c r="B294">
        <v>2</v>
      </c>
      <c r="C294" t="s">
        <v>84</v>
      </c>
      <c r="D294" t="s">
        <v>114</v>
      </c>
      <c r="E294" t="s">
        <v>25</v>
      </c>
      <c r="F294" t="s">
        <v>115</v>
      </c>
      <c r="G294" t="s">
        <v>38</v>
      </c>
      <c r="H294">
        <v>2025</v>
      </c>
      <c r="I294">
        <v>1.6170186762479153</v>
      </c>
    </row>
    <row r="295" spans="1:9">
      <c r="A295">
        <v>1</v>
      </c>
      <c r="B295">
        <v>2</v>
      </c>
      <c r="C295" t="s">
        <v>84</v>
      </c>
      <c r="D295" t="s">
        <v>114</v>
      </c>
      <c r="E295" t="s">
        <v>25</v>
      </c>
      <c r="F295" t="s">
        <v>115</v>
      </c>
      <c r="G295" t="s">
        <v>38</v>
      </c>
      <c r="H295">
        <v>2026</v>
      </c>
      <c r="I295">
        <v>1.4773671612136772</v>
      </c>
    </row>
    <row r="296" spans="1:9">
      <c r="A296">
        <v>1</v>
      </c>
      <c r="B296">
        <v>2</v>
      </c>
      <c r="C296" t="s">
        <v>84</v>
      </c>
      <c r="D296" t="s">
        <v>114</v>
      </c>
      <c r="E296" t="s">
        <v>25</v>
      </c>
      <c r="F296" t="s">
        <v>115</v>
      </c>
      <c r="G296" t="s">
        <v>38</v>
      </c>
      <c r="H296">
        <v>2027</v>
      </c>
      <c r="I296">
        <v>0.90125716832638958</v>
      </c>
    </row>
    <row r="297" spans="1:9">
      <c r="A297">
        <v>1</v>
      </c>
      <c r="B297">
        <v>2</v>
      </c>
      <c r="C297" t="s">
        <v>84</v>
      </c>
      <c r="D297" t="s">
        <v>114</v>
      </c>
      <c r="E297" t="s">
        <v>25</v>
      </c>
      <c r="F297" t="s">
        <v>115</v>
      </c>
      <c r="G297" t="s">
        <v>38</v>
      </c>
      <c r="H297">
        <v>2028</v>
      </c>
      <c r="I297">
        <v>1.6456212856920853</v>
      </c>
    </row>
    <row r="298" spans="1:9">
      <c r="A298">
        <v>1</v>
      </c>
      <c r="B298">
        <v>2</v>
      </c>
      <c r="C298" t="s">
        <v>84</v>
      </c>
      <c r="D298" t="s">
        <v>114</v>
      </c>
      <c r="E298" t="s">
        <v>25</v>
      </c>
      <c r="F298" t="s">
        <v>115</v>
      </c>
      <c r="G298" t="s">
        <v>38</v>
      </c>
      <c r="H298">
        <v>2029</v>
      </c>
      <c r="I298">
        <v>1.697857411990773</v>
      </c>
    </row>
    <row r="299" spans="1:9">
      <c r="A299">
        <v>1</v>
      </c>
      <c r="B299">
        <v>2</v>
      </c>
      <c r="C299" t="s">
        <v>84</v>
      </c>
      <c r="D299" t="s">
        <v>114</v>
      </c>
      <c r="E299" t="s">
        <v>25</v>
      </c>
      <c r="F299" t="s">
        <v>115</v>
      </c>
      <c r="G299" t="s">
        <v>38</v>
      </c>
      <c r="H299">
        <v>2030</v>
      </c>
      <c r="I299">
        <v>1.7703673826768576</v>
      </c>
    </row>
    <row r="300" spans="1:9">
      <c r="A300">
        <v>1</v>
      </c>
      <c r="B300">
        <v>2</v>
      </c>
      <c r="C300" t="s">
        <v>84</v>
      </c>
      <c r="D300" t="s">
        <v>114</v>
      </c>
      <c r="E300" t="s">
        <v>25</v>
      </c>
      <c r="F300" t="s">
        <v>115</v>
      </c>
      <c r="G300" t="s">
        <v>38</v>
      </c>
      <c r="H300">
        <v>2031</v>
      </c>
      <c r="I300">
        <v>1.081138496711771</v>
      </c>
    </row>
    <row r="301" spans="1:9">
      <c r="A301">
        <v>1</v>
      </c>
      <c r="B301">
        <v>2</v>
      </c>
      <c r="C301" t="s">
        <v>84</v>
      </c>
      <c r="D301" t="s">
        <v>114</v>
      </c>
      <c r="E301" t="s">
        <v>25</v>
      </c>
      <c r="F301" t="s">
        <v>115</v>
      </c>
      <c r="G301" t="s">
        <v>38</v>
      </c>
      <c r="H301">
        <v>2032</v>
      </c>
      <c r="I301">
        <v>1.5147271922604215</v>
      </c>
    </row>
    <row r="302" spans="1:9">
      <c r="A302">
        <v>1</v>
      </c>
      <c r="B302">
        <v>2</v>
      </c>
      <c r="C302" t="s">
        <v>84</v>
      </c>
      <c r="D302" t="s">
        <v>114</v>
      </c>
      <c r="E302" t="s">
        <v>25</v>
      </c>
      <c r="F302" t="s">
        <v>116</v>
      </c>
      <c r="G302" t="s">
        <v>37</v>
      </c>
      <c r="H302">
        <v>2018</v>
      </c>
      <c r="I302">
        <v>0.79140204142181092</v>
      </c>
    </row>
    <row r="303" spans="1:9">
      <c r="A303">
        <v>1</v>
      </c>
      <c r="B303">
        <v>2</v>
      </c>
      <c r="C303" t="s">
        <v>84</v>
      </c>
      <c r="D303" t="s">
        <v>114</v>
      </c>
      <c r="E303" t="s">
        <v>25</v>
      </c>
      <c r="F303" t="s">
        <v>116</v>
      </c>
      <c r="G303" t="s">
        <v>37</v>
      </c>
      <c r="H303">
        <v>2019</v>
      </c>
      <c r="I303">
        <v>1.0092658444696614</v>
      </c>
    </row>
    <row r="304" spans="1:9">
      <c r="A304">
        <v>1</v>
      </c>
      <c r="B304">
        <v>2</v>
      </c>
      <c r="C304" t="s">
        <v>84</v>
      </c>
      <c r="D304" t="s">
        <v>114</v>
      </c>
      <c r="E304" t="s">
        <v>25</v>
      </c>
      <c r="F304" t="s">
        <v>116</v>
      </c>
      <c r="G304" t="s">
        <v>37</v>
      </c>
      <c r="H304">
        <v>2020</v>
      </c>
      <c r="I304">
        <v>1.0734332844326975</v>
      </c>
    </row>
    <row r="305" spans="1:9">
      <c r="A305">
        <v>1</v>
      </c>
      <c r="B305">
        <v>2</v>
      </c>
      <c r="C305" t="s">
        <v>84</v>
      </c>
      <c r="D305" t="s">
        <v>114</v>
      </c>
      <c r="E305" t="s">
        <v>25</v>
      </c>
      <c r="F305" t="s">
        <v>116</v>
      </c>
      <c r="G305" t="s">
        <v>37</v>
      </c>
      <c r="H305">
        <v>2021</v>
      </c>
      <c r="I305">
        <v>1.0345601930126644</v>
      </c>
    </row>
    <row r="306" spans="1:9">
      <c r="A306">
        <v>1</v>
      </c>
      <c r="B306">
        <v>2</v>
      </c>
      <c r="C306" t="s">
        <v>84</v>
      </c>
      <c r="D306" t="s">
        <v>114</v>
      </c>
      <c r="E306" t="s">
        <v>25</v>
      </c>
      <c r="F306" t="s">
        <v>116</v>
      </c>
      <c r="G306" t="s">
        <v>37</v>
      </c>
      <c r="H306">
        <v>2022</v>
      </c>
      <c r="I306">
        <v>1.1069944968526262</v>
      </c>
    </row>
    <row r="307" spans="1:9">
      <c r="A307">
        <v>1</v>
      </c>
      <c r="B307">
        <v>2</v>
      </c>
      <c r="C307" t="s">
        <v>84</v>
      </c>
      <c r="D307" t="s">
        <v>114</v>
      </c>
      <c r="E307" t="s">
        <v>25</v>
      </c>
      <c r="F307" t="s">
        <v>116</v>
      </c>
      <c r="G307" t="s">
        <v>37</v>
      </c>
      <c r="H307">
        <v>2023</v>
      </c>
      <c r="I307">
        <v>0.90977372303981896</v>
      </c>
    </row>
    <row r="308" spans="1:9">
      <c r="A308">
        <v>1</v>
      </c>
      <c r="B308">
        <v>2</v>
      </c>
      <c r="C308" t="s">
        <v>84</v>
      </c>
      <c r="D308" t="s">
        <v>114</v>
      </c>
      <c r="E308" t="s">
        <v>25</v>
      </c>
      <c r="F308" t="s">
        <v>116</v>
      </c>
      <c r="G308" t="s">
        <v>37</v>
      </c>
      <c r="H308">
        <v>2024</v>
      </c>
      <c r="I308">
        <v>0.84706898010097142</v>
      </c>
    </row>
    <row r="309" spans="1:9">
      <c r="A309">
        <v>1</v>
      </c>
      <c r="B309">
        <v>2</v>
      </c>
      <c r="C309" t="s">
        <v>84</v>
      </c>
      <c r="D309" t="s">
        <v>114</v>
      </c>
      <c r="E309" t="s">
        <v>25</v>
      </c>
      <c r="F309" t="s">
        <v>116</v>
      </c>
      <c r="G309" t="s">
        <v>37</v>
      </c>
      <c r="H309">
        <v>2025</v>
      </c>
      <c r="I309">
        <v>1.2380012180782334</v>
      </c>
    </row>
    <row r="310" spans="1:9">
      <c r="A310">
        <v>1</v>
      </c>
      <c r="B310">
        <v>2</v>
      </c>
      <c r="C310" t="s">
        <v>84</v>
      </c>
      <c r="D310" t="s">
        <v>114</v>
      </c>
      <c r="E310" t="s">
        <v>25</v>
      </c>
      <c r="F310" t="s">
        <v>116</v>
      </c>
      <c r="G310" t="s">
        <v>37</v>
      </c>
      <c r="H310">
        <v>2026</v>
      </c>
      <c r="I310">
        <v>1.4881118001343967</v>
      </c>
    </row>
    <row r="311" spans="1:9">
      <c r="A311">
        <v>1</v>
      </c>
      <c r="B311">
        <v>2</v>
      </c>
      <c r="C311" t="s">
        <v>84</v>
      </c>
      <c r="D311" t="s">
        <v>114</v>
      </c>
      <c r="E311" t="s">
        <v>25</v>
      </c>
      <c r="F311" t="s">
        <v>116</v>
      </c>
      <c r="G311" t="s">
        <v>37</v>
      </c>
      <c r="H311">
        <v>2027</v>
      </c>
      <c r="I311">
        <v>1.4568653474976565</v>
      </c>
    </row>
    <row r="312" spans="1:9">
      <c r="A312">
        <v>1</v>
      </c>
      <c r="B312">
        <v>2</v>
      </c>
      <c r="C312" t="s">
        <v>84</v>
      </c>
      <c r="D312" t="s">
        <v>114</v>
      </c>
      <c r="E312" t="s">
        <v>25</v>
      </c>
      <c r="F312" t="s">
        <v>116</v>
      </c>
      <c r="G312" t="s">
        <v>37</v>
      </c>
      <c r="H312">
        <v>2028</v>
      </c>
      <c r="I312">
        <v>0.93700143382000034</v>
      </c>
    </row>
    <row r="313" spans="1:9">
      <c r="A313">
        <v>1</v>
      </c>
      <c r="B313">
        <v>2</v>
      </c>
      <c r="C313" t="s">
        <v>84</v>
      </c>
      <c r="D313" t="s">
        <v>114</v>
      </c>
      <c r="E313" t="s">
        <v>25</v>
      </c>
      <c r="F313" t="s">
        <v>116</v>
      </c>
      <c r="G313" t="s">
        <v>37</v>
      </c>
      <c r="H313">
        <v>2029</v>
      </c>
      <c r="I313">
        <v>0.98254393080602842</v>
      </c>
    </row>
    <row r="314" spans="1:9">
      <c r="A314">
        <v>1</v>
      </c>
      <c r="B314">
        <v>2</v>
      </c>
      <c r="C314" t="s">
        <v>84</v>
      </c>
      <c r="D314" t="s">
        <v>114</v>
      </c>
      <c r="E314" t="s">
        <v>25</v>
      </c>
      <c r="F314" t="s">
        <v>116</v>
      </c>
      <c r="G314" t="s">
        <v>37</v>
      </c>
      <c r="H314">
        <v>2030</v>
      </c>
      <c r="I314">
        <v>1.0042876746536791</v>
      </c>
    </row>
    <row r="315" spans="1:9">
      <c r="A315">
        <v>1</v>
      </c>
      <c r="B315">
        <v>2</v>
      </c>
      <c r="C315" t="s">
        <v>84</v>
      </c>
      <c r="D315" t="s">
        <v>114</v>
      </c>
      <c r="E315" t="s">
        <v>25</v>
      </c>
      <c r="F315" t="s">
        <v>116</v>
      </c>
      <c r="G315" t="s">
        <v>37</v>
      </c>
      <c r="H315">
        <v>2031</v>
      </c>
      <c r="I315">
        <v>1.3338481766962662</v>
      </c>
    </row>
    <row r="316" spans="1:9">
      <c r="A316">
        <v>1</v>
      </c>
      <c r="B316">
        <v>2</v>
      </c>
      <c r="C316" t="s">
        <v>84</v>
      </c>
      <c r="D316" t="s">
        <v>114</v>
      </c>
      <c r="E316" t="s">
        <v>25</v>
      </c>
      <c r="F316" t="s">
        <v>116</v>
      </c>
      <c r="G316" t="s">
        <v>37</v>
      </c>
      <c r="H316">
        <v>2032</v>
      </c>
      <c r="I316">
        <v>1.3909103749889271</v>
      </c>
    </row>
    <row r="317" spans="1:9">
      <c r="A317">
        <v>1</v>
      </c>
      <c r="B317">
        <v>2</v>
      </c>
      <c r="C317" t="s">
        <v>84</v>
      </c>
      <c r="D317" t="s">
        <v>114</v>
      </c>
      <c r="E317" t="s">
        <v>25</v>
      </c>
      <c r="F317" t="s">
        <v>116</v>
      </c>
      <c r="G317" t="s">
        <v>38</v>
      </c>
      <c r="H317">
        <v>2018</v>
      </c>
      <c r="I317">
        <v>0.32982294299472598</v>
      </c>
    </row>
    <row r="318" spans="1:9">
      <c r="A318">
        <v>1</v>
      </c>
      <c r="B318">
        <v>2</v>
      </c>
      <c r="C318" t="s">
        <v>84</v>
      </c>
      <c r="D318" t="s">
        <v>114</v>
      </c>
      <c r="E318" t="s">
        <v>25</v>
      </c>
      <c r="F318" t="s">
        <v>116</v>
      </c>
      <c r="G318" t="s">
        <v>38</v>
      </c>
      <c r="H318">
        <v>2019</v>
      </c>
      <c r="I318">
        <v>0.35688227363514741</v>
      </c>
    </row>
    <row r="319" spans="1:9">
      <c r="A319">
        <v>1</v>
      </c>
      <c r="B319">
        <v>2</v>
      </c>
      <c r="C319" t="s">
        <v>84</v>
      </c>
      <c r="D319" t="s">
        <v>114</v>
      </c>
      <c r="E319" t="s">
        <v>25</v>
      </c>
      <c r="F319" t="s">
        <v>116</v>
      </c>
      <c r="G319" t="s">
        <v>38</v>
      </c>
      <c r="H319">
        <v>2020</v>
      </c>
      <c r="I319">
        <v>0.30550629552229047</v>
      </c>
    </row>
    <row r="320" spans="1:9">
      <c r="A320">
        <v>1</v>
      </c>
      <c r="B320">
        <v>2</v>
      </c>
      <c r="C320" t="s">
        <v>84</v>
      </c>
      <c r="D320" t="s">
        <v>114</v>
      </c>
      <c r="E320" t="s">
        <v>25</v>
      </c>
      <c r="F320" t="s">
        <v>116</v>
      </c>
      <c r="G320" t="s">
        <v>38</v>
      </c>
      <c r="H320">
        <v>2021</v>
      </c>
      <c r="I320">
        <v>0.35969471360398242</v>
      </c>
    </row>
    <row r="321" spans="1:9">
      <c r="A321">
        <v>1</v>
      </c>
      <c r="B321">
        <v>2</v>
      </c>
      <c r="C321" t="s">
        <v>84</v>
      </c>
      <c r="D321" t="s">
        <v>114</v>
      </c>
      <c r="E321" t="s">
        <v>25</v>
      </c>
      <c r="F321" t="s">
        <v>116</v>
      </c>
      <c r="G321" t="s">
        <v>38</v>
      </c>
      <c r="H321">
        <v>2022</v>
      </c>
      <c r="I321">
        <v>0.39782011331052192</v>
      </c>
    </row>
    <row r="322" spans="1:9">
      <c r="A322">
        <v>1</v>
      </c>
      <c r="B322">
        <v>2</v>
      </c>
      <c r="C322" t="s">
        <v>84</v>
      </c>
      <c r="D322" t="s">
        <v>114</v>
      </c>
      <c r="E322" t="s">
        <v>25</v>
      </c>
      <c r="F322" t="s">
        <v>116</v>
      </c>
      <c r="G322" t="s">
        <v>38</v>
      </c>
      <c r="H322">
        <v>2023</v>
      </c>
      <c r="I322">
        <v>0.52813184011589365</v>
      </c>
    </row>
    <row r="323" spans="1:9">
      <c r="A323">
        <v>1</v>
      </c>
      <c r="B323">
        <v>2</v>
      </c>
      <c r="C323" t="s">
        <v>84</v>
      </c>
      <c r="D323" t="s">
        <v>114</v>
      </c>
      <c r="E323" t="s">
        <v>25</v>
      </c>
      <c r="F323" t="s">
        <v>116</v>
      </c>
      <c r="G323" t="s">
        <v>38</v>
      </c>
      <c r="H323">
        <v>2024</v>
      </c>
      <c r="I323">
        <v>0.74434996576729284</v>
      </c>
    </row>
    <row r="324" spans="1:9">
      <c r="A324">
        <v>1</v>
      </c>
      <c r="B324">
        <v>2</v>
      </c>
      <c r="C324" t="s">
        <v>84</v>
      </c>
      <c r="D324" t="s">
        <v>114</v>
      </c>
      <c r="E324" t="s">
        <v>25</v>
      </c>
      <c r="F324" t="s">
        <v>116</v>
      </c>
      <c r="G324" t="s">
        <v>38</v>
      </c>
      <c r="H324">
        <v>2025</v>
      </c>
      <c r="I324">
        <v>0.51724502545420303</v>
      </c>
    </row>
    <row r="325" spans="1:9">
      <c r="A325">
        <v>1</v>
      </c>
      <c r="B325">
        <v>2</v>
      </c>
      <c r="C325" t="s">
        <v>84</v>
      </c>
      <c r="D325" t="s">
        <v>114</v>
      </c>
      <c r="E325" t="s">
        <v>25</v>
      </c>
      <c r="F325" t="s">
        <v>116</v>
      </c>
      <c r="G325" t="s">
        <v>38</v>
      </c>
      <c r="H325">
        <v>2026</v>
      </c>
      <c r="I325">
        <v>0.66065676562793652</v>
      </c>
    </row>
    <row r="326" spans="1:9">
      <c r="A326">
        <v>1</v>
      </c>
      <c r="B326">
        <v>2</v>
      </c>
      <c r="C326" t="s">
        <v>84</v>
      </c>
      <c r="D326" t="s">
        <v>114</v>
      </c>
      <c r="E326" t="s">
        <v>25</v>
      </c>
      <c r="F326" t="s">
        <v>116</v>
      </c>
      <c r="G326" t="s">
        <v>38</v>
      </c>
      <c r="H326">
        <v>2027</v>
      </c>
      <c r="I326">
        <v>0.50825744685275032</v>
      </c>
    </row>
    <row r="327" spans="1:9">
      <c r="A327">
        <v>1</v>
      </c>
      <c r="B327">
        <v>2</v>
      </c>
      <c r="C327" t="s">
        <v>84</v>
      </c>
      <c r="D327" t="s">
        <v>114</v>
      </c>
      <c r="E327" t="s">
        <v>25</v>
      </c>
      <c r="F327" t="s">
        <v>116</v>
      </c>
      <c r="G327" t="s">
        <v>38</v>
      </c>
      <c r="H327">
        <v>2028</v>
      </c>
      <c r="I327">
        <v>0.47429714472630646</v>
      </c>
    </row>
    <row r="328" spans="1:9">
      <c r="A328">
        <v>1</v>
      </c>
      <c r="B328">
        <v>2</v>
      </c>
      <c r="C328" t="s">
        <v>84</v>
      </c>
      <c r="D328" t="s">
        <v>114</v>
      </c>
      <c r="E328" t="s">
        <v>25</v>
      </c>
      <c r="F328" t="s">
        <v>116</v>
      </c>
      <c r="G328" t="s">
        <v>38</v>
      </c>
      <c r="H328">
        <v>2029</v>
      </c>
      <c r="I328">
        <v>0.76465516055581828</v>
      </c>
    </row>
    <row r="329" spans="1:9">
      <c r="A329">
        <v>1</v>
      </c>
      <c r="B329">
        <v>2</v>
      </c>
      <c r="C329" t="s">
        <v>84</v>
      </c>
      <c r="D329" t="s">
        <v>114</v>
      </c>
      <c r="E329" t="s">
        <v>25</v>
      </c>
      <c r="F329" t="s">
        <v>116</v>
      </c>
      <c r="G329" t="s">
        <v>38</v>
      </c>
      <c r="H329">
        <v>2030</v>
      </c>
      <c r="I329">
        <v>0.73064396560088896</v>
      </c>
    </row>
    <row r="330" spans="1:9">
      <c r="A330">
        <v>1</v>
      </c>
      <c r="B330">
        <v>2</v>
      </c>
      <c r="C330" t="s">
        <v>84</v>
      </c>
      <c r="D330" t="s">
        <v>114</v>
      </c>
      <c r="E330" t="s">
        <v>25</v>
      </c>
      <c r="F330" t="s">
        <v>116</v>
      </c>
      <c r="G330" t="s">
        <v>38</v>
      </c>
      <c r="H330">
        <v>2031</v>
      </c>
      <c r="I330">
        <v>0.85656601567887347</v>
      </c>
    </row>
    <row r="331" spans="1:9">
      <c r="A331">
        <v>1</v>
      </c>
      <c r="B331">
        <v>2</v>
      </c>
      <c r="C331" t="s">
        <v>84</v>
      </c>
      <c r="D331" t="s">
        <v>114</v>
      </c>
      <c r="E331" t="s">
        <v>25</v>
      </c>
      <c r="F331" t="s">
        <v>116</v>
      </c>
      <c r="G331" t="s">
        <v>38</v>
      </c>
      <c r="H331">
        <v>2032</v>
      </c>
      <c r="I331">
        <v>0.79466740805679348</v>
      </c>
    </row>
    <row r="332" spans="1:9">
      <c r="A332">
        <v>1</v>
      </c>
      <c r="B332">
        <v>2</v>
      </c>
      <c r="C332" t="s">
        <v>84</v>
      </c>
      <c r="D332" t="s">
        <v>114</v>
      </c>
      <c r="E332" t="s">
        <v>25</v>
      </c>
      <c r="F332" t="s">
        <v>117</v>
      </c>
      <c r="G332" t="s">
        <v>37</v>
      </c>
      <c r="H332">
        <v>2018</v>
      </c>
      <c r="I332">
        <v>2.2399001559607918</v>
      </c>
    </row>
    <row r="333" spans="1:9">
      <c r="A333">
        <v>1</v>
      </c>
      <c r="B333">
        <v>2</v>
      </c>
      <c r="C333" t="s">
        <v>84</v>
      </c>
      <c r="D333" t="s">
        <v>114</v>
      </c>
      <c r="E333" t="s">
        <v>25</v>
      </c>
      <c r="F333" t="s">
        <v>117</v>
      </c>
      <c r="G333" t="s">
        <v>37</v>
      </c>
      <c r="H333">
        <v>2019</v>
      </c>
      <c r="I333">
        <v>1.3017024265092456</v>
      </c>
    </row>
    <row r="334" spans="1:9">
      <c r="A334">
        <v>1</v>
      </c>
      <c r="B334">
        <v>2</v>
      </c>
      <c r="C334" t="s">
        <v>84</v>
      </c>
      <c r="D334" t="s">
        <v>114</v>
      </c>
      <c r="E334" t="s">
        <v>25</v>
      </c>
      <c r="F334" t="s">
        <v>117</v>
      </c>
      <c r="G334" t="s">
        <v>37</v>
      </c>
      <c r="H334">
        <v>2020</v>
      </c>
      <c r="I334">
        <v>2.4278991895238207</v>
      </c>
    </row>
    <row r="335" spans="1:9">
      <c r="A335">
        <v>1</v>
      </c>
      <c r="B335">
        <v>2</v>
      </c>
      <c r="C335" t="s">
        <v>84</v>
      </c>
      <c r="D335" t="s">
        <v>114</v>
      </c>
      <c r="E335" t="s">
        <v>25</v>
      </c>
      <c r="F335" t="s">
        <v>117</v>
      </c>
      <c r="G335" t="s">
        <v>37</v>
      </c>
      <c r="H335">
        <v>2021</v>
      </c>
      <c r="I335">
        <v>2.1811561320427644</v>
      </c>
    </row>
    <row r="336" spans="1:9">
      <c r="A336">
        <v>1</v>
      </c>
      <c r="B336">
        <v>2</v>
      </c>
      <c r="C336" t="s">
        <v>84</v>
      </c>
      <c r="D336" t="s">
        <v>114</v>
      </c>
      <c r="E336" t="s">
        <v>25</v>
      </c>
      <c r="F336" t="s">
        <v>117</v>
      </c>
      <c r="G336" t="s">
        <v>37</v>
      </c>
      <c r="H336">
        <v>2022</v>
      </c>
      <c r="I336">
        <v>1.4709014502723241</v>
      </c>
    </row>
    <row r="337" spans="1:9">
      <c r="A337">
        <v>1</v>
      </c>
      <c r="B337">
        <v>2</v>
      </c>
      <c r="C337" t="s">
        <v>84</v>
      </c>
      <c r="D337" t="s">
        <v>114</v>
      </c>
      <c r="E337" t="s">
        <v>25</v>
      </c>
      <c r="F337" t="s">
        <v>117</v>
      </c>
      <c r="G337" t="s">
        <v>37</v>
      </c>
      <c r="H337">
        <v>2023</v>
      </c>
      <c r="I337">
        <v>1.6046809570267579</v>
      </c>
    </row>
    <row r="338" spans="1:9">
      <c r="A338">
        <v>1</v>
      </c>
      <c r="B338">
        <v>2</v>
      </c>
      <c r="C338" t="s">
        <v>84</v>
      </c>
      <c r="D338" t="s">
        <v>114</v>
      </c>
      <c r="E338" t="s">
        <v>25</v>
      </c>
      <c r="F338" t="s">
        <v>117</v>
      </c>
      <c r="G338" t="s">
        <v>37</v>
      </c>
      <c r="H338">
        <v>2024</v>
      </c>
      <c r="I338">
        <v>2.5494491011683107</v>
      </c>
    </row>
    <row r="339" spans="1:9">
      <c r="A339">
        <v>1</v>
      </c>
      <c r="B339">
        <v>2</v>
      </c>
      <c r="C339" t="s">
        <v>84</v>
      </c>
      <c r="D339" t="s">
        <v>114</v>
      </c>
      <c r="E339" t="s">
        <v>25</v>
      </c>
      <c r="F339" t="s">
        <v>117</v>
      </c>
      <c r="G339" t="s">
        <v>37</v>
      </c>
      <c r="H339">
        <v>2025</v>
      </c>
      <c r="I339">
        <v>1.7855353148384019</v>
      </c>
    </row>
    <row r="340" spans="1:9">
      <c r="A340">
        <v>1</v>
      </c>
      <c r="B340">
        <v>2</v>
      </c>
      <c r="C340" t="s">
        <v>84</v>
      </c>
      <c r="D340" t="s">
        <v>114</v>
      </c>
      <c r="E340" t="s">
        <v>25</v>
      </c>
      <c r="F340" t="s">
        <v>117</v>
      </c>
      <c r="G340" t="s">
        <v>37</v>
      </c>
      <c r="H340">
        <v>2026</v>
      </c>
      <c r="I340">
        <v>1.7161198113059173</v>
      </c>
    </row>
    <row r="341" spans="1:9">
      <c r="A341">
        <v>1</v>
      </c>
      <c r="B341">
        <v>2</v>
      </c>
      <c r="C341" t="s">
        <v>84</v>
      </c>
      <c r="D341" t="s">
        <v>114</v>
      </c>
      <c r="E341" t="s">
        <v>25</v>
      </c>
      <c r="F341" t="s">
        <v>117</v>
      </c>
      <c r="G341" t="s">
        <v>37</v>
      </c>
      <c r="H341">
        <v>2027</v>
      </c>
      <c r="I341">
        <v>3.088774772479816</v>
      </c>
    </row>
    <row r="342" spans="1:9">
      <c r="A342">
        <v>1</v>
      </c>
      <c r="B342">
        <v>2</v>
      </c>
      <c r="C342" t="s">
        <v>84</v>
      </c>
      <c r="D342" t="s">
        <v>114</v>
      </c>
      <c r="E342" t="s">
        <v>25</v>
      </c>
      <c r="F342" t="s">
        <v>117</v>
      </c>
      <c r="G342" t="s">
        <v>37</v>
      </c>
      <c r="H342">
        <v>2028</v>
      </c>
      <c r="I342">
        <v>2.0068329709095822</v>
      </c>
    </row>
    <row r="343" spans="1:9">
      <c r="A343">
        <v>1</v>
      </c>
      <c r="B343">
        <v>2</v>
      </c>
      <c r="C343" t="s">
        <v>84</v>
      </c>
      <c r="D343" t="s">
        <v>114</v>
      </c>
      <c r="E343" t="s">
        <v>25</v>
      </c>
      <c r="F343" t="s">
        <v>117</v>
      </c>
      <c r="G343" t="s">
        <v>37</v>
      </c>
      <c r="H343">
        <v>2029</v>
      </c>
      <c r="I343">
        <v>3.307211852864123</v>
      </c>
    </row>
    <row r="344" spans="1:9">
      <c r="A344">
        <v>1</v>
      </c>
      <c r="B344">
        <v>2</v>
      </c>
      <c r="C344" t="s">
        <v>84</v>
      </c>
      <c r="D344" t="s">
        <v>114</v>
      </c>
      <c r="E344" t="s">
        <v>25</v>
      </c>
      <c r="F344" t="s">
        <v>117</v>
      </c>
      <c r="G344" t="s">
        <v>37</v>
      </c>
      <c r="H344">
        <v>2030</v>
      </c>
      <c r="I344">
        <v>2.1539150780880627</v>
      </c>
    </row>
    <row r="345" spans="1:9">
      <c r="A345">
        <v>1</v>
      </c>
      <c r="B345">
        <v>2</v>
      </c>
      <c r="C345" t="s">
        <v>84</v>
      </c>
      <c r="D345" t="s">
        <v>114</v>
      </c>
      <c r="E345" t="s">
        <v>25</v>
      </c>
      <c r="F345" t="s">
        <v>117</v>
      </c>
      <c r="G345" t="s">
        <v>37</v>
      </c>
      <c r="H345">
        <v>2031</v>
      </c>
      <c r="I345">
        <v>2.093703456044393</v>
      </c>
    </row>
    <row r="346" spans="1:9">
      <c r="A346">
        <v>1</v>
      </c>
      <c r="B346">
        <v>2</v>
      </c>
      <c r="C346" t="s">
        <v>84</v>
      </c>
      <c r="D346" t="s">
        <v>114</v>
      </c>
      <c r="E346" t="s">
        <v>25</v>
      </c>
      <c r="F346" t="s">
        <v>117</v>
      </c>
      <c r="G346" t="s">
        <v>37</v>
      </c>
      <c r="H346">
        <v>2032</v>
      </c>
      <c r="I346">
        <v>2.5550248837249812</v>
      </c>
    </row>
    <row r="347" spans="1:9">
      <c r="A347">
        <v>1</v>
      </c>
      <c r="B347">
        <v>2</v>
      </c>
      <c r="C347" t="s">
        <v>84</v>
      </c>
      <c r="D347" t="s">
        <v>114</v>
      </c>
      <c r="E347" t="s">
        <v>25</v>
      </c>
      <c r="F347" t="s">
        <v>117</v>
      </c>
      <c r="G347" t="s">
        <v>38</v>
      </c>
      <c r="H347">
        <v>2018</v>
      </c>
      <c r="I347">
        <v>0.67556748858200044</v>
      </c>
    </row>
    <row r="348" spans="1:9">
      <c r="A348">
        <v>1</v>
      </c>
      <c r="B348">
        <v>2</v>
      </c>
      <c r="C348" t="s">
        <v>84</v>
      </c>
      <c r="D348" t="s">
        <v>114</v>
      </c>
      <c r="E348" t="s">
        <v>25</v>
      </c>
      <c r="F348" t="s">
        <v>117</v>
      </c>
      <c r="G348" t="s">
        <v>38</v>
      </c>
      <c r="H348">
        <v>2019</v>
      </c>
      <c r="I348">
        <v>0.79531599703736122</v>
      </c>
    </row>
    <row r="349" spans="1:9">
      <c r="A349">
        <v>1</v>
      </c>
      <c r="B349">
        <v>2</v>
      </c>
      <c r="C349" t="s">
        <v>84</v>
      </c>
      <c r="D349" t="s">
        <v>114</v>
      </c>
      <c r="E349" t="s">
        <v>25</v>
      </c>
      <c r="F349" t="s">
        <v>117</v>
      </c>
      <c r="G349" t="s">
        <v>38</v>
      </c>
      <c r="H349">
        <v>2020</v>
      </c>
      <c r="I349">
        <v>0.88193896314160969</v>
      </c>
    </row>
    <row r="350" spans="1:9">
      <c r="A350">
        <v>1</v>
      </c>
      <c r="B350">
        <v>2</v>
      </c>
      <c r="C350" t="s">
        <v>84</v>
      </c>
      <c r="D350" t="s">
        <v>114</v>
      </c>
      <c r="E350" t="s">
        <v>25</v>
      </c>
      <c r="F350" t="s">
        <v>117</v>
      </c>
      <c r="G350" t="s">
        <v>38</v>
      </c>
      <c r="H350">
        <v>2021</v>
      </c>
      <c r="I350">
        <v>0.84543762009906109</v>
      </c>
    </row>
    <row r="351" spans="1:9">
      <c r="A351">
        <v>1</v>
      </c>
      <c r="B351">
        <v>2</v>
      </c>
      <c r="C351" t="s">
        <v>84</v>
      </c>
      <c r="D351" t="s">
        <v>114</v>
      </c>
      <c r="E351" t="s">
        <v>25</v>
      </c>
      <c r="F351" t="s">
        <v>117</v>
      </c>
      <c r="G351" t="s">
        <v>38</v>
      </c>
      <c r="H351">
        <v>2022</v>
      </c>
      <c r="I351">
        <v>1.2478369195151682</v>
      </c>
    </row>
    <row r="352" spans="1:9">
      <c r="A352">
        <v>1</v>
      </c>
      <c r="B352">
        <v>2</v>
      </c>
      <c r="C352" t="s">
        <v>84</v>
      </c>
      <c r="D352" t="s">
        <v>114</v>
      </c>
      <c r="E352" t="s">
        <v>25</v>
      </c>
      <c r="F352" t="s">
        <v>117</v>
      </c>
      <c r="G352" t="s">
        <v>38</v>
      </c>
      <c r="H352">
        <v>2023</v>
      </c>
      <c r="I352">
        <v>1.2555188817764011</v>
      </c>
    </row>
    <row r="353" spans="1:9">
      <c r="A353">
        <v>1</v>
      </c>
      <c r="B353">
        <v>2</v>
      </c>
      <c r="C353" t="s">
        <v>84</v>
      </c>
      <c r="D353" t="s">
        <v>114</v>
      </c>
      <c r="E353" t="s">
        <v>25</v>
      </c>
      <c r="F353" t="s">
        <v>117</v>
      </c>
      <c r="G353" t="s">
        <v>38</v>
      </c>
      <c r="H353">
        <v>2024</v>
      </c>
      <c r="I353">
        <v>1.0266623901004268</v>
      </c>
    </row>
    <row r="354" spans="1:9">
      <c r="A354">
        <v>1</v>
      </c>
      <c r="B354">
        <v>2</v>
      </c>
      <c r="C354" t="s">
        <v>84</v>
      </c>
      <c r="D354" t="s">
        <v>114</v>
      </c>
      <c r="E354" t="s">
        <v>25</v>
      </c>
      <c r="F354" t="s">
        <v>117</v>
      </c>
      <c r="G354" t="s">
        <v>38</v>
      </c>
      <c r="H354">
        <v>2025</v>
      </c>
      <c r="I354">
        <v>0.91067565580047627</v>
      </c>
    </row>
    <row r="355" spans="1:9">
      <c r="A355">
        <v>1</v>
      </c>
      <c r="B355">
        <v>2</v>
      </c>
      <c r="C355" t="s">
        <v>84</v>
      </c>
      <c r="D355" t="s">
        <v>114</v>
      </c>
      <c r="E355" t="s">
        <v>25</v>
      </c>
      <c r="F355" t="s">
        <v>117</v>
      </c>
      <c r="G355" t="s">
        <v>38</v>
      </c>
      <c r="H355">
        <v>2026</v>
      </c>
      <c r="I355">
        <v>1.1461271941300406</v>
      </c>
    </row>
    <row r="356" spans="1:9">
      <c r="A356">
        <v>1</v>
      </c>
      <c r="B356">
        <v>2</v>
      </c>
      <c r="C356" t="s">
        <v>84</v>
      </c>
      <c r="D356" t="s">
        <v>114</v>
      </c>
      <c r="E356" t="s">
        <v>25</v>
      </c>
      <c r="F356" t="s">
        <v>117</v>
      </c>
      <c r="G356" t="s">
        <v>38</v>
      </c>
      <c r="H356">
        <v>2027</v>
      </c>
      <c r="I356">
        <v>0.97060723972946239</v>
      </c>
    </row>
    <row r="357" spans="1:9">
      <c r="A357">
        <v>1</v>
      </c>
      <c r="B357">
        <v>2</v>
      </c>
      <c r="C357" t="s">
        <v>84</v>
      </c>
      <c r="D357" t="s">
        <v>114</v>
      </c>
      <c r="E357" t="s">
        <v>25</v>
      </c>
      <c r="F357" t="s">
        <v>117</v>
      </c>
      <c r="G357" t="s">
        <v>38</v>
      </c>
      <c r="H357">
        <v>2028</v>
      </c>
      <c r="I357">
        <v>1.4026719089589985</v>
      </c>
    </row>
    <row r="358" spans="1:9">
      <c r="A358">
        <v>1</v>
      </c>
      <c r="B358">
        <v>2</v>
      </c>
      <c r="C358" t="s">
        <v>84</v>
      </c>
      <c r="D358" t="s">
        <v>114</v>
      </c>
      <c r="E358" t="s">
        <v>25</v>
      </c>
      <c r="F358" t="s">
        <v>117</v>
      </c>
      <c r="G358" t="s">
        <v>38</v>
      </c>
      <c r="H358">
        <v>2029</v>
      </c>
      <c r="I358">
        <v>1.6008297894150447</v>
      </c>
    </row>
    <row r="359" spans="1:9">
      <c r="A359">
        <v>1</v>
      </c>
      <c r="B359">
        <v>2</v>
      </c>
      <c r="C359" t="s">
        <v>84</v>
      </c>
      <c r="D359" t="s">
        <v>114</v>
      </c>
      <c r="E359" t="s">
        <v>25</v>
      </c>
      <c r="F359" t="s">
        <v>117</v>
      </c>
      <c r="G359" t="s">
        <v>38</v>
      </c>
      <c r="H359">
        <v>2030</v>
      </c>
      <c r="I359">
        <v>1.0612060659999347</v>
      </c>
    </row>
    <row r="360" spans="1:9">
      <c r="A360">
        <v>1</v>
      </c>
      <c r="B360">
        <v>2</v>
      </c>
      <c r="C360" t="s">
        <v>84</v>
      </c>
      <c r="D360" t="s">
        <v>114</v>
      </c>
      <c r="E360" t="s">
        <v>25</v>
      </c>
      <c r="F360" t="s">
        <v>117</v>
      </c>
      <c r="G360" t="s">
        <v>38</v>
      </c>
      <c r="H360">
        <v>2031</v>
      </c>
      <c r="I360">
        <v>1.774155870701327</v>
      </c>
    </row>
    <row r="361" spans="1:9">
      <c r="A361">
        <v>1</v>
      </c>
      <c r="B361">
        <v>2</v>
      </c>
      <c r="C361" t="s">
        <v>84</v>
      </c>
      <c r="D361" t="s">
        <v>114</v>
      </c>
      <c r="E361" t="s">
        <v>25</v>
      </c>
      <c r="F361" t="s">
        <v>117</v>
      </c>
      <c r="G361" t="s">
        <v>38</v>
      </c>
      <c r="H361">
        <v>2032</v>
      </c>
      <c r="I361">
        <v>1.2513503949895222</v>
      </c>
    </row>
    <row r="362" spans="1:9">
      <c r="A362">
        <v>1</v>
      </c>
      <c r="B362">
        <v>3</v>
      </c>
      <c r="C362" t="s">
        <v>85</v>
      </c>
      <c r="D362" t="s">
        <v>113</v>
      </c>
      <c r="E362" t="s">
        <v>20</v>
      </c>
      <c r="F362" t="s">
        <v>30</v>
      </c>
      <c r="G362" t="s">
        <v>37</v>
      </c>
      <c r="H362">
        <v>2018</v>
      </c>
      <c r="I362">
        <v>1.8977656580920015</v>
      </c>
    </row>
    <row r="363" spans="1:9">
      <c r="A363">
        <v>1</v>
      </c>
      <c r="B363">
        <v>3</v>
      </c>
      <c r="C363" t="s">
        <v>85</v>
      </c>
      <c r="D363" t="s">
        <v>113</v>
      </c>
      <c r="E363" t="s">
        <v>20</v>
      </c>
      <c r="F363" t="s">
        <v>30</v>
      </c>
      <c r="G363" t="s">
        <v>37</v>
      </c>
      <c r="H363">
        <v>2019</v>
      </c>
      <c r="I363">
        <v>1.5551299011422723</v>
      </c>
    </row>
    <row r="364" spans="1:9">
      <c r="A364">
        <v>1</v>
      </c>
      <c r="B364">
        <v>3</v>
      </c>
      <c r="C364" t="s">
        <v>85</v>
      </c>
      <c r="D364" t="s">
        <v>113</v>
      </c>
      <c r="E364" t="s">
        <v>20</v>
      </c>
      <c r="F364" t="s">
        <v>30</v>
      </c>
      <c r="G364" t="s">
        <v>37</v>
      </c>
      <c r="H364">
        <v>2020</v>
      </c>
      <c r="I364">
        <v>2.2614656900976065</v>
      </c>
    </row>
    <row r="365" spans="1:9">
      <c r="A365">
        <v>1</v>
      </c>
      <c r="B365">
        <v>3</v>
      </c>
      <c r="C365" t="s">
        <v>85</v>
      </c>
      <c r="D365" t="s">
        <v>113</v>
      </c>
      <c r="E365" t="s">
        <v>20</v>
      </c>
      <c r="F365" t="s">
        <v>30</v>
      </c>
      <c r="G365" t="s">
        <v>37</v>
      </c>
      <c r="H365">
        <v>2021</v>
      </c>
      <c r="I365">
        <v>2.4507106548567439</v>
      </c>
    </row>
    <row r="366" spans="1:9">
      <c r="A366">
        <v>1</v>
      </c>
      <c r="B366">
        <v>3</v>
      </c>
      <c r="C366" t="s">
        <v>85</v>
      </c>
      <c r="D366" t="s">
        <v>113</v>
      </c>
      <c r="E366" t="s">
        <v>20</v>
      </c>
      <c r="F366" t="s">
        <v>30</v>
      </c>
      <c r="G366" t="s">
        <v>37</v>
      </c>
      <c r="H366">
        <v>2022</v>
      </c>
      <c r="I366">
        <v>2.243612713268746</v>
      </c>
    </row>
    <row r="367" spans="1:9">
      <c r="A367">
        <v>1</v>
      </c>
      <c r="B367">
        <v>3</v>
      </c>
      <c r="C367" t="s">
        <v>85</v>
      </c>
      <c r="D367" t="s">
        <v>113</v>
      </c>
      <c r="E367" t="s">
        <v>20</v>
      </c>
      <c r="F367" t="s">
        <v>30</v>
      </c>
      <c r="G367" t="s">
        <v>37</v>
      </c>
      <c r="H367">
        <v>2023</v>
      </c>
      <c r="I367">
        <v>1.7516324717912617</v>
      </c>
    </row>
    <row r="368" spans="1:9">
      <c r="A368">
        <v>1</v>
      </c>
      <c r="B368">
        <v>3</v>
      </c>
      <c r="C368" t="s">
        <v>85</v>
      </c>
      <c r="D368" t="s">
        <v>113</v>
      </c>
      <c r="E368" t="s">
        <v>20</v>
      </c>
      <c r="F368" t="s">
        <v>30</v>
      </c>
      <c r="G368" t="s">
        <v>37</v>
      </c>
      <c r="H368">
        <v>2024</v>
      </c>
      <c r="I368">
        <v>2.1484120916685061</v>
      </c>
    </row>
    <row r="369" spans="1:9">
      <c r="A369">
        <v>1</v>
      </c>
      <c r="B369">
        <v>3</v>
      </c>
      <c r="C369" t="s">
        <v>85</v>
      </c>
      <c r="D369" t="s">
        <v>113</v>
      </c>
      <c r="E369" t="s">
        <v>20</v>
      </c>
      <c r="F369" t="s">
        <v>30</v>
      </c>
      <c r="G369" t="s">
        <v>37</v>
      </c>
      <c r="H369">
        <v>2025</v>
      </c>
      <c r="I369">
        <v>2.2950087734991556</v>
      </c>
    </row>
    <row r="370" spans="1:9">
      <c r="A370">
        <v>1</v>
      </c>
      <c r="B370">
        <v>3</v>
      </c>
      <c r="C370" t="s">
        <v>85</v>
      </c>
      <c r="D370" t="s">
        <v>113</v>
      </c>
      <c r="E370" t="s">
        <v>20</v>
      </c>
      <c r="F370" t="s">
        <v>30</v>
      </c>
      <c r="G370" t="s">
        <v>37</v>
      </c>
      <c r="H370">
        <v>2026</v>
      </c>
      <c r="I370">
        <v>2.8625891105639498</v>
      </c>
    </row>
    <row r="371" spans="1:9">
      <c r="A371">
        <v>1</v>
      </c>
      <c r="B371">
        <v>3</v>
      </c>
      <c r="C371" t="s">
        <v>85</v>
      </c>
      <c r="D371" t="s">
        <v>113</v>
      </c>
      <c r="E371" t="s">
        <v>20</v>
      </c>
      <c r="F371" t="s">
        <v>30</v>
      </c>
      <c r="G371" t="s">
        <v>37</v>
      </c>
      <c r="H371">
        <v>2027</v>
      </c>
      <c r="I371">
        <v>2.6918141930831325</v>
      </c>
    </row>
    <row r="372" spans="1:9">
      <c r="A372">
        <v>1</v>
      </c>
      <c r="B372">
        <v>3</v>
      </c>
      <c r="C372" t="s">
        <v>85</v>
      </c>
      <c r="D372" t="s">
        <v>113</v>
      </c>
      <c r="E372" t="s">
        <v>20</v>
      </c>
      <c r="F372" t="s">
        <v>30</v>
      </c>
      <c r="G372" t="s">
        <v>37</v>
      </c>
      <c r="H372">
        <v>2028</v>
      </c>
      <c r="I372">
        <v>3.0162367196351454</v>
      </c>
    </row>
    <row r="373" spans="1:9">
      <c r="A373">
        <v>1</v>
      </c>
      <c r="B373">
        <v>3</v>
      </c>
      <c r="C373" t="s">
        <v>85</v>
      </c>
      <c r="D373" t="s">
        <v>113</v>
      </c>
      <c r="E373" t="s">
        <v>20</v>
      </c>
      <c r="F373" t="s">
        <v>30</v>
      </c>
      <c r="G373" t="s">
        <v>37</v>
      </c>
      <c r="H373">
        <v>2029</v>
      </c>
      <c r="I373">
        <v>3.0536750442087905</v>
      </c>
    </row>
    <row r="374" spans="1:9">
      <c r="A374">
        <v>1</v>
      </c>
      <c r="B374">
        <v>3</v>
      </c>
      <c r="C374" t="s">
        <v>85</v>
      </c>
      <c r="D374" t="s">
        <v>113</v>
      </c>
      <c r="E374" t="s">
        <v>20</v>
      </c>
      <c r="F374" t="s">
        <v>30</v>
      </c>
      <c r="G374" t="s">
        <v>37</v>
      </c>
      <c r="H374">
        <v>2030</v>
      </c>
      <c r="I374">
        <v>2.7356298691082985</v>
      </c>
    </row>
    <row r="375" spans="1:9">
      <c r="A375">
        <v>1</v>
      </c>
      <c r="B375">
        <v>3</v>
      </c>
      <c r="C375" t="s">
        <v>85</v>
      </c>
      <c r="D375" t="s">
        <v>113</v>
      </c>
      <c r="E375" t="s">
        <v>20</v>
      </c>
      <c r="F375" t="s">
        <v>30</v>
      </c>
      <c r="G375" t="s">
        <v>37</v>
      </c>
      <c r="H375">
        <v>2031</v>
      </c>
      <c r="I375">
        <v>3.5114820082833789</v>
      </c>
    </row>
    <row r="376" spans="1:9">
      <c r="A376">
        <v>1</v>
      </c>
      <c r="B376">
        <v>3</v>
      </c>
      <c r="C376" t="s">
        <v>85</v>
      </c>
      <c r="D376" t="s">
        <v>113</v>
      </c>
      <c r="E376" t="s">
        <v>20</v>
      </c>
      <c r="F376" t="s">
        <v>30</v>
      </c>
      <c r="G376" t="s">
        <v>37</v>
      </c>
      <c r="H376">
        <v>2032</v>
      </c>
      <c r="I376">
        <v>2.4197751347009939</v>
      </c>
    </row>
    <row r="377" spans="1:9">
      <c r="A377">
        <v>1</v>
      </c>
      <c r="B377">
        <v>3</v>
      </c>
      <c r="C377" t="s">
        <v>85</v>
      </c>
      <c r="D377" t="s">
        <v>113</v>
      </c>
      <c r="E377" t="s">
        <v>20</v>
      </c>
      <c r="F377" t="s">
        <v>30</v>
      </c>
      <c r="G377" t="s">
        <v>38</v>
      </c>
      <c r="H377">
        <v>2018</v>
      </c>
      <c r="I377">
        <v>0.83367076472324575</v>
      </c>
    </row>
    <row r="378" spans="1:9">
      <c r="A378">
        <v>1</v>
      </c>
      <c r="B378">
        <v>3</v>
      </c>
      <c r="C378" t="s">
        <v>85</v>
      </c>
      <c r="D378" t="s">
        <v>113</v>
      </c>
      <c r="E378" t="s">
        <v>20</v>
      </c>
      <c r="F378" t="s">
        <v>30</v>
      </c>
      <c r="G378" t="s">
        <v>38</v>
      </c>
      <c r="H378">
        <v>2019</v>
      </c>
      <c r="I378">
        <v>0.644763445328008</v>
      </c>
    </row>
    <row r="379" spans="1:9">
      <c r="A379">
        <v>1</v>
      </c>
      <c r="B379">
        <v>3</v>
      </c>
      <c r="C379" t="s">
        <v>85</v>
      </c>
      <c r="D379" t="s">
        <v>113</v>
      </c>
      <c r="E379" t="s">
        <v>20</v>
      </c>
      <c r="F379" t="s">
        <v>30</v>
      </c>
      <c r="G379" t="s">
        <v>38</v>
      </c>
      <c r="H379">
        <v>2020</v>
      </c>
      <c r="I379">
        <v>0.83327146092683468</v>
      </c>
    </row>
    <row r="380" spans="1:9">
      <c r="A380">
        <v>1</v>
      </c>
      <c r="B380">
        <v>3</v>
      </c>
      <c r="C380" t="s">
        <v>85</v>
      </c>
      <c r="D380" t="s">
        <v>113</v>
      </c>
      <c r="E380" t="s">
        <v>20</v>
      </c>
      <c r="F380" t="s">
        <v>30</v>
      </c>
      <c r="G380" t="s">
        <v>38</v>
      </c>
      <c r="H380">
        <v>2021</v>
      </c>
      <c r="I380">
        <v>0.80552954467403837</v>
      </c>
    </row>
    <row r="381" spans="1:9">
      <c r="A381">
        <v>1</v>
      </c>
      <c r="B381">
        <v>3</v>
      </c>
      <c r="C381" t="s">
        <v>85</v>
      </c>
      <c r="D381" t="s">
        <v>113</v>
      </c>
      <c r="E381" t="s">
        <v>20</v>
      </c>
      <c r="F381" t="s">
        <v>30</v>
      </c>
      <c r="G381" t="s">
        <v>38</v>
      </c>
      <c r="H381">
        <v>2022</v>
      </c>
      <c r="I381">
        <v>1.1711710880151169</v>
      </c>
    </row>
    <row r="382" spans="1:9">
      <c r="A382">
        <v>1</v>
      </c>
      <c r="B382">
        <v>3</v>
      </c>
      <c r="C382" t="s">
        <v>85</v>
      </c>
      <c r="D382" t="s">
        <v>113</v>
      </c>
      <c r="E382" t="s">
        <v>20</v>
      </c>
      <c r="F382" t="s">
        <v>30</v>
      </c>
      <c r="G382" t="s">
        <v>38</v>
      </c>
      <c r="H382">
        <v>2023</v>
      </c>
      <c r="I382">
        <v>1.1008363976970901</v>
      </c>
    </row>
    <row r="383" spans="1:9">
      <c r="A383">
        <v>1</v>
      </c>
      <c r="B383">
        <v>3</v>
      </c>
      <c r="C383" t="s">
        <v>85</v>
      </c>
      <c r="D383" t="s">
        <v>113</v>
      </c>
      <c r="E383" t="s">
        <v>20</v>
      </c>
      <c r="F383" t="s">
        <v>30</v>
      </c>
      <c r="G383" t="s">
        <v>38</v>
      </c>
      <c r="H383">
        <v>2024</v>
      </c>
      <c r="I383">
        <v>1.5802561380641655</v>
      </c>
    </row>
    <row r="384" spans="1:9">
      <c r="A384">
        <v>1</v>
      </c>
      <c r="B384">
        <v>3</v>
      </c>
      <c r="C384" t="s">
        <v>85</v>
      </c>
      <c r="D384" t="s">
        <v>113</v>
      </c>
      <c r="E384" t="s">
        <v>20</v>
      </c>
      <c r="F384" t="s">
        <v>30</v>
      </c>
      <c r="G384" t="s">
        <v>38</v>
      </c>
      <c r="H384">
        <v>2025</v>
      </c>
      <c r="I384">
        <v>1.4903953809795065</v>
      </c>
    </row>
    <row r="385" spans="1:9">
      <c r="A385">
        <v>1</v>
      </c>
      <c r="B385">
        <v>3</v>
      </c>
      <c r="C385" t="s">
        <v>85</v>
      </c>
      <c r="D385" t="s">
        <v>113</v>
      </c>
      <c r="E385" t="s">
        <v>20</v>
      </c>
      <c r="F385" t="s">
        <v>30</v>
      </c>
      <c r="G385" t="s">
        <v>38</v>
      </c>
      <c r="H385">
        <v>2026</v>
      </c>
      <c r="I385">
        <v>1.5174843827612798</v>
      </c>
    </row>
    <row r="386" spans="1:9">
      <c r="A386">
        <v>1</v>
      </c>
      <c r="B386">
        <v>3</v>
      </c>
      <c r="C386" t="s">
        <v>85</v>
      </c>
      <c r="D386" t="s">
        <v>113</v>
      </c>
      <c r="E386" t="s">
        <v>20</v>
      </c>
      <c r="F386" t="s">
        <v>30</v>
      </c>
      <c r="G386" t="s">
        <v>38</v>
      </c>
      <c r="H386">
        <v>2027</v>
      </c>
      <c r="I386">
        <v>1.2215737573465097</v>
      </c>
    </row>
    <row r="387" spans="1:9">
      <c r="A387">
        <v>1</v>
      </c>
      <c r="B387">
        <v>3</v>
      </c>
      <c r="C387" t="s">
        <v>85</v>
      </c>
      <c r="D387" t="s">
        <v>113</v>
      </c>
      <c r="E387" t="s">
        <v>20</v>
      </c>
      <c r="F387" t="s">
        <v>30</v>
      </c>
      <c r="G387" t="s">
        <v>38</v>
      </c>
      <c r="H387">
        <v>2028</v>
      </c>
      <c r="I387">
        <v>1.0015680223257064</v>
      </c>
    </row>
    <row r="388" spans="1:9">
      <c r="A388">
        <v>1</v>
      </c>
      <c r="B388">
        <v>3</v>
      </c>
      <c r="C388" t="s">
        <v>85</v>
      </c>
      <c r="D388" t="s">
        <v>113</v>
      </c>
      <c r="E388" t="s">
        <v>20</v>
      </c>
      <c r="F388" t="s">
        <v>30</v>
      </c>
      <c r="G388" t="s">
        <v>38</v>
      </c>
      <c r="H388">
        <v>2029</v>
      </c>
      <c r="I388">
        <v>1.7854569020920583</v>
      </c>
    </row>
    <row r="389" spans="1:9">
      <c r="A389">
        <v>1</v>
      </c>
      <c r="B389">
        <v>3</v>
      </c>
      <c r="C389" t="s">
        <v>85</v>
      </c>
      <c r="D389" t="s">
        <v>113</v>
      </c>
      <c r="E389" t="s">
        <v>20</v>
      </c>
      <c r="F389" t="s">
        <v>30</v>
      </c>
      <c r="G389" t="s">
        <v>38</v>
      </c>
      <c r="H389">
        <v>2030</v>
      </c>
      <c r="I389">
        <v>1.8374826978993157</v>
      </c>
    </row>
    <row r="390" spans="1:9">
      <c r="A390">
        <v>1</v>
      </c>
      <c r="B390">
        <v>3</v>
      </c>
      <c r="C390" t="s">
        <v>85</v>
      </c>
      <c r="D390" t="s">
        <v>113</v>
      </c>
      <c r="E390" t="s">
        <v>20</v>
      </c>
      <c r="F390" t="s">
        <v>30</v>
      </c>
      <c r="G390" t="s">
        <v>38</v>
      </c>
      <c r="H390">
        <v>2031</v>
      </c>
      <c r="I390">
        <v>1.0917284143164359</v>
      </c>
    </row>
    <row r="391" spans="1:9">
      <c r="A391">
        <v>1</v>
      </c>
      <c r="B391">
        <v>3</v>
      </c>
      <c r="C391" t="s">
        <v>85</v>
      </c>
      <c r="D391" t="s">
        <v>113</v>
      </c>
      <c r="E391" t="s">
        <v>20</v>
      </c>
      <c r="F391" t="s">
        <v>30</v>
      </c>
      <c r="G391" t="s">
        <v>38</v>
      </c>
      <c r="H391">
        <v>2032</v>
      </c>
      <c r="I391">
        <v>1.2663380179198289</v>
      </c>
    </row>
    <row r="392" spans="1:9">
      <c r="A392">
        <v>1</v>
      </c>
      <c r="B392">
        <v>3</v>
      </c>
      <c r="C392" t="s">
        <v>85</v>
      </c>
      <c r="D392" t="s">
        <v>113</v>
      </c>
      <c r="E392" t="s">
        <v>20</v>
      </c>
      <c r="F392" t="s">
        <v>31</v>
      </c>
      <c r="G392" t="s">
        <v>37</v>
      </c>
      <c r="H392">
        <v>2018</v>
      </c>
      <c r="I392">
        <v>0.8914219690892905</v>
      </c>
    </row>
    <row r="393" spans="1:9">
      <c r="A393">
        <v>1</v>
      </c>
      <c r="B393">
        <v>3</v>
      </c>
      <c r="C393" t="s">
        <v>85</v>
      </c>
      <c r="D393" t="s">
        <v>113</v>
      </c>
      <c r="E393" t="s">
        <v>20</v>
      </c>
      <c r="F393" t="s">
        <v>31</v>
      </c>
      <c r="G393" t="s">
        <v>37</v>
      </c>
      <c r="H393">
        <v>2019</v>
      </c>
      <c r="I393">
        <v>0.98421396151507534</v>
      </c>
    </row>
    <row r="394" spans="1:9">
      <c r="A394">
        <v>1</v>
      </c>
      <c r="B394">
        <v>3</v>
      </c>
      <c r="C394" t="s">
        <v>85</v>
      </c>
      <c r="D394" t="s">
        <v>113</v>
      </c>
      <c r="E394" t="s">
        <v>20</v>
      </c>
      <c r="F394" t="s">
        <v>31</v>
      </c>
      <c r="G394" t="s">
        <v>37</v>
      </c>
      <c r="H394">
        <v>2020</v>
      </c>
      <c r="I394">
        <v>0.63300067261937787</v>
      </c>
    </row>
    <row r="395" spans="1:9">
      <c r="A395">
        <v>1</v>
      </c>
      <c r="B395">
        <v>3</v>
      </c>
      <c r="C395" t="s">
        <v>85</v>
      </c>
      <c r="D395" t="s">
        <v>113</v>
      </c>
      <c r="E395" t="s">
        <v>20</v>
      </c>
      <c r="F395" t="s">
        <v>31</v>
      </c>
      <c r="G395" t="s">
        <v>37</v>
      </c>
      <c r="H395">
        <v>2021</v>
      </c>
      <c r="I395">
        <v>1.1612670955099667</v>
      </c>
    </row>
    <row r="396" spans="1:9">
      <c r="A396">
        <v>1</v>
      </c>
      <c r="B396">
        <v>3</v>
      </c>
      <c r="C396" t="s">
        <v>85</v>
      </c>
      <c r="D396" t="s">
        <v>113</v>
      </c>
      <c r="E396" t="s">
        <v>20</v>
      </c>
      <c r="F396" t="s">
        <v>31</v>
      </c>
      <c r="G396" t="s">
        <v>37</v>
      </c>
      <c r="H396">
        <v>2022</v>
      </c>
      <c r="I396">
        <v>1.3059653524066672</v>
      </c>
    </row>
    <row r="397" spans="1:9">
      <c r="A397">
        <v>1</v>
      </c>
      <c r="B397">
        <v>3</v>
      </c>
      <c r="C397" t="s">
        <v>85</v>
      </c>
      <c r="D397" t="s">
        <v>113</v>
      </c>
      <c r="E397" t="s">
        <v>20</v>
      </c>
      <c r="F397" t="s">
        <v>31</v>
      </c>
      <c r="G397" t="s">
        <v>37</v>
      </c>
      <c r="H397">
        <v>2023</v>
      </c>
      <c r="I397">
        <v>0.94021142230772348</v>
      </c>
    </row>
    <row r="398" spans="1:9">
      <c r="A398">
        <v>1</v>
      </c>
      <c r="B398">
        <v>3</v>
      </c>
      <c r="C398" t="s">
        <v>85</v>
      </c>
      <c r="D398" t="s">
        <v>113</v>
      </c>
      <c r="E398" t="s">
        <v>20</v>
      </c>
      <c r="F398" t="s">
        <v>31</v>
      </c>
      <c r="G398" t="s">
        <v>37</v>
      </c>
      <c r="H398">
        <v>2024</v>
      </c>
      <c r="I398">
        <v>0.84899426349403284</v>
      </c>
    </row>
    <row r="399" spans="1:9">
      <c r="A399">
        <v>1</v>
      </c>
      <c r="B399">
        <v>3</v>
      </c>
      <c r="C399" t="s">
        <v>85</v>
      </c>
      <c r="D399" t="s">
        <v>113</v>
      </c>
      <c r="E399" t="s">
        <v>20</v>
      </c>
      <c r="F399" t="s">
        <v>31</v>
      </c>
      <c r="G399" t="s">
        <v>37</v>
      </c>
      <c r="H399">
        <v>2025</v>
      </c>
      <c r="I399">
        <v>1.4065990274638875</v>
      </c>
    </row>
    <row r="400" spans="1:9">
      <c r="A400">
        <v>1</v>
      </c>
      <c r="B400">
        <v>3</v>
      </c>
      <c r="C400" t="s">
        <v>85</v>
      </c>
      <c r="D400" t="s">
        <v>113</v>
      </c>
      <c r="E400" t="s">
        <v>20</v>
      </c>
      <c r="F400" t="s">
        <v>31</v>
      </c>
      <c r="G400" t="s">
        <v>37</v>
      </c>
      <c r="H400">
        <v>2026</v>
      </c>
      <c r="I400">
        <v>1.1583768417906422</v>
      </c>
    </row>
    <row r="401" spans="1:9">
      <c r="A401">
        <v>1</v>
      </c>
      <c r="B401">
        <v>3</v>
      </c>
      <c r="C401" t="s">
        <v>85</v>
      </c>
      <c r="D401" t="s">
        <v>113</v>
      </c>
      <c r="E401" t="s">
        <v>20</v>
      </c>
      <c r="F401" t="s">
        <v>31</v>
      </c>
      <c r="G401" t="s">
        <v>37</v>
      </c>
      <c r="H401">
        <v>2027</v>
      </c>
      <c r="I401">
        <v>1.4803959167188163</v>
      </c>
    </row>
    <row r="402" spans="1:9">
      <c r="A402">
        <v>1</v>
      </c>
      <c r="B402">
        <v>3</v>
      </c>
      <c r="C402" t="s">
        <v>85</v>
      </c>
      <c r="D402" t="s">
        <v>113</v>
      </c>
      <c r="E402" t="s">
        <v>20</v>
      </c>
      <c r="F402" t="s">
        <v>31</v>
      </c>
      <c r="G402" t="s">
        <v>37</v>
      </c>
      <c r="H402">
        <v>2028</v>
      </c>
      <c r="I402">
        <v>1.4924559799246122</v>
      </c>
    </row>
    <row r="403" spans="1:9">
      <c r="A403">
        <v>1</v>
      </c>
      <c r="B403">
        <v>3</v>
      </c>
      <c r="C403" t="s">
        <v>85</v>
      </c>
      <c r="D403" t="s">
        <v>113</v>
      </c>
      <c r="E403" t="s">
        <v>20</v>
      </c>
      <c r="F403" t="s">
        <v>31</v>
      </c>
      <c r="G403" t="s">
        <v>37</v>
      </c>
      <c r="H403">
        <v>2029</v>
      </c>
      <c r="I403">
        <v>1.6156905486596842</v>
      </c>
    </row>
    <row r="404" spans="1:9">
      <c r="A404">
        <v>1</v>
      </c>
      <c r="B404">
        <v>3</v>
      </c>
      <c r="C404" t="s">
        <v>85</v>
      </c>
      <c r="D404" t="s">
        <v>113</v>
      </c>
      <c r="E404" t="s">
        <v>20</v>
      </c>
      <c r="F404" t="s">
        <v>31</v>
      </c>
      <c r="G404" t="s">
        <v>37</v>
      </c>
      <c r="H404">
        <v>2030</v>
      </c>
      <c r="I404">
        <v>1.8093469917985741</v>
      </c>
    </row>
    <row r="405" spans="1:9">
      <c r="A405">
        <v>1</v>
      </c>
      <c r="B405">
        <v>3</v>
      </c>
      <c r="C405" t="s">
        <v>85</v>
      </c>
      <c r="D405" t="s">
        <v>113</v>
      </c>
      <c r="E405" t="s">
        <v>20</v>
      </c>
      <c r="F405" t="s">
        <v>31</v>
      </c>
      <c r="G405" t="s">
        <v>37</v>
      </c>
      <c r="H405">
        <v>2031</v>
      </c>
      <c r="I405">
        <v>1.8204293114751857</v>
      </c>
    </row>
    <row r="406" spans="1:9">
      <c r="A406">
        <v>1</v>
      </c>
      <c r="B406">
        <v>3</v>
      </c>
      <c r="C406" t="s">
        <v>85</v>
      </c>
      <c r="D406" t="s">
        <v>113</v>
      </c>
      <c r="E406" t="s">
        <v>20</v>
      </c>
      <c r="F406" t="s">
        <v>31</v>
      </c>
      <c r="G406" t="s">
        <v>37</v>
      </c>
      <c r="H406">
        <v>2032</v>
      </c>
      <c r="I406">
        <v>1.6249229538382162</v>
      </c>
    </row>
    <row r="407" spans="1:9">
      <c r="A407">
        <v>1</v>
      </c>
      <c r="B407">
        <v>3</v>
      </c>
      <c r="C407" t="s">
        <v>85</v>
      </c>
      <c r="D407" t="s">
        <v>113</v>
      </c>
      <c r="E407" t="s">
        <v>20</v>
      </c>
      <c r="F407" t="s">
        <v>31</v>
      </c>
      <c r="G407" t="s">
        <v>38</v>
      </c>
      <c r="H407">
        <v>2018</v>
      </c>
      <c r="I407">
        <v>0.45176570146982575</v>
      </c>
    </row>
    <row r="408" spans="1:9">
      <c r="A408">
        <v>1</v>
      </c>
      <c r="B408">
        <v>3</v>
      </c>
      <c r="C408" t="s">
        <v>85</v>
      </c>
      <c r="D408" t="s">
        <v>113</v>
      </c>
      <c r="E408" t="s">
        <v>20</v>
      </c>
      <c r="F408" t="s">
        <v>31</v>
      </c>
      <c r="G408" t="s">
        <v>38</v>
      </c>
      <c r="H408">
        <v>2019</v>
      </c>
      <c r="I408">
        <v>0.37045289851447794</v>
      </c>
    </row>
    <row r="409" spans="1:9">
      <c r="A409">
        <v>1</v>
      </c>
      <c r="B409">
        <v>3</v>
      </c>
      <c r="C409" t="s">
        <v>85</v>
      </c>
      <c r="D409" t="s">
        <v>113</v>
      </c>
      <c r="E409" t="s">
        <v>20</v>
      </c>
      <c r="F409" t="s">
        <v>31</v>
      </c>
      <c r="G409" t="s">
        <v>38</v>
      </c>
      <c r="H409">
        <v>2020</v>
      </c>
      <c r="I409">
        <v>0.55741673352910004</v>
      </c>
    </row>
    <row r="410" spans="1:9">
      <c r="A410">
        <v>1</v>
      </c>
      <c r="B410">
        <v>3</v>
      </c>
      <c r="C410" t="s">
        <v>85</v>
      </c>
      <c r="D410" t="s">
        <v>113</v>
      </c>
      <c r="E410" t="s">
        <v>20</v>
      </c>
      <c r="F410" t="s">
        <v>31</v>
      </c>
      <c r="G410" t="s">
        <v>38</v>
      </c>
      <c r="H410">
        <v>2021</v>
      </c>
      <c r="I410">
        <v>0.55659132374785014</v>
      </c>
    </row>
    <row r="411" spans="1:9">
      <c r="A411">
        <v>1</v>
      </c>
      <c r="B411">
        <v>3</v>
      </c>
      <c r="C411" t="s">
        <v>85</v>
      </c>
      <c r="D411" t="s">
        <v>113</v>
      </c>
      <c r="E411" t="s">
        <v>20</v>
      </c>
      <c r="F411" t="s">
        <v>31</v>
      </c>
      <c r="G411" t="s">
        <v>38</v>
      </c>
      <c r="H411">
        <v>2022</v>
      </c>
      <c r="I411">
        <v>0.34792867163337088</v>
      </c>
    </row>
    <row r="412" spans="1:9">
      <c r="A412">
        <v>1</v>
      </c>
      <c r="B412">
        <v>3</v>
      </c>
      <c r="C412" t="s">
        <v>85</v>
      </c>
      <c r="D412" t="s">
        <v>113</v>
      </c>
      <c r="E412" t="s">
        <v>20</v>
      </c>
      <c r="F412" t="s">
        <v>31</v>
      </c>
      <c r="G412" t="s">
        <v>38</v>
      </c>
      <c r="H412">
        <v>2023</v>
      </c>
      <c r="I412">
        <v>0.64106349970085885</v>
      </c>
    </row>
    <row r="413" spans="1:9">
      <c r="A413">
        <v>1</v>
      </c>
      <c r="B413">
        <v>3</v>
      </c>
      <c r="C413" t="s">
        <v>85</v>
      </c>
      <c r="D413" t="s">
        <v>113</v>
      </c>
      <c r="E413" t="s">
        <v>20</v>
      </c>
      <c r="F413" t="s">
        <v>31</v>
      </c>
      <c r="G413" t="s">
        <v>38</v>
      </c>
      <c r="H413">
        <v>2024</v>
      </c>
      <c r="I413">
        <v>0.39906583379534982</v>
      </c>
    </row>
    <row r="414" spans="1:9">
      <c r="A414">
        <v>1</v>
      </c>
      <c r="B414">
        <v>3</v>
      </c>
      <c r="C414" t="s">
        <v>85</v>
      </c>
      <c r="D414" t="s">
        <v>113</v>
      </c>
      <c r="E414" t="s">
        <v>20</v>
      </c>
      <c r="F414" t="s">
        <v>31</v>
      </c>
      <c r="G414" t="s">
        <v>38</v>
      </c>
      <c r="H414">
        <v>2025</v>
      </c>
      <c r="I414">
        <v>0.69176165757755714</v>
      </c>
    </row>
    <row r="415" spans="1:9">
      <c r="A415">
        <v>1</v>
      </c>
      <c r="B415">
        <v>3</v>
      </c>
      <c r="C415" t="s">
        <v>85</v>
      </c>
      <c r="D415" t="s">
        <v>113</v>
      </c>
      <c r="E415" t="s">
        <v>20</v>
      </c>
      <c r="F415" t="s">
        <v>31</v>
      </c>
      <c r="G415" t="s">
        <v>38</v>
      </c>
      <c r="H415">
        <v>2026</v>
      </c>
      <c r="I415">
        <v>0.50214401289020605</v>
      </c>
    </row>
    <row r="416" spans="1:9">
      <c r="A416">
        <v>1</v>
      </c>
      <c r="B416">
        <v>3</v>
      </c>
      <c r="C416" t="s">
        <v>85</v>
      </c>
      <c r="D416" t="s">
        <v>113</v>
      </c>
      <c r="E416" t="s">
        <v>20</v>
      </c>
      <c r="F416" t="s">
        <v>31</v>
      </c>
      <c r="G416" t="s">
        <v>38</v>
      </c>
      <c r="H416">
        <v>2027</v>
      </c>
      <c r="I416">
        <v>0.38907047767406694</v>
      </c>
    </row>
    <row r="417" spans="1:9">
      <c r="A417">
        <v>1</v>
      </c>
      <c r="B417">
        <v>3</v>
      </c>
      <c r="C417" t="s">
        <v>85</v>
      </c>
      <c r="D417" t="s">
        <v>113</v>
      </c>
      <c r="E417" t="s">
        <v>20</v>
      </c>
      <c r="F417" t="s">
        <v>31</v>
      </c>
      <c r="G417" t="s">
        <v>38</v>
      </c>
      <c r="H417">
        <v>2028</v>
      </c>
      <c r="I417">
        <v>0.48593141759529873</v>
      </c>
    </row>
    <row r="418" spans="1:9">
      <c r="A418">
        <v>1</v>
      </c>
      <c r="B418">
        <v>3</v>
      </c>
      <c r="C418" t="s">
        <v>85</v>
      </c>
      <c r="D418" t="s">
        <v>113</v>
      </c>
      <c r="E418" t="s">
        <v>20</v>
      </c>
      <c r="F418" t="s">
        <v>31</v>
      </c>
      <c r="G418" t="s">
        <v>38</v>
      </c>
      <c r="H418">
        <v>2029</v>
      </c>
      <c r="I418">
        <v>0.82577956665731833</v>
      </c>
    </row>
    <row r="419" spans="1:9">
      <c r="A419">
        <v>1</v>
      </c>
      <c r="B419">
        <v>3</v>
      </c>
      <c r="C419" t="s">
        <v>85</v>
      </c>
      <c r="D419" t="s">
        <v>113</v>
      </c>
      <c r="E419" t="s">
        <v>20</v>
      </c>
      <c r="F419" t="s">
        <v>31</v>
      </c>
      <c r="G419" t="s">
        <v>38</v>
      </c>
      <c r="H419">
        <v>2030</v>
      </c>
      <c r="I419">
        <v>0.66591954118682439</v>
      </c>
    </row>
    <row r="420" spans="1:9">
      <c r="A420">
        <v>1</v>
      </c>
      <c r="B420">
        <v>3</v>
      </c>
      <c r="C420" t="s">
        <v>85</v>
      </c>
      <c r="D420" t="s">
        <v>113</v>
      </c>
      <c r="E420" t="s">
        <v>20</v>
      </c>
      <c r="F420" t="s">
        <v>31</v>
      </c>
      <c r="G420" t="s">
        <v>38</v>
      </c>
      <c r="H420">
        <v>2031</v>
      </c>
      <c r="I420">
        <v>0.67080299466848259</v>
      </c>
    </row>
    <row r="421" spans="1:9">
      <c r="A421">
        <v>1</v>
      </c>
      <c r="B421">
        <v>3</v>
      </c>
      <c r="C421" t="s">
        <v>85</v>
      </c>
      <c r="D421" t="s">
        <v>113</v>
      </c>
      <c r="E421" t="s">
        <v>20</v>
      </c>
      <c r="F421" t="s">
        <v>31</v>
      </c>
      <c r="G421" t="s">
        <v>38</v>
      </c>
      <c r="H421">
        <v>2032</v>
      </c>
      <c r="I421">
        <v>0.91043435168414133</v>
      </c>
    </row>
    <row r="422" spans="1:9">
      <c r="A422">
        <v>1</v>
      </c>
      <c r="B422">
        <v>3</v>
      </c>
      <c r="C422" t="s">
        <v>85</v>
      </c>
      <c r="D422" t="s">
        <v>113</v>
      </c>
      <c r="E422" t="s">
        <v>23</v>
      </c>
      <c r="F422" t="s">
        <v>32</v>
      </c>
      <c r="G422" t="s">
        <v>37</v>
      </c>
      <c r="H422">
        <v>2018</v>
      </c>
      <c r="I422">
        <v>1.1966756796091271</v>
      </c>
    </row>
    <row r="423" spans="1:9">
      <c r="A423">
        <v>1</v>
      </c>
      <c r="B423">
        <v>3</v>
      </c>
      <c r="C423" t="s">
        <v>85</v>
      </c>
      <c r="D423" t="s">
        <v>113</v>
      </c>
      <c r="E423" t="s">
        <v>23</v>
      </c>
      <c r="F423" t="s">
        <v>32</v>
      </c>
      <c r="G423" t="s">
        <v>37</v>
      </c>
      <c r="H423">
        <v>2019</v>
      </c>
      <c r="I423">
        <v>1.2210062422417702</v>
      </c>
    </row>
    <row r="424" spans="1:9">
      <c r="A424">
        <v>1</v>
      </c>
      <c r="B424">
        <v>3</v>
      </c>
      <c r="C424" t="s">
        <v>85</v>
      </c>
      <c r="D424" t="s">
        <v>113</v>
      </c>
      <c r="E424" t="s">
        <v>23</v>
      </c>
      <c r="F424" t="s">
        <v>32</v>
      </c>
      <c r="G424" t="s">
        <v>37</v>
      </c>
      <c r="H424">
        <v>2020</v>
      </c>
      <c r="I424">
        <v>2.1263861223470095</v>
      </c>
    </row>
    <row r="425" spans="1:9">
      <c r="A425">
        <v>1</v>
      </c>
      <c r="B425">
        <v>3</v>
      </c>
      <c r="C425" t="s">
        <v>85</v>
      </c>
      <c r="D425" t="s">
        <v>113</v>
      </c>
      <c r="E425" t="s">
        <v>23</v>
      </c>
      <c r="F425" t="s">
        <v>32</v>
      </c>
      <c r="G425" t="s">
        <v>37</v>
      </c>
      <c r="H425">
        <v>2021</v>
      </c>
      <c r="I425">
        <v>1.9614137269424021</v>
      </c>
    </row>
    <row r="426" spans="1:9">
      <c r="A426">
        <v>1</v>
      </c>
      <c r="B426">
        <v>3</v>
      </c>
      <c r="C426" t="s">
        <v>85</v>
      </c>
      <c r="D426" t="s">
        <v>113</v>
      </c>
      <c r="E426" t="s">
        <v>23</v>
      </c>
      <c r="F426" t="s">
        <v>32</v>
      </c>
      <c r="G426" t="s">
        <v>37</v>
      </c>
      <c r="H426">
        <v>2022</v>
      </c>
      <c r="I426">
        <v>1.6282954559794005</v>
      </c>
    </row>
    <row r="427" spans="1:9">
      <c r="A427">
        <v>1</v>
      </c>
      <c r="B427">
        <v>3</v>
      </c>
      <c r="C427" t="s">
        <v>85</v>
      </c>
      <c r="D427" t="s">
        <v>113</v>
      </c>
      <c r="E427" t="s">
        <v>23</v>
      </c>
      <c r="F427" t="s">
        <v>32</v>
      </c>
      <c r="G427" t="s">
        <v>37</v>
      </c>
      <c r="H427">
        <v>2023</v>
      </c>
      <c r="I427">
        <v>2.0656709854052115</v>
      </c>
    </row>
    <row r="428" spans="1:9">
      <c r="A428">
        <v>1</v>
      </c>
      <c r="B428">
        <v>3</v>
      </c>
      <c r="C428" t="s">
        <v>85</v>
      </c>
      <c r="D428" t="s">
        <v>113</v>
      </c>
      <c r="E428" t="s">
        <v>23</v>
      </c>
      <c r="F428" t="s">
        <v>32</v>
      </c>
      <c r="G428" t="s">
        <v>37</v>
      </c>
      <c r="H428">
        <v>2024</v>
      </c>
      <c r="I428">
        <v>1.9788649600758565</v>
      </c>
    </row>
    <row r="429" spans="1:9">
      <c r="A429">
        <v>1</v>
      </c>
      <c r="B429">
        <v>3</v>
      </c>
      <c r="C429" t="s">
        <v>85</v>
      </c>
      <c r="D429" t="s">
        <v>113</v>
      </c>
      <c r="E429" t="s">
        <v>23</v>
      </c>
      <c r="F429" t="s">
        <v>32</v>
      </c>
      <c r="G429" t="s">
        <v>37</v>
      </c>
      <c r="H429">
        <v>2025</v>
      </c>
      <c r="I429">
        <v>2.5763719607035607</v>
      </c>
    </row>
    <row r="430" spans="1:9">
      <c r="A430">
        <v>1</v>
      </c>
      <c r="B430">
        <v>3</v>
      </c>
      <c r="C430" t="s">
        <v>85</v>
      </c>
      <c r="D430" t="s">
        <v>113</v>
      </c>
      <c r="E430" t="s">
        <v>23</v>
      </c>
      <c r="F430" t="s">
        <v>32</v>
      </c>
      <c r="G430" t="s">
        <v>37</v>
      </c>
      <c r="H430">
        <v>2026</v>
      </c>
      <c r="I430">
        <v>3.1571733476754726</v>
      </c>
    </row>
    <row r="431" spans="1:9">
      <c r="A431">
        <v>1</v>
      </c>
      <c r="B431">
        <v>3</v>
      </c>
      <c r="C431" t="s">
        <v>85</v>
      </c>
      <c r="D431" t="s">
        <v>113</v>
      </c>
      <c r="E431" t="s">
        <v>23</v>
      </c>
      <c r="F431" t="s">
        <v>32</v>
      </c>
      <c r="G431" t="s">
        <v>37</v>
      </c>
      <c r="H431">
        <v>2027</v>
      </c>
      <c r="I431">
        <v>2.0488908787490807</v>
      </c>
    </row>
    <row r="432" spans="1:9">
      <c r="A432">
        <v>1</v>
      </c>
      <c r="B432">
        <v>3</v>
      </c>
      <c r="C432" t="s">
        <v>85</v>
      </c>
      <c r="D432" t="s">
        <v>113</v>
      </c>
      <c r="E432" t="s">
        <v>23</v>
      </c>
      <c r="F432" t="s">
        <v>32</v>
      </c>
      <c r="G432" t="s">
        <v>37</v>
      </c>
      <c r="H432">
        <v>2028</v>
      </c>
      <c r="I432">
        <v>2.4459803992557831</v>
      </c>
    </row>
    <row r="433" spans="1:9">
      <c r="A433">
        <v>1</v>
      </c>
      <c r="B433">
        <v>3</v>
      </c>
      <c r="C433" t="s">
        <v>85</v>
      </c>
      <c r="D433" t="s">
        <v>113</v>
      </c>
      <c r="E433" t="s">
        <v>23</v>
      </c>
      <c r="F433" t="s">
        <v>32</v>
      </c>
      <c r="G433" t="s">
        <v>37</v>
      </c>
      <c r="H433">
        <v>2029</v>
      </c>
      <c r="I433">
        <v>3.0374639200450235</v>
      </c>
    </row>
    <row r="434" spans="1:9">
      <c r="A434">
        <v>1</v>
      </c>
      <c r="B434">
        <v>3</v>
      </c>
      <c r="C434" t="s">
        <v>85</v>
      </c>
      <c r="D434" t="s">
        <v>113</v>
      </c>
      <c r="E434" t="s">
        <v>23</v>
      </c>
      <c r="F434" t="s">
        <v>32</v>
      </c>
      <c r="G434" t="s">
        <v>37</v>
      </c>
      <c r="H434">
        <v>2030</v>
      </c>
      <c r="I434">
        <v>2.7266517526227978</v>
      </c>
    </row>
    <row r="435" spans="1:9">
      <c r="A435">
        <v>1</v>
      </c>
      <c r="B435">
        <v>3</v>
      </c>
      <c r="C435" t="s">
        <v>85</v>
      </c>
      <c r="D435" t="s">
        <v>113</v>
      </c>
      <c r="E435" t="s">
        <v>23</v>
      </c>
      <c r="F435" t="s">
        <v>32</v>
      </c>
      <c r="G435" t="s">
        <v>37</v>
      </c>
      <c r="H435">
        <v>2031</v>
      </c>
      <c r="I435">
        <v>3.3033952642596169</v>
      </c>
    </row>
    <row r="436" spans="1:9">
      <c r="A436">
        <v>1</v>
      </c>
      <c r="B436">
        <v>3</v>
      </c>
      <c r="C436" t="s">
        <v>85</v>
      </c>
      <c r="D436" t="s">
        <v>113</v>
      </c>
      <c r="E436" t="s">
        <v>23</v>
      </c>
      <c r="F436" t="s">
        <v>32</v>
      </c>
      <c r="G436" t="s">
        <v>37</v>
      </c>
      <c r="H436">
        <v>2032</v>
      </c>
      <c r="I436">
        <v>4.1034339344101358</v>
      </c>
    </row>
    <row r="437" spans="1:9">
      <c r="A437">
        <v>1</v>
      </c>
      <c r="B437">
        <v>3</v>
      </c>
      <c r="C437" t="s">
        <v>85</v>
      </c>
      <c r="D437" t="s">
        <v>113</v>
      </c>
      <c r="E437" t="s">
        <v>23</v>
      </c>
      <c r="F437" t="s">
        <v>32</v>
      </c>
      <c r="G437" t="s">
        <v>38</v>
      </c>
      <c r="H437">
        <v>2018</v>
      </c>
      <c r="I437">
        <v>1.1103440633001935</v>
      </c>
    </row>
    <row r="438" spans="1:9">
      <c r="A438">
        <v>1</v>
      </c>
      <c r="B438">
        <v>3</v>
      </c>
      <c r="C438" t="s">
        <v>85</v>
      </c>
      <c r="D438" t="s">
        <v>113</v>
      </c>
      <c r="E438" t="s">
        <v>23</v>
      </c>
      <c r="F438" t="s">
        <v>32</v>
      </c>
      <c r="G438" t="s">
        <v>38</v>
      </c>
      <c r="H438">
        <v>2019</v>
      </c>
      <c r="I438">
        <v>0.93498168357025824</v>
      </c>
    </row>
    <row r="439" spans="1:9">
      <c r="A439">
        <v>1</v>
      </c>
      <c r="B439">
        <v>3</v>
      </c>
      <c r="C439" t="s">
        <v>85</v>
      </c>
      <c r="D439" t="s">
        <v>113</v>
      </c>
      <c r="E439" t="s">
        <v>23</v>
      </c>
      <c r="F439" t="s">
        <v>32</v>
      </c>
      <c r="G439" t="s">
        <v>38</v>
      </c>
      <c r="H439">
        <v>2020</v>
      </c>
      <c r="I439">
        <v>0.93684230087633602</v>
      </c>
    </row>
    <row r="440" spans="1:9">
      <c r="A440">
        <v>1</v>
      </c>
      <c r="B440">
        <v>3</v>
      </c>
      <c r="C440" t="s">
        <v>85</v>
      </c>
      <c r="D440" t="s">
        <v>113</v>
      </c>
      <c r="E440" t="s">
        <v>23</v>
      </c>
      <c r="F440" t="s">
        <v>32</v>
      </c>
      <c r="G440" t="s">
        <v>38</v>
      </c>
      <c r="H440">
        <v>2021</v>
      </c>
      <c r="I440">
        <v>1.4137419609166773</v>
      </c>
    </row>
    <row r="441" spans="1:9">
      <c r="A441">
        <v>1</v>
      </c>
      <c r="B441">
        <v>3</v>
      </c>
      <c r="C441" t="s">
        <v>85</v>
      </c>
      <c r="D441" t="s">
        <v>113</v>
      </c>
      <c r="E441" t="s">
        <v>23</v>
      </c>
      <c r="F441" t="s">
        <v>32</v>
      </c>
      <c r="G441" t="s">
        <v>38</v>
      </c>
      <c r="H441">
        <v>2022</v>
      </c>
      <c r="I441">
        <v>1.4521101630354343</v>
      </c>
    </row>
    <row r="442" spans="1:9">
      <c r="A442">
        <v>1</v>
      </c>
      <c r="B442">
        <v>3</v>
      </c>
      <c r="C442" t="s">
        <v>85</v>
      </c>
      <c r="D442" t="s">
        <v>113</v>
      </c>
      <c r="E442" t="s">
        <v>23</v>
      </c>
      <c r="F442" t="s">
        <v>32</v>
      </c>
      <c r="G442" t="s">
        <v>38</v>
      </c>
      <c r="H442">
        <v>2023</v>
      </c>
      <c r="I442">
        <v>0.91444703668579463</v>
      </c>
    </row>
    <row r="443" spans="1:9">
      <c r="A443">
        <v>1</v>
      </c>
      <c r="B443">
        <v>3</v>
      </c>
      <c r="C443" t="s">
        <v>85</v>
      </c>
      <c r="D443" t="s">
        <v>113</v>
      </c>
      <c r="E443" t="s">
        <v>23</v>
      </c>
      <c r="F443" t="s">
        <v>32</v>
      </c>
      <c r="G443" t="s">
        <v>38</v>
      </c>
      <c r="H443">
        <v>2024</v>
      </c>
      <c r="I443">
        <v>1.0391960514536938</v>
      </c>
    </row>
    <row r="444" spans="1:9">
      <c r="A444">
        <v>1</v>
      </c>
      <c r="B444">
        <v>3</v>
      </c>
      <c r="C444" t="s">
        <v>85</v>
      </c>
      <c r="D444" t="s">
        <v>113</v>
      </c>
      <c r="E444" t="s">
        <v>23</v>
      </c>
      <c r="F444" t="s">
        <v>32</v>
      </c>
      <c r="G444" t="s">
        <v>38</v>
      </c>
      <c r="H444">
        <v>2025</v>
      </c>
      <c r="I444">
        <v>1.3800276319955445</v>
      </c>
    </row>
    <row r="445" spans="1:9">
      <c r="A445">
        <v>1</v>
      </c>
      <c r="B445">
        <v>3</v>
      </c>
      <c r="C445" t="s">
        <v>85</v>
      </c>
      <c r="D445" t="s">
        <v>113</v>
      </c>
      <c r="E445" t="s">
        <v>23</v>
      </c>
      <c r="F445" t="s">
        <v>32</v>
      </c>
      <c r="G445" t="s">
        <v>38</v>
      </c>
      <c r="H445">
        <v>2026</v>
      </c>
      <c r="I445">
        <v>1.5174778530360165</v>
      </c>
    </row>
    <row r="446" spans="1:9">
      <c r="A446">
        <v>1</v>
      </c>
      <c r="B446">
        <v>3</v>
      </c>
      <c r="C446" t="s">
        <v>85</v>
      </c>
      <c r="D446" t="s">
        <v>113</v>
      </c>
      <c r="E446" t="s">
        <v>23</v>
      </c>
      <c r="F446" t="s">
        <v>32</v>
      </c>
      <c r="G446" t="s">
        <v>38</v>
      </c>
      <c r="H446">
        <v>2027</v>
      </c>
      <c r="I446">
        <v>1.2038769298143344</v>
      </c>
    </row>
    <row r="447" spans="1:9">
      <c r="A447">
        <v>1</v>
      </c>
      <c r="B447">
        <v>3</v>
      </c>
      <c r="C447" t="s">
        <v>85</v>
      </c>
      <c r="D447" t="s">
        <v>113</v>
      </c>
      <c r="E447" t="s">
        <v>23</v>
      </c>
      <c r="F447" t="s">
        <v>32</v>
      </c>
      <c r="G447" t="s">
        <v>38</v>
      </c>
      <c r="H447">
        <v>2028</v>
      </c>
      <c r="I447">
        <v>1.3499702088163632</v>
      </c>
    </row>
    <row r="448" spans="1:9">
      <c r="A448">
        <v>1</v>
      </c>
      <c r="B448">
        <v>3</v>
      </c>
      <c r="C448" t="s">
        <v>85</v>
      </c>
      <c r="D448" t="s">
        <v>113</v>
      </c>
      <c r="E448" t="s">
        <v>23</v>
      </c>
      <c r="F448" t="s">
        <v>32</v>
      </c>
      <c r="G448" t="s">
        <v>38</v>
      </c>
      <c r="H448">
        <v>2029</v>
      </c>
      <c r="I448">
        <v>1.297262870814619</v>
      </c>
    </row>
    <row r="449" spans="1:9">
      <c r="A449">
        <v>1</v>
      </c>
      <c r="B449">
        <v>3</v>
      </c>
      <c r="C449" t="s">
        <v>85</v>
      </c>
      <c r="D449" t="s">
        <v>113</v>
      </c>
      <c r="E449" t="s">
        <v>23</v>
      </c>
      <c r="F449" t="s">
        <v>32</v>
      </c>
      <c r="G449" t="s">
        <v>38</v>
      </c>
      <c r="H449">
        <v>2030</v>
      </c>
      <c r="I449">
        <v>1.6653502629719932</v>
      </c>
    </row>
    <row r="450" spans="1:9">
      <c r="A450">
        <v>1</v>
      </c>
      <c r="B450">
        <v>3</v>
      </c>
      <c r="C450" t="s">
        <v>85</v>
      </c>
      <c r="D450" t="s">
        <v>113</v>
      </c>
      <c r="E450" t="s">
        <v>23</v>
      </c>
      <c r="F450" t="s">
        <v>32</v>
      </c>
      <c r="G450" t="s">
        <v>38</v>
      </c>
      <c r="H450">
        <v>2031</v>
      </c>
      <c r="I450">
        <v>1.6284420446099361</v>
      </c>
    </row>
    <row r="451" spans="1:9">
      <c r="A451">
        <v>1</v>
      </c>
      <c r="B451">
        <v>3</v>
      </c>
      <c r="C451" t="s">
        <v>85</v>
      </c>
      <c r="D451" t="s">
        <v>113</v>
      </c>
      <c r="E451" t="s">
        <v>23</v>
      </c>
      <c r="F451" t="s">
        <v>32</v>
      </c>
      <c r="G451" t="s">
        <v>38</v>
      </c>
      <c r="H451">
        <v>2032</v>
      </c>
      <c r="I451">
        <v>1.1144044970649951</v>
      </c>
    </row>
    <row r="452" spans="1:9">
      <c r="A452">
        <v>1</v>
      </c>
      <c r="B452">
        <v>3</v>
      </c>
      <c r="C452" t="s">
        <v>85</v>
      </c>
      <c r="D452" t="s">
        <v>114</v>
      </c>
      <c r="E452" t="s">
        <v>25</v>
      </c>
      <c r="F452" t="s">
        <v>115</v>
      </c>
      <c r="G452" t="s">
        <v>37</v>
      </c>
      <c r="H452">
        <v>2018</v>
      </c>
      <c r="I452">
        <v>1.4791950336006066</v>
      </c>
    </row>
    <row r="453" spans="1:9">
      <c r="A453">
        <v>1</v>
      </c>
      <c r="B453">
        <v>3</v>
      </c>
      <c r="C453" t="s">
        <v>85</v>
      </c>
      <c r="D453" t="s">
        <v>114</v>
      </c>
      <c r="E453" t="s">
        <v>25</v>
      </c>
      <c r="F453" t="s">
        <v>115</v>
      </c>
      <c r="G453" t="s">
        <v>37</v>
      </c>
      <c r="H453">
        <v>2019</v>
      </c>
      <c r="I453">
        <v>1.8133297926060865</v>
      </c>
    </row>
    <row r="454" spans="1:9">
      <c r="A454">
        <v>1</v>
      </c>
      <c r="B454">
        <v>3</v>
      </c>
      <c r="C454" t="s">
        <v>85</v>
      </c>
      <c r="D454" t="s">
        <v>114</v>
      </c>
      <c r="E454" t="s">
        <v>25</v>
      </c>
      <c r="F454" t="s">
        <v>115</v>
      </c>
      <c r="G454" t="s">
        <v>37</v>
      </c>
      <c r="H454">
        <v>2020</v>
      </c>
      <c r="I454">
        <v>1.5424076205224302</v>
      </c>
    </row>
    <row r="455" spans="1:9">
      <c r="A455">
        <v>1</v>
      </c>
      <c r="B455">
        <v>3</v>
      </c>
      <c r="C455" t="s">
        <v>85</v>
      </c>
      <c r="D455" t="s">
        <v>114</v>
      </c>
      <c r="E455" t="s">
        <v>25</v>
      </c>
      <c r="F455" t="s">
        <v>115</v>
      </c>
      <c r="G455" t="s">
        <v>37</v>
      </c>
      <c r="H455">
        <v>2021</v>
      </c>
      <c r="I455">
        <v>2.6411475233761337</v>
      </c>
    </row>
    <row r="456" spans="1:9">
      <c r="A456">
        <v>1</v>
      </c>
      <c r="B456">
        <v>3</v>
      </c>
      <c r="C456" t="s">
        <v>85</v>
      </c>
      <c r="D456" t="s">
        <v>114</v>
      </c>
      <c r="E456" t="s">
        <v>25</v>
      </c>
      <c r="F456" t="s">
        <v>115</v>
      </c>
      <c r="G456" t="s">
        <v>37</v>
      </c>
      <c r="H456">
        <v>2022</v>
      </c>
      <c r="I456">
        <v>2.7947240187602231</v>
      </c>
    </row>
    <row r="457" spans="1:9">
      <c r="A457">
        <v>1</v>
      </c>
      <c r="B457">
        <v>3</v>
      </c>
      <c r="C457" t="s">
        <v>85</v>
      </c>
      <c r="D457" t="s">
        <v>114</v>
      </c>
      <c r="E457" t="s">
        <v>25</v>
      </c>
      <c r="F457" t="s">
        <v>115</v>
      </c>
      <c r="G457" t="s">
        <v>37</v>
      </c>
      <c r="H457">
        <v>2023</v>
      </c>
      <c r="I457">
        <v>1.6820415760990888</v>
      </c>
    </row>
    <row r="458" spans="1:9">
      <c r="A458">
        <v>1</v>
      </c>
      <c r="B458">
        <v>3</v>
      </c>
      <c r="C458" t="s">
        <v>85</v>
      </c>
      <c r="D458" t="s">
        <v>114</v>
      </c>
      <c r="E458" t="s">
        <v>25</v>
      </c>
      <c r="F458" t="s">
        <v>115</v>
      </c>
      <c r="G458" t="s">
        <v>37</v>
      </c>
      <c r="H458">
        <v>2024</v>
      </c>
      <c r="I458">
        <v>2.2402416307253707</v>
      </c>
    </row>
    <row r="459" spans="1:9">
      <c r="A459">
        <v>1</v>
      </c>
      <c r="B459">
        <v>3</v>
      </c>
      <c r="C459" t="s">
        <v>85</v>
      </c>
      <c r="D459" t="s">
        <v>114</v>
      </c>
      <c r="E459" t="s">
        <v>25</v>
      </c>
      <c r="F459" t="s">
        <v>115</v>
      </c>
      <c r="G459" t="s">
        <v>37</v>
      </c>
      <c r="H459">
        <v>2025</v>
      </c>
      <c r="I459">
        <v>1.9612181148278249</v>
      </c>
    </row>
    <row r="460" spans="1:9">
      <c r="A460">
        <v>1</v>
      </c>
      <c r="B460">
        <v>3</v>
      </c>
      <c r="C460" t="s">
        <v>85</v>
      </c>
      <c r="D460" t="s">
        <v>114</v>
      </c>
      <c r="E460" t="s">
        <v>25</v>
      </c>
      <c r="F460" t="s">
        <v>115</v>
      </c>
      <c r="G460" t="s">
        <v>37</v>
      </c>
      <c r="H460">
        <v>2026</v>
      </c>
      <c r="I460">
        <v>2.5058505014216985</v>
      </c>
    </row>
    <row r="461" spans="1:9">
      <c r="A461">
        <v>1</v>
      </c>
      <c r="B461">
        <v>3</v>
      </c>
      <c r="C461" t="s">
        <v>85</v>
      </c>
      <c r="D461" t="s">
        <v>114</v>
      </c>
      <c r="E461" t="s">
        <v>25</v>
      </c>
      <c r="F461" t="s">
        <v>115</v>
      </c>
      <c r="G461" t="s">
        <v>37</v>
      </c>
      <c r="H461">
        <v>2027</v>
      </c>
      <c r="I461">
        <v>2.3107663207065672</v>
      </c>
    </row>
    <row r="462" spans="1:9">
      <c r="A462">
        <v>1</v>
      </c>
      <c r="B462">
        <v>3</v>
      </c>
      <c r="C462" t="s">
        <v>85</v>
      </c>
      <c r="D462" t="s">
        <v>114</v>
      </c>
      <c r="E462" t="s">
        <v>25</v>
      </c>
      <c r="F462" t="s">
        <v>115</v>
      </c>
      <c r="G462" t="s">
        <v>37</v>
      </c>
      <c r="H462">
        <v>2028</v>
      </c>
      <c r="I462">
        <v>3.5942321437407734</v>
      </c>
    </row>
    <row r="463" spans="1:9">
      <c r="A463">
        <v>1</v>
      </c>
      <c r="B463">
        <v>3</v>
      </c>
      <c r="C463" t="s">
        <v>85</v>
      </c>
      <c r="D463" t="s">
        <v>114</v>
      </c>
      <c r="E463" t="s">
        <v>25</v>
      </c>
      <c r="F463" t="s">
        <v>115</v>
      </c>
      <c r="G463" t="s">
        <v>37</v>
      </c>
      <c r="H463">
        <v>2029</v>
      </c>
      <c r="I463">
        <v>3.8071435695584555</v>
      </c>
    </row>
    <row r="464" spans="1:9">
      <c r="A464">
        <v>1</v>
      </c>
      <c r="B464">
        <v>3</v>
      </c>
      <c r="C464" t="s">
        <v>85</v>
      </c>
      <c r="D464" t="s">
        <v>114</v>
      </c>
      <c r="E464" t="s">
        <v>25</v>
      </c>
      <c r="F464" t="s">
        <v>115</v>
      </c>
      <c r="G464" t="s">
        <v>37</v>
      </c>
      <c r="H464">
        <v>2030</v>
      </c>
      <c r="I464">
        <v>3.9877277977655621</v>
      </c>
    </row>
    <row r="465" spans="1:9">
      <c r="A465">
        <v>1</v>
      </c>
      <c r="B465">
        <v>3</v>
      </c>
      <c r="C465" t="s">
        <v>85</v>
      </c>
      <c r="D465" t="s">
        <v>114</v>
      </c>
      <c r="E465" t="s">
        <v>25</v>
      </c>
      <c r="F465" t="s">
        <v>115</v>
      </c>
      <c r="G465" t="s">
        <v>37</v>
      </c>
      <c r="H465">
        <v>2031</v>
      </c>
      <c r="I465">
        <v>3.463080201841243</v>
      </c>
    </row>
    <row r="466" spans="1:9">
      <c r="A466">
        <v>1</v>
      </c>
      <c r="B466">
        <v>3</v>
      </c>
      <c r="C466" t="s">
        <v>85</v>
      </c>
      <c r="D466" t="s">
        <v>114</v>
      </c>
      <c r="E466" t="s">
        <v>25</v>
      </c>
      <c r="F466" t="s">
        <v>115</v>
      </c>
      <c r="G466" t="s">
        <v>37</v>
      </c>
      <c r="H466">
        <v>2032</v>
      </c>
      <c r="I466">
        <v>3.1588125728815024</v>
      </c>
    </row>
    <row r="467" spans="1:9">
      <c r="A467">
        <v>1</v>
      </c>
      <c r="B467">
        <v>3</v>
      </c>
      <c r="C467" t="s">
        <v>85</v>
      </c>
      <c r="D467" t="s">
        <v>114</v>
      </c>
      <c r="E467" t="s">
        <v>25</v>
      </c>
      <c r="F467" t="s">
        <v>115</v>
      </c>
      <c r="G467" t="s">
        <v>38</v>
      </c>
      <c r="H467">
        <v>2018</v>
      </c>
      <c r="I467">
        <v>0.84285919929959108</v>
      </c>
    </row>
    <row r="468" spans="1:9">
      <c r="A468">
        <v>1</v>
      </c>
      <c r="B468">
        <v>3</v>
      </c>
      <c r="C468" t="s">
        <v>85</v>
      </c>
      <c r="D468" t="s">
        <v>114</v>
      </c>
      <c r="E468" t="s">
        <v>25</v>
      </c>
      <c r="F468" t="s">
        <v>115</v>
      </c>
      <c r="G468" t="s">
        <v>38</v>
      </c>
      <c r="H468">
        <v>2019</v>
      </c>
      <c r="I468">
        <v>1.0800040034259202</v>
      </c>
    </row>
    <row r="469" spans="1:9">
      <c r="A469">
        <v>1</v>
      </c>
      <c r="B469">
        <v>3</v>
      </c>
      <c r="C469" t="s">
        <v>85</v>
      </c>
      <c r="D469" t="s">
        <v>114</v>
      </c>
      <c r="E469" t="s">
        <v>25</v>
      </c>
      <c r="F469" t="s">
        <v>115</v>
      </c>
      <c r="G469" t="s">
        <v>38</v>
      </c>
      <c r="H469">
        <v>2020</v>
      </c>
      <c r="I469">
        <v>1.041962038058136</v>
      </c>
    </row>
    <row r="470" spans="1:9">
      <c r="A470">
        <v>1</v>
      </c>
      <c r="B470">
        <v>3</v>
      </c>
      <c r="C470" t="s">
        <v>85</v>
      </c>
      <c r="D470" t="s">
        <v>114</v>
      </c>
      <c r="E470" t="s">
        <v>25</v>
      </c>
      <c r="F470" t="s">
        <v>115</v>
      </c>
      <c r="G470" t="s">
        <v>38</v>
      </c>
      <c r="H470">
        <v>2021</v>
      </c>
      <c r="I470">
        <v>1.1313707809813673</v>
      </c>
    </row>
    <row r="471" spans="1:9">
      <c r="A471">
        <v>1</v>
      </c>
      <c r="B471">
        <v>3</v>
      </c>
      <c r="C471" t="s">
        <v>85</v>
      </c>
      <c r="D471" t="s">
        <v>114</v>
      </c>
      <c r="E471" t="s">
        <v>25</v>
      </c>
      <c r="F471" t="s">
        <v>115</v>
      </c>
      <c r="G471" t="s">
        <v>38</v>
      </c>
      <c r="H471">
        <v>2022</v>
      </c>
      <c r="I471">
        <v>1.2183395805202741</v>
      </c>
    </row>
    <row r="472" spans="1:9">
      <c r="A472">
        <v>1</v>
      </c>
      <c r="B472">
        <v>3</v>
      </c>
      <c r="C472" t="s">
        <v>85</v>
      </c>
      <c r="D472" t="s">
        <v>114</v>
      </c>
      <c r="E472" t="s">
        <v>25</v>
      </c>
      <c r="F472" t="s">
        <v>115</v>
      </c>
      <c r="G472" t="s">
        <v>38</v>
      </c>
      <c r="H472">
        <v>2023</v>
      </c>
      <c r="I472">
        <v>0.76909717641105035</v>
      </c>
    </row>
    <row r="473" spans="1:9">
      <c r="A473">
        <v>1</v>
      </c>
      <c r="B473">
        <v>3</v>
      </c>
      <c r="C473" t="s">
        <v>85</v>
      </c>
      <c r="D473" t="s">
        <v>114</v>
      </c>
      <c r="E473" t="s">
        <v>25</v>
      </c>
      <c r="F473" t="s">
        <v>115</v>
      </c>
      <c r="G473" t="s">
        <v>38</v>
      </c>
      <c r="H473">
        <v>2024</v>
      </c>
      <c r="I473">
        <v>1.2221065744906041</v>
      </c>
    </row>
    <row r="474" spans="1:9">
      <c r="A474">
        <v>1</v>
      </c>
      <c r="B474">
        <v>3</v>
      </c>
      <c r="C474" t="s">
        <v>85</v>
      </c>
      <c r="D474" t="s">
        <v>114</v>
      </c>
      <c r="E474" t="s">
        <v>25</v>
      </c>
      <c r="F474" t="s">
        <v>115</v>
      </c>
      <c r="G474" t="s">
        <v>38</v>
      </c>
      <c r="H474">
        <v>2025</v>
      </c>
      <c r="I474">
        <v>1.6999371395003418</v>
      </c>
    </row>
    <row r="475" spans="1:9">
      <c r="A475">
        <v>1</v>
      </c>
      <c r="B475">
        <v>3</v>
      </c>
      <c r="C475" t="s">
        <v>85</v>
      </c>
      <c r="D475" t="s">
        <v>114</v>
      </c>
      <c r="E475" t="s">
        <v>25</v>
      </c>
      <c r="F475" t="s">
        <v>115</v>
      </c>
      <c r="G475" t="s">
        <v>38</v>
      </c>
      <c r="H475">
        <v>2026</v>
      </c>
      <c r="I475">
        <v>0.9330685424262346</v>
      </c>
    </row>
    <row r="476" spans="1:9">
      <c r="A476">
        <v>1</v>
      </c>
      <c r="B476">
        <v>3</v>
      </c>
      <c r="C476" t="s">
        <v>85</v>
      </c>
      <c r="D476" t="s">
        <v>114</v>
      </c>
      <c r="E476" t="s">
        <v>25</v>
      </c>
      <c r="F476" t="s">
        <v>115</v>
      </c>
      <c r="G476" t="s">
        <v>38</v>
      </c>
      <c r="H476">
        <v>2027</v>
      </c>
      <c r="I476">
        <v>0.9044960603861284</v>
      </c>
    </row>
    <row r="477" spans="1:9">
      <c r="A477">
        <v>1</v>
      </c>
      <c r="B477">
        <v>3</v>
      </c>
      <c r="C477" t="s">
        <v>85</v>
      </c>
      <c r="D477" t="s">
        <v>114</v>
      </c>
      <c r="E477" t="s">
        <v>25</v>
      </c>
      <c r="F477" t="s">
        <v>115</v>
      </c>
      <c r="G477" t="s">
        <v>38</v>
      </c>
      <c r="H477">
        <v>2028</v>
      </c>
      <c r="I477">
        <v>1.5764149631389359</v>
      </c>
    </row>
    <row r="478" spans="1:9">
      <c r="A478">
        <v>1</v>
      </c>
      <c r="B478">
        <v>3</v>
      </c>
      <c r="C478" t="s">
        <v>85</v>
      </c>
      <c r="D478" t="s">
        <v>114</v>
      </c>
      <c r="E478" t="s">
        <v>25</v>
      </c>
      <c r="F478" t="s">
        <v>115</v>
      </c>
      <c r="G478" t="s">
        <v>38</v>
      </c>
      <c r="H478">
        <v>2029</v>
      </c>
      <c r="I478">
        <v>1.1036042978273368</v>
      </c>
    </row>
    <row r="479" spans="1:9">
      <c r="A479">
        <v>1</v>
      </c>
      <c r="B479">
        <v>3</v>
      </c>
      <c r="C479" t="s">
        <v>85</v>
      </c>
      <c r="D479" t="s">
        <v>114</v>
      </c>
      <c r="E479" t="s">
        <v>25</v>
      </c>
      <c r="F479" t="s">
        <v>115</v>
      </c>
      <c r="G479" t="s">
        <v>38</v>
      </c>
      <c r="H479">
        <v>2030</v>
      </c>
      <c r="I479">
        <v>1.4373747834248092</v>
      </c>
    </row>
    <row r="480" spans="1:9">
      <c r="A480">
        <v>1</v>
      </c>
      <c r="B480">
        <v>3</v>
      </c>
      <c r="C480" t="s">
        <v>85</v>
      </c>
      <c r="D480" t="s">
        <v>114</v>
      </c>
      <c r="E480" t="s">
        <v>25</v>
      </c>
      <c r="F480" t="s">
        <v>115</v>
      </c>
      <c r="G480" t="s">
        <v>38</v>
      </c>
      <c r="H480">
        <v>2031</v>
      </c>
      <c r="I480">
        <v>1.3428875964618918</v>
      </c>
    </row>
    <row r="481" spans="1:9">
      <c r="A481">
        <v>1</v>
      </c>
      <c r="B481">
        <v>3</v>
      </c>
      <c r="C481" t="s">
        <v>85</v>
      </c>
      <c r="D481" t="s">
        <v>114</v>
      </c>
      <c r="E481" t="s">
        <v>25</v>
      </c>
      <c r="F481" t="s">
        <v>115</v>
      </c>
      <c r="G481" t="s">
        <v>38</v>
      </c>
      <c r="H481">
        <v>2032</v>
      </c>
      <c r="I481">
        <v>1.467188165373456</v>
      </c>
    </row>
    <row r="482" spans="1:9">
      <c r="A482">
        <v>1</v>
      </c>
      <c r="B482">
        <v>3</v>
      </c>
      <c r="C482" t="s">
        <v>85</v>
      </c>
      <c r="D482" t="s">
        <v>114</v>
      </c>
      <c r="E482" t="s">
        <v>25</v>
      </c>
      <c r="F482" t="s">
        <v>116</v>
      </c>
      <c r="G482" t="s">
        <v>37</v>
      </c>
      <c r="H482">
        <v>2018</v>
      </c>
      <c r="I482">
        <v>1.0294897875182829</v>
      </c>
    </row>
    <row r="483" spans="1:9">
      <c r="A483">
        <v>1</v>
      </c>
      <c r="B483">
        <v>3</v>
      </c>
      <c r="C483" t="s">
        <v>85</v>
      </c>
      <c r="D483" t="s">
        <v>114</v>
      </c>
      <c r="E483" t="s">
        <v>25</v>
      </c>
      <c r="F483" t="s">
        <v>116</v>
      </c>
      <c r="G483" t="s">
        <v>37</v>
      </c>
      <c r="H483">
        <v>2019</v>
      </c>
      <c r="I483">
        <v>0.925391793042047</v>
      </c>
    </row>
    <row r="484" spans="1:9">
      <c r="A484">
        <v>1</v>
      </c>
      <c r="B484">
        <v>3</v>
      </c>
      <c r="C484" t="s">
        <v>85</v>
      </c>
      <c r="D484" t="s">
        <v>114</v>
      </c>
      <c r="E484" t="s">
        <v>25</v>
      </c>
      <c r="F484" t="s">
        <v>116</v>
      </c>
      <c r="G484" t="s">
        <v>37</v>
      </c>
      <c r="H484">
        <v>2020</v>
      </c>
      <c r="I484">
        <v>0.68764084418512772</v>
      </c>
    </row>
    <row r="485" spans="1:9">
      <c r="A485">
        <v>1</v>
      </c>
      <c r="B485">
        <v>3</v>
      </c>
      <c r="C485" t="s">
        <v>85</v>
      </c>
      <c r="D485" t="s">
        <v>114</v>
      </c>
      <c r="E485" t="s">
        <v>25</v>
      </c>
      <c r="F485" t="s">
        <v>116</v>
      </c>
      <c r="G485" t="s">
        <v>37</v>
      </c>
      <c r="H485">
        <v>2021</v>
      </c>
      <c r="I485">
        <v>0.87282161590198193</v>
      </c>
    </row>
    <row r="486" spans="1:9">
      <c r="A486">
        <v>1</v>
      </c>
      <c r="B486">
        <v>3</v>
      </c>
      <c r="C486" t="s">
        <v>85</v>
      </c>
      <c r="D486" t="s">
        <v>114</v>
      </c>
      <c r="E486" t="s">
        <v>25</v>
      </c>
      <c r="F486" t="s">
        <v>116</v>
      </c>
      <c r="G486" t="s">
        <v>37</v>
      </c>
      <c r="H486">
        <v>2022</v>
      </c>
      <c r="I486">
        <v>1.2597159719261382</v>
      </c>
    </row>
    <row r="487" spans="1:9">
      <c r="A487">
        <v>1</v>
      </c>
      <c r="B487">
        <v>3</v>
      </c>
      <c r="C487" t="s">
        <v>85</v>
      </c>
      <c r="D487" t="s">
        <v>114</v>
      </c>
      <c r="E487" t="s">
        <v>25</v>
      </c>
      <c r="F487" t="s">
        <v>116</v>
      </c>
      <c r="G487" t="s">
        <v>37</v>
      </c>
      <c r="H487">
        <v>2023</v>
      </c>
      <c r="I487">
        <v>1.1815695098541952</v>
      </c>
    </row>
    <row r="488" spans="1:9">
      <c r="A488">
        <v>1</v>
      </c>
      <c r="B488">
        <v>3</v>
      </c>
      <c r="C488" t="s">
        <v>85</v>
      </c>
      <c r="D488" t="s">
        <v>114</v>
      </c>
      <c r="E488" t="s">
        <v>25</v>
      </c>
      <c r="F488" t="s">
        <v>116</v>
      </c>
      <c r="G488" t="s">
        <v>37</v>
      </c>
      <c r="H488">
        <v>2024</v>
      </c>
      <c r="I488">
        <v>1.4515908443755303</v>
      </c>
    </row>
    <row r="489" spans="1:9">
      <c r="A489">
        <v>1</v>
      </c>
      <c r="B489">
        <v>3</v>
      </c>
      <c r="C489" t="s">
        <v>85</v>
      </c>
      <c r="D489" t="s">
        <v>114</v>
      </c>
      <c r="E489" t="s">
        <v>25</v>
      </c>
      <c r="F489" t="s">
        <v>116</v>
      </c>
      <c r="G489" t="s">
        <v>37</v>
      </c>
      <c r="H489">
        <v>2025</v>
      </c>
      <c r="I489">
        <v>1.5208840557996099</v>
      </c>
    </row>
    <row r="490" spans="1:9">
      <c r="A490">
        <v>1</v>
      </c>
      <c r="B490">
        <v>3</v>
      </c>
      <c r="C490" t="s">
        <v>85</v>
      </c>
      <c r="D490" t="s">
        <v>114</v>
      </c>
      <c r="E490" t="s">
        <v>25</v>
      </c>
      <c r="F490" t="s">
        <v>116</v>
      </c>
      <c r="G490" t="s">
        <v>37</v>
      </c>
      <c r="H490">
        <v>2026</v>
      </c>
      <c r="I490">
        <v>1.133067954767434</v>
      </c>
    </row>
    <row r="491" spans="1:9">
      <c r="A491">
        <v>1</v>
      </c>
      <c r="B491">
        <v>3</v>
      </c>
      <c r="C491" t="s">
        <v>85</v>
      </c>
      <c r="D491" t="s">
        <v>114</v>
      </c>
      <c r="E491" t="s">
        <v>25</v>
      </c>
      <c r="F491" t="s">
        <v>116</v>
      </c>
      <c r="G491" t="s">
        <v>37</v>
      </c>
      <c r="H491">
        <v>2027</v>
      </c>
      <c r="I491">
        <v>0.96260502444252394</v>
      </c>
    </row>
    <row r="492" spans="1:9">
      <c r="A492">
        <v>1</v>
      </c>
      <c r="B492">
        <v>3</v>
      </c>
      <c r="C492" t="s">
        <v>85</v>
      </c>
      <c r="D492" t="s">
        <v>114</v>
      </c>
      <c r="E492" t="s">
        <v>25</v>
      </c>
      <c r="F492" t="s">
        <v>116</v>
      </c>
      <c r="G492" t="s">
        <v>37</v>
      </c>
      <c r="H492">
        <v>2028</v>
      </c>
      <c r="I492">
        <v>1.6120258162069974</v>
      </c>
    </row>
    <row r="493" spans="1:9">
      <c r="A493">
        <v>1</v>
      </c>
      <c r="B493">
        <v>3</v>
      </c>
      <c r="C493" t="s">
        <v>85</v>
      </c>
      <c r="D493" t="s">
        <v>114</v>
      </c>
      <c r="E493" t="s">
        <v>25</v>
      </c>
      <c r="F493" t="s">
        <v>116</v>
      </c>
      <c r="G493" t="s">
        <v>37</v>
      </c>
      <c r="H493">
        <v>2029</v>
      </c>
      <c r="I493">
        <v>1.072725144315438</v>
      </c>
    </row>
    <row r="494" spans="1:9">
      <c r="A494">
        <v>1</v>
      </c>
      <c r="B494">
        <v>3</v>
      </c>
      <c r="C494" t="s">
        <v>85</v>
      </c>
      <c r="D494" t="s">
        <v>114</v>
      </c>
      <c r="E494" t="s">
        <v>25</v>
      </c>
      <c r="F494" t="s">
        <v>116</v>
      </c>
      <c r="G494" t="s">
        <v>37</v>
      </c>
      <c r="H494">
        <v>2030</v>
      </c>
      <c r="I494">
        <v>0.9451262668330036</v>
      </c>
    </row>
    <row r="495" spans="1:9">
      <c r="A495">
        <v>1</v>
      </c>
      <c r="B495">
        <v>3</v>
      </c>
      <c r="C495" t="s">
        <v>85</v>
      </c>
      <c r="D495" t="s">
        <v>114</v>
      </c>
      <c r="E495" t="s">
        <v>25</v>
      </c>
      <c r="F495" t="s">
        <v>116</v>
      </c>
      <c r="G495" t="s">
        <v>37</v>
      </c>
      <c r="H495">
        <v>2031</v>
      </c>
      <c r="I495">
        <v>1.5737193341372442</v>
      </c>
    </row>
    <row r="496" spans="1:9">
      <c r="A496">
        <v>1</v>
      </c>
      <c r="B496">
        <v>3</v>
      </c>
      <c r="C496" t="s">
        <v>85</v>
      </c>
      <c r="D496" t="s">
        <v>114</v>
      </c>
      <c r="E496" t="s">
        <v>25</v>
      </c>
      <c r="F496" t="s">
        <v>116</v>
      </c>
      <c r="G496" t="s">
        <v>37</v>
      </c>
      <c r="H496">
        <v>2032</v>
      </c>
      <c r="I496">
        <v>1.2484325464070463</v>
      </c>
    </row>
    <row r="497" spans="1:9">
      <c r="A497">
        <v>1</v>
      </c>
      <c r="B497">
        <v>3</v>
      </c>
      <c r="C497" t="s">
        <v>85</v>
      </c>
      <c r="D497" t="s">
        <v>114</v>
      </c>
      <c r="E497" t="s">
        <v>25</v>
      </c>
      <c r="F497" t="s">
        <v>116</v>
      </c>
      <c r="G497" t="s">
        <v>38</v>
      </c>
      <c r="H497">
        <v>2018</v>
      </c>
      <c r="I497">
        <v>0.5095165250940954</v>
      </c>
    </row>
    <row r="498" spans="1:9">
      <c r="A498">
        <v>1</v>
      </c>
      <c r="B498">
        <v>3</v>
      </c>
      <c r="C498" t="s">
        <v>85</v>
      </c>
      <c r="D498" t="s">
        <v>114</v>
      </c>
      <c r="E498" t="s">
        <v>25</v>
      </c>
      <c r="F498" t="s">
        <v>116</v>
      </c>
      <c r="G498" t="s">
        <v>38</v>
      </c>
      <c r="H498">
        <v>2019</v>
      </c>
      <c r="I498">
        <v>0.28979298474536747</v>
      </c>
    </row>
    <row r="499" spans="1:9">
      <c r="A499">
        <v>1</v>
      </c>
      <c r="B499">
        <v>3</v>
      </c>
      <c r="C499" t="s">
        <v>85</v>
      </c>
      <c r="D499" t="s">
        <v>114</v>
      </c>
      <c r="E499" t="s">
        <v>25</v>
      </c>
      <c r="F499" t="s">
        <v>116</v>
      </c>
      <c r="G499" t="s">
        <v>38</v>
      </c>
      <c r="H499">
        <v>2020</v>
      </c>
      <c r="I499">
        <v>0.46187052544871077</v>
      </c>
    </row>
    <row r="500" spans="1:9">
      <c r="A500">
        <v>1</v>
      </c>
      <c r="B500">
        <v>3</v>
      </c>
      <c r="C500" t="s">
        <v>85</v>
      </c>
      <c r="D500" t="s">
        <v>114</v>
      </c>
      <c r="E500" t="s">
        <v>25</v>
      </c>
      <c r="F500" t="s">
        <v>116</v>
      </c>
      <c r="G500" t="s">
        <v>38</v>
      </c>
      <c r="H500">
        <v>2021</v>
      </c>
      <c r="I500">
        <v>0.55869405151003404</v>
      </c>
    </row>
    <row r="501" spans="1:9">
      <c r="A501">
        <v>1</v>
      </c>
      <c r="B501">
        <v>3</v>
      </c>
      <c r="C501" t="s">
        <v>85</v>
      </c>
      <c r="D501" t="s">
        <v>114</v>
      </c>
      <c r="E501" t="s">
        <v>25</v>
      </c>
      <c r="F501" t="s">
        <v>116</v>
      </c>
      <c r="G501" t="s">
        <v>38</v>
      </c>
      <c r="H501">
        <v>2022</v>
      </c>
      <c r="I501">
        <v>0.42826481914767184</v>
      </c>
    </row>
    <row r="502" spans="1:9">
      <c r="A502">
        <v>1</v>
      </c>
      <c r="B502">
        <v>3</v>
      </c>
      <c r="C502" t="s">
        <v>85</v>
      </c>
      <c r="D502" t="s">
        <v>114</v>
      </c>
      <c r="E502" t="s">
        <v>25</v>
      </c>
      <c r="F502" t="s">
        <v>116</v>
      </c>
      <c r="G502" t="s">
        <v>38</v>
      </c>
      <c r="H502">
        <v>2023</v>
      </c>
      <c r="I502">
        <v>0.35672716631062978</v>
      </c>
    </row>
    <row r="503" spans="1:9">
      <c r="A503">
        <v>1</v>
      </c>
      <c r="B503">
        <v>3</v>
      </c>
      <c r="C503" t="s">
        <v>85</v>
      </c>
      <c r="D503" t="s">
        <v>114</v>
      </c>
      <c r="E503" t="s">
        <v>25</v>
      </c>
      <c r="F503" t="s">
        <v>116</v>
      </c>
      <c r="G503" t="s">
        <v>38</v>
      </c>
      <c r="H503">
        <v>2024</v>
      </c>
      <c r="I503">
        <v>0.75820128656780073</v>
      </c>
    </row>
    <row r="504" spans="1:9">
      <c r="A504">
        <v>1</v>
      </c>
      <c r="B504">
        <v>3</v>
      </c>
      <c r="C504" t="s">
        <v>85</v>
      </c>
      <c r="D504" t="s">
        <v>114</v>
      </c>
      <c r="E504" t="s">
        <v>25</v>
      </c>
      <c r="F504" t="s">
        <v>116</v>
      </c>
      <c r="G504" t="s">
        <v>38</v>
      </c>
      <c r="H504">
        <v>2025</v>
      </c>
      <c r="I504">
        <v>0.56557098732993216</v>
      </c>
    </row>
    <row r="505" spans="1:9">
      <c r="A505">
        <v>1</v>
      </c>
      <c r="B505">
        <v>3</v>
      </c>
      <c r="C505" t="s">
        <v>85</v>
      </c>
      <c r="D505" t="s">
        <v>114</v>
      </c>
      <c r="E505" t="s">
        <v>25</v>
      </c>
      <c r="F505" t="s">
        <v>116</v>
      </c>
      <c r="G505" t="s">
        <v>38</v>
      </c>
      <c r="H505">
        <v>2026</v>
      </c>
      <c r="I505">
        <v>0.76983151915690029</v>
      </c>
    </row>
    <row r="506" spans="1:9">
      <c r="A506">
        <v>1</v>
      </c>
      <c r="B506">
        <v>3</v>
      </c>
      <c r="C506" t="s">
        <v>85</v>
      </c>
      <c r="D506" t="s">
        <v>114</v>
      </c>
      <c r="E506" t="s">
        <v>25</v>
      </c>
      <c r="F506" t="s">
        <v>116</v>
      </c>
      <c r="G506" t="s">
        <v>38</v>
      </c>
      <c r="H506">
        <v>2027</v>
      </c>
      <c r="I506">
        <v>0.60302161946442645</v>
      </c>
    </row>
    <row r="507" spans="1:9">
      <c r="A507">
        <v>1</v>
      </c>
      <c r="B507">
        <v>3</v>
      </c>
      <c r="C507" t="s">
        <v>85</v>
      </c>
      <c r="D507" t="s">
        <v>114</v>
      </c>
      <c r="E507" t="s">
        <v>25</v>
      </c>
      <c r="F507" t="s">
        <v>116</v>
      </c>
      <c r="G507" t="s">
        <v>38</v>
      </c>
      <c r="H507">
        <v>2028</v>
      </c>
      <c r="I507">
        <v>0.91257991838790731</v>
      </c>
    </row>
    <row r="508" spans="1:9">
      <c r="A508">
        <v>1</v>
      </c>
      <c r="B508">
        <v>3</v>
      </c>
      <c r="C508" t="s">
        <v>85</v>
      </c>
      <c r="D508" t="s">
        <v>114</v>
      </c>
      <c r="E508" t="s">
        <v>25</v>
      </c>
      <c r="F508" t="s">
        <v>116</v>
      </c>
      <c r="G508" t="s">
        <v>38</v>
      </c>
      <c r="H508">
        <v>2029</v>
      </c>
      <c r="I508">
        <v>0.70547249118385424</v>
      </c>
    </row>
    <row r="509" spans="1:9">
      <c r="A509">
        <v>1</v>
      </c>
      <c r="B509">
        <v>3</v>
      </c>
      <c r="C509" t="s">
        <v>85</v>
      </c>
      <c r="D509" t="s">
        <v>114</v>
      </c>
      <c r="E509" t="s">
        <v>25</v>
      </c>
      <c r="F509" t="s">
        <v>116</v>
      </c>
      <c r="G509" t="s">
        <v>38</v>
      </c>
      <c r="H509">
        <v>2030</v>
      </c>
      <c r="I509">
        <v>0.90105156267773512</v>
      </c>
    </row>
    <row r="510" spans="1:9">
      <c r="A510">
        <v>1</v>
      </c>
      <c r="B510">
        <v>3</v>
      </c>
      <c r="C510" t="s">
        <v>85</v>
      </c>
      <c r="D510" t="s">
        <v>114</v>
      </c>
      <c r="E510" t="s">
        <v>25</v>
      </c>
      <c r="F510" t="s">
        <v>116</v>
      </c>
      <c r="G510" t="s">
        <v>38</v>
      </c>
      <c r="H510">
        <v>2031</v>
      </c>
      <c r="I510">
        <v>0.70270479104572325</v>
      </c>
    </row>
    <row r="511" spans="1:9">
      <c r="A511">
        <v>1</v>
      </c>
      <c r="B511">
        <v>3</v>
      </c>
      <c r="C511" t="s">
        <v>85</v>
      </c>
      <c r="D511" t="s">
        <v>114</v>
      </c>
      <c r="E511" t="s">
        <v>25</v>
      </c>
      <c r="F511" t="s">
        <v>116</v>
      </c>
      <c r="G511" t="s">
        <v>38</v>
      </c>
      <c r="H511">
        <v>2032</v>
      </c>
      <c r="I511">
        <v>0.67901055519422848</v>
      </c>
    </row>
    <row r="512" spans="1:9">
      <c r="A512">
        <v>1</v>
      </c>
      <c r="B512">
        <v>3</v>
      </c>
      <c r="C512" t="s">
        <v>85</v>
      </c>
      <c r="D512" t="s">
        <v>114</v>
      </c>
      <c r="E512" t="s">
        <v>25</v>
      </c>
      <c r="F512" t="s">
        <v>117</v>
      </c>
      <c r="G512" t="s">
        <v>37</v>
      </c>
      <c r="H512">
        <v>2018</v>
      </c>
      <c r="I512">
        <v>2.0836158660853723</v>
      </c>
    </row>
    <row r="513" spans="1:9">
      <c r="A513">
        <v>1</v>
      </c>
      <c r="B513">
        <v>3</v>
      </c>
      <c r="C513" t="s">
        <v>85</v>
      </c>
      <c r="D513" t="s">
        <v>114</v>
      </c>
      <c r="E513" t="s">
        <v>25</v>
      </c>
      <c r="F513" t="s">
        <v>117</v>
      </c>
      <c r="G513" t="s">
        <v>37</v>
      </c>
      <c r="H513">
        <v>2019</v>
      </c>
      <c r="I513">
        <v>1.2949058993077764</v>
      </c>
    </row>
    <row r="514" spans="1:9">
      <c r="A514">
        <v>1</v>
      </c>
      <c r="B514">
        <v>3</v>
      </c>
      <c r="C514" t="s">
        <v>85</v>
      </c>
      <c r="D514" t="s">
        <v>114</v>
      </c>
      <c r="E514" t="s">
        <v>25</v>
      </c>
      <c r="F514" t="s">
        <v>117</v>
      </c>
      <c r="G514" t="s">
        <v>37</v>
      </c>
      <c r="H514">
        <v>2020</v>
      </c>
      <c r="I514">
        <v>1.6890714954821924</v>
      </c>
    </row>
    <row r="515" spans="1:9">
      <c r="A515">
        <v>1</v>
      </c>
      <c r="B515">
        <v>3</v>
      </c>
      <c r="C515" t="s">
        <v>85</v>
      </c>
      <c r="D515" t="s">
        <v>114</v>
      </c>
      <c r="E515" t="s">
        <v>25</v>
      </c>
      <c r="F515" t="s">
        <v>117</v>
      </c>
      <c r="G515" t="s">
        <v>37</v>
      </c>
      <c r="H515">
        <v>2021</v>
      </c>
      <c r="I515">
        <v>2.4819913379216958</v>
      </c>
    </row>
    <row r="516" spans="1:9">
      <c r="A516">
        <v>1</v>
      </c>
      <c r="B516">
        <v>3</v>
      </c>
      <c r="C516" t="s">
        <v>85</v>
      </c>
      <c r="D516" t="s">
        <v>114</v>
      </c>
      <c r="E516" t="s">
        <v>25</v>
      </c>
      <c r="F516" t="s">
        <v>117</v>
      </c>
      <c r="G516" t="s">
        <v>37</v>
      </c>
      <c r="H516">
        <v>2022</v>
      </c>
      <c r="I516">
        <v>2.5946120264985635</v>
      </c>
    </row>
    <row r="517" spans="1:9">
      <c r="A517">
        <v>1</v>
      </c>
      <c r="B517">
        <v>3</v>
      </c>
      <c r="C517" t="s">
        <v>85</v>
      </c>
      <c r="D517" t="s">
        <v>114</v>
      </c>
      <c r="E517" t="s">
        <v>25</v>
      </c>
      <c r="F517" t="s">
        <v>117</v>
      </c>
      <c r="G517" t="s">
        <v>37</v>
      </c>
      <c r="H517">
        <v>2023</v>
      </c>
      <c r="I517">
        <v>1.9097010643236592</v>
      </c>
    </row>
    <row r="518" spans="1:9">
      <c r="A518">
        <v>1</v>
      </c>
      <c r="B518">
        <v>3</v>
      </c>
      <c r="C518" t="s">
        <v>85</v>
      </c>
      <c r="D518" t="s">
        <v>114</v>
      </c>
      <c r="E518" t="s">
        <v>25</v>
      </c>
      <c r="F518" t="s">
        <v>117</v>
      </c>
      <c r="G518" t="s">
        <v>37</v>
      </c>
      <c r="H518">
        <v>2024</v>
      </c>
      <c r="I518">
        <v>2.388378659778132</v>
      </c>
    </row>
    <row r="519" spans="1:9">
      <c r="A519">
        <v>1</v>
      </c>
      <c r="B519">
        <v>3</v>
      </c>
      <c r="C519" t="s">
        <v>85</v>
      </c>
      <c r="D519" t="s">
        <v>114</v>
      </c>
      <c r="E519" t="s">
        <v>25</v>
      </c>
      <c r="F519" t="s">
        <v>117</v>
      </c>
      <c r="G519" t="s">
        <v>37</v>
      </c>
      <c r="H519">
        <v>2025</v>
      </c>
      <c r="I519">
        <v>2.3110615775736116</v>
      </c>
    </row>
    <row r="520" spans="1:9">
      <c r="A520">
        <v>1</v>
      </c>
      <c r="B520">
        <v>3</v>
      </c>
      <c r="C520" t="s">
        <v>85</v>
      </c>
      <c r="D520" t="s">
        <v>114</v>
      </c>
      <c r="E520" t="s">
        <v>25</v>
      </c>
      <c r="F520" t="s">
        <v>117</v>
      </c>
      <c r="G520" t="s">
        <v>37</v>
      </c>
      <c r="H520">
        <v>2026</v>
      </c>
      <c r="I520">
        <v>1.7144990518849434</v>
      </c>
    </row>
    <row r="521" spans="1:9">
      <c r="A521">
        <v>1</v>
      </c>
      <c r="B521">
        <v>3</v>
      </c>
      <c r="C521" t="s">
        <v>85</v>
      </c>
      <c r="D521" t="s">
        <v>114</v>
      </c>
      <c r="E521" t="s">
        <v>25</v>
      </c>
      <c r="F521" t="s">
        <v>117</v>
      </c>
      <c r="G521" t="s">
        <v>37</v>
      </c>
      <c r="H521">
        <v>2027</v>
      </c>
      <c r="I521">
        <v>1.7211045485360266</v>
      </c>
    </row>
    <row r="522" spans="1:9">
      <c r="A522">
        <v>1</v>
      </c>
      <c r="B522">
        <v>3</v>
      </c>
      <c r="C522" t="s">
        <v>85</v>
      </c>
      <c r="D522" t="s">
        <v>114</v>
      </c>
      <c r="E522" t="s">
        <v>25</v>
      </c>
      <c r="F522" t="s">
        <v>117</v>
      </c>
      <c r="G522" t="s">
        <v>37</v>
      </c>
      <c r="H522">
        <v>2028</v>
      </c>
      <c r="I522">
        <v>3.4846369152673944</v>
      </c>
    </row>
    <row r="523" spans="1:9">
      <c r="A523">
        <v>1</v>
      </c>
      <c r="B523">
        <v>3</v>
      </c>
      <c r="C523" t="s">
        <v>85</v>
      </c>
      <c r="D523" t="s">
        <v>114</v>
      </c>
      <c r="E523" t="s">
        <v>25</v>
      </c>
      <c r="F523" t="s">
        <v>117</v>
      </c>
      <c r="G523" t="s">
        <v>37</v>
      </c>
      <c r="H523">
        <v>2029</v>
      </c>
      <c r="I523">
        <v>3.3127024794208069</v>
      </c>
    </row>
    <row r="524" spans="1:9">
      <c r="A524">
        <v>1</v>
      </c>
      <c r="B524">
        <v>3</v>
      </c>
      <c r="C524" t="s">
        <v>85</v>
      </c>
      <c r="D524" t="s">
        <v>114</v>
      </c>
      <c r="E524" t="s">
        <v>25</v>
      </c>
      <c r="F524" t="s">
        <v>117</v>
      </c>
      <c r="G524" t="s">
        <v>37</v>
      </c>
      <c r="H524">
        <v>2030</v>
      </c>
      <c r="I524">
        <v>3.2922170897197249</v>
      </c>
    </row>
    <row r="525" spans="1:9">
      <c r="A525">
        <v>1</v>
      </c>
      <c r="B525">
        <v>3</v>
      </c>
      <c r="C525" t="s">
        <v>85</v>
      </c>
      <c r="D525" t="s">
        <v>114</v>
      </c>
      <c r="E525" t="s">
        <v>25</v>
      </c>
      <c r="F525" t="s">
        <v>117</v>
      </c>
      <c r="G525" t="s">
        <v>37</v>
      </c>
      <c r="H525">
        <v>2031</v>
      </c>
      <c r="I525">
        <v>2.740616867852347</v>
      </c>
    </row>
    <row r="526" spans="1:9">
      <c r="A526">
        <v>1</v>
      </c>
      <c r="B526">
        <v>3</v>
      </c>
      <c r="C526" t="s">
        <v>85</v>
      </c>
      <c r="D526" t="s">
        <v>114</v>
      </c>
      <c r="E526" t="s">
        <v>25</v>
      </c>
      <c r="F526" t="s">
        <v>117</v>
      </c>
      <c r="G526" t="s">
        <v>37</v>
      </c>
      <c r="H526">
        <v>2032</v>
      </c>
      <c r="I526">
        <v>3.9181290717970034</v>
      </c>
    </row>
    <row r="527" spans="1:9">
      <c r="A527">
        <v>1</v>
      </c>
      <c r="B527">
        <v>3</v>
      </c>
      <c r="C527" t="s">
        <v>85</v>
      </c>
      <c r="D527" t="s">
        <v>114</v>
      </c>
      <c r="E527" t="s">
        <v>25</v>
      </c>
      <c r="F527" t="s">
        <v>117</v>
      </c>
      <c r="G527" t="s">
        <v>38</v>
      </c>
      <c r="H527">
        <v>2018</v>
      </c>
      <c r="I527">
        <v>1.0994924238049824</v>
      </c>
    </row>
    <row r="528" spans="1:9">
      <c r="A528">
        <v>1</v>
      </c>
      <c r="B528">
        <v>3</v>
      </c>
      <c r="C528" t="s">
        <v>85</v>
      </c>
      <c r="D528" t="s">
        <v>114</v>
      </c>
      <c r="E528" t="s">
        <v>25</v>
      </c>
      <c r="F528" t="s">
        <v>117</v>
      </c>
      <c r="G528" t="s">
        <v>38</v>
      </c>
      <c r="H528">
        <v>2019</v>
      </c>
      <c r="I528">
        <v>0.86744545154115116</v>
      </c>
    </row>
    <row r="529" spans="1:9">
      <c r="A529">
        <v>1</v>
      </c>
      <c r="B529">
        <v>3</v>
      </c>
      <c r="C529" t="s">
        <v>85</v>
      </c>
      <c r="D529" t="s">
        <v>114</v>
      </c>
      <c r="E529" t="s">
        <v>25</v>
      </c>
      <c r="F529" t="s">
        <v>117</v>
      </c>
      <c r="G529" t="s">
        <v>38</v>
      </c>
      <c r="H529">
        <v>2020</v>
      </c>
      <c r="I529">
        <v>0.81242932300703863</v>
      </c>
    </row>
    <row r="530" spans="1:9">
      <c r="A530">
        <v>1</v>
      </c>
      <c r="B530">
        <v>3</v>
      </c>
      <c r="C530" t="s">
        <v>85</v>
      </c>
      <c r="D530" t="s">
        <v>114</v>
      </c>
      <c r="E530" t="s">
        <v>25</v>
      </c>
      <c r="F530" t="s">
        <v>117</v>
      </c>
      <c r="G530" t="s">
        <v>38</v>
      </c>
      <c r="H530">
        <v>2021</v>
      </c>
      <c r="I530">
        <v>0.74285264099065684</v>
      </c>
    </row>
    <row r="531" spans="1:9">
      <c r="A531">
        <v>1</v>
      </c>
      <c r="B531">
        <v>3</v>
      </c>
      <c r="C531" t="s">
        <v>85</v>
      </c>
      <c r="D531" t="s">
        <v>114</v>
      </c>
      <c r="E531" t="s">
        <v>25</v>
      </c>
      <c r="F531" t="s">
        <v>117</v>
      </c>
      <c r="G531" t="s">
        <v>38</v>
      </c>
      <c r="H531">
        <v>2022</v>
      </c>
      <c r="I531">
        <v>0.9431531379166217</v>
      </c>
    </row>
    <row r="532" spans="1:9">
      <c r="A532">
        <v>1</v>
      </c>
      <c r="B532">
        <v>3</v>
      </c>
      <c r="C532" t="s">
        <v>85</v>
      </c>
      <c r="D532" t="s">
        <v>114</v>
      </c>
      <c r="E532" t="s">
        <v>25</v>
      </c>
      <c r="F532" t="s">
        <v>117</v>
      </c>
      <c r="G532" t="s">
        <v>38</v>
      </c>
      <c r="H532">
        <v>2023</v>
      </c>
      <c r="I532">
        <v>1.3687747991184658</v>
      </c>
    </row>
    <row r="533" spans="1:9">
      <c r="A533">
        <v>1</v>
      </c>
      <c r="B533">
        <v>3</v>
      </c>
      <c r="C533" t="s">
        <v>85</v>
      </c>
      <c r="D533" t="s">
        <v>114</v>
      </c>
      <c r="E533" t="s">
        <v>25</v>
      </c>
      <c r="F533" t="s">
        <v>117</v>
      </c>
      <c r="G533" t="s">
        <v>38</v>
      </c>
      <c r="H533">
        <v>2024</v>
      </c>
      <c r="I533">
        <v>0.94098235990228707</v>
      </c>
    </row>
    <row r="534" spans="1:9">
      <c r="A534">
        <v>1</v>
      </c>
      <c r="B534">
        <v>3</v>
      </c>
      <c r="C534" t="s">
        <v>85</v>
      </c>
      <c r="D534" t="s">
        <v>114</v>
      </c>
      <c r="E534" t="s">
        <v>25</v>
      </c>
      <c r="F534" t="s">
        <v>117</v>
      </c>
      <c r="G534" t="s">
        <v>38</v>
      </c>
      <c r="H534">
        <v>2025</v>
      </c>
      <c r="I534">
        <v>1.6235178365531855</v>
      </c>
    </row>
    <row r="535" spans="1:9">
      <c r="A535">
        <v>1</v>
      </c>
      <c r="B535">
        <v>3</v>
      </c>
      <c r="C535" t="s">
        <v>85</v>
      </c>
      <c r="D535" t="s">
        <v>114</v>
      </c>
      <c r="E535" t="s">
        <v>25</v>
      </c>
      <c r="F535" t="s">
        <v>117</v>
      </c>
      <c r="G535" t="s">
        <v>38</v>
      </c>
      <c r="H535">
        <v>2026</v>
      </c>
      <c r="I535">
        <v>0.89089932616942513</v>
      </c>
    </row>
    <row r="536" spans="1:9">
      <c r="A536">
        <v>1</v>
      </c>
      <c r="B536">
        <v>3</v>
      </c>
      <c r="C536" t="s">
        <v>85</v>
      </c>
      <c r="D536" t="s">
        <v>114</v>
      </c>
      <c r="E536" t="s">
        <v>25</v>
      </c>
      <c r="F536" t="s">
        <v>117</v>
      </c>
      <c r="G536" t="s">
        <v>38</v>
      </c>
      <c r="H536">
        <v>2027</v>
      </c>
      <c r="I536">
        <v>1.5832504000175036</v>
      </c>
    </row>
    <row r="537" spans="1:9">
      <c r="A537">
        <v>1</v>
      </c>
      <c r="B537">
        <v>3</v>
      </c>
      <c r="C537" t="s">
        <v>85</v>
      </c>
      <c r="D537" t="s">
        <v>114</v>
      </c>
      <c r="E537" t="s">
        <v>25</v>
      </c>
      <c r="F537" t="s">
        <v>117</v>
      </c>
      <c r="G537" t="s">
        <v>38</v>
      </c>
      <c r="H537">
        <v>2028</v>
      </c>
      <c r="I537">
        <v>1.1458675897255051</v>
      </c>
    </row>
    <row r="538" spans="1:9">
      <c r="A538">
        <v>1</v>
      </c>
      <c r="B538">
        <v>3</v>
      </c>
      <c r="C538" t="s">
        <v>85</v>
      </c>
      <c r="D538" t="s">
        <v>114</v>
      </c>
      <c r="E538" t="s">
        <v>25</v>
      </c>
      <c r="F538" t="s">
        <v>117</v>
      </c>
      <c r="G538" t="s">
        <v>38</v>
      </c>
      <c r="H538">
        <v>2029</v>
      </c>
      <c r="I538">
        <v>1.2531553591090687</v>
      </c>
    </row>
    <row r="539" spans="1:9">
      <c r="A539">
        <v>1</v>
      </c>
      <c r="B539">
        <v>3</v>
      </c>
      <c r="C539" t="s">
        <v>85</v>
      </c>
      <c r="D539" t="s">
        <v>114</v>
      </c>
      <c r="E539" t="s">
        <v>25</v>
      </c>
      <c r="F539" t="s">
        <v>117</v>
      </c>
      <c r="G539" t="s">
        <v>38</v>
      </c>
      <c r="H539">
        <v>2030</v>
      </c>
      <c r="I539">
        <v>1.6115787215544208</v>
      </c>
    </row>
    <row r="540" spans="1:9">
      <c r="A540">
        <v>1</v>
      </c>
      <c r="B540">
        <v>3</v>
      </c>
      <c r="C540" t="s">
        <v>85</v>
      </c>
      <c r="D540" t="s">
        <v>114</v>
      </c>
      <c r="E540" t="s">
        <v>25</v>
      </c>
      <c r="F540" t="s">
        <v>117</v>
      </c>
      <c r="G540" t="s">
        <v>38</v>
      </c>
      <c r="H540">
        <v>2031</v>
      </c>
      <c r="I540">
        <v>1.2417797290551302</v>
      </c>
    </row>
    <row r="541" spans="1:9">
      <c r="A541">
        <v>1</v>
      </c>
      <c r="B541">
        <v>3</v>
      </c>
      <c r="C541" t="s">
        <v>85</v>
      </c>
      <c r="D541" t="s">
        <v>114</v>
      </c>
      <c r="E541" t="s">
        <v>25</v>
      </c>
      <c r="F541" t="s">
        <v>117</v>
      </c>
      <c r="G541" t="s">
        <v>38</v>
      </c>
      <c r="H541">
        <v>2032</v>
      </c>
      <c r="I541">
        <v>1.8705569138975475</v>
      </c>
    </row>
    <row r="542" spans="1:9">
      <c r="A542">
        <v>1</v>
      </c>
      <c r="B542">
        <v>4</v>
      </c>
      <c r="C542" t="s">
        <v>86</v>
      </c>
      <c r="D542" t="s">
        <v>113</v>
      </c>
      <c r="E542" t="s">
        <v>20</v>
      </c>
      <c r="F542" t="s">
        <v>30</v>
      </c>
      <c r="G542" t="s">
        <v>37</v>
      </c>
      <c r="H542">
        <v>2018</v>
      </c>
      <c r="I542">
        <v>1.9191076740984541</v>
      </c>
    </row>
    <row r="543" spans="1:9">
      <c r="A543">
        <v>1</v>
      </c>
      <c r="B543">
        <v>4</v>
      </c>
      <c r="C543" t="s">
        <v>86</v>
      </c>
      <c r="D543" t="s">
        <v>113</v>
      </c>
      <c r="E543" t="s">
        <v>20</v>
      </c>
      <c r="F543" t="s">
        <v>30</v>
      </c>
      <c r="G543" t="s">
        <v>37</v>
      </c>
      <c r="H543">
        <v>2019</v>
      </c>
      <c r="I543">
        <v>1.3191797057279859</v>
      </c>
    </row>
    <row r="544" spans="1:9">
      <c r="A544">
        <v>1</v>
      </c>
      <c r="B544">
        <v>4</v>
      </c>
      <c r="C544" t="s">
        <v>86</v>
      </c>
      <c r="D544" t="s">
        <v>113</v>
      </c>
      <c r="E544" t="s">
        <v>20</v>
      </c>
      <c r="F544" t="s">
        <v>30</v>
      </c>
      <c r="G544" t="s">
        <v>37</v>
      </c>
      <c r="H544">
        <v>2020</v>
      </c>
      <c r="I544">
        <v>1.3614200869173643</v>
      </c>
    </row>
    <row r="545" spans="1:9">
      <c r="A545">
        <v>1</v>
      </c>
      <c r="B545">
        <v>4</v>
      </c>
      <c r="C545" t="s">
        <v>86</v>
      </c>
      <c r="D545" t="s">
        <v>113</v>
      </c>
      <c r="E545" t="s">
        <v>20</v>
      </c>
      <c r="F545" t="s">
        <v>30</v>
      </c>
      <c r="G545" t="s">
        <v>37</v>
      </c>
      <c r="H545">
        <v>2021</v>
      </c>
      <c r="I545">
        <v>2.0594003802042384</v>
      </c>
    </row>
    <row r="546" spans="1:9">
      <c r="A546">
        <v>1</v>
      </c>
      <c r="B546">
        <v>4</v>
      </c>
      <c r="C546" t="s">
        <v>86</v>
      </c>
      <c r="D546" t="s">
        <v>113</v>
      </c>
      <c r="E546" t="s">
        <v>20</v>
      </c>
      <c r="F546" t="s">
        <v>30</v>
      </c>
      <c r="G546" t="s">
        <v>37</v>
      </c>
      <c r="H546">
        <v>2022</v>
      </c>
      <c r="I546">
        <v>2.0595691502025355</v>
      </c>
    </row>
    <row r="547" spans="1:9">
      <c r="A547">
        <v>1</v>
      </c>
      <c r="B547">
        <v>4</v>
      </c>
      <c r="C547" t="s">
        <v>86</v>
      </c>
      <c r="D547" t="s">
        <v>113</v>
      </c>
      <c r="E547" t="s">
        <v>20</v>
      </c>
      <c r="F547" t="s">
        <v>30</v>
      </c>
      <c r="G547" t="s">
        <v>37</v>
      </c>
      <c r="H547">
        <v>2023</v>
      </c>
      <c r="I547">
        <v>2.5780256242046096</v>
      </c>
    </row>
    <row r="548" spans="1:9">
      <c r="A548">
        <v>1</v>
      </c>
      <c r="B548">
        <v>4</v>
      </c>
      <c r="C548" t="s">
        <v>86</v>
      </c>
      <c r="D548" t="s">
        <v>113</v>
      </c>
      <c r="E548" t="s">
        <v>20</v>
      </c>
      <c r="F548" t="s">
        <v>30</v>
      </c>
      <c r="G548" t="s">
        <v>37</v>
      </c>
      <c r="H548">
        <v>2024</v>
      </c>
      <c r="I548">
        <v>1.8077007580546478</v>
      </c>
    </row>
    <row r="549" spans="1:9">
      <c r="A549">
        <v>1</v>
      </c>
      <c r="B549">
        <v>4</v>
      </c>
      <c r="C549" t="s">
        <v>86</v>
      </c>
      <c r="D549" t="s">
        <v>113</v>
      </c>
      <c r="E549" t="s">
        <v>20</v>
      </c>
      <c r="F549" t="s">
        <v>30</v>
      </c>
      <c r="G549" t="s">
        <v>37</v>
      </c>
      <c r="H549">
        <v>2025</v>
      </c>
      <c r="I549">
        <v>2.4685323159355366</v>
      </c>
    </row>
    <row r="550" spans="1:9">
      <c r="A550">
        <v>1</v>
      </c>
      <c r="B550">
        <v>4</v>
      </c>
      <c r="C550" t="s">
        <v>86</v>
      </c>
      <c r="D550" t="s">
        <v>113</v>
      </c>
      <c r="E550" t="s">
        <v>20</v>
      </c>
      <c r="F550" t="s">
        <v>30</v>
      </c>
      <c r="G550" t="s">
        <v>37</v>
      </c>
      <c r="H550">
        <v>2026</v>
      </c>
      <c r="I550">
        <v>3.1298416126745687</v>
      </c>
    </row>
    <row r="551" spans="1:9">
      <c r="A551">
        <v>1</v>
      </c>
      <c r="B551">
        <v>4</v>
      </c>
      <c r="C551" t="s">
        <v>86</v>
      </c>
      <c r="D551" t="s">
        <v>113</v>
      </c>
      <c r="E551" t="s">
        <v>20</v>
      </c>
      <c r="F551" t="s">
        <v>30</v>
      </c>
      <c r="G551" t="s">
        <v>37</v>
      </c>
      <c r="H551">
        <v>2027</v>
      </c>
      <c r="I551">
        <v>2.451306613872025</v>
      </c>
    </row>
    <row r="552" spans="1:9">
      <c r="A552">
        <v>1</v>
      </c>
      <c r="B552">
        <v>4</v>
      </c>
      <c r="C552" t="s">
        <v>86</v>
      </c>
      <c r="D552" t="s">
        <v>113</v>
      </c>
      <c r="E552" t="s">
        <v>20</v>
      </c>
      <c r="F552" t="s">
        <v>30</v>
      </c>
      <c r="G552" t="s">
        <v>37</v>
      </c>
      <c r="H552">
        <v>2028</v>
      </c>
      <c r="I552">
        <v>2.1803523231360509</v>
      </c>
    </row>
    <row r="553" spans="1:9">
      <c r="A553">
        <v>1</v>
      </c>
      <c r="B553">
        <v>4</v>
      </c>
      <c r="C553" t="s">
        <v>86</v>
      </c>
      <c r="D553" t="s">
        <v>113</v>
      </c>
      <c r="E553" t="s">
        <v>20</v>
      </c>
      <c r="F553" t="s">
        <v>30</v>
      </c>
      <c r="G553" t="s">
        <v>37</v>
      </c>
      <c r="H553">
        <v>2029</v>
      </c>
      <c r="I553">
        <v>3.5878745093794837</v>
      </c>
    </row>
    <row r="554" spans="1:9">
      <c r="A554">
        <v>1</v>
      </c>
      <c r="B554">
        <v>4</v>
      </c>
      <c r="C554" t="s">
        <v>86</v>
      </c>
      <c r="D554" t="s">
        <v>113</v>
      </c>
      <c r="E554" t="s">
        <v>20</v>
      </c>
      <c r="F554" t="s">
        <v>30</v>
      </c>
      <c r="G554" t="s">
        <v>37</v>
      </c>
      <c r="H554">
        <v>2030</v>
      </c>
      <c r="I554">
        <v>2.9549879200675009</v>
      </c>
    </row>
    <row r="555" spans="1:9">
      <c r="A555">
        <v>1</v>
      </c>
      <c r="B555">
        <v>4</v>
      </c>
      <c r="C555" t="s">
        <v>86</v>
      </c>
      <c r="D555" t="s">
        <v>113</v>
      </c>
      <c r="E555" t="s">
        <v>20</v>
      </c>
      <c r="F555" t="s">
        <v>30</v>
      </c>
      <c r="G555" t="s">
        <v>37</v>
      </c>
      <c r="H555">
        <v>2031</v>
      </c>
      <c r="I555">
        <v>3.7036587230186999</v>
      </c>
    </row>
    <row r="556" spans="1:9">
      <c r="A556">
        <v>1</v>
      </c>
      <c r="B556">
        <v>4</v>
      </c>
      <c r="C556" t="s">
        <v>86</v>
      </c>
      <c r="D556" t="s">
        <v>113</v>
      </c>
      <c r="E556" t="s">
        <v>20</v>
      </c>
      <c r="F556" t="s">
        <v>30</v>
      </c>
      <c r="G556" t="s">
        <v>37</v>
      </c>
      <c r="H556">
        <v>2032</v>
      </c>
      <c r="I556">
        <v>2.5307914683642743</v>
      </c>
    </row>
    <row r="557" spans="1:9">
      <c r="A557">
        <v>1</v>
      </c>
      <c r="B557">
        <v>4</v>
      </c>
      <c r="C557" t="s">
        <v>86</v>
      </c>
      <c r="D557" t="s">
        <v>113</v>
      </c>
      <c r="E557" t="s">
        <v>20</v>
      </c>
      <c r="F557" t="s">
        <v>30</v>
      </c>
      <c r="G557" t="s">
        <v>38</v>
      </c>
      <c r="H557">
        <v>2018</v>
      </c>
      <c r="I557">
        <v>0.77396352563530901</v>
      </c>
    </row>
    <row r="558" spans="1:9">
      <c r="A558">
        <v>1</v>
      </c>
      <c r="B558">
        <v>4</v>
      </c>
      <c r="C558" t="s">
        <v>86</v>
      </c>
      <c r="D558" t="s">
        <v>113</v>
      </c>
      <c r="E558" t="s">
        <v>20</v>
      </c>
      <c r="F558" t="s">
        <v>30</v>
      </c>
      <c r="G558" t="s">
        <v>38</v>
      </c>
      <c r="H558">
        <v>2019</v>
      </c>
      <c r="I558">
        <v>1.0504900920099614</v>
      </c>
    </row>
    <row r="559" spans="1:9">
      <c r="A559">
        <v>1</v>
      </c>
      <c r="B559">
        <v>4</v>
      </c>
      <c r="C559" t="s">
        <v>86</v>
      </c>
      <c r="D559" t="s">
        <v>113</v>
      </c>
      <c r="E559" t="s">
        <v>20</v>
      </c>
      <c r="F559" t="s">
        <v>30</v>
      </c>
      <c r="G559" t="s">
        <v>38</v>
      </c>
      <c r="H559">
        <v>2020</v>
      </c>
      <c r="I559">
        <v>0.8355897087923454</v>
      </c>
    </row>
    <row r="560" spans="1:9">
      <c r="A560">
        <v>1</v>
      </c>
      <c r="B560">
        <v>4</v>
      </c>
      <c r="C560" t="s">
        <v>86</v>
      </c>
      <c r="D560" t="s">
        <v>113</v>
      </c>
      <c r="E560" t="s">
        <v>20</v>
      </c>
      <c r="F560" t="s">
        <v>30</v>
      </c>
      <c r="G560" t="s">
        <v>38</v>
      </c>
      <c r="H560">
        <v>2021</v>
      </c>
      <c r="I560">
        <v>1.0838323284842939</v>
      </c>
    </row>
    <row r="561" spans="1:9">
      <c r="A561">
        <v>1</v>
      </c>
      <c r="B561">
        <v>4</v>
      </c>
      <c r="C561" t="s">
        <v>86</v>
      </c>
      <c r="D561" t="s">
        <v>113</v>
      </c>
      <c r="E561" t="s">
        <v>20</v>
      </c>
      <c r="F561" t="s">
        <v>30</v>
      </c>
      <c r="G561" t="s">
        <v>38</v>
      </c>
      <c r="H561">
        <v>2022</v>
      </c>
      <c r="I561">
        <v>1.2213605220628869</v>
      </c>
    </row>
    <row r="562" spans="1:9">
      <c r="A562">
        <v>1</v>
      </c>
      <c r="B562">
        <v>4</v>
      </c>
      <c r="C562" t="s">
        <v>86</v>
      </c>
      <c r="D562" t="s">
        <v>113</v>
      </c>
      <c r="E562" t="s">
        <v>20</v>
      </c>
      <c r="F562" t="s">
        <v>30</v>
      </c>
      <c r="G562" t="s">
        <v>38</v>
      </c>
      <c r="H562">
        <v>2023</v>
      </c>
      <c r="I562">
        <v>1.432585752708385</v>
      </c>
    </row>
    <row r="563" spans="1:9">
      <c r="A563">
        <v>1</v>
      </c>
      <c r="B563">
        <v>4</v>
      </c>
      <c r="C563" t="s">
        <v>86</v>
      </c>
      <c r="D563" t="s">
        <v>113</v>
      </c>
      <c r="E563" t="s">
        <v>20</v>
      </c>
      <c r="F563" t="s">
        <v>30</v>
      </c>
      <c r="G563" t="s">
        <v>38</v>
      </c>
      <c r="H563">
        <v>2024</v>
      </c>
      <c r="I563">
        <v>1.547777089447532</v>
      </c>
    </row>
    <row r="564" spans="1:9">
      <c r="A564">
        <v>1</v>
      </c>
      <c r="B564">
        <v>4</v>
      </c>
      <c r="C564" t="s">
        <v>86</v>
      </c>
      <c r="D564" t="s">
        <v>113</v>
      </c>
      <c r="E564" t="s">
        <v>20</v>
      </c>
      <c r="F564" t="s">
        <v>30</v>
      </c>
      <c r="G564" t="s">
        <v>38</v>
      </c>
      <c r="H564">
        <v>2025</v>
      </c>
      <c r="I564">
        <v>1.048355344080766</v>
      </c>
    </row>
    <row r="565" spans="1:9">
      <c r="A565">
        <v>1</v>
      </c>
      <c r="B565">
        <v>4</v>
      </c>
      <c r="C565" t="s">
        <v>86</v>
      </c>
      <c r="D565" t="s">
        <v>113</v>
      </c>
      <c r="E565" t="s">
        <v>20</v>
      </c>
      <c r="F565" t="s">
        <v>30</v>
      </c>
      <c r="G565" t="s">
        <v>38</v>
      </c>
      <c r="H565">
        <v>2026</v>
      </c>
      <c r="I565">
        <v>1.08611929264399</v>
      </c>
    </row>
    <row r="566" spans="1:9">
      <c r="A566">
        <v>1</v>
      </c>
      <c r="B566">
        <v>4</v>
      </c>
      <c r="C566" t="s">
        <v>86</v>
      </c>
      <c r="D566" t="s">
        <v>113</v>
      </c>
      <c r="E566" t="s">
        <v>20</v>
      </c>
      <c r="F566" t="s">
        <v>30</v>
      </c>
      <c r="G566" t="s">
        <v>38</v>
      </c>
      <c r="H566">
        <v>2027</v>
      </c>
      <c r="I566">
        <v>1.6440447951448767</v>
      </c>
    </row>
    <row r="567" spans="1:9">
      <c r="A567">
        <v>1</v>
      </c>
      <c r="B567">
        <v>4</v>
      </c>
      <c r="C567" t="s">
        <v>86</v>
      </c>
      <c r="D567" t="s">
        <v>113</v>
      </c>
      <c r="E567" t="s">
        <v>20</v>
      </c>
      <c r="F567" t="s">
        <v>30</v>
      </c>
      <c r="G567" t="s">
        <v>38</v>
      </c>
      <c r="H567">
        <v>2028</v>
      </c>
      <c r="I567">
        <v>1.8681299985918991</v>
      </c>
    </row>
    <row r="568" spans="1:9">
      <c r="A568">
        <v>1</v>
      </c>
      <c r="B568">
        <v>4</v>
      </c>
      <c r="C568" t="s">
        <v>86</v>
      </c>
      <c r="D568" t="s">
        <v>113</v>
      </c>
      <c r="E568" t="s">
        <v>20</v>
      </c>
      <c r="F568" t="s">
        <v>30</v>
      </c>
      <c r="G568" t="s">
        <v>38</v>
      </c>
      <c r="H568">
        <v>2029</v>
      </c>
      <c r="I568">
        <v>1.4226279307411289</v>
      </c>
    </row>
    <row r="569" spans="1:9">
      <c r="A569">
        <v>1</v>
      </c>
      <c r="B569">
        <v>4</v>
      </c>
      <c r="C569" t="s">
        <v>86</v>
      </c>
      <c r="D569" t="s">
        <v>113</v>
      </c>
      <c r="E569" t="s">
        <v>20</v>
      </c>
      <c r="F569" t="s">
        <v>30</v>
      </c>
      <c r="G569" t="s">
        <v>38</v>
      </c>
      <c r="H569">
        <v>2030</v>
      </c>
      <c r="I569">
        <v>1.0554500553307828</v>
      </c>
    </row>
    <row r="570" spans="1:9">
      <c r="A570">
        <v>1</v>
      </c>
      <c r="B570">
        <v>4</v>
      </c>
      <c r="C570" t="s">
        <v>86</v>
      </c>
      <c r="D570" t="s">
        <v>113</v>
      </c>
      <c r="E570" t="s">
        <v>20</v>
      </c>
      <c r="F570" t="s">
        <v>30</v>
      </c>
      <c r="G570" t="s">
        <v>38</v>
      </c>
      <c r="H570">
        <v>2031</v>
      </c>
      <c r="I570">
        <v>1.0378116106466964</v>
      </c>
    </row>
    <row r="571" spans="1:9">
      <c r="A571">
        <v>1</v>
      </c>
      <c r="B571">
        <v>4</v>
      </c>
      <c r="C571" t="s">
        <v>86</v>
      </c>
      <c r="D571" t="s">
        <v>113</v>
      </c>
      <c r="E571" t="s">
        <v>20</v>
      </c>
      <c r="F571" t="s">
        <v>30</v>
      </c>
      <c r="G571" t="s">
        <v>38</v>
      </c>
      <c r="H571">
        <v>2032</v>
      </c>
      <c r="I571">
        <v>1.8088176694928868</v>
      </c>
    </row>
    <row r="572" spans="1:9">
      <c r="A572">
        <v>1</v>
      </c>
      <c r="B572">
        <v>4</v>
      </c>
      <c r="C572" t="s">
        <v>86</v>
      </c>
      <c r="D572" t="s">
        <v>113</v>
      </c>
      <c r="E572" t="s">
        <v>20</v>
      </c>
      <c r="F572" t="s">
        <v>31</v>
      </c>
      <c r="G572" t="s">
        <v>37</v>
      </c>
      <c r="H572">
        <v>2018</v>
      </c>
      <c r="I572">
        <v>0.98279827308802115</v>
      </c>
    </row>
    <row r="573" spans="1:9">
      <c r="A573">
        <v>1</v>
      </c>
      <c r="B573">
        <v>4</v>
      </c>
      <c r="C573" t="s">
        <v>86</v>
      </c>
      <c r="D573" t="s">
        <v>113</v>
      </c>
      <c r="E573" t="s">
        <v>20</v>
      </c>
      <c r="F573" t="s">
        <v>31</v>
      </c>
      <c r="G573" t="s">
        <v>37</v>
      </c>
      <c r="H573">
        <v>2019</v>
      </c>
      <c r="I573">
        <v>0.90227335096360151</v>
      </c>
    </row>
    <row r="574" spans="1:9">
      <c r="A574">
        <v>1</v>
      </c>
      <c r="B574">
        <v>4</v>
      </c>
      <c r="C574" t="s">
        <v>86</v>
      </c>
      <c r="D574" t="s">
        <v>113</v>
      </c>
      <c r="E574" t="s">
        <v>20</v>
      </c>
      <c r="F574" t="s">
        <v>31</v>
      </c>
      <c r="G574" t="s">
        <v>37</v>
      </c>
      <c r="H574">
        <v>2020</v>
      </c>
      <c r="I574">
        <v>0.9918288789010693</v>
      </c>
    </row>
    <row r="575" spans="1:9">
      <c r="A575">
        <v>1</v>
      </c>
      <c r="B575">
        <v>4</v>
      </c>
      <c r="C575" t="s">
        <v>86</v>
      </c>
      <c r="D575" t="s">
        <v>113</v>
      </c>
      <c r="E575" t="s">
        <v>20</v>
      </c>
      <c r="F575" t="s">
        <v>31</v>
      </c>
      <c r="G575" t="s">
        <v>37</v>
      </c>
      <c r="H575">
        <v>2021</v>
      </c>
      <c r="I575">
        <v>1.3723197617347291</v>
      </c>
    </row>
    <row r="576" spans="1:9">
      <c r="A576">
        <v>1</v>
      </c>
      <c r="B576">
        <v>4</v>
      </c>
      <c r="C576" t="s">
        <v>86</v>
      </c>
      <c r="D576" t="s">
        <v>113</v>
      </c>
      <c r="E576" t="s">
        <v>20</v>
      </c>
      <c r="F576" t="s">
        <v>31</v>
      </c>
      <c r="G576" t="s">
        <v>37</v>
      </c>
      <c r="H576">
        <v>2022</v>
      </c>
      <c r="I576">
        <v>1.0924902155380236</v>
      </c>
    </row>
    <row r="577" spans="1:9">
      <c r="A577">
        <v>1</v>
      </c>
      <c r="B577">
        <v>4</v>
      </c>
      <c r="C577" t="s">
        <v>86</v>
      </c>
      <c r="D577" t="s">
        <v>113</v>
      </c>
      <c r="E577" t="s">
        <v>20</v>
      </c>
      <c r="F577" t="s">
        <v>31</v>
      </c>
      <c r="G577" t="s">
        <v>37</v>
      </c>
      <c r="H577">
        <v>2023</v>
      </c>
      <c r="I577">
        <v>0.70930622170267754</v>
      </c>
    </row>
    <row r="578" spans="1:9">
      <c r="A578">
        <v>1</v>
      </c>
      <c r="B578">
        <v>4</v>
      </c>
      <c r="C578" t="s">
        <v>86</v>
      </c>
      <c r="D578" t="s">
        <v>113</v>
      </c>
      <c r="E578" t="s">
        <v>20</v>
      </c>
      <c r="F578" t="s">
        <v>31</v>
      </c>
      <c r="G578" t="s">
        <v>37</v>
      </c>
      <c r="H578">
        <v>2024</v>
      </c>
      <c r="I578">
        <v>1.0777887173652121</v>
      </c>
    </row>
    <row r="579" spans="1:9">
      <c r="A579">
        <v>1</v>
      </c>
      <c r="B579">
        <v>4</v>
      </c>
      <c r="C579" t="s">
        <v>86</v>
      </c>
      <c r="D579" t="s">
        <v>113</v>
      </c>
      <c r="E579" t="s">
        <v>20</v>
      </c>
      <c r="F579" t="s">
        <v>31</v>
      </c>
      <c r="G579" t="s">
        <v>37</v>
      </c>
      <c r="H579">
        <v>2025</v>
      </c>
      <c r="I579">
        <v>0.89385560720543011</v>
      </c>
    </row>
    <row r="580" spans="1:9">
      <c r="A580">
        <v>1</v>
      </c>
      <c r="B580">
        <v>4</v>
      </c>
      <c r="C580" t="s">
        <v>86</v>
      </c>
      <c r="D580" t="s">
        <v>113</v>
      </c>
      <c r="E580" t="s">
        <v>20</v>
      </c>
      <c r="F580" t="s">
        <v>31</v>
      </c>
      <c r="G580" t="s">
        <v>37</v>
      </c>
      <c r="H580">
        <v>2026</v>
      </c>
      <c r="I580">
        <v>1.0315650159666334</v>
      </c>
    </row>
    <row r="581" spans="1:9">
      <c r="A581">
        <v>1</v>
      </c>
      <c r="B581">
        <v>4</v>
      </c>
      <c r="C581" t="s">
        <v>86</v>
      </c>
      <c r="D581" t="s">
        <v>113</v>
      </c>
      <c r="E581" t="s">
        <v>20</v>
      </c>
      <c r="F581" t="s">
        <v>31</v>
      </c>
      <c r="G581" t="s">
        <v>37</v>
      </c>
      <c r="H581">
        <v>2027</v>
      </c>
      <c r="I581">
        <v>1.3307537744544855</v>
      </c>
    </row>
    <row r="582" spans="1:9">
      <c r="A582">
        <v>1</v>
      </c>
      <c r="B582">
        <v>4</v>
      </c>
      <c r="C582" t="s">
        <v>86</v>
      </c>
      <c r="D582" t="s">
        <v>113</v>
      </c>
      <c r="E582" t="s">
        <v>20</v>
      </c>
      <c r="F582" t="s">
        <v>31</v>
      </c>
      <c r="G582" t="s">
        <v>37</v>
      </c>
      <c r="H582">
        <v>2028</v>
      </c>
      <c r="I582">
        <v>1.4610493298961678</v>
      </c>
    </row>
    <row r="583" spans="1:9">
      <c r="A583">
        <v>1</v>
      </c>
      <c r="B583">
        <v>4</v>
      </c>
      <c r="C583" t="s">
        <v>86</v>
      </c>
      <c r="D583" t="s">
        <v>113</v>
      </c>
      <c r="E583" t="s">
        <v>20</v>
      </c>
      <c r="F583" t="s">
        <v>31</v>
      </c>
      <c r="G583" t="s">
        <v>37</v>
      </c>
      <c r="H583">
        <v>2029</v>
      </c>
      <c r="I583">
        <v>1.6089831541569817</v>
      </c>
    </row>
    <row r="584" spans="1:9">
      <c r="A584">
        <v>1</v>
      </c>
      <c r="B584">
        <v>4</v>
      </c>
      <c r="C584" t="s">
        <v>86</v>
      </c>
      <c r="D584" t="s">
        <v>113</v>
      </c>
      <c r="E584" t="s">
        <v>20</v>
      </c>
      <c r="F584" t="s">
        <v>31</v>
      </c>
      <c r="G584" t="s">
        <v>37</v>
      </c>
      <c r="H584">
        <v>2030</v>
      </c>
      <c r="I584">
        <v>0.93749918687532308</v>
      </c>
    </row>
    <row r="585" spans="1:9">
      <c r="A585">
        <v>1</v>
      </c>
      <c r="B585">
        <v>4</v>
      </c>
      <c r="C585" t="s">
        <v>86</v>
      </c>
      <c r="D585" t="s">
        <v>113</v>
      </c>
      <c r="E585" t="s">
        <v>20</v>
      </c>
      <c r="F585" t="s">
        <v>31</v>
      </c>
      <c r="G585" t="s">
        <v>37</v>
      </c>
      <c r="H585">
        <v>2031</v>
      </c>
      <c r="I585">
        <v>1.7313274688039324</v>
      </c>
    </row>
    <row r="586" spans="1:9">
      <c r="A586">
        <v>1</v>
      </c>
      <c r="B586">
        <v>4</v>
      </c>
      <c r="C586" t="s">
        <v>86</v>
      </c>
      <c r="D586" t="s">
        <v>113</v>
      </c>
      <c r="E586" t="s">
        <v>20</v>
      </c>
      <c r="F586" t="s">
        <v>31</v>
      </c>
      <c r="G586" t="s">
        <v>37</v>
      </c>
      <c r="H586">
        <v>2032</v>
      </c>
      <c r="I586">
        <v>1.0589395252443778</v>
      </c>
    </row>
    <row r="587" spans="1:9">
      <c r="A587">
        <v>1</v>
      </c>
      <c r="B587">
        <v>4</v>
      </c>
      <c r="C587" t="s">
        <v>86</v>
      </c>
      <c r="D587" t="s">
        <v>113</v>
      </c>
      <c r="E587" t="s">
        <v>20</v>
      </c>
      <c r="F587" t="s">
        <v>31</v>
      </c>
      <c r="G587" t="s">
        <v>38</v>
      </c>
      <c r="H587">
        <v>2018</v>
      </c>
      <c r="I587">
        <v>0.38042296684678223</v>
      </c>
    </row>
    <row r="588" spans="1:9">
      <c r="A588">
        <v>1</v>
      </c>
      <c r="B588">
        <v>4</v>
      </c>
      <c r="C588" t="s">
        <v>86</v>
      </c>
      <c r="D588" t="s">
        <v>113</v>
      </c>
      <c r="E588" t="s">
        <v>20</v>
      </c>
      <c r="F588" t="s">
        <v>31</v>
      </c>
      <c r="G588" t="s">
        <v>38</v>
      </c>
      <c r="H588">
        <v>2019</v>
      </c>
      <c r="I588">
        <v>0.37277247540895625</v>
      </c>
    </row>
    <row r="589" spans="1:9">
      <c r="A589">
        <v>1</v>
      </c>
      <c r="B589">
        <v>4</v>
      </c>
      <c r="C589" t="s">
        <v>86</v>
      </c>
      <c r="D589" t="s">
        <v>113</v>
      </c>
      <c r="E589" t="s">
        <v>20</v>
      </c>
      <c r="F589" t="s">
        <v>31</v>
      </c>
      <c r="G589" t="s">
        <v>38</v>
      </c>
      <c r="H589">
        <v>2020</v>
      </c>
      <c r="I589">
        <v>0.5064273273917671</v>
      </c>
    </row>
    <row r="590" spans="1:9">
      <c r="A590">
        <v>1</v>
      </c>
      <c r="B590">
        <v>4</v>
      </c>
      <c r="C590" t="s">
        <v>86</v>
      </c>
      <c r="D590" t="s">
        <v>113</v>
      </c>
      <c r="E590" t="s">
        <v>20</v>
      </c>
      <c r="F590" t="s">
        <v>31</v>
      </c>
      <c r="G590" t="s">
        <v>38</v>
      </c>
      <c r="H590">
        <v>2021</v>
      </c>
      <c r="I590">
        <v>0.34863405960968513</v>
      </c>
    </row>
    <row r="591" spans="1:9">
      <c r="A591">
        <v>1</v>
      </c>
      <c r="B591">
        <v>4</v>
      </c>
      <c r="C591" t="s">
        <v>86</v>
      </c>
      <c r="D591" t="s">
        <v>113</v>
      </c>
      <c r="E591" t="s">
        <v>20</v>
      </c>
      <c r="F591" t="s">
        <v>31</v>
      </c>
      <c r="G591" t="s">
        <v>38</v>
      </c>
      <c r="H591">
        <v>2022</v>
      </c>
      <c r="I591">
        <v>0.35614167584524842</v>
      </c>
    </row>
    <row r="592" spans="1:9">
      <c r="A592">
        <v>1</v>
      </c>
      <c r="B592">
        <v>4</v>
      </c>
      <c r="C592" t="s">
        <v>86</v>
      </c>
      <c r="D592" t="s">
        <v>113</v>
      </c>
      <c r="E592" t="s">
        <v>20</v>
      </c>
      <c r="F592" t="s">
        <v>31</v>
      </c>
      <c r="G592" t="s">
        <v>38</v>
      </c>
      <c r="H592">
        <v>2023</v>
      </c>
      <c r="I592">
        <v>0.54942114959156629</v>
      </c>
    </row>
    <row r="593" spans="1:9">
      <c r="A593">
        <v>1</v>
      </c>
      <c r="B593">
        <v>4</v>
      </c>
      <c r="C593" t="s">
        <v>86</v>
      </c>
      <c r="D593" t="s">
        <v>113</v>
      </c>
      <c r="E593" t="s">
        <v>20</v>
      </c>
      <c r="F593" t="s">
        <v>31</v>
      </c>
      <c r="G593" t="s">
        <v>38</v>
      </c>
      <c r="H593">
        <v>2024</v>
      </c>
      <c r="I593">
        <v>0.59325598123112155</v>
      </c>
    </row>
    <row r="594" spans="1:9">
      <c r="A594">
        <v>1</v>
      </c>
      <c r="B594">
        <v>4</v>
      </c>
      <c r="C594" t="s">
        <v>86</v>
      </c>
      <c r="D594" t="s">
        <v>113</v>
      </c>
      <c r="E594" t="s">
        <v>20</v>
      </c>
      <c r="F594" t="s">
        <v>31</v>
      </c>
      <c r="G594" t="s">
        <v>38</v>
      </c>
      <c r="H594">
        <v>2025</v>
      </c>
      <c r="I594">
        <v>0.65485013304837691</v>
      </c>
    </row>
    <row r="595" spans="1:9">
      <c r="A595">
        <v>1</v>
      </c>
      <c r="B595">
        <v>4</v>
      </c>
      <c r="C595" t="s">
        <v>86</v>
      </c>
      <c r="D595" t="s">
        <v>113</v>
      </c>
      <c r="E595" t="s">
        <v>20</v>
      </c>
      <c r="F595" t="s">
        <v>31</v>
      </c>
      <c r="G595" t="s">
        <v>38</v>
      </c>
      <c r="H595">
        <v>2026</v>
      </c>
      <c r="I595">
        <v>0.75918268834543268</v>
      </c>
    </row>
    <row r="596" spans="1:9">
      <c r="A596">
        <v>1</v>
      </c>
      <c r="B596">
        <v>4</v>
      </c>
      <c r="C596" t="s">
        <v>86</v>
      </c>
      <c r="D596" t="s">
        <v>113</v>
      </c>
      <c r="E596" t="s">
        <v>20</v>
      </c>
      <c r="F596" t="s">
        <v>31</v>
      </c>
      <c r="G596" t="s">
        <v>38</v>
      </c>
      <c r="H596">
        <v>2027</v>
      </c>
      <c r="I596">
        <v>0.57482173847448237</v>
      </c>
    </row>
    <row r="597" spans="1:9">
      <c r="A597">
        <v>1</v>
      </c>
      <c r="B597">
        <v>4</v>
      </c>
      <c r="C597" t="s">
        <v>86</v>
      </c>
      <c r="D597" t="s">
        <v>113</v>
      </c>
      <c r="E597" t="s">
        <v>20</v>
      </c>
      <c r="F597" t="s">
        <v>31</v>
      </c>
      <c r="G597" t="s">
        <v>38</v>
      </c>
      <c r="H597">
        <v>2028</v>
      </c>
      <c r="I597">
        <v>0.50775096508150575</v>
      </c>
    </row>
    <row r="598" spans="1:9">
      <c r="A598">
        <v>1</v>
      </c>
      <c r="B598">
        <v>4</v>
      </c>
      <c r="C598" t="s">
        <v>86</v>
      </c>
      <c r="D598" t="s">
        <v>113</v>
      </c>
      <c r="E598" t="s">
        <v>20</v>
      </c>
      <c r="F598" t="s">
        <v>31</v>
      </c>
      <c r="G598" t="s">
        <v>38</v>
      </c>
      <c r="H598">
        <v>2029</v>
      </c>
      <c r="I598">
        <v>0.76780770181419689</v>
      </c>
    </row>
    <row r="599" spans="1:9">
      <c r="A599">
        <v>1</v>
      </c>
      <c r="B599">
        <v>4</v>
      </c>
      <c r="C599" t="s">
        <v>86</v>
      </c>
      <c r="D599" t="s">
        <v>113</v>
      </c>
      <c r="E599" t="s">
        <v>20</v>
      </c>
      <c r="F599" t="s">
        <v>31</v>
      </c>
      <c r="G599" t="s">
        <v>38</v>
      </c>
      <c r="H599">
        <v>2030</v>
      </c>
      <c r="I599">
        <v>0.65871479660311094</v>
      </c>
    </row>
    <row r="600" spans="1:9">
      <c r="A600">
        <v>1</v>
      </c>
      <c r="B600">
        <v>4</v>
      </c>
      <c r="C600" t="s">
        <v>86</v>
      </c>
      <c r="D600" t="s">
        <v>113</v>
      </c>
      <c r="E600" t="s">
        <v>20</v>
      </c>
      <c r="F600" t="s">
        <v>31</v>
      </c>
      <c r="G600" t="s">
        <v>38</v>
      </c>
      <c r="H600">
        <v>2031</v>
      </c>
      <c r="I600">
        <v>0.86409799727240899</v>
      </c>
    </row>
    <row r="601" spans="1:9">
      <c r="A601">
        <v>1</v>
      </c>
      <c r="B601">
        <v>4</v>
      </c>
      <c r="C601" t="s">
        <v>86</v>
      </c>
      <c r="D601" t="s">
        <v>113</v>
      </c>
      <c r="E601" t="s">
        <v>20</v>
      </c>
      <c r="F601" t="s">
        <v>31</v>
      </c>
      <c r="G601" t="s">
        <v>38</v>
      </c>
      <c r="H601">
        <v>2032</v>
      </c>
      <c r="I601">
        <v>0.96411964922881899</v>
      </c>
    </row>
    <row r="602" spans="1:9">
      <c r="A602">
        <v>1</v>
      </c>
      <c r="B602">
        <v>4</v>
      </c>
      <c r="C602" t="s">
        <v>86</v>
      </c>
      <c r="D602" t="s">
        <v>113</v>
      </c>
      <c r="E602" t="s">
        <v>23</v>
      </c>
      <c r="F602" t="s">
        <v>32</v>
      </c>
      <c r="G602" t="s">
        <v>37</v>
      </c>
      <c r="H602">
        <v>2018</v>
      </c>
      <c r="I602">
        <v>2.2965782759357163</v>
      </c>
    </row>
    <row r="603" spans="1:9">
      <c r="A603">
        <v>1</v>
      </c>
      <c r="B603">
        <v>4</v>
      </c>
      <c r="C603" t="s">
        <v>86</v>
      </c>
      <c r="D603" t="s">
        <v>113</v>
      </c>
      <c r="E603" t="s">
        <v>23</v>
      </c>
      <c r="F603" t="s">
        <v>32</v>
      </c>
      <c r="G603" t="s">
        <v>37</v>
      </c>
      <c r="H603">
        <v>2019</v>
      </c>
      <c r="I603">
        <v>2.210935589783309</v>
      </c>
    </row>
    <row r="604" spans="1:9">
      <c r="A604">
        <v>1</v>
      </c>
      <c r="B604">
        <v>4</v>
      </c>
      <c r="C604" t="s">
        <v>86</v>
      </c>
      <c r="D604" t="s">
        <v>113</v>
      </c>
      <c r="E604" t="s">
        <v>23</v>
      </c>
      <c r="F604" t="s">
        <v>32</v>
      </c>
      <c r="G604" t="s">
        <v>37</v>
      </c>
      <c r="H604">
        <v>2020</v>
      </c>
      <c r="I604">
        <v>2.1481713130189117</v>
      </c>
    </row>
    <row r="605" spans="1:9">
      <c r="A605">
        <v>1</v>
      </c>
      <c r="B605">
        <v>4</v>
      </c>
      <c r="C605" t="s">
        <v>86</v>
      </c>
      <c r="D605" t="s">
        <v>113</v>
      </c>
      <c r="E605" t="s">
        <v>23</v>
      </c>
      <c r="F605" t="s">
        <v>32</v>
      </c>
      <c r="G605" t="s">
        <v>37</v>
      </c>
      <c r="H605">
        <v>2021</v>
      </c>
      <c r="I605">
        <v>2.2162856927685999</v>
      </c>
    </row>
    <row r="606" spans="1:9">
      <c r="A606">
        <v>1</v>
      </c>
      <c r="B606">
        <v>4</v>
      </c>
      <c r="C606" t="s">
        <v>86</v>
      </c>
      <c r="D606" t="s">
        <v>113</v>
      </c>
      <c r="E606" t="s">
        <v>23</v>
      </c>
      <c r="F606" t="s">
        <v>32</v>
      </c>
      <c r="G606" t="s">
        <v>37</v>
      </c>
      <c r="H606">
        <v>2022</v>
      </c>
      <c r="I606">
        <v>2.7936362509857897</v>
      </c>
    </row>
    <row r="607" spans="1:9">
      <c r="A607">
        <v>1</v>
      </c>
      <c r="B607">
        <v>4</v>
      </c>
      <c r="C607" t="s">
        <v>86</v>
      </c>
      <c r="D607" t="s">
        <v>113</v>
      </c>
      <c r="E607" t="s">
        <v>23</v>
      </c>
      <c r="F607" t="s">
        <v>32</v>
      </c>
      <c r="G607" t="s">
        <v>37</v>
      </c>
      <c r="H607">
        <v>2023</v>
      </c>
      <c r="I607">
        <v>2.0003023452276931</v>
      </c>
    </row>
    <row r="608" spans="1:9">
      <c r="A608">
        <v>1</v>
      </c>
      <c r="B608">
        <v>4</v>
      </c>
      <c r="C608" t="s">
        <v>86</v>
      </c>
      <c r="D608" t="s">
        <v>113</v>
      </c>
      <c r="E608" t="s">
        <v>23</v>
      </c>
      <c r="F608" t="s">
        <v>32</v>
      </c>
      <c r="G608" t="s">
        <v>37</v>
      </c>
      <c r="H608">
        <v>2024</v>
      </c>
      <c r="I608">
        <v>3.1100487257132201</v>
      </c>
    </row>
    <row r="609" spans="1:9">
      <c r="A609">
        <v>1</v>
      </c>
      <c r="B609">
        <v>4</v>
      </c>
      <c r="C609" t="s">
        <v>86</v>
      </c>
      <c r="D609" t="s">
        <v>113</v>
      </c>
      <c r="E609" t="s">
        <v>23</v>
      </c>
      <c r="F609" t="s">
        <v>32</v>
      </c>
      <c r="G609" t="s">
        <v>37</v>
      </c>
      <c r="H609">
        <v>2025</v>
      </c>
      <c r="I609">
        <v>1.9102144189423758</v>
      </c>
    </row>
    <row r="610" spans="1:9">
      <c r="A610">
        <v>1</v>
      </c>
      <c r="B610">
        <v>4</v>
      </c>
      <c r="C610" t="s">
        <v>86</v>
      </c>
      <c r="D610" t="s">
        <v>113</v>
      </c>
      <c r="E610" t="s">
        <v>23</v>
      </c>
      <c r="F610" t="s">
        <v>32</v>
      </c>
      <c r="G610" t="s">
        <v>37</v>
      </c>
      <c r="H610">
        <v>2026</v>
      </c>
      <c r="I610">
        <v>2.4656240188468996</v>
      </c>
    </row>
    <row r="611" spans="1:9">
      <c r="A611">
        <v>1</v>
      </c>
      <c r="B611">
        <v>4</v>
      </c>
      <c r="C611" t="s">
        <v>86</v>
      </c>
      <c r="D611" t="s">
        <v>113</v>
      </c>
      <c r="E611" t="s">
        <v>23</v>
      </c>
      <c r="F611" t="s">
        <v>32</v>
      </c>
      <c r="G611" t="s">
        <v>37</v>
      </c>
      <c r="H611">
        <v>2027</v>
      </c>
      <c r="I611">
        <v>1.956915678008794</v>
      </c>
    </row>
    <row r="612" spans="1:9">
      <c r="A612">
        <v>1</v>
      </c>
      <c r="B612">
        <v>4</v>
      </c>
      <c r="C612" t="s">
        <v>86</v>
      </c>
      <c r="D612" t="s">
        <v>113</v>
      </c>
      <c r="E612" t="s">
        <v>23</v>
      </c>
      <c r="F612" t="s">
        <v>32</v>
      </c>
      <c r="G612" t="s">
        <v>37</v>
      </c>
      <c r="H612">
        <v>2028</v>
      </c>
      <c r="I612">
        <v>3.0581825144820582</v>
      </c>
    </row>
    <row r="613" spans="1:9">
      <c r="A613">
        <v>1</v>
      </c>
      <c r="B613">
        <v>4</v>
      </c>
      <c r="C613" t="s">
        <v>86</v>
      </c>
      <c r="D613" t="s">
        <v>113</v>
      </c>
      <c r="E613" t="s">
        <v>23</v>
      </c>
      <c r="F613" t="s">
        <v>32</v>
      </c>
      <c r="G613" t="s">
        <v>37</v>
      </c>
      <c r="H613">
        <v>2029</v>
      </c>
      <c r="I613">
        <v>2.171801962848416</v>
      </c>
    </row>
    <row r="614" spans="1:9">
      <c r="A614">
        <v>1</v>
      </c>
      <c r="B614">
        <v>4</v>
      </c>
      <c r="C614" t="s">
        <v>86</v>
      </c>
      <c r="D614" t="s">
        <v>113</v>
      </c>
      <c r="E614" t="s">
        <v>23</v>
      </c>
      <c r="F614" t="s">
        <v>32</v>
      </c>
      <c r="G614" t="s">
        <v>37</v>
      </c>
      <c r="H614">
        <v>2030</v>
      </c>
      <c r="I614">
        <v>2.8870907763360742</v>
      </c>
    </row>
    <row r="615" spans="1:9">
      <c r="A615">
        <v>1</v>
      </c>
      <c r="B615">
        <v>4</v>
      </c>
      <c r="C615" t="s">
        <v>86</v>
      </c>
      <c r="D615" t="s">
        <v>113</v>
      </c>
      <c r="E615" t="s">
        <v>23</v>
      </c>
      <c r="F615" t="s">
        <v>32</v>
      </c>
      <c r="G615" t="s">
        <v>37</v>
      </c>
      <c r="H615">
        <v>2031</v>
      </c>
      <c r="I615">
        <v>3.0762693855786489</v>
      </c>
    </row>
    <row r="616" spans="1:9">
      <c r="A616">
        <v>1</v>
      </c>
      <c r="B616">
        <v>4</v>
      </c>
      <c r="C616" t="s">
        <v>86</v>
      </c>
      <c r="D616" t="s">
        <v>113</v>
      </c>
      <c r="E616" t="s">
        <v>23</v>
      </c>
      <c r="F616" t="s">
        <v>32</v>
      </c>
      <c r="G616" t="s">
        <v>37</v>
      </c>
      <c r="H616">
        <v>2032</v>
      </c>
      <c r="I616">
        <v>2.7046884949028827</v>
      </c>
    </row>
    <row r="617" spans="1:9">
      <c r="A617">
        <v>1</v>
      </c>
      <c r="B617">
        <v>4</v>
      </c>
      <c r="C617" t="s">
        <v>86</v>
      </c>
      <c r="D617" t="s">
        <v>113</v>
      </c>
      <c r="E617" t="s">
        <v>23</v>
      </c>
      <c r="F617" t="s">
        <v>32</v>
      </c>
      <c r="G617" t="s">
        <v>38</v>
      </c>
      <c r="H617">
        <v>2018</v>
      </c>
      <c r="I617">
        <v>0.65729831096840796</v>
      </c>
    </row>
    <row r="618" spans="1:9">
      <c r="A618">
        <v>1</v>
      </c>
      <c r="B618">
        <v>4</v>
      </c>
      <c r="C618" t="s">
        <v>86</v>
      </c>
      <c r="D618" t="s">
        <v>113</v>
      </c>
      <c r="E618" t="s">
        <v>23</v>
      </c>
      <c r="F618" t="s">
        <v>32</v>
      </c>
      <c r="G618" t="s">
        <v>38</v>
      </c>
      <c r="H618">
        <v>2019</v>
      </c>
      <c r="I618">
        <v>0.65289515503208151</v>
      </c>
    </row>
    <row r="619" spans="1:9">
      <c r="A619">
        <v>1</v>
      </c>
      <c r="B619">
        <v>4</v>
      </c>
      <c r="C619" t="s">
        <v>86</v>
      </c>
      <c r="D619" t="s">
        <v>113</v>
      </c>
      <c r="E619" t="s">
        <v>23</v>
      </c>
      <c r="F619" t="s">
        <v>32</v>
      </c>
      <c r="G619" t="s">
        <v>38</v>
      </c>
      <c r="H619">
        <v>2020</v>
      </c>
      <c r="I619">
        <v>0.90248712036813283</v>
      </c>
    </row>
    <row r="620" spans="1:9">
      <c r="A620">
        <v>1</v>
      </c>
      <c r="B620">
        <v>4</v>
      </c>
      <c r="C620" t="s">
        <v>86</v>
      </c>
      <c r="D620" t="s">
        <v>113</v>
      </c>
      <c r="E620" t="s">
        <v>23</v>
      </c>
      <c r="F620" t="s">
        <v>32</v>
      </c>
      <c r="G620" t="s">
        <v>38</v>
      </c>
      <c r="H620">
        <v>2021</v>
      </c>
      <c r="I620">
        <v>0.80689252924699295</v>
      </c>
    </row>
    <row r="621" spans="1:9">
      <c r="A621">
        <v>1</v>
      </c>
      <c r="B621">
        <v>4</v>
      </c>
      <c r="C621" t="s">
        <v>86</v>
      </c>
      <c r="D621" t="s">
        <v>113</v>
      </c>
      <c r="E621" t="s">
        <v>23</v>
      </c>
      <c r="F621" t="s">
        <v>32</v>
      </c>
      <c r="G621" t="s">
        <v>38</v>
      </c>
      <c r="H621">
        <v>2022</v>
      </c>
      <c r="I621">
        <v>1.0174347101328278</v>
      </c>
    </row>
    <row r="622" spans="1:9">
      <c r="A622">
        <v>1</v>
      </c>
      <c r="B622">
        <v>4</v>
      </c>
      <c r="C622" t="s">
        <v>86</v>
      </c>
      <c r="D622" t="s">
        <v>113</v>
      </c>
      <c r="E622" t="s">
        <v>23</v>
      </c>
      <c r="F622" t="s">
        <v>32</v>
      </c>
      <c r="G622" t="s">
        <v>38</v>
      </c>
      <c r="H622">
        <v>2023</v>
      </c>
      <c r="I622">
        <v>1.1411403070910098</v>
      </c>
    </row>
    <row r="623" spans="1:9">
      <c r="A623">
        <v>1</v>
      </c>
      <c r="B623">
        <v>4</v>
      </c>
      <c r="C623" t="s">
        <v>86</v>
      </c>
      <c r="D623" t="s">
        <v>113</v>
      </c>
      <c r="E623" t="s">
        <v>23</v>
      </c>
      <c r="F623" t="s">
        <v>32</v>
      </c>
      <c r="G623" t="s">
        <v>38</v>
      </c>
      <c r="H623">
        <v>2024</v>
      </c>
      <c r="I623">
        <v>1.4557017746243157</v>
      </c>
    </row>
    <row r="624" spans="1:9">
      <c r="A624">
        <v>1</v>
      </c>
      <c r="B624">
        <v>4</v>
      </c>
      <c r="C624" t="s">
        <v>86</v>
      </c>
      <c r="D624" t="s">
        <v>113</v>
      </c>
      <c r="E624" t="s">
        <v>23</v>
      </c>
      <c r="F624" t="s">
        <v>32</v>
      </c>
      <c r="G624" t="s">
        <v>38</v>
      </c>
      <c r="H624">
        <v>2025</v>
      </c>
      <c r="I624">
        <v>0.87009667516011358</v>
      </c>
    </row>
    <row r="625" spans="1:9">
      <c r="A625">
        <v>1</v>
      </c>
      <c r="B625">
        <v>4</v>
      </c>
      <c r="C625" t="s">
        <v>86</v>
      </c>
      <c r="D625" t="s">
        <v>113</v>
      </c>
      <c r="E625" t="s">
        <v>23</v>
      </c>
      <c r="F625" t="s">
        <v>32</v>
      </c>
      <c r="G625" t="s">
        <v>38</v>
      </c>
      <c r="H625">
        <v>2026</v>
      </c>
      <c r="I625">
        <v>1.1573333690772079</v>
      </c>
    </row>
    <row r="626" spans="1:9">
      <c r="A626">
        <v>1</v>
      </c>
      <c r="B626">
        <v>4</v>
      </c>
      <c r="C626" t="s">
        <v>86</v>
      </c>
      <c r="D626" t="s">
        <v>113</v>
      </c>
      <c r="E626" t="s">
        <v>23</v>
      </c>
      <c r="F626" t="s">
        <v>32</v>
      </c>
      <c r="G626" t="s">
        <v>38</v>
      </c>
      <c r="H626">
        <v>2027</v>
      </c>
      <c r="I626">
        <v>0.93604230061640314</v>
      </c>
    </row>
    <row r="627" spans="1:9">
      <c r="A627">
        <v>1</v>
      </c>
      <c r="B627">
        <v>4</v>
      </c>
      <c r="C627" t="s">
        <v>86</v>
      </c>
      <c r="D627" t="s">
        <v>113</v>
      </c>
      <c r="E627" t="s">
        <v>23</v>
      </c>
      <c r="F627" t="s">
        <v>32</v>
      </c>
      <c r="G627" t="s">
        <v>38</v>
      </c>
      <c r="H627">
        <v>2028</v>
      </c>
      <c r="I627">
        <v>1.3301584347192799</v>
      </c>
    </row>
    <row r="628" spans="1:9">
      <c r="A628">
        <v>1</v>
      </c>
      <c r="B628">
        <v>4</v>
      </c>
      <c r="C628" t="s">
        <v>86</v>
      </c>
      <c r="D628" t="s">
        <v>113</v>
      </c>
      <c r="E628" t="s">
        <v>23</v>
      </c>
      <c r="F628" t="s">
        <v>32</v>
      </c>
      <c r="G628" t="s">
        <v>38</v>
      </c>
      <c r="H628">
        <v>2029</v>
      </c>
      <c r="I628">
        <v>1.1294938824542982</v>
      </c>
    </row>
    <row r="629" spans="1:9">
      <c r="A629">
        <v>1</v>
      </c>
      <c r="B629">
        <v>4</v>
      </c>
      <c r="C629" t="s">
        <v>86</v>
      </c>
      <c r="D629" t="s">
        <v>113</v>
      </c>
      <c r="E629" t="s">
        <v>23</v>
      </c>
      <c r="F629" t="s">
        <v>32</v>
      </c>
      <c r="G629" t="s">
        <v>38</v>
      </c>
      <c r="H629">
        <v>2030</v>
      </c>
      <c r="I629">
        <v>1.5309958032565156</v>
      </c>
    </row>
    <row r="630" spans="1:9">
      <c r="A630">
        <v>1</v>
      </c>
      <c r="B630">
        <v>4</v>
      </c>
      <c r="C630" t="s">
        <v>86</v>
      </c>
      <c r="D630" t="s">
        <v>113</v>
      </c>
      <c r="E630" t="s">
        <v>23</v>
      </c>
      <c r="F630" t="s">
        <v>32</v>
      </c>
      <c r="G630" t="s">
        <v>38</v>
      </c>
      <c r="H630">
        <v>2031</v>
      </c>
      <c r="I630">
        <v>1.6078064081872323</v>
      </c>
    </row>
    <row r="631" spans="1:9">
      <c r="A631">
        <v>1</v>
      </c>
      <c r="B631">
        <v>4</v>
      </c>
      <c r="C631" t="s">
        <v>86</v>
      </c>
      <c r="D631" t="s">
        <v>113</v>
      </c>
      <c r="E631" t="s">
        <v>23</v>
      </c>
      <c r="F631" t="s">
        <v>32</v>
      </c>
      <c r="G631" t="s">
        <v>38</v>
      </c>
      <c r="H631">
        <v>2032</v>
      </c>
      <c r="I631">
        <v>1.7557324205778968</v>
      </c>
    </row>
    <row r="632" spans="1:9">
      <c r="A632">
        <v>1</v>
      </c>
      <c r="B632">
        <v>4</v>
      </c>
      <c r="C632" t="s">
        <v>86</v>
      </c>
      <c r="D632" t="s">
        <v>114</v>
      </c>
      <c r="E632" t="s">
        <v>25</v>
      </c>
      <c r="F632" t="s">
        <v>115</v>
      </c>
      <c r="G632" t="s">
        <v>37</v>
      </c>
      <c r="H632">
        <v>2018</v>
      </c>
      <c r="I632">
        <v>1.3596898034542007</v>
      </c>
    </row>
    <row r="633" spans="1:9">
      <c r="A633">
        <v>1</v>
      </c>
      <c r="B633">
        <v>4</v>
      </c>
      <c r="C633" t="s">
        <v>86</v>
      </c>
      <c r="D633" t="s">
        <v>114</v>
      </c>
      <c r="E633" t="s">
        <v>25</v>
      </c>
      <c r="F633" t="s">
        <v>115</v>
      </c>
      <c r="G633" t="s">
        <v>37</v>
      </c>
      <c r="H633">
        <v>2019</v>
      </c>
      <c r="I633">
        <v>1.6016322994710299</v>
      </c>
    </row>
    <row r="634" spans="1:9">
      <c r="A634">
        <v>1</v>
      </c>
      <c r="B634">
        <v>4</v>
      </c>
      <c r="C634" t="s">
        <v>86</v>
      </c>
      <c r="D634" t="s">
        <v>114</v>
      </c>
      <c r="E634" t="s">
        <v>25</v>
      </c>
      <c r="F634" t="s">
        <v>115</v>
      </c>
      <c r="G634" t="s">
        <v>37</v>
      </c>
      <c r="H634">
        <v>2020</v>
      </c>
      <c r="I634">
        <v>2.3698473939352782</v>
      </c>
    </row>
    <row r="635" spans="1:9">
      <c r="A635">
        <v>1</v>
      </c>
      <c r="B635">
        <v>4</v>
      </c>
      <c r="C635" t="s">
        <v>86</v>
      </c>
      <c r="D635" t="s">
        <v>114</v>
      </c>
      <c r="E635" t="s">
        <v>25</v>
      </c>
      <c r="F635" t="s">
        <v>115</v>
      </c>
      <c r="G635" t="s">
        <v>37</v>
      </c>
      <c r="H635">
        <v>2021</v>
      </c>
      <c r="I635">
        <v>1.7470196618044722</v>
      </c>
    </row>
    <row r="636" spans="1:9">
      <c r="A636">
        <v>1</v>
      </c>
      <c r="B636">
        <v>4</v>
      </c>
      <c r="C636" t="s">
        <v>86</v>
      </c>
      <c r="D636" t="s">
        <v>114</v>
      </c>
      <c r="E636" t="s">
        <v>25</v>
      </c>
      <c r="F636" t="s">
        <v>115</v>
      </c>
      <c r="G636" t="s">
        <v>37</v>
      </c>
      <c r="H636">
        <v>2022</v>
      </c>
      <c r="I636">
        <v>1.8348728350046857</v>
      </c>
    </row>
    <row r="637" spans="1:9">
      <c r="A637">
        <v>1</v>
      </c>
      <c r="B637">
        <v>4</v>
      </c>
      <c r="C637" t="s">
        <v>86</v>
      </c>
      <c r="D637" t="s">
        <v>114</v>
      </c>
      <c r="E637" t="s">
        <v>25</v>
      </c>
      <c r="F637" t="s">
        <v>115</v>
      </c>
      <c r="G637" t="s">
        <v>37</v>
      </c>
      <c r="H637">
        <v>2023</v>
      </c>
      <c r="I637">
        <v>1.9554194875315267</v>
      </c>
    </row>
    <row r="638" spans="1:9">
      <c r="A638">
        <v>1</v>
      </c>
      <c r="B638">
        <v>4</v>
      </c>
      <c r="C638" t="s">
        <v>86</v>
      </c>
      <c r="D638" t="s">
        <v>114</v>
      </c>
      <c r="E638" t="s">
        <v>25</v>
      </c>
      <c r="F638" t="s">
        <v>115</v>
      </c>
      <c r="G638" t="s">
        <v>37</v>
      </c>
      <c r="H638">
        <v>2024</v>
      </c>
      <c r="I638">
        <v>2.1048599868201223</v>
      </c>
    </row>
    <row r="639" spans="1:9">
      <c r="A639">
        <v>1</v>
      </c>
      <c r="B639">
        <v>4</v>
      </c>
      <c r="C639" t="s">
        <v>86</v>
      </c>
      <c r="D639" t="s">
        <v>114</v>
      </c>
      <c r="E639" t="s">
        <v>25</v>
      </c>
      <c r="F639" t="s">
        <v>115</v>
      </c>
      <c r="G639" t="s">
        <v>37</v>
      </c>
      <c r="H639">
        <v>2025</v>
      </c>
      <c r="I639">
        <v>3.0028975198703503</v>
      </c>
    </row>
    <row r="640" spans="1:9">
      <c r="A640">
        <v>1</v>
      </c>
      <c r="B640">
        <v>4</v>
      </c>
      <c r="C640" t="s">
        <v>86</v>
      </c>
      <c r="D640" t="s">
        <v>114</v>
      </c>
      <c r="E640" t="s">
        <v>25</v>
      </c>
      <c r="F640" t="s">
        <v>115</v>
      </c>
      <c r="G640" t="s">
        <v>37</v>
      </c>
      <c r="H640">
        <v>2026</v>
      </c>
      <c r="I640">
        <v>2.6963346973447724</v>
      </c>
    </row>
    <row r="641" spans="1:9">
      <c r="A641">
        <v>1</v>
      </c>
      <c r="B641">
        <v>4</v>
      </c>
      <c r="C641" t="s">
        <v>86</v>
      </c>
      <c r="D641" t="s">
        <v>114</v>
      </c>
      <c r="E641" t="s">
        <v>25</v>
      </c>
      <c r="F641" t="s">
        <v>115</v>
      </c>
      <c r="G641" t="s">
        <v>37</v>
      </c>
      <c r="H641">
        <v>2027</v>
      </c>
      <c r="I641">
        <v>1.8043901724863833</v>
      </c>
    </row>
    <row r="642" spans="1:9">
      <c r="A642">
        <v>1</v>
      </c>
      <c r="B642">
        <v>4</v>
      </c>
      <c r="C642" t="s">
        <v>86</v>
      </c>
      <c r="D642" t="s">
        <v>114</v>
      </c>
      <c r="E642" t="s">
        <v>25</v>
      </c>
      <c r="F642" t="s">
        <v>115</v>
      </c>
      <c r="G642" t="s">
        <v>37</v>
      </c>
      <c r="H642">
        <v>2028</v>
      </c>
      <c r="I642">
        <v>3.4576301551552664</v>
      </c>
    </row>
    <row r="643" spans="1:9">
      <c r="A643">
        <v>1</v>
      </c>
      <c r="B643">
        <v>4</v>
      </c>
      <c r="C643" t="s">
        <v>86</v>
      </c>
      <c r="D643" t="s">
        <v>114</v>
      </c>
      <c r="E643" t="s">
        <v>25</v>
      </c>
      <c r="F643" t="s">
        <v>115</v>
      </c>
      <c r="G643" t="s">
        <v>37</v>
      </c>
      <c r="H643">
        <v>2029</v>
      </c>
      <c r="I643">
        <v>3.136558240967859</v>
      </c>
    </row>
    <row r="644" spans="1:9">
      <c r="A644">
        <v>1</v>
      </c>
      <c r="B644">
        <v>4</v>
      </c>
      <c r="C644" t="s">
        <v>86</v>
      </c>
      <c r="D644" t="s">
        <v>114</v>
      </c>
      <c r="E644" t="s">
        <v>25</v>
      </c>
      <c r="F644" t="s">
        <v>115</v>
      </c>
      <c r="G644" t="s">
        <v>37</v>
      </c>
      <c r="H644">
        <v>2030</v>
      </c>
      <c r="I644">
        <v>3.1580515241516434</v>
      </c>
    </row>
    <row r="645" spans="1:9">
      <c r="A645">
        <v>1</v>
      </c>
      <c r="B645">
        <v>4</v>
      </c>
      <c r="C645" t="s">
        <v>86</v>
      </c>
      <c r="D645" t="s">
        <v>114</v>
      </c>
      <c r="E645" t="s">
        <v>25</v>
      </c>
      <c r="F645" t="s">
        <v>115</v>
      </c>
      <c r="G645" t="s">
        <v>37</v>
      </c>
      <c r="H645">
        <v>2031</v>
      </c>
      <c r="I645">
        <v>2.1694935185734834</v>
      </c>
    </row>
    <row r="646" spans="1:9">
      <c r="A646">
        <v>1</v>
      </c>
      <c r="B646">
        <v>4</v>
      </c>
      <c r="C646" t="s">
        <v>86</v>
      </c>
      <c r="D646" t="s">
        <v>114</v>
      </c>
      <c r="E646" t="s">
        <v>25</v>
      </c>
      <c r="F646" t="s">
        <v>115</v>
      </c>
      <c r="G646" t="s">
        <v>37</v>
      </c>
      <c r="H646">
        <v>2032</v>
      </c>
      <c r="I646">
        <v>3.9234854971879098</v>
      </c>
    </row>
    <row r="647" spans="1:9">
      <c r="A647">
        <v>1</v>
      </c>
      <c r="B647">
        <v>4</v>
      </c>
      <c r="C647" t="s">
        <v>86</v>
      </c>
      <c r="D647" t="s">
        <v>114</v>
      </c>
      <c r="E647" t="s">
        <v>25</v>
      </c>
      <c r="F647" t="s">
        <v>115</v>
      </c>
      <c r="G647" t="s">
        <v>38</v>
      </c>
      <c r="H647">
        <v>2018</v>
      </c>
      <c r="I647">
        <v>1.1532860317981017</v>
      </c>
    </row>
    <row r="648" spans="1:9">
      <c r="A648">
        <v>1</v>
      </c>
      <c r="B648">
        <v>4</v>
      </c>
      <c r="C648" t="s">
        <v>86</v>
      </c>
      <c r="D648" t="s">
        <v>114</v>
      </c>
      <c r="E648" t="s">
        <v>25</v>
      </c>
      <c r="F648" t="s">
        <v>115</v>
      </c>
      <c r="G648" t="s">
        <v>38</v>
      </c>
      <c r="H648">
        <v>2019</v>
      </c>
      <c r="I648">
        <v>1.0785569203515792</v>
      </c>
    </row>
    <row r="649" spans="1:9">
      <c r="A649">
        <v>1</v>
      </c>
      <c r="B649">
        <v>4</v>
      </c>
      <c r="C649" t="s">
        <v>86</v>
      </c>
      <c r="D649" t="s">
        <v>114</v>
      </c>
      <c r="E649" t="s">
        <v>25</v>
      </c>
      <c r="F649" t="s">
        <v>115</v>
      </c>
      <c r="G649" t="s">
        <v>38</v>
      </c>
      <c r="H649">
        <v>2020</v>
      </c>
      <c r="I649">
        <v>0.82694275671021777</v>
      </c>
    </row>
    <row r="650" spans="1:9">
      <c r="A650">
        <v>1</v>
      </c>
      <c r="B650">
        <v>4</v>
      </c>
      <c r="C650" t="s">
        <v>86</v>
      </c>
      <c r="D650" t="s">
        <v>114</v>
      </c>
      <c r="E650" t="s">
        <v>25</v>
      </c>
      <c r="F650" t="s">
        <v>115</v>
      </c>
      <c r="G650" t="s">
        <v>38</v>
      </c>
      <c r="H650">
        <v>2021</v>
      </c>
      <c r="I650">
        <v>1.461264011395103</v>
      </c>
    </row>
    <row r="651" spans="1:9">
      <c r="A651">
        <v>1</v>
      </c>
      <c r="B651">
        <v>4</v>
      </c>
      <c r="C651" t="s">
        <v>86</v>
      </c>
      <c r="D651" t="s">
        <v>114</v>
      </c>
      <c r="E651" t="s">
        <v>25</v>
      </c>
      <c r="F651" t="s">
        <v>115</v>
      </c>
      <c r="G651" t="s">
        <v>38</v>
      </c>
      <c r="H651">
        <v>2022</v>
      </c>
      <c r="I651">
        <v>0.9003106853075632</v>
      </c>
    </row>
    <row r="652" spans="1:9">
      <c r="A652">
        <v>1</v>
      </c>
      <c r="B652">
        <v>4</v>
      </c>
      <c r="C652" t="s">
        <v>86</v>
      </c>
      <c r="D652" t="s">
        <v>114</v>
      </c>
      <c r="E652" t="s">
        <v>25</v>
      </c>
      <c r="F652" t="s">
        <v>115</v>
      </c>
      <c r="G652" t="s">
        <v>38</v>
      </c>
      <c r="H652">
        <v>2023</v>
      </c>
      <c r="I652">
        <v>1.2647660817045403</v>
      </c>
    </row>
    <row r="653" spans="1:9">
      <c r="A653">
        <v>1</v>
      </c>
      <c r="B653">
        <v>4</v>
      </c>
      <c r="C653" t="s">
        <v>86</v>
      </c>
      <c r="D653" t="s">
        <v>114</v>
      </c>
      <c r="E653" t="s">
        <v>25</v>
      </c>
      <c r="F653" t="s">
        <v>115</v>
      </c>
      <c r="G653" t="s">
        <v>38</v>
      </c>
      <c r="H653">
        <v>2024</v>
      </c>
      <c r="I653">
        <v>0.85813288700222135</v>
      </c>
    </row>
    <row r="654" spans="1:9">
      <c r="A654">
        <v>1</v>
      </c>
      <c r="B654">
        <v>4</v>
      </c>
      <c r="C654" t="s">
        <v>86</v>
      </c>
      <c r="D654" t="s">
        <v>114</v>
      </c>
      <c r="E654" t="s">
        <v>25</v>
      </c>
      <c r="F654" t="s">
        <v>115</v>
      </c>
      <c r="G654" t="s">
        <v>38</v>
      </c>
      <c r="H654">
        <v>2025</v>
      </c>
      <c r="I654">
        <v>1.5990823285248292</v>
      </c>
    </row>
    <row r="655" spans="1:9">
      <c r="A655">
        <v>1</v>
      </c>
      <c r="B655">
        <v>4</v>
      </c>
      <c r="C655" t="s">
        <v>86</v>
      </c>
      <c r="D655" t="s">
        <v>114</v>
      </c>
      <c r="E655" t="s">
        <v>25</v>
      </c>
      <c r="F655" t="s">
        <v>115</v>
      </c>
      <c r="G655" t="s">
        <v>38</v>
      </c>
      <c r="H655">
        <v>2026</v>
      </c>
      <c r="I655">
        <v>1.2805183510055105</v>
      </c>
    </row>
    <row r="656" spans="1:9">
      <c r="A656">
        <v>1</v>
      </c>
      <c r="B656">
        <v>4</v>
      </c>
      <c r="C656" t="s">
        <v>86</v>
      </c>
      <c r="D656" t="s">
        <v>114</v>
      </c>
      <c r="E656" t="s">
        <v>25</v>
      </c>
      <c r="F656" t="s">
        <v>115</v>
      </c>
      <c r="G656" t="s">
        <v>38</v>
      </c>
      <c r="H656">
        <v>2027</v>
      </c>
      <c r="I656">
        <v>1.426594984350551</v>
      </c>
    </row>
    <row r="657" spans="1:9">
      <c r="A657">
        <v>1</v>
      </c>
      <c r="B657">
        <v>4</v>
      </c>
      <c r="C657" t="s">
        <v>86</v>
      </c>
      <c r="D657" t="s">
        <v>114</v>
      </c>
      <c r="E657" t="s">
        <v>25</v>
      </c>
      <c r="F657" t="s">
        <v>115</v>
      </c>
      <c r="G657" t="s">
        <v>38</v>
      </c>
      <c r="H657">
        <v>2028</v>
      </c>
      <c r="I657">
        <v>1.3186104282435172</v>
      </c>
    </row>
    <row r="658" spans="1:9">
      <c r="A658">
        <v>1</v>
      </c>
      <c r="B658">
        <v>4</v>
      </c>
      <c r="C658" t="s">
        <v>86</v>
      </c>
      <c r="D658" t="s">
        <v>114</v>
      </c>
      <c r="E658" t="s">
        <v>25</v>
      </c>
      <c r="F658" t="s">
        <v>115</v>
      </c>
      <c r="G658" t="s">
        <v>38</v>
      </c>
      <c r="H658">
        <v>2029</v>
      </c>
      <c r="I658">
        <v>1.5940254374606948</v>
      </c>
    </row>
    <row r="659" spans="1:9">
      <c r="A659">
        <v>1</v>
      </c>
      <c r="B659">
        <v>4</v>
      </c>
      <c r="C659" t="s">
        <v>86</v>
      </c>
      <c r="D659" t="s">
        <v>114</v>
      </c>
      <c r="E659" t="s">
        <v>25</v>
      </c>
      <c r="F659" t="s">
        <v>115</v>
      </c>
      <c r="G659" t="s">
        <v>38</v>
      </c>
      <c r="H659">
        <v>2030</v>
      </c>
      <c r="I659">
        <v>1.0174489624901291</v>
      </c>
    </row>
    <row r="660" spans="1:9">
      <c r="A660">
        <v>1</v>
      </c>
      <c r="B660">
        <v>4</v>
      </c>
      <c r="C660" t="s">
        <v>86</v>
      </c>
      <c r="D660" t="s">
        <v>114</v>
      </c>
      <c r="E660" t="s">
        <v>25</v>
      </c>
      <c r="F660" t="s">
        <v>115</v>
      </c>
      <c r="G660" t="s">
        <v>38</v>
      </c>
      <c r="H660">
        <v>2031</v>
      </c>
      <c r="I660">
        <v>1.0377914311265046</v>
      </c>
    </row>
    <row r="661" spans="1:9">
      <c r="A661">
        <v>1</v>
      </c>
      <c r="B661">
        <v>4</v>
      </c>
      <c r="C661" t="s">
        <v>86</v>
      </c>
      <c r="D661" t="s">
        <v>114</v>
      </c>
      <c r="E661" t="s">
        <v>25</v>
      </c>
      <c r="F661" t="s">
        <v>115</v>
      </c>
      <c r="G661" t="s">
        <v>38</v>
      </c>
      <c r="H661">
        <v>2032</v>
      </c>
      <c r="I661">
        <v>2.1684105079375087</v>
      </c>
    </row>
    <row r="662" spans="1:9">
      <c r="A662">
        <v>1</v>
      </c>
      <c r="B662">
        <v>4</v>
      </c>
      <c r="C662" t="s">
        <v>86</v>
      </c>
      <c r="D662" t="s">
        <v>114</v>
      </c>
      <c r="E662" t="s">
        <v>25</v>
      </c>
      <c r="F662" t="s">
        <v>116</v>
      </c>
      <c r="G662" t="s">
        <v>37</v>
      </c>
      <c r="H662">
        <v>2018</v>
      </c>
      <c r="I662">
        <v>0.58628590022749594</v>
      </c>
    </row>
    <row r="663" spans="1:9">
      <c r="A663">
        <v>1</v>
      </c>
      <c r="B663">
        <v>4</v>
      </c>
      <c r="C663" t="s">
        <v>86</v>
      </c>
      <c r="D663" t="s">
        <v>114</v>
      </c>
      <c r="E663" t="s">
        <v>25</v>
      </c>
      <c r="F663" t="s">
        <v>116</v>
      </c>
      <c r="G663" t="s">
        <v>37</v>
      </c>
      <c r="H663">
        <v>2019</v>
      </c>
      <c r="I663">
        <v>0.80140604565485996</v>
      </c>
    </row>
    <row r="664" spans="1:9">
      <c r="A664">
        <v>1</v>
      </c>
      <c r="B664">
        <v>4</v>
      </c>
      <c r="C664" t="s">
        <v>86</v>
      </c>
      <c r="D664" t="s">
        <v>114</v>
      </c>
      <c r="E664" t="s">
        <v>25</v>
      </c>
      <c r="F664" t="s">
        <v>116</v>
      </c>
      <c r="G664" t="s">
        <v>37</v>
      </c>
      <c r="H664">
        <v>2020</v>
      </c>
      <c r="I664">
        <v>0.85245471457223676</v>
      </c>
    </row>
    <row r="665" spans="1:9">
      <c r="A665">
        <v>1</v>
      </c>
      <c r="B665">
        <v>4</v>
      </c>
      <c r="C665" t="s">
        <v>86</v>
      </c>
      <c r="D665" t="s">
        <v>114</v>
      </c>
      <c r="E665" t="s">
        <v>25</v>
      </c>
      <c r="F665" t="s">
        <v>116</v>
      </c>
      <c r="G665" t="s">
        <v>37</v>
      </c>
      <c r="H665">
        <v>2021</v>
      </c>
      <c r="I665">
        <v>0.77784329045273382</v>
      </c>
    </row>
    <row r="666" spans="1:9">
      <c r="A666">
        <v>1</v>
      </c>
      <c r="B666">
        <v>4</v>
      </c>
      <c r="C666" t="s">
        <v>86</v>
      </c>
      <c r="D666" t="s">
        <v>114</v>
      </c>
      <c r="E666" t="s">
        <v>25</v>
      </c>
      <c r="F666" t="s">
        <v>116</v>
      </c>
      <c r="G666" t="s">
        <v>37</v>
      </c>
      <c r="H666">
        <v>2022</v>
      </c>
      <c r="I666">
        <v>0.75293761900259837</v>
      </c>
    </row>
    <row r="667" spans="1:9">
      <c r="A667">
        <v>1</v>
      </c>
      <c r="B667">
        <v>4</v>
      </c>
      <c r="C667" t="s">
        <v>86</v>
      </c>
      <c r="D667" t="s">
        <v>114</v>
      </c>
      <c r="E667" t="s">
        <v>25</v>
      </c>
      <c r="F667" t="s">
        <v>116</v>
      </c>
      <c r="G667" t="s">
        <v>37</v>
      </c>
      <c r="H667">
        <v>2023</v>
      </c>
      <c r="I667">
        <v>0.95605721575424252</v>
      </c>
    </row>
    <row r="668" spans="1:9">
      <c r="A668">
        <v>1</v>
      </c>
      <c r="B668">
        <v>4</v>
      </c>
      <c r="C668" t="s">
        <v>86</v>
      </c>
      <c r="D668" t="s">
        <v>114</v>
      </c>
      <c r="E668" t="s">
        <v>25</v>
      </c>
      <c r="F668" t="s">
        <v>116</v>
      </c>
      <c r="G668" t="s">
        <v>37</v>
      </c>
      <c r="H668">
        <v>2024</v>
      </c>
      <c r="I668">
        <v>1.0488208358143121</v>
      </c>
    </row>
    <row r="669" spans="1:9">
      <c r="A669">
        <v>1</v>
      </c>
      <c r="B669">
        <v>4</v>
      </c>
      <c r="C669" t="s">
        <v>86</v>
      </c>
      <c r="D669" t="s">
        <v>114</v>
      </c>
      <c r="E669" t="s">
        <v>25</v>
      </c>
      <c r="F669" t="s">
        <v>116</v>
      </c>
      <c r="G669" t="s">
        <v>37</v>
      </c>
      <c r="H669">
        <v>2025</v>
      </c>
      <c r="I669">
        <v>0.93962754460690834</v>
      </c>
    </row>
    <row r="670" spans="1:9">
      <c r="A670">
        <v>1</v>
      </c>
      <c r="B670">
        <v>4</v>
      </c>
      <c r="C670" t="s">
        <v>86</v>
      </c>
      <c r="D670" t="s">
        <v>114</v>
      </c>
      <c r="E670" t="s">
        <v>25</v>
      </c>
      <c r="F670" t="s">
        <v>116</v>
      </c>
      <c r="G670" t="s">
        <v>37</v>
      </c>
      <c r="H670">
        <v>2026</v>
      </c>
      <c r="I670">
        <v>1.2657996326488914</v>
      </c>
    </row>
    <row r="671" spans="1:9">
      <c r="A671">
        <v>1</v>
      </c>
      <c r="B671">
        <v>4</v>
      </c>
      <c r="C671" t="s">
        <v>86</v>
      </c>
      <c r="D671" t="s">
        <v>114</v>
      </c>
      <c r="E671" t="s">
        <v>25</v>
      </c>
      <c r="F671" t="s">
        <v>116</v>
      </c>
      <c r="G671" t="s">
        <v>37</v>
      </c>
      <c r="H671">
        <v>2027</v>
      </c>
      <c r="I671">
        <v>0.90957892389766526</v>
      </c>
    </row>
    <row r="672" spans="1:9">
      <c r="A672">
        <v>1</v>
      </c>
      <c r="B672">
        <v>4</v>
      </c>
      <c r="C672" t="s">
        <v>86</v>
      </c>
      <c r="D672" t="s">
        <v>114</v>
      </c>
      <c r="E672" t="s">
        <v>25</v>
      </c>
      <c r="F672" t="s">
        <v>116</v>
      </c>
      <c r="G672" t="s">
        <v>37</v>
      </c>
      <c r="H672">
        <v>2028</v>
      </c>
      <c r="I672">
        <v>1.6416037912705712</v>
      </c>
    </row>
    <row r="673" spans="1:9">
      <c r="A673">
        <v>1</v>
      </c>
      <c r="B673">
        <v>4</v>
      </c>
      <c r="C673" t="s">
        <v>86</v>
      </c>
      <c r="D673" t="s">
        <v>114</v>
      </c>
      <c r="E673" t="s">
        <v>25</v>
      </c>
      <c r="F673" t="s">
        <v>116</v>
      </c>
      <c r="G673" t="s">
        <v>37</v>
      </c>
      <c r="H673">
        <v>2029</v>
      </c>
      <c r="I673">
        <v>0.99279157295535414</v>
      </c>
    </row>
    <row r="674" spans="1:9">
      <c r="A674">
        <v>1</v>
      </c>
      <c r="B674">
        <v>4</v>
      </c>
      <c r="C674" t="s">
        <v>86</v>
      </c>
      <c r="D674" t="s">
        <v>114</v>
      </c>
      <c r="E674" t="s">
        <v>25</v>
      </c>
      <c r="F674" t="s">
        <v>116</v>
      </c>
      <c r="G674" t="s">
        <v>37</v>
      </c>
      <c r="H674">
        <v>2030</v>
      </c>
      <c r="I674">
        <v>1.5821961993592959</v>
      </c>
    </row>
    <row r="675" spans="1:9">
      <c r="A675">
        <v>1</v>
      </c>
      <c r="B675">
        <v>4</v>
      </c>
      <c r="C675" t="s">
        <v>86</v>
      </c>
      <c r="D675" t="s">
        <v>114</v>
      </c>
      <c r="E675" t="s">
        <v>25</v>
      </c>
      <c r="F675" t="s">
        <v>116</v>
      </c>
      <c r="G675" t="s">
        <v>37</v>
      </c>
      <c r="H675">
        <v>2031</v>
      </c>
      <c r="I675">
        <v>0.91566567644205665</v>
      </c>
    </row>
    <row r="676" spans="1:9">
      <c r="A676">
        <v>1</v>
      </c>
      <c r="B676">
        <v>4</v>
      </c>
      <c r="C676" t="s">
        <v>86</v>
      </c>
      <c r="D676" t="s">
        <v>114</v>
      </c>
      <c r="E676" t="s">
        <v>25</v>
      </c>
      <c r="F676" t="s">
        <v>116</v>
      </c>
      <c r="G676" t="s">
        <v>37</v>
      </c>
      <c r="H676">
        <v>2032</v>
      </c>
      <c r="I676">
        <v>1.1137335523414214</v>
      </c>
    </row>
    <row r="677" spans="1:9">
      <c r="A677">
        <v>1</v>
      </c>
      <c r="B677">
        <v>4</v>
      </c>
      <c r="C677" t="s">
        <v>86</v>
      </c>
      <c r="D677" t="s">
        <v>114</v>
      </c>
      <c r="E677" t="s">
        <v>25</v>
      </c>
      <c r="F677" t="s">
        <v>116</v>
      </c>
      <c r="G677" t="s">
        <v>38</v>
      </c>
      <c r="H677">
        <v>2018</v>
      </c>
      <c r="I677">
        <v>0.34004807896365835</v>
      </c>
    </row>
    <row r="678" spans="1:9">
      <c r="A678">
        <v>1</v>
      </c>
      <c r="B678">
        <v>4</v>
      </c>
      <c r="C678" t="s">
        <v>86</v>
      </c>
      <c r="D678" t="s">
        <v>114</v>
      </c>
      <c r="E678" t="s">
        <v>25</v>
      </c>
      <c r="F678" t="s">
        <v>116</v>
      </c>
      <c r="G678" t="s">
        <v>38</v>
      </c>
      <c r="H678">
        <v>2019</v>
      </c>
      <c r="I678">
        <v>0.39711815927324717</v>
      </c>
    </row>
    <row r="679" spans="1:9">
      <c r="A679">
        <v>1</v>
      </c>
      <c r="B679">
        <v>4</v>
      </c>
      <c r="C679" t="s">
        <v>86</v>
      </c>
      <c r="D679" t="s">
        <v>114</v>
      </c>
      <c r="E679" t="s">
        <v>25</v>
      </c>
      <c r="F679" t="s">
        <v>116</v>
      </c>
      <c r="G679" t="s">
        <v>38</v>
      </c>
      <c r="H679">
        <v>2020</v>
      </c>
      <c r="I679">
        <v>0.45441692332733019</v>
      </c>
    </row>
    <row r="680" spans="1:9">
      <c r="A680">
        <v>1</v>
      </c>
      <c r="B680">
        <v>4</v>
      </c>
      <c r="C680" t="s">
        <v>86</v>
      </c>
      <c r="D680" t="s">
        <v>114</v>
      </c>
      <c r="E680" t="s">
        <v>25</v>
      </c>
      <c r="F680" t="s">
        <v>116</v>
      </c>
      <c r="G680" t="s">
        <v>38</v>
      </c>
      <c r="H680">
        <v>2021</v>
      </c>
      <c r="I680">
        <v>0.3871313374160793</v>
      </c>
    </row>
    <row r="681" spans="1:9">
      <c r="A681">
        <v>1</v>
      </c>
      <c r="B681">
        <v>4</v>
      </c>
      <c r="C681" t="s">
        <v>86</v>
      </c>
      <c r="D681" t="s">
        <v>114</v>
      </c>
      <c r="E681" t="s">
        <v>25</v>
      </c>
      <c r="F681" t="s">
        <v>116</v>
      </c>
      <c r="G681" t="s">
        <v>38</v>
      </c>
      <c r="H681">
        <v>2022</v>
      </c>
      <c r="I681">
        <v>0.63001028048061092</v>
      </c>
    </row>
    <row r="682" spans="1:9">
      <c r="A682">
        <v>1</v>
      </c>
      <c r="B682">
        <v>4</v>
      </c>
      <c r="C682" t="s">
        <v>86</v>
      </c>
      <c r="D682" t="s">
        <v>114</v>
      </c>
      <c r="E682" t="s">
        <v>25</v>
      </c>
      <c r="F682" t="s">
        <v>116</v>
      </c>
      <c r="G682" t="s">
        <v>38</v>
      </c>
      <c r="H682">
        <v>2023</v>
      </c>
      <c r="I682">
        <v>0.40904502845106872</v>
      </c>
    </row>
    <row r="683" spans="1:9">
      <c r="A683">
        <v>1</v>
      </c>
      <c r="B683">
        <v>4</v>
      </c>
      <c r="C683" t="s">
        <v>86</v>
      </c>
      <c r="D683" t="s">
        <v>114</v>
      </c>
      <c r="E683" t="s">
        <v>25</v>
      </c>
      <c r="F683" t="s">
        <v>116</v>
      </c>
      <c r="G683" t="s">
        <v>38</v>
      </c>
      <c r="H683">
        <v>2024</v>
      </c>
      <c r="I683">
        <v>0.59886723639026129</v>
      </c>
    </row>
    <row r="684" spans="1:9">
      <c r="A684">
        <v>1</v>
      </c>
      <c r="B684">
        <v>4</v>
      </c>
      <c r="C684" t="s">
        <v>86</v>
      </c>
      <c r="D684" t="s">
        <v>114</v>
      </c>
      <c r="E684" t="s">
        <v>25</v>
      </c>
      <c r="F684" t="s">
        <v>116</v>
      </c>
      <c r="G684" t="s">
        <v>38</v>
      </c>
      <c r="H684">
        <v>2025</v>
      </c>
      <c r="I684">
        <v>0.71644685181267276</v>
      </c>
    </row>
    <row r="685" spans="1:9">
      <c r="A685">
        <v>1</v>
      </c>
      <c r="B685">
        <v>4</v>
      </c>
      <c r="C685" t="s">
        <v>86</v>
      </c>
      <c r="D685" t="s">
        <v>114</v>
      </c>
      <c r="E685" t="s">
        <v>25</v>
      </c>
      <c r="F685" t="s">
        <v>116</v>
      </c>
      <c r="G685" t="s">
        <v>38</v>
      </c>
      <c r="H685">
        <v>2026</v>
      </c>
      <c r="I685">
        <v>0.38964919276121551</v>
      </c>
    </row>
    <row r="686" spans="1:9">
      <c r="A686">
        <v>1</v>
      </c>
      <c r="B686">
        <v>4</v>
      </c>
      <c r="C686" t="s">
        <v>86</v>
      </c>
      <c r="D686" t="s">
        <v>114</v>
      </c>
      <c r="E686" t="s">
        <v>25</v>
      </c>
      <c r="F686" t="s">
        <v>116</v>
      </c>
      <c r="G686" t="s">
        <v>38</v>
      </c>
      <c r="H686">
        <v>2027</v>
      </c>
      <c r="I686">
        <v>0.42447195498340695</v>
      </c>
    </row>
    <row r="687" spans="1:9">
      <c r="A687">
        <v>1</v>
      </c>
      <c r="B687">
        <v>4</v>
      </c>
      <c r="C687" t="s">
        <v>86</v>
      </c>
      <c r="D687" t="s">
        <v>114</v>
      </c>
      <c r="E687" t="s">
        <v>25</v>
      </c>
      <c r="F687" t="s">
        <v>116</v>
      </c>
      <c r="G687" t="s">
        <v>38</v>
      </c>
      <c r="H687">
        <v>2028</v>
      </c>
      <c r="I687">
        <v>0.76452870989893129</v>
      </c>
    </row>
    <row r="688" spans="1:9">
      <c r="A688">
        <v>1</v>
      </c>
      <c r="B688">
        <v>4</v>
      </c>
      <c r="C688" t="s">
        <v>86</v>
      </c>
      <c r="D688" t="s">
        <v>114</v>
      </c>
      <c r="E688" t="s">
        <v>25</v>
      </c>
      <c r="F688" t="s">
        <v>116</v>
      </c>
      <c r="G688" t="s">
        <v>38</v>
      </c>
      <c r="H688">
        <v>2029</v>
      </c>
      <c r="I688">
        <v>0.75145405543383248</v>
      </c>
    </row>
    <row r="689" spans="1:9">
      <c r="A689">
        <v>1</v>
      </c>
      <c r="B689">
        <v>4</v>
      </c>
      <c r="C689" t="s">
        <v>86</v>
      </c>
      <c r="D689" t="s">
        <v>114</v>
      </c>
      <c r="E689" t="s">
        <v>25</v>
      </c>
      <c r="F689" t="s">
        <v>116</v>
      </c>
      <c r="G689" t="s">
        <v>38</v>
      </c>
      <c r="H689">
        <v>2030</v>
      </c>
      <c r="I689">
        <v>0.67718765303572437</v>
      </c>
    </row>
    <row r="690" spans="1:9">
      <c r="A690">
        <v>1</v>
      </c>
      <c r="B690">
        <v>4</v>
      </c>
      <c r="C690" t="s">
        <v>86</v>
      </c>
      <c r="D690" t="s">
        <v>114</v>
      </c>
      <c r="E690" t="s">
        <v>25</v>
      </c>
      <c r="F690" t="s">
        <v>116</v>
      </c>
      <c r="G690" t="s">
        <v>38</v>
      </c>
      <c r="H690">
        <v>2031</v>
      </c>
      <c r="I690">
        <v>0.57267540850968135</v>
      </c>
    </row>
    <row r="691" spans="1:9">
      <c r="A691">
        <v>1</v>
      </c>
      <c r="B691">
        <v>4</v>
      </c>
      <c r="C691" t="s">
        <v>86</v>
      </c>
      <c r="D691" t="s">
        <v>114</v>
      </c>
      <c r="E691" t="s">
        <v>25</v>
      </c>
      <c r="F691" t="s">
        <v>116</v>
      </c>
      <c r="G691" t="s">
        <v>38</v>
      </c>
      <c r="H691">
        <v>2032</v>
      </c>
      <c r="I691">
        <v>1.0040078626484421</v>
      </c>
    </row>
    <row r="692" spans="1:9">
      <c r="A692">
        <v>1</v>
      </c>
      <c r="B692">
        <v>4</v>
      </c>
      <c r="C692" t="s">
        <v>86</v>
      </c>
      <c r="D692" t="s">
        <v>114</v>
      </c>
      <c r="E692" t="s">
        <v>25</v>
      </c>
      <c r="F692" t="s">
        <v>117</v>
      </c>
      <c r="G692" t="s">
        <v>37</v>
      </c>
      <c r="H692">
        <v>2018</v>
      </c>
      <c r="I692">
        <v>1.5785372383321234</v>
      </c>
    </row>
    <row r="693" spans="1:9">
      <c r="A693">
        <v>1</v>
      </c>
      <c r="B693">
        <v>4</v>
      </c>
      <c r="C693" t="s">
        <v>86</v>
      </c>
      <c r="D693" t="s">
        <v>114</v>
      </c>
      <c r="E693" t="s">
        <v>25</v>
      </c>
      <c r="F693" t="s">
        <v>117</v>
      </c>
      <c r="G693" t="s">
        <v>37</v>
      </c>
      <c r="H693">
        <v>2019</v>
      </c>
      <c r="I693">
        <v>1.4879132020485641</v>
      </c>
    </row>
    <row r="694" spans="1:9">
      <c r="A694">
        <v>1</v>
      </c>
      <c r="B694">
        <v>4</v>
      </c>
      <c r="C694" t="s">
        <v>86</v>
      </c>
      <c r="D694" t="s">
        <v>114</v>
      </c>
      <c r="E694" t="s">
        <v>25</v>
      </c>
      <c r="F694" t="s">
        <v>117</v>
      </c>
      <c r="G694" t="s">
        <v>37</v>
      </c>
      <c r="H694">
        <v>2020</v>
      </c>
      <c r="I694">
        <v>1.975488195603426</v>
      </c>
    </row>
    <row r="695" spans="1:9">
      <c r="A695">
        <v>1</v>
      </c>
      <c r="B695">
        <v>4</v>
      </c>
      <c r="C695" t="s">
        <v>86</v>
      </c>
      <c r="D695" t="s">
        <v>114</v>
      </c>
      <c r="E695" t="s">
        <v>25</v>
      </c>
      <c r="F695" t="s">
        <v>117</v>
      </c>
      <c r="G695" t="s">
        <v>37</v>
      </c>
      <c r="H695">
        <v>2021</v>
      </c>
      <c r="I695">
        <v>2.8720487278503457</v>
      </c>
    </row>
    <row r="696" spans="1:9">
      <c r="A696">
        <v>1</v>
      </c>
      <c r="B696">
        <v>4</v>
      </c>
      <c r="C696" t="s">
        <v>86</v>
      </c>
      <c r="D696" t="s">
        <v>114</v>
      </c>
      <c r="E696" t="s">
        <v>25</v>
      </c>
      <c r="F696" t="s">
        <v>117</v>
      </c>
      <c r="G696" t="s">
        <v>37</v>
      </c>
      <c r="H696">
        <v>2022</v>
      </c>
      <c r="I696">
        <v>2.7648531846252116</v>
      </c>
    </row>
    <row r="697" spans="1:9">
      <c r="A697">
        <v>1</v>
      </c>
      <c r="B697">
        <v>4</v>
      </c>
      <c r="C697" t="s">
        <v>86</v>
      </c>
      <c r="D697" t="s">
        <v>114</v>
      </c>
      <c r="E697" t="s">
        <v>25</v>
      </c>
      <c r="F697" t="s">
        <v>117</v>
      </c>
      <c r="G697" t="s">
        <v>37</v>
      </c>
      <c r="H697">
        <v>2023</v>
      </c>
      <c r="I697">
        <v>2.252799948870837</v>
      </c>
    </row>
    <row r="698" spans="1:9">
      <c r="A698">
        <v>1</v>
      </c>
      <c r="B698">
        <v>4</v>
      </c>
      <c r="C698" t="s">
        <v>86</v>
      </c>
      <c r="D698" t="s">
        <v>114</v>
      </c>
      <c r="E698" t="s">
        <v>25</v>
      </c>
      <c r="F698" t="s">
        <v>117</v>
      </c>
      <c r="G698" t="s">
        <v>37</v>
      </c>
      <c r="H698">
        <v>2024</v>
      </c>
      <c r="I698">
        <v>2.8432513117592779</v>
      </c>
    </row>
    <row r="699" spans="1:9">
      <c r="A699">
        <v>1</v>
      </c>
      <c r="B699">
        <v>4</v>
      </c>
      <c r="C699" t="s">
        <v>86</v>
      </c>
      <c r="D699" t="s">
        <v>114</v>
      </c>
      <c r="E699" t="s">
        <v>25</v>
      </c>
      <c r="F699" t="s">
        <v>117</v>
      </c>
      <c r="G699" t="s">
        <v>37</v>
      </c>
      <c r="H699">
        <v>2025</v>
      </c>
      <c r="I699">
        <v>2.2069657305071084</v>
      </c>
    </row>
    <row r="700" spans="1:9">
      <c r="A700">
        <v>1</v>
      </c>
      <c r="B700">
        <v>4</v>
      </c>
      <c r="C700" t="s">
        <v>86</v>
      </c>
      <c r="D700" t="s">
        <v>114</v>
      </c>
      <c r="E700" t="s">
        <v>25</v>
      </c>
      <c r="F700" t="s">
        <v>117</v>
      </c>
      <c r="G700" t="s">
        <v>37</v>
      </c>
      <c r="H700">
        <v>2026</v>
      </c>
      <c r="I700">
        <v>2.1570134422897977</v>
      </c>
    </row>
    <row r="701" spans="1:9">
      <c r="A701">
        <v>1</v>
      </c>
      <c r="B701">
        <v>4</v>
      </c>
      <c r="C701" t="s">
        <v>86</v>
      </c>
      <c r="D701" t="s">
        <v>114</v>
      </c>
      <c r="E701" t="s">
        <v>25</v>
      </c>
      <c r="F701" t="s">
        <v>117</v>
      </c>
      <c r="G701" t="s">
        <v>37</v>
      </c>
      <c r="H701">
        <v>2027</v>
      </c>
      <c r="I701">
        <v>2.1153358853561821</v>
      </c>
    </row>
    <row r="702" spans="1:9">
      <c r="A702">
        <v>1</v>
      </c>
      <c r="B702">
        <v>4</v>
      </c>
      <c r="C702" t="s">
        <v>86</v>
      </c>
      <c r="D702" t="s">
        <v>114</v>
      </c>
      <c r="E702" t="s">
        <v>25</v>
      </c>
      <c r="F702" t="s">
        <v>117</v>
      </c>
      <c r="G702" t="s">
        <v>37</v>
      </c>
      <c r="H702">
        <v>2028</v>
      </c>
      <c r="I702">
        <v>3.1231668809689985</v>
      </c>
    </row>
    <row r="703" spans="1:9">
      <c r="A703">
        <v>1</v>
      </c>
      <c r="B703">
        <v>4</v>
      </c>
      <c r="C703" t="s">
        <v>86</v>
      </c>
      <c r="D703" t="s">
        <v>114</v>
      </c>
      <c r="E703" t="s">
        <v>25</v>
      </c>
      <c r="F703" t="s">
        <v>117</v>
      </c>
      <c r="G703" t="s">
        <v>37</v>
      </c>
      <c r="H703">
        <v>2029</v>
      </c>
      <c r="I703">
        <v>3.5894753821975804</v>
      </c>
    </row>
    <row r="704" spans="1:9">
      <c r="A704">
        <v>1</v>
      </c>
      <c r="B704">
        <v>4</v>
      </c>
      <c r="C704" t="s">
        <v>86</v>
      </c>
      <c r="D704" t="s">
        <v>114</v>
      </c>
      <c r="E704" t="s">
        <v>25</v>
      </c>
      <c r="F704" t="s">
        <v>117</v>
      </c>
      <c r="G704" t="s">
        <v>37</v>
      </c>
      <c r="H704">
        <v>2030</v>
      </c>
      <c r="I704">
        <v>2.5739789590140498</v>
      </c>
    </row>
    <row r="705" spans="1:9">
      <c r="A705">
        <v>1</v>
      </c>
      <c r="B705">
        <v>4</v>
      </c>
      <c r="C705" t="s">
        <v>86</v>
      </c>
      <c r="D705" t="s">
        <v>114</v>
      </c>
      <c r="E705" t="s">
        <v>25</v>
      </c>
      <c r="F705" t="s">
        <v>117</v>
      </c>
      <c r="G705" t="s">
        <v>37</v>
      </c>
      <c r="H705">
        <v>2031</v>
      </c>
      <c r="I705">
        <v>2.1512666728026524</v>
      </c>
    </row>
    <row r="706" spans="1:9">
      <c r="A706">
        <v>1</v>
      </c>
      <c r="B706">
        <v>4</v>
      </c>
      <c r="C706" t="s">
        <v>86</v>
      </c>
      <c r="D706" t="s">
        <v>114</v>
      </c>
      <c r="E706" t="s">
        <v>25</v>
      </c>
      <c r="F706" t="s">
        <v>117</v>
      </c>
      <c r="G706" t="s">
        <v>37</v>
      </c>
      <c r="H706">
        <v>2032</v>
      </c>
      <c r="I706">
        <v>3.90313449773191</v>
      </c>
    </row>
    <row r="707" spans="1:9">
      <c r="A707">
        <v>1</v>
      </c>
      <c r="B707">
        <v>4</v>
      </c>
      <c r="C707" t="s">
        <v>86</v>
      </c>
      <c r="D707" t="s">
        <v>114</v>
      </c>
      <c r="E707" t="s">
        <v>25</v>
      </c>
      <c r="F707" t="s">
        <v>117</v>
      </c>
      <c r="G707" t="s">
        <v>38</v>
      </c>
      <c r="H707">
        <v>2018</v>
      </c>
      <c r="I707">
        <v>0.78657064205878646</v>
      </c>
    </row>
    <row r="708" spans="1:9">
      <c r="A708">
        <v>1</v>
      </c>
      <c r="B708">
        <v>4</v>
      </c>
      <c r="C708" t="s">
        <v>86</v>
      </c>
      <c r="D708" t="s">
        <v>114</v>
      </c>
      <c r="E708" t="s">
        <v>25</v>
      </c>
      <c r="F708" t="s">
        <v>117</v>
      </c>
      <c r="G708" t="s">
        <v>38</v>
      </c>
      <c r="H708">
        <v>2019</v>
      </c>
      <c r="I708">
        <v>1.0357382678139164</v>
      </c>
    </row>
    <row r="709" spans="1:9">
      <c r="A709">
        <v>1</v>
      </c>
      <c r="B709">
        <v>4</v>
      </c>
      <c r="C709" t="s">
        <v>86</v>
      </c>
      <c r="D709" t="s">
        <v>114</v>
      </c>
      <c r="E709" t="s">
        <v>25</v>
      </c>
      <c r="F709" t="s">
        <v>117</v>
      </c>
      <c r="G709" t="s">
        <v>38</v>
      </c>
      <c r="H709">
        <v>2020</v>
      </c>
      <c r="I709">
        <v>1.2086109976920432</v>
      </c>
    </row>
    <row r="710" spans="1:9">
      <c r="A710">
        <v>1</v>
      </c>
      <c r="B710">
        <v>4</v>
      </c>
      <c r="C710" t="s">
        <v>86</v>
      </c>
      <c r="D710" t="s">
        <v>114</v>
      </c>
      <c r="E710" t="s">
        <v>25</v>
      </c>
      <c r="F710" t="s">
        <v>117</v>
      </c>
      <c r="G710" t="s">
        <v>38</v>
      </c>
      <c r="H710">
        <v>2021</v>
      </c>
      <c r="I710">
        <v>0.99383818697222304</v>
      </c>
    </row>
    <row r="711" spans="1:9">
      <c r="A711">
        <v>1</v>
      </c>
      <c r="B711">
        <v>4</v>
      </c>
      <c r="C711" t="s">
        <v>86</v>
      </c>
      <c r="D711" t="s">
        <v>114</v>
      </c>
      <c r="E711" t="s">
        <v>25</v>
      </c>
      <c r="F711" t="s">
        <v>117</v>
      </c>
      <c r="G711" t="s">
        <v>38</v>
      </c>
      <c r="H711">
        <v>2022</v>
      </c>
      <c r="I711">
        <v>1.3244795507477432</v>
      </c>
    </row>
    <row r="712" spans="1:9">
      <c r="A712">
        <v>1</v>
      </c>
      <c r="B712">
        <v>4</v>
      </c>
      <c r="C712" t="s">
        <v>86</v>
      </c>
      <c r="D712" t="s">
        <v>114</v>
      </c>
      <c r="E712" t="s">
        <v>25</v>
      </c>
      <c r="F712" t="s">
        <v>117</v>
      </c>
      <c r="G712" t="s">
        <v>38</v>
      </c>
      <c r="H712">
        <v>2023</v>
      </c>
      <c r="I712">
        <v>1.4496657296986339</v>
      </c>
    </row>
    <row r="713" spans="1:9">
      <c r="A713">
        <v>1</v>
      </c>
      <c r="B713">
        <v>4</v>
      </c>
      <c r="C713" t="s">
        <v>86</v>
      </c>
      <c r="D713" t="s">
        <v>114</v>
      </c>
      <c r="E713" t="s">
        <v>25</v>
      </c>
      <c r="F713" t="s">
        <v>117</v>
      </c>
      <c r="G713" t="s">
        <v>38</v>
      </c>
      <c r="H713">
        <v>2024</v>
      </c>
      <c r="I713">
        <v>1.0487388590386353</v>
      </c>
    </row>
    <row r="714" spans="1:9">
      <c r="A714">
        <v>1</v>
      </c>
      <c r="B714">
        <v>4</v>
      </c>
      <c r="C714" t="s">
        <v>86</v>
      </c>
      <c r="D714" t="s">
        <v>114</v>
      </c>
      <c r="E714" t="s">
        <v>25</v>
      </c>
      <c r="F714" t="s">
        <v>117</v>
      </c>
      <c r="G714" t="s">
        <v>38</v>
      </c>
      <c r="H714">
        <v>2025</v>
      </c>
      <c r="I714">
        <v>0.91528111888165087</v>
      </c>
    </row>
    <row r="715" spans="1:9">
      <c r="A715">
        <v>1</v>
      </c>
      <c r="B715">
        <v>4</v>
      </c>
      <c r="C715" t="s">
        <v>86</v>
      </c>
      <c r="D715" t="s">
        <v>114</v>
      </c>
      <c r="E715" t="s">
        <v>25</v>
      </c>
      <c r="F715" t="s">
        <v>117</v>
      </c>
      <c r="G715" t="s">
        <v>38</v>
      </c>
      <c r="H715">
        <v>2026</v>
      </c>
      <c r="I715">
        <v>1.0424655206739259</v>
      </c>
    </row>
    <row r="716" spans="1:9">
      <c r="A716">
        <v>1</v>
      </c>
      <c r="B716">
        <v>4</v>
      </c>
      <c r="C716" t="s">
        <v>86</v>
      </c>
      <c r="D716" t="s">
        <v>114</v>
      </c>
      <c r="E716" t="s">
        <v>25</v>
      </c>
      <c r="F716" t="s">
        <v>117</v>
      </c>
      <c r="G716" t="s">
        <v>38</v>
      </c>
      <c r="H716">
        <v>2027</v>
      </c>
      <c r="I716">
        <v>1.3504310582317467</v>
      </c>
    </row>
    <row r="717" spans="1:9">
      <c r="A717">
        <v>1</v>
      </c>
      <c r="B717">
        <v>4</v>
      </c>
      <c r="C717" t="s">
        <v>86</v>
      </c>
      <c r="D717" t="s">
        <v>114</v>
      </c>
      <c r="E717" t="s">
        <v>25</v>
      </c>
      <c r="F717" t="s">
        <v>117</v>
      </c>
      <c r="G717" t="s">
        <v>38</v>
      </c>
      <c r="H717">
        <v>2028</v>
      </c>
      <c r="I717">
        <v>1.8968519416154681</v>
      </c>
    </row>
    <row r="718" spans="1:9">
      <c r="A718">
        <v>1</v>
      </c>
      <c r="B718">
        <v>4</v>
      </c>
      <c r="C718" t="s">
        <v>86</v>
      </c>
      <c r="D718" t="s">
        <v>114</v>
      </c>
      <c r="E718" t="s">
        <v>25</v>
      </c>
      <c r="F718" t="s">
        <v>117</v>
      </c>
      <c r="G718" t="s">
        <v>38</v>
      </c>
      <c r="H718">
        <v>2029</v>
      </c>
      <c r="I718">
        <v>1.3097058876306122</v>
      </c>
    </row>
    <row r="719" spans="1:9">
      <c r="A719">
        <v>1</v>
      </c>
      <c r="B719">
        <v>4</v>
      </c>
      <c r="C719" t="s">
        <v>86</v>
      </c>
      <c r="D719" t="s">
        <v>114</v>
      </c>
      <c r="E719" t="s">
        <v>25</v>
      </c>
      <c r="F719" t="s">
        <v>117</v>
      </c>
      <c r="G719" t="s">
        <v>38</v>
      </c>
      <c r="H719">
        <v>2030</v>
      </c>
      <c r="I719">
        <v>1.565518257968554</v>
      </c>
    </row>
    <row r="720" spans="1:9">
      <c r="A720">
        <v>1</v>
      </c>
      <c r="B720">
        <v>4</v>
      </c>
      <c r="C720" t="s">
        <v>86</v>
      </c>
      <c r="D720" t="s">
        <v>114</v>
      </c>
      <c r="E720" t="s">
        <v>25</v>
      </c>
      <c r="F720" t="s">
        <v>117</v>
      </c>
      <c r="G720" t="s">
        <v>38</v>
      </c>
      <c r="H720">
        <v>2031</v>
      </c>
      <c r="I720">
        <v>1.4042202688942174</v>
      </c>
    </row>
    <row r="721" spans="1:9">
      <c r="A721">
        <v>1</v>
      </c>
      <c r="B721">
        <v>4</v>
      </c>
      <c r="C721" t="s">
        <v>86</v>
      </c>
      <c r="D721" t="s">
        <v>114</v>
      </c>
      <c r="E721" t="s">
        <v>25</v>
      </c>
      <c r="F721" t="s">
        <v>117</v>
      </c>
      <c r="G721" t="s">
        <v>38</v>
      </c>
      <c r="H721">
        <v>2032</v>
      </c>
      <c r="I721">
        <v>1.1006712934527052</v>
      </c>
    </row>
    <row r="722" spans="1:9">
      <c r="A722">
        <v>1</v>
      </c>
      <c r="B722">
        <v>5</v>
      </c>
      <c r="C722" t="s">
        <v>87</v>
      </c>
      <c r="D722" t="s">
        <v>113</v>
      </c>
      <c r="E722" t="s">
        <v>20</v>
      </c>
      <c r="F722" t="s">
        <v>30</v>
      </c>
      <c r="G722" t="s">
        <v>37</v>
      </c>
      <c r="H722">
        <v>2018</v>
      </c>
      <c r="I722">
        <v>1.4126925920923386</v>
      </c>
    </row>
    <row r="723" spans="1:9">
      <c r="A723">
        <v>1</v>
      </c>
      <c r="B723">
        <v>5</v>
      </c>
      <c r="C723" t="s">
        <v>87</v>
      </c>
      <c r="D723" t="s">
        <v>113</v>
      </c>
      <c r="E723" t="s">
        <v>20</v>
      </c>
      <c r="F723" t="s">
        <v>30</v>
      </c>
      <c r="G723" t="s">
        <v>37</v>
      </c>
      <c r="H723">
        <v>2019</v>
      </c>
      <c r="I723">
        <v>1.9069356824649988</v>
      </c>
    </row>
    <row r="724" spans="1:9">
      <c r="A724">
        <v>1</v>
      </c>
      <c r="B724">
        <v>5</v>
      </c>
      <c r="C724" t="s">
        <v>87</v>
      </c>
      <c r="D724" t="s">
        <v>113</v>
      </c>
      <c r="E724" t="s">
        <v>20</v>
      </c>
      <c r="F724" t="s">
        <v>30</v>
      </c>
      <c r="G724" t="s">
        <v>37</v>
      </c>
      <c r="H724">
        <v>2020</v>
      </c>
      <c r="I724">
        <v>2.3594647353304303</v>
      </c>
    </row>
    <row r="725" spans="1:9">
      <c r="A725">
        <v>1</v>
      </c>
      <c r="B725">
        <v>5</v>
      </c>
      <c r="C725" t="s">
        <v>87</v>
      </c>
      <c r="D725" t="s">
        <v>113</v>
      </c>
      <c r="E725" t="s">
        <v>20</v>
      </c>
      <c r="F725" t="s">
        <v>30</v>
      </c>
      <c r="G725" t="s">
        <v>37</v>
      </c>
      <c r="H725">
        <v>2021</v>
      </c>
      <c r="I725">
        <v>2.2532655370561461</v>
      </c>
    </row>
    <row r="726" spans="1:9">
      <c r="A726">
        <v>1</v>
      </c>
      <c r="B726">
        <v>5</v>
      </c>
      <c r="C726" t="s">
        <v>87</v>
      </c>
      <c r="D726" t="s">
        <v>113</v>
      </c>
      <c r="E726" t="s">
        <v>20</v>
      </c>
      <c r="F726" t="s">
        <v>30</v>
      </c>
      <c r="G726" t="s">
        <v>37</v>
      </c>
      <c r="H726">
        <v>2022</v>
      </c>
      <c r="I726">
        <v>2.2377094412877323</v>
      </c>
    </row>
    <row r="727" spans="1:9">
      <c r="A727">
        <v>1</v>
      </c>
      <c r="B727">
        <v>5</v>
      </c>
      <c r="C727" t="s">
        <v>87</v>
      </c>
      <c r="D727" t="s">
        <v>113</v>
      </c>
      <c r="E727" t="s">
        <v>20</v>
      </c>
      <c r="F727" t="s">
        <v>30</v>
      </c>
      <c r="G727" t="s">
        <v>37</v>
      </c>
      <c r="H727">
        <v>2023</v>
      </c>
      <c r="I727">
        <v>2.3425528493210943</v>
      </c>
    </row>
    <row r="728" spans="1:9">
      <c r="A728">
        <v>1</v>
      </c>
      <c r="B728">
        <v>5</v>
      </c>
      <c r="C728" t="s">
        <v>87</v>
      </c>
      <c r="D728" t="s">
        <v>113</v>
      </c>
      <c r="E728" t="s">
        <v>20</v>
      </c>
      <c r="F728" t="s">
        <v>30</v>
      </c>
      <c r="G728" t="s">
        <v>37</v>
      </c>
      <c r="H728">
        <v>2024</v>
      </c>
      <c r="I728">
        <v>1.8384718763723233</v>
      </c>
    </row>
    <row r="729" spans="1:9">
      <c r="A729">
        <v>1</v>
      </c>
      <c r="B729">
        <v>5</v>
      </c>
      <c r="C729" t="s">
        <v>87</v>
      </c>
      <c r="D729" t="s">
        <v>113</v>
      </c>
      <c r="E729" t="s">
        <v>20</v>
      </c>
      <c r="F729" t="s">
        <v>30</v>
      </c>
      <c r="G729" t="s">
        <v>37</v>
      </c>
      <c r="H729">
        <v>2025</v>
      </c>
      <c r="I729">
        <v>1.9405281288486618</v>
      </c>
    </row>
    <row r="730" spans="1:9">
      <c r="A730">
        <v>1</v>
      </c>
      <c r="B730">
        <v>5</v>
      </c>
      <c r="C730" t="s">
        <v>87</v>
      </c>
      <c r="D730" t="s">
        <v>113</v>
      </c>
      <c r="E730" t="s">
        <v>20</v>
      </c>
      <c r="F730" t="s">
        <v>30</v>
      </c>
      <c r="G730" t="s">
        <v>37</v>
      </c>
      <c r="H730">
        <v>2026</v>
      </c>
      <c r="I730">
        <v>3.3374572307039112</v>
      </c>
    </row>
    <row r="731" spans="1:9">
      <c r="A731">
        <v>1</v>
      </c>
      <c r="B731">
        <v>5</v>
      </c>
      <c r="C731" t="s">
        <v>87</v>
      </c>
      <c r="D731" t="s">
        <v>113</v>
      </c>
      <c r="E731" t="s">
        <v>20</v>
      </c>
      <c r="F731" t="s">
        <v>30</v>
      </c>
      <c r="G731" t="s">
        <v>37</v>
      </c>
      <c r="H731">
        <v>2027</v>
      </c>
      <c r="I731">
        <v>2.7241527888454238</v>
      </c>
    </row>
    <row r="732" spans="1:9">
      <c r="A732">
        <v>1</v>
      </c>
      <c r="B732">
        <v>5</v>
      </c>
      <c r="C732" t="s">
        <v>87</v>
      </c>
      <c r="D732" t="s">
        <v>113</v>
      </c>
      <c r="E732" t="s">
        <v>20</v>
      </c>
      <c r="F732" t="s">
        <v>30</v>
      </c>
      <c r="G732" t="s">
        <v>37</v>
      </c>
      <c r="H732">
        <v>2028</v>
      </c>
      <c r="I732">
        <v>3.9746050840826834</v>
      </c>
    </row>
    <row r="733" spans="1:9">
      <c r="A733">
        <v>1</v>
      </c>
      <c r="B733">
        <v>5</v>
      </c>
      <c r="C733" t="s">
        <v>87</v>
      </c>
      <c r="D733" t="s">
        <v>113</v>
      </c>
      <c r="E733" t="s">
        <v>20</v>
      </c>
      <c r="F733" t="s">
        <v>30</v>
      </c>
      <c r="G733" t="s">
        <v>37</v>
      </c>
      <c r="H733">
        <v>2029</v>
      </c>
      <c r="I733">
        <v>3.0743392602780544</v>
      </c>
    </row>
    <row r="734" spans="1:9">
      <c r="A734">
        <v>1</v>
      </c>
      <c r="B734">
        <v>5</v>
      </c>
      <c r="C734" t="s">
        <v>87</v>
      </c>
      <c r="D734" t="s">
        <v>113</v>
      </c>
      <c r="E734" t="s">
        <v>20</v>
      </c>
      <c r="F734" t="s">
        <v>30</v>
      </c>
      <c r="G734" t="s">
        <v>37</v>
      </c>
      <c r="H734">
        <v>2030</v>
      </c>
      <c r="I734">
        <v>3.6480053951564306</v>
      </c>
    </row>
    <row r="735" spans="1:9">
      <c r="A735">
        <v>1</v>
      </c>
      <c r="B735">
        <v>5</v>
      </c>
      <c r="C735" t="s">
        <v>87</v>
      </c>
      <c r="D735" t="s">
        <v>113</v>
      </c>
      <c r="E735" t="s">
        <v>20</v>
      </c>
      <c r="F735" t="s">
        <v>30</v>
      </c>
      <c r="G735" t="s">
        <v>37</v>
      </c>
      <c r="H735">
        <v>2031</v>
      </c>
      <c r="I735">
        <v>3.6723851051518794</v>
      </c>
    </row>
    <row r="736" spans="1:9">
      <c r="A736">
        <v>1</v>
      </c>
      <c r="B736">
        <v>5</v>
      </c>
      <c r="C736" t="s">
        <v>87</v>
      </c>
      <c r="D736" t="s">
        <v>113</v>
      </c>
      <c r="E736" t="s">
        <v>20</v>
      </c>
      <c r="F736" t="s">
        <v>30</v>
      </c>
      <c r="G736" t="s">
        <v>37</v>
      </c>
      <c r="H736">
        <v>2032</v>
      </c>
      <c r="I736">
        <v>3.0742479130442373</v>
      </c>
    </row>
    <row r="737" spans="1:9">
      <c r="A737">
        <v>1</v>
      </c>
      <c r="B737">
        <v>5</v>
      </c>
      <c r="C737" t="s">
        <v>87</v>
      </c>
      <c r="D737" t="s">
        <v>113</v>
      </c>
      <c r="E737" t="s">
        <v>20</v>
      </c>
      <c r="F737" t="s">
        <v>30</v>
      </c>
      <c r="G737" t="s">
        <v>38</v>
      </c>
      <c r="H737">
        <v>2018</v>
      </c>
      <c r="I737">
        <v>0.88047341185081041</v>
      </c>
    </row>
    <row r="738" spans="1:9">
      <c r="A738">
        <v>1</v>
      </c>
      <c r="B738">
        <v>5</v>
      </c>
      <c r="C738" t="s">
        <v>87</v>
      </c>
      <c r="D738" t="s">
        <v>113</v>
      </c>
      <c r="E738" t="s">
        <v>20</v>
      </c>
      <c r="F738" t="s">
        <v>30</v>
      </c>
      <c r="G738" t="s">
        <v>38</v>
      </c>
      <c r="H738">
        <v>2019</v>
      </c>
      <c r="I738">
        <v>0.87515090964457565</v>
      </c>
    </row>
    <row r="739" spans="1:9">
      <c r="A739">
        <v>1</v>
      </c>
      <c r="B739">
        <v>5</v>
      </c>
      <c r="C739" t="s">
        <v>87</v>
      </c>
      <c r="D739" t="s">
        <v>113</v>
      </c>
      <c r="E739" t="s">
        <v>20</v>
      </c>
      <c r="F739" t="s">
        <v>30</v>
      </c>
      <c r="G739" t="s">
        <v>38</v>
      </c>
      <c r="H739">
        <v>2020</v>
      </c>
      <c r="I739">
        <v>0.69931237453734552</v>
      </c>
    </row>
    <row r="740" spans="1:9">
      <c r="A740">
        <v>1</v>
      </c>
      <c r="B740">
        <v>5</v>
      </c>
      <c r="C740" t="s">
        <v>87</v>
      </c>
      <c r="D740" t="s">
        <v>113</v>
      </c>
      <c r="E740" t="s">
        <v>20</v>
      </c>
      <c r="F740" t="s">
        <v>30</v>
      </c>
      <c r="G740" t="s">
        <v>38</v>
      </c>
      <c r="H740">
        <v>2021</v>
      </c>
      <c r="I740">
        <v>0.94567950440450821</v>
      </c>
    </row>
    <row r="741" spans="1:9">
      <c r="A741">
        <v>1</v>
      </c>
      <c r="B741">
        <v>5</v>
      </c>
      <c r="C741" t="s">
        <v>87</v>
      </c>
      <c r="D741" t="s">
        <v>113</v>
      </c>
      <c r="E741" t="s">
        <v>20</v>
      </c>
      <c r="F741" t="s">
        <v>30</v>
      </c>
      <c r="G741" t="s">
        <v>38</v>
      </c>
      <c r="H741">
        <v>2022</v>
      </c>
      <c r="I741">
        <v>0.98853263416255432</v>
      </c>
    </row>
    <row r="742" spans="1:9">
      <c r="A742">
        <v>1</v>
      </c>
      <c r="B742">
        <v>5</v>
      </c>
      <c r="C742" t="s">
        <v>87</v>
      </c>
      <c r="D742" t="s">
        <v>113</v>
      </c>
      <c r="E742" t="s">
        <v>20</v>
      </c>
      <c r="F742" t="s">
        <v>30</v>
      </c>
      <c r="G742" t="s">
        <v>38</v>
      </c>
      <c r="H742">
        <v>2023</v>
      </c>
      <c r="I742">
        <v>0.91506740774222473</v>
      </c>
    </row>
    <row r="743" spans="1:9">
      <c r="A743">
        <v>1</v>
      </c>
      <c r="B743">
        <v>5</v>
      </c>
      <c r="C743" t="s">
        <v>87</v>
      </c>
      <c r="D743" t="s">
        <v>113</v>
      </c>
      <c r="E743" t="s">
        <v>20</v>
      </c>
      <c r="F743" t="s">
        <v>30</v>
      </c>
      <c r="G743" t="s">
        <v>38</v>
      </c>
      <c r="H743">
        <v>2024</v>
      </c>
      <c r="I743">
        <v>0.98507059009349085</v>
      </c>
    </row>
    <row r="744" spans="1:9">
      <c r="A744">
        <v>1</v>
      </c>
      <c r="B744">
        <v>5</v>
      </c>
      <c r="C744" t="s">
        <v>87</v>
      </c>
      <c r="D744" t="s">
        <v>113</v>
      </c>
      <c r="E744" t="s">
        <v>20</v>
      </c>
      <c r="F744" t="s">
        <v>30</v>
      </c>
      <c r="G744" t="s">
        <v>38</v>
      </c>
      <c r="H744">
        <v>2025</v>
      </c>
      <c r="I744">
        <v>1.6214765024676536</v>
      </c>
    </row>
    <row r="745" spans="1:9">
      <c r="A745">
        <v>1</v>
      </c>
      <c r="B745">
        <v>5</v>
      </c>
      <c r="C745" t="s">
        <v>87</v>
      </c>
      <c r="D745" t="s">
        <v>113</v>
      </c>
      <c r="E745" t="s">
        <v>20</v>
      </c>
      <c r="F745" t="s">
        <v>30</v>
      </c>
      <c r="G745" t="s">
        <v>38</v>
      </c>
      <c r="H745">
        <v>2026</v>
      </c>
      <c r="I745">
        <v>0.99056287980348534</v>
      </c>
    </row>
    <row r="746" spans="1:9">
      <c r="A746">
        <v>1</v>
      </c>
      <c r="B746">
        <v>5</v>
      </c>
      <c r="C746" t="s">
        <v>87</v>
      </c>
      <c r="D746" t="s">
        <v>113</v>
      </c>
      <c r="E746" t="s">
        <v>20</v>
      </c>
      <c r="F746" t="s">
        <v>30</v>
      </c>
      <c r="G746" t="s">
        <v>38</v>
      </c>
      <c r="H746">
        <v>2027</v>
      </c>
      <c r="I746">
        <v>1.0639021493634195</v>
      </c>
    </row>
    <row r="747" spans="1:9">
      <c r="A747">
        <v>1</v>
      </c>
      <c r="B747">
        <v>5</v>
      </c>
      <c r="C747" t="s">
        <v>87</v>
      </c>
      <c r="D747" t="s">
        <v>113</v>
      </c>
      <c r="E747" t="s">
        <v>20</v>
      </c>
      <c r="F747" t="s">
        <v>30</v>
      </c>
      <c r="G747" t="s">
        <v>38</v>
      </c>
      <c r="H747">
        <v>2028</v>
      </c>
      <c r="I747">
        <v>1.6221482096853537</v>
      </c>
    </row>
    <row r="748" spans="1:9">
      <c r="A748">
        <v>1</v>
      </c>
      <c r="B748">
        <v>5</v>
      </c>
      <c r="C748" t="s">
        <v>87</v>
      </c>
      <c r="D748" t="s">
        <v>113</v>
      </c>
      <c r="E748" t="s">
        <v>20</v>
      </c>
      <c r="F748" t="s">
        <v>30</v>
      </c>
      <c r="G748" t="s">
        <v>38</v>
      </c>
      <c r="H748">
        <v>2029</v>
      </c>
      <c r="I748">
        <v>1.2518692345543248</v>
      </c>
    </row>
    <row r="749" spans="1:9">
      <c r="A749">
        <v>1</v>
      </c>
      <c r="B749">
        <v>5</v>
      </c>
      <c r="C749" t="s">
        <v>87</v>
      </c>
      <c r="D749" t="s">
        <v>113</v>
      </c>
      <c r="E749" t="s">
        <v>20</v>
      </c>
      <c r="F749" t="s">
        <v>30</v>
      </c>
      <c r="G749" t="s">
        <v>38</v>
      </c>
      <c r="H749">
        <v>2030</v>
      </c>
      <c r="I749">
        <v>1.2674027140398383</v>
      </c>
    </row>
    <row r="750" spans="1:9">
      <c r="A750">
        <v>1</v>
      </c>
      <c r="B750">
        <v>5</v>
      </c>
      <c r="C750" t="s">
        <v>87</v>
      </c>
      <c r="D750" t="s">
        <v>113</v>
      </c>
      <c r="E750" t="s">
        <v>20</v>
      </c>
      <c r="F750" t="s">
        <v>30</v>
      </c>
      <c r="G750" t="s">
        <v>38</v>
      </c>
      <c r="H750">
        <v>2031</v>
      </c>
      <c r="I750">
        <v>1.7412376968578558</v>
      </c>
    </row>
    <row r="751" spans="1:9">
      <c r="A751">
        <v>1</v>
      </c>
      <c r="B751">
        <v>5</v>
      </c>
      <c r="C751" t="s">
        <v>87</v>
      </c>
      <c r="D751" t="s">
        <v>113</v>
      </c>
      <c r="E751" t="s">
        <v>20</v>
      </c>
      <c r="F751" t="s">
        <v>30</v>
      </c>
      <c r="G751" t="s">
        <v>38</v>
      </c>
      <c r="H751">
        <v>2032</v>
      </c>
      <c r="I751">
        <v>1.4642352020190592</v>
      </c>
    </row>
    <row r="752" spans="1:9">
      <c r="A752">
        <v>1</v>
      </c>
      <c r="B752">
        <v>5</v>
      </c>
      <c r="C752" t="s">
        <v>87</v>
      </c>
      <c r="D752" t="s">
        <v>113</v>
      </c>
      <c r="E752" t="s">
        <v>20</v>
      </c>
      <c r="F752" t="s">
        <v>31</v>
      </c>
      <c r="G752" t="s">
        <v>37</v>
      </c>
      <c r="H752">
        <v>2018</v>
      </c>
      <c r="I752">
        <v>0.9153514214681151</v>
      </c>
    </row>
    <row r="753" spans="1:9">
      <c r="A753">
        <v>1</v>
      </c>
      <c r="B753">
        <v>5</v>
      </c>
      <c r="C753" t="s">
        <v>87</v>
      </c>
      <c r="D753" t="s">
        <v>113</v>
      </c>
      <c r="E753" t="s">
        <v>20</v>
      </c>
      <c r="F753" t="s">
        <v>31</v>
      </c>
      <c r="G753" t="s">
        <v>37</v>
      </c>
      <c r="H753">
        <v>2019</v>
      </c>
      <c r="I753">
        <v>0.6325348340685516</v>
      </c>
    </row>
    <row r="754" spans="1:9">
      <c r="A754">
        <v>1</v>
      </c>
      <c r="B754">
        <v>5</v>
      </c>
      <c r="C754" t="s">
        <v>87</v>
      </c>
      <c r="D754" t="s">
        <v>113</v>
      </c>
      <c r="E754" t="s">
        <v>20</v>
      </c>
      <c r="F754" t="s">
        <v>31</v>
      </c>
      <c r="G754" t="s">
        <v>37</v>
      </c>
      <c r="H754">
        <v>2020</v>
      </c>
      <c r="I754">
        <v>0.63615016630468713</v>
      </c>
    </row>
    <row r="755" spans="1:9">
      <c r="A755">
        <v>1</v>
      </c>
      <c r="B755">
        <v>5</v>
      </c>
      <c r="C755" t="s">
        <v>87</v>
      </c>
      <c r="D755" t="s">
        <v>113</v>
      </c>
      <c r="E755" t="s">
        <v>20</v>
      </c>
      <c r="F755" t="s">
        <v>31</v>
      </c>
      <c r="G755" t="s">
        <v>37</v>
      </c>
      <c r="H755">
        <v>2021</v>
      </c>
      <c r="I755">
        <v>1.1160319117870263</v>
      </c>
    </row>
    <row r="756" spans="1:9">
      <c r="A756">
        <v>1</v>
      </c>
      <c r="B756">
        <v>5</v>
      </c>
      <c r="C756" t="s">
        <v>87</v>
      </c>
      <c r="D756" t="s">
        <v>113</v>
      </c>
      <c r="E756" t="s">
        <v>20</v>
      </c>
      <c r="F756" t="s">
        <v>31</v>
      </c>
      <c r="G756" t="s">
        <v>37</v>
      </c>
      <c r="H756">
        <v>2022</v>
      </c>
      <c r="I756">
        <v>1.3425674473793143</v>
      </c>
    </row>
    <row r="757" spans="1:9">
      <c r="A757">
        <v>1</v>
      </c>
      <c r="B757">
        <v>5</v>
      </c>
      <c r="C757" t="s">
        <v>87</v>
      </c>
      <c r="D757" t="s">
        <v>113</v>
      </c>
      <c r="E757" t="s">
        <v>20</v>
      </c>
      <c r="F757" t="s">
        <v>31</v>
      </c>
      <c r="G757" t="s">
        <v>37</v>
      </c>
      <c r="H757">
        <v>2023</v>
      </c>
      <c r="I757">
        <v>1.1009958777784628</v>
      </c>
    </row>
    <row r="758" spans="1:9">
      <c r="A758">
        <v>1</v>
      </c>
      <c r="B758">
        <v>5</v>
      </c>
      <c r="C758" t="s">
        <v>87</v>
      </c>
      <c r="D758" t="s">
        <v>113</v>
      </c>
      <c r="E758" t="s">
        <v>20</v>
      </c>
      <c r="F758" t="s">
        <v>31</v>
      </c>
      <c r="G758" t="s">
        <v>37</v>
      </c>
      <c r="H758">
        <v>2024</v>
      </c>
      <c r="I758">
        <v>1.4194337228671317</v>
      </c>
    </row>
    <row r="759" spans="1:9">
      <c r="A759">
        <v>1</v>
      </c>
      <c r="B759">
        <v>5</v>
      </c>
      <c r="C759" t="s">
        <v>87</v>
      </c>
      <c r="D759" t="s">
        <v>113</v>
      </c>
      <c r="E759" t="s">
        <v>20</v>
      </c>
      <c r="F759" t="s">
        <v>31</v>
      </c>
      <c r="G759" t="s">
        <v>37</v>
      </c>
      <c r="H759">
        <v>2025</v>
      </c>
      <c r="I759">
        <v>1.2980204511964049</v>
      </c>
    </row>
    <row r="760" spans="1:9">
      <c r="A760">
        <v>1</v>
      </c>
      <c r="B760">
        <v>5</v>
      </c>
      <c r="C760" t="s">
        <v>87</v>
      </c>
      <c r="D760" t="s">
        <v>113</v>
      </c>
      <c r="E760" t="s">
        <v>20</v>
      </c>
      <c r="F760" t="s">
        <v>31</v>
      </c>
      <c r="G760" t="s">
        <v>37</v>
      </c>
      <c r="H760">
        <v>2026</v>
      </c>
      <c r="I760">
        <v>0.87186535286341427</v>
      </c>
    </row>
    <row r="761" spans="1:9">
      <c r="A761">
        <v>1</v>
      </c>
      <c r="B761">
        <v>5</v>
      </c>
      <c r="C761" t="s">
        <v>87</v>
      </c>
      <c r="D761" t="s">
        <v>113</v>
      </c>
      <c r="E761" t="s">
        <v>20</v>
      </c>
      <c r="F761" t="s">
        <v>31</v>
      </c>
      <c r="G761" t="s">
        <v>37</v>
      </c>
      <c r="H761">
        <v>2027</v>
      </c>
      <c r="I761">
        <v>1.4972829023956933</v>
      </c>
    </row>
    <row r="762" spans="1:9">
      <c r="A762">
        <v>1</v>
      </c>
      <c r="B762">
        <v>5</v>
      </c>
      <c r="C762" t="s">
        <v>87</v>
      </c>
      <c r="D762" t="s">
        <v>113</v>
      </c>
      <c r="E762" t="s">
        <v>20</v>
      </c>
      <c r="F762" t="s">
        <v>31</v>
      </c>
      <c r="G762" t="s">
        <v>37</v>
      </c>
      <c r="H762">
        <v>2028</v>
      </c>
      <c r="I762">
        <v>1.0322178770863979</v>
      </c>
    </row>
    <row r="763" spans="1:9">
      <c r="A763">
        <v>1</v>
      </c>
      <c r="B763">
        <v>5</v>
      </c>
      <c r="C763" t="s">
        <v>87</v>
      </c>
      <c r="D763" t="s">
        <v>113</v>
      </c>
      <c r="E763" t="s">
        <v>20</v>
      </c>
      <c r="F763" t="s">
        <v>31</v>
      </c>
      <c r="G763" t="s">
        <v>37</v>
      </c>
      <c r="H763">
        <v>2029</v>
      </c>
      <c r="I763">
        <v>1.0138857253735909</v>
      </c>
    </row>
    <row r="764" spans="1:9">
      <c r="A764">
        <v>1</v>
      </c>
      <c r="B764">
        <v>5</v>
      </c>
      <c r="C764" t="s">
        <v>87</v>
      </c>
      <c r="D764" t="s">
        <v>113</v>
      </c>
      <c r="E764" t="s">
        <v>20</v>
      </c>
      <c r="F764" t="s">
        <v>31</v>
      </c>
      <c r="G764" t="s">
        <v>37</v>
      </c>
      <c r="H764">
        <v>2030</v>
      </c>
      <c r="I764">
        <v>1.8113511877075972</v>
      </c>
    </row>
    <row r="765" spans="1:9">
      <c r="A765">
        <v>1</v>
      </c>
      <c r="B765">
        <v>5</v>
      </c>
      <c r="C765" t="s">
        <v>87</v>
      </c>
      <c r="D765" t="s">
        <v>113</v>
      </c>
      <c r="E765" t="s">
        <v>20</v>
      </c>
      <c r="F765" t="s">
        <v>31</v>
      </c>
      <c r="G765" t="s">
        <v>37</v>
      </c>
      <c r="H765">
        <v>2031</v>
      </c>
      <c r="I765">
        <v>1.3675164799132258</v>
      </c>
    </row>
    <row r="766" spans="1:9">
      <c r="A766">
        <v>1</v>
      </c>
      <c r="B766">
        <v>5</v>
      </c>
      <c r="C766" t="s">
        <v>87</v>
      </c>
      <c r="D766" t="s">
        <v>113</v>
      </c>
      <c r="E766" t="s">
        <v>20</v>
      </c>
      <c r="F766" t="s">
        <v>31</v>
      </c>
      <c r="G766" t="s">
        <v>37</v>
      </c>
      <c r="H766">
        <v>2032</v>
      </c>
      <c r="I766">
        <v>1.0306554023748014</v>
      </c>
    </row>
    <row r="767" spans="1:9">
      <c r="A767">
        <v>1</v>
      </c>
      <c r="B767">
        <v>5</v>
      </c>
      <c r="C767" t="s">
        <v>87</v>
      </c>
      <c r="D767" t="s">
        <v>113</v>
      </c>
      <c r="E767" t="s">
        <v>20</v>
      </c>
      <c r="F767" t="s">
        <v>31</v>
      </c>
      <c r="G767" t="s">
        <v>38</v>
      </c>
      <c r="H767">
        <v>2018</v>
      </c>
      <c r="I767">
        <v>0.47356209811049677</v>
      </c>
    </row>
    <row r="768" spans="1:9">
      <c r="A768">
        <v>1</v>
      </c>
      <c r="B768">
        <v>5</v>
      </c>
      <c r="C768" t="s">
        <v>87</v>
      </c>
      <c r="D768" t="s">
        <v>113</v>
      </c>
      <c r="E768" t="s">
        <v>20</v>
      </c>
      <c r="F768" t="s">
        <v>31</v>
      </c>
      <c r="G768" t="s">
        <v>38</v>
      </c>
      <c r="H768">
        <v>2019</v>
      </c>
      <c r="I768">
        <v>0.33027255398607819</v>
      </c>
    </row>
    <row r="769" spans="1:9">
      <c r="A769">
        <v>1</v>
      </c>
      <c r="B769">
        <v>5</v>
      </c>
      <c r="C769" t="s">
        <v>87</v>
      </c>
      <c r="D769" t="s">
        <v>113</v>
      </c>
      <c r="E769" t="s">
        <v>20</v>
      </c>
      <c r="F769" t="s">
        <v>31</v>
      </c>
      <c r="G769" t="s">
        <v>38</v>
      </c>
      <c r="H769">
        <v>2020</v>
      </c>
      <c r="I769">
        <v>0.43697743319158278</v>
      </c>
    </row>
    <row r="770" spans="1:9">
      <c r="A770">
        <v>1</v>
      </c>
      <c r="B770">
        <v>5</v>
      </c>
      <c r="C770" t="s">
        <v>87</v>
      </c>
      <c r="D770" t="s">
        <v>113</v>
      </c>
      <c r="E770" t="s">
        <v>20</v>
      </c>
      <c r="F770" t="s">
        <v>31</v>
      </c>
      <c r="G770" t="s">
        <v>38</v>
      </c>
      <c r="H770">
        <v>2021</v>
      </c>
      <c r="I770">
        <v>0.37669286979934929</v>
      </c>
    </row>
    <row r="771" spans="1:9">
      <c r="A771">
        <v>1</v>
      </c>
      <c r="B771">
        <v>5</v>
      </c>
      <c r="C771" t="s">
        <v>87</v>
      </c>
      <c r="D771" t="s">
        <v>113</v>
      </c>
      <c r="E771" t="s">
        <v>20</v>
      </c>
      <c r="F771" t="s">
        <v>31</v>
      </c>
      <c r="G771" t="s">
        <v>38</v>
      </c>
      <c r="H771">
        <v>2022</v>
      </c>
      <c r="I771">
        <v>0.50976109804338399</v>
      </c>
    </row>
    <row r="772" spans="1:9">
      <c r="A772">
        <v>1</v>
      </c>
      <c r="B772">
        <v>5</v>
      </c>
      <c r="C772" t="s">
        <v>87</v>
      </c>
      <c r="D772" t="s">
        <v>113</v>
      </c>
      <c r="E772" t="s">
        <v>20</v>
      </c>
      <c r="F772" t="s">
        <v>31</v>
      </c>
      <c r="G772" t="s">
        <v>38</v>
      </c>
      <c r="H772">
        <v>2023</v>
      </c>
      <c r="I772">
        <v>0.47922054720199508</v>
      </c>
    </row>
    <row r="773" spans="1:9">
      <c r="A773">
        <v>1</v>
      </c>
      <c r="B773">
        <v>5</v>
      </c>
      <c r="C773" t="s">
        <v>87</v>
      </c>
      <c r="D773" t="s">
        <v>113</v>
      </c>
      <c r="E773" t="s">
        <v>20</v>
      </c>
      <c r="F773" t="s">
        <v>31</v>
      </c>
      <c r="G773" t="s">
        <v>38</v>
      </c>
      <c r="H773">
        <v>2024</v>
      </c>
      <c r="I773">
        <v>0.73810280786353455</v>
      </c>
    </row>
    <row r="774" spans="1:9">
      <c r="A774">
        <v>1</v>
      </c>
      <c r="B774">
        <v>5</v>
      </c>
      <c r="C774" t="s">
        <v>87</v>
      </c>
      <c r="D774" t="s">
        <v>113</v>
      </c>
      <c r="E774" t="s">
        <v>20</v>
      </c>
      <c r="F774" t="s">
        <v>31</v>
      </c>
      <c r="G774" t="s">
        <v>38</v>
      </c>
      <c r="H774">
        <v>2025</v>
      </c>
      <c r="I774">
        <v>0.48788414532392271</v>
      </c>
    </row>
    <row r="775" spans="1:9">
      <c r="A775">
        <v>1</v>
      </c>
      <c r="B775">
        <v>5</v>
      </c>
      <c r="C775" t="s">
        <v>87</v>
      </c>
      <c r="D775" t="s">
        <v>113</v>
      </c>
      <c r="E775" t="s">
        <v>20</v>
      </c>
      <c r="F775" t="s">
        <v>31</v>
      </c>
      <c r="G775" t="s">
        <v>38</v>
      </c>
      <c r="H775">
        <v>2026</v>
      </c>
      <c r="I775">
        <v>0.45123230417711929</v>
      </c>
    </row>
    <row r="776" spans="1:9">
      <c r="A776">
        <v>1</v>
      </c>
      <c r="B776">
        <v>5</v>
      </c>
      <c r="C776" t="s">
        <v>87</v>
      </c>
      <c r="D776" t="s">
        <v>113</v>
      </c>
      <c r="E776" t="s">
        <v>20</v>
      </c>
      <c r="F776" t="s">
        <v>31</v>
      </c>
      <c r="G776" t="s">
        <v>38</v>
      </c>
      <c r="H776">
        <v>2027</v>
      </c>
      <c r="I776">
        <v>0.67533026825605191</v>
      </c>
    </row>
    <row r="777" spans="1:9">
      <c r="A777">
        <v>1</v>
      </c>
      <c r="B777">
        <v>5</v>
      </c>
      <c r="C777" t="s">
        <v>87</v>
      </c>
      <c r="D777" t="s">
        <v>113</v>
      </c>
      <c r="E777" t="s">
        <v>20</v>
      </c>
      <c r="F777" t="s">
        <v>31</v>
      </c>
      <c r="G777" t="s">
        <v>38</v>
      </c>
      <c r="H777">
        <v>2028</v>
      </c>
      <c r="I777">
        <v>0.85302909045457387</v>
      </c>
    </row>
    <row r="778" spans="1:9">
      <c r="A778">
        <v>1</v>
      </c>
      <c r="B778">
        <v>5</v>
      </c>
      <c r="C778" t="s">
        <v>87</v>
      </c>
      <c r="D778" t="s">
        <v>113</v>
      </c>
      <c r="E778" t="s">
        <v>20</v>
      </c>
      <c r="F778" t="s">
        <v>31</v>
      </c>
      <c r="G778" t="s">
        <v>38</v>
      </c>
      <c r="H778">
        <v>2029</v>
      </c>
      <c r="I778">
        <v>0.67926369309267431</v>
      </c>
    </row>
    <row r="779" spans="1:9">
      <c r="A779">
        <v>1</v>
      </c>
      <c r="B779">
        <v>5</v>
      </c>
      <c r="C779" t="s">
        <v>87</v>
      </c>
      <c r="D779" t="s">
        <v>113</v>
      </c>
      <c r="E779" t="s">
        <v>20</v>
      </c>
      <c r="F779" t="s">
        <v>31</v>
      </c>
      <c r="G779" t="s">
        <v>38</v>
      </c>
      <c r="H779">
        <v>2030</v>
      </c>
      <c r="I779">
        <v>0.79041346460520767</v>
      </c>
    </row>
    <row r="780" spans="1:9">
      <c r="A780">
        <v>1</v>
      </c>
      <c r="B780">
        <v>5</v>
      </c>
      <c r="C780" t="s">
        <v>87</v>
      </c>
      <c r="D780" t="s">
        <v>113</v>
      </c>
      <c r="E780" t="s">
        <v>20</v>
      </c>
      <c r="F780" t="s">
        <v>31</v>
      </c>
      <c r="G780" t="s">
        <v>38</v>
      </c>
      <c r="H780">
        <v>2031</v>
      </c>
      <c r="I780">
        <v>0.87144120781039713</v>
      </c>
    </row>
    <row r="781" spans="1:9">
      <c r="A781">
        <v>1</v>
      </c>
      <c r="B781">
        <v>5</v>
      </c>
      <c r="C781" t="s">
        <v>87</v>
      </c>
      <c r="D781" t="s">
        <v>113</v>
      </c>
      <c r="E781" t="s">
        <v>20</v>
      </c>
      <c r="F781" t="s">
        <v>31</v>
      </c>
      <c r="G781" t="s">
        <v>38</v>
      </c>
      <c r="H781">
        <v>2032</v>
      </c>
      <c r="I781">
        <v>0.9393626897049645</v>
      </c>
    </row>
    <row r="782" spans="1:9">
      <c r="A782">
        <v>1</v>
      </c>
      <c r="B782">
        <v>5</v>
      </c>
      <c r="C782" t="s">
        <v>87</v>
      </c>
      <c r="D782" t="s">
        <v>113</v>
      </c>
      <c r="E782" t="s">
        <v>23</v>
      </c>
      <c r="F782" t="s">
        <v>32</v>
      </c>
      <c r="G782" t="s">
        <v>37</v>
      </c>
      <c r="H782">
        <v>2018</v>
      </c>
      <c r="I782">
        <v>1.9438298966152487</v>
      </c>
    </row>
    <row r="783" spans="1:9">
      <c r="A783">
        <v>1</v>
      </c>
      <c r="B783">
        <v>5</v>
      </c>
      <c r="C783" t="s">
        <v>87</v>
      </c>
      <c r="D783" t="s">
        <v>113</v>
      </c>
      <c r="E783" t="s">
        <v>23</v>
      </c>
      <c r="F783" t="s">
        <v>32</v>
      </c>
      <c r="G783" t="s">
        <v>37</v>
      </c>
      <c r="H783">
        <v>2019</v>
      </c>
      <c r="I783">
        <v>2.0625903849941736</v>
      </c>
    </row>
    <row r="784" spans="1:9">
      <c r="A784">
        <v>1</v>
      </c>
      <c r="B784">
        <v>5</v>
      </c>
      <c r="C784" t="s">
        <v>87</v>
      </c>
      <c r="D784" t="s">
        <v>113</v>
      </c>
      <c r="E784" t="s">
        <v>23</v>
      </c>
      <c r="F784" t="s">
        <v>32</v>
      </c>
      <c r="G784" t="s">
        <v>37</v>
      </c>
      <c r="H784">
        <v>2020</v>
      </c>
      <c r="I784">
        <v>1.314906280725662</v>
      </c>
    </row>
    <row r="785" spans="1:9">
      <c r="A785">
        <v>1</v>
      </c>
      <c r="B785">
        <v>5</v>
      </c>
      <c r="C785" t="s">
        <v>87</v>
      </c>
      <c r="D785" t="s">
        <v>113</v>
      </c>
      <c r="E785" t="s">
        <v>23</v>
      </c>
      <c r="F785" t="s">
        <v>32</v>
      </c>
      <c r="G785" t="s">
        <v>37</v>
      </c>
      <c r="H785">
        <v>2021</v>
      </c>
      <c r="I785">
        <v>1.7049287469866716</v>
      </c>
    </row>
    <row r="786" spans="1:9">
      <c r="A786">
        <v>1</v>
      </c>
      <c r="B786">
        <v>5</v>
      </c>
      <c r="C786" t="s">
        <v>87</v>
      </c>
      <c r="D786" t="s">
        <v>113</v>
      </c>
      <c r="E786" t="s">
        <v>23</v>
      </c>
      <c r="F786" t="s">
        <v>32</v>
      </c>
      <c r="G786" t="s">
        <v>37</v>
      </c>
      <c r="H786">
        <v>2022</v>
      </c>
      <c r="I786">
        <v>2.5573205329984683</v>
      </c>
    </row>
    <row r="787" spans="1:9">
      <c r="A787">
        <v>1</v>
      </c>
      <c r="B787">
        <v>5</v>
      </c>
      <c r="C787" t="s">
        <v>87</v>
      </c>
      <c r="D787" t="s">
        <v>113</v>
      </c>
      <c r="E787" t="s">
        <v>23</v>
      </c>
      <c r="F787" t="s">
        <v>32</v>
      </c>
      <c r="G787" t="s">
        <v>37</v>
      </c>
      <c r="H787">
        <v>2023</v>
      </c>
      <c r="I787">
        <v>2.3532556186620077</v>
      </c>
    </row>
    <row r="788" spans="1:9">
      <c r="A788">
        <v>1</v>
      </c>
      <c r="B788">
        <v>5</v>
      </c>
      <c r="C788" t="s">
        <v>87</v>
      </c>
      <c r="D788" t="s">
        <v>113</v>
      </c>
      <c r="E788" t="s">
        <v>23</v>
      </c>
      <c r="F788" t="s">
        <v>32</v>
      </c>
      <c r="G788" t="s">
        <v>37</v>
      </c>
      <c r="H788">
        <v>2024</v>
      </c>
      <c r="I788">
        <v>1.8997832433496886</v>
      </c>
    </row>
    <row r="789" spans="1:9">
      <c r="A789">
        <v>1</v>
      </c>
      <c r="B789">
        <v>5</v>
      </c>
      <c r="C789" t="s">
        <v>87</v>
      </c>
      <c r="D789" t="s">
        <v>113</v>
      </c>
      <c r="E789" t="s">
        <v>23</v>
      </c>
      <c r="F789" t="s">
        <v>32</v>
      </c>
      <c r="G789" t="s">
        <v>37</v>
      </c>
      <c r="H789">
        <v>2025</v>
      </c>
      <c r="I789">
        <v>2.8143697722936114</v>
      </c>
    </row>
    <row r="790" spans="1:9">
      <c r="A790">
        <v>1</v>
      </c>
      <c r="B790">
        <v>5</v>
      </c>
      <c r="C790" t="s">
        <v>87</v>
      </c>
      <c r="D790" t="s">
        <v>113</v>
      </c>
      <c r="E790" t="s">
        <v>23</v>
      </c>
      <c r="F790" t="s">
        <v>32</v>
      </c>
      <c r="G790" t="s">
        <v>37</v>
      </c>
      <c r="H790">
        <v>2026</v>
      </c>
      <c r="I790">
        <v>3.0578503963647896</v>
      </c>
    </row>
    <row r="791" spans="1:9">
      <c r="A791">
        <v>1</v>
      </c>
      <c r="B791">
        <v>5</v>
      </c>
      <c r="C791" t="s">
        <v>87</v>
      </c>
      <c r="D791" t="s">
        <v>113</v>
      </c>
      <c r="E791" t="s">
        <v>23</v>
      </c>
      <c r="F791" t="s">
        <v>32</v>
      </c>
      <c r="G791" t="s">
        <v>37</v>
      </c>
      <c r="H791">
        <v>2027</v>
      </c>
      <c r="I791">
        <v>1.7579484467664053</v>
      </c>
    </row>
    <row r="792" spans="1:9">
      <c r="A792">
        <v>1</v>
      </c>
      <c r="B792">
        <v>5</v>
      </c>
      <c r="C792" t="s">
        <v>87</v>
      </c>
      <c r="D792" t="s">
        <v>113</v>
      </c>
      <c r="E792" t="s">
        <v>23</v>
      </c>
      <c r="F792" t="s">
        <v>32</v>
      </c>
      <c r="G792" t="s">
        <v>37</v>
      </c>
      <c r="H792">
        <v>2028</v>
      </c>
      <c r="I792">
        <v>1.9527823689504595</v>
      </c>
    </row>
    <row r="793" spans="1:9">
      <c r="A793">
        <v>1</v>
      </c>
      <c r="B793">
        <v>5</v>
      </c>
      <c r="C793" t="s">
        <v>87</v>
      </c>
      <c r="D793" t="s">
        <v>113</v>
      </c>
      <c r="E793" t="s">
        <v>23</v>
      </c>
      <c r="F793" t="s">
        <v>32</v>
      </c>
      <c r="G793" t="s">
        <v>37</v>
      </c>
      <c r="H793">
        <v>2029</v>
      </c>
      <c r="I793">
        <v>2.6888255850277893</v>
      </c>
    </row>
    <row r="794" spans="1:9">
      <c r="A794">
        <v>1</v>
      </c>
      <c r="B794">
        <v>5</v>
      </c>
      <c r="C794" t="s">
        <v>87</v>
      </c>
      <c r="D794" t="s">
        <v>113</v>
      </c>
      <c r="E794" t="s">
        <v>23</v>
      </c>
      <c r="F794" t="s">
        <v>32</v>
      </c>
      <c r="G794" t="s">
        <v>37</v>
      </c>
      <c r="H794">
        <v>2030</v>
      </c>
      <c r="I794">
        <v>2.2018352929967242</v>
      </c>
    </row>
    <row r="795" spans="1:9">
      <c r="A795">
        <v>1</v>
      </c>
      <c r="B795">
        <v>5</v>
      </c>
      <c r="C795" t="s">
        <v>87</v>
      </c>
      <c r="D795" t="s">
        <v>113</v>
      </c>
      <c r="E795" t="s">
        <v>23</v>
      </c>
      <c r="F795" t="s">
        <v>32</v>
      </c>
      <c r="G795" t="s">
        <v>37</v>
      </c>
      <c r="H795">
        <v>2031</v>
      </c>
      <c r="I795">
        <v>2.9450342631006707</v>
      </c>
    </row>
    <row r="796" spans="1:9">
      <c r="A796">
        <v>1</v>
      </c>
      <c r="B796">
        <v>5</v>
      </c>
      <c r="C796" t="s">
        <v>87</v>
      </c>
      <c r="D796" t="s">
        <v>113</v>
      </c>
      <c r="E796" t="s">
        <v>23</v>
      </c>
      <c r="F796" t="s">
        <v>32</v>
      </c>
      <c r="G796" t="s">
        <v>37</v>
      </c>
      <c r="H796">
        <v>2032</v>
      </c>
      <c r="I796">
        <v>3.4866378675576435</v>
      </c>
    </row>
    <row r="797" spans="1:9">
      <c r="A797">
        <v>1</v>
      </c>
      <c r="B797">
        <v>5</v>
      </c>
      <c r="C797" t="s">
        <v>87</v>
      </c>
      <c r="D797" t="s">
        <v>113</v>
      </c>
      <c r="E797" t="s">
        <v>23</v>
      </c>
      <c r="F797" t="s">
        <v>32</v>
      </c>
      <c r="G797" t="s">
        <v>38</v>
      </c>
      <c r="H797">
        <v>2018</v>
      </c>
      <c r="I797">
        <v>1.1375672496804428</v>
      </c>
    </row>
    <row r="798" spans="1:9">
      <c r="A798">
        <v>1</v>
      </c>
      <c r="B798">
        <v>5</v>
      </c>
      <c r="C798" t="s">
        <v>87</v>
      </c>
      <c r="D798" t="s">
        <v>113</v>
      </c>
      <c r="E798" t="s">
        <v>23</v>
      </c>
      <c r="F798" t="s">
        <v>32</v>
      </c>
      <c r="G798" t="s">
        <v>38</v>
      </c>
      <c r="H798">
        <v>2019</v>
      </c>
      <c r="I798">
        <v>0.88531550578268725</v>
      </c>
    </row>
    <row r="799" spans="1:9">
      <c r="A799">
        <v>1</v>
      </c>
      <c r="B799">
        <v>5</v>
      </c>
      <c r="C799" t="s">
        <v>87</v>
      </c>
      <c r="D799" t="s">
        <v>113</v>
      </c>
      <c r="E799" t="s">
        <v>23</v>
      </c>
      <c r="F799" t="s">
        <v>32</v>
      </c>
      <c r="G799" t="s">
        <v>38</v>
      </c>
      <c r="H799">
        <v>2020</v>
      </c>
      <c r="I799">
        <v>0.86175089134742366</v>
      </c>
    </row>
    <row r="800" spans="1:9">
      <c r="A800">
        <v>1</v>
      </c>
      <c r="B800">
        <v>5</v>
      </c>
      <c r="C800" t="s">
        <v>87</v>
      </c>
      <c r="D800" t="s">
        <v>113</v>
      </c>
      <c r="E800" t="s">
        <v>23</v>
      </c>
      <c r="F800" t="s">
        <v>32</v>
      </c>
      <c r="G800" t="s">
        <v>38</v>
      </c>
      <c r="H800">
        <v>2021</v>
      </c>
      <c r="I800">
        <v>0.79014933598699733</v>
      </c>
    </row>
    <row r="801" spans="1:9">
      <c r="A801">
        <v>1</v>
      </c>
      <c r="B801">
        <v>5</v>
      </c>
      <c r="C801" t="s">
        <v>87</v>
      </c>
      <c r="D801" t="s">
        <v>113</v>
      </c>
      <c r="E801" t="s">
        <v>23</v>
      </c>
      <c r="F801" t="s">
        <v>32</v>
      </c>
      <c r="G801" t="s">
        <v>38</v>
      </c>
      <c r="H801">
        <v>2022</v>
      </c>
      <c r="I801">
        <v>1.4322892323889711</v>
      </c>
    </row>
    <row r="802" spans="1:9">
      <c r="A802">
        <v>1</v>
      </c>
      <c r="B802">
        <v>5</v>
      </c>
      <c r="C802" t="s">
        <v>87</v>
      </c>
      <c r="D802" t="s">
        <v>113</v>
      </c>
      <c r="E802" t="s">
        <v>23</v>
      </c>
      <c r="F802" t="s">
        <v>32</v>
      </c>
      <c r="G802" t="s">
        <v>38</v>
      </c>
      <c r="H802">
        <v>2023</v>
      </c>
      <c r="I802">
        <v>0.93544135638463288</v>
      </c>
    </row>
    <row r="803" spans="1:9">
      <c r="A803">
        <v>1</v>
      </c>
      <c r="B803">
        <v>5</v>
      </c>
      <c r="C803" t="s">
        <v>87</v>
      </c>
      <c r="D803" t="s">
        <v>113</v>
      </c>
      <c r="E803" t="s">
        <v>23</v>
      </c>
      <c r="F803" t="s">
        <v>32</v>
      </c>
      <c r="G803" t="s">
        <v>38</v>
      </c>
      <c r="H803">
        <v>2024</v>
      </c>
      <c r="I803">
        <v>1.3447833663842914</v>
      </c>
    </row>
    <row r="804" spans="1:9">
      <c r="A804">
        <v>1</v>
      </c>
      <c r="B804">
        <v>5</v>
      </c>
      <c r="C804" t="s">
        <v>87</v>
      </c>
      <c r="D804" t="s">
        <v>113</v>
      </c>
      <c r="E804" t="s">
        <v>23</v>
      </c>
      <c r="F804" t="s">
        <v>32</v>
      </c>
      <c r="G804" t="s">
        <v>38</v>
      </c>
      <c r="H804">
        <v>2025</v>
      </c>
      <c r="I804">
        <v>1.1027172398554768</v>
      </c>
    </row>
    <row r="805" spans="1:9">
      <c r="A805">
        <v>1</v>
      </c>
      <c r="B805">
        <v>5</v>
      </c>
      <c r="C805" t="s">
        <v>87</v>
      </c>
      <c r="D805" t="s">
        <v>113</v>
      </c>
      <c r="E805" t="s">
        <v>23</v>
      </c>
      <c r="F805" t="s">
        <v>32</v>
      </c>
      <c r="G805" t="s">
        <v>38</v>
      </c>
      <c r="H805">
        <v>2026</v>
      </c>
      <c r="I805">
        <v>1.4354369696523064</v>
      </c>
    </row>
    <row r="806" spans="1:9">
      <c r="A806">
        <v>1</v>
      </c>
      <c r="B806">
        <v>5</v>
      </c>
      <c r="C806" t="s">
        <v>87</v>
      </c>
      <c r="D806" t="s">
        <v>113</v>
      </c>
      <c r="E806" t="s">
        <v>23</v>
      </c>
      <c r="F806" t="s">
        <v>32</v>
      </c>
      <c r="G806" t="s">
        <v>38</v>
      </c>
      <c r="H806">
        <v>2027</v>
      </c>
      <c r="I806">
        <v>1.5265962271623112</v>
      </c>
    </row>
    <row r="807" spans="1:9">
      <c r="A807">
        <v>1</v>
      </c>
      <c r="B807">
        <v>5</v>
      </c>
      <c r="C807" t="s">
        <v>87</v>
      </c>
      <c r="D807" t="s">
        <v>113</v>
      </c>
      <c r="E807" t="s">
        <v>23</v>
      </c>
      <c r="F807" t="s">
        <v>32</v>
      </c>
      <c r="G807" t="s">
        <v>38</v>
      </c>
      <c r="H807">
        <v>2028</v>
      </c>
      <c r="I807">
        <v>1.4289537138489865</v>
      </c>
    </row>
    <row r="808" spans="1:9">
      <c r="A808">
        <v>1</v>
      </c>
      <c r="B808">
        <v>5</v>
      </c>
      <c r="C808" t="s">
        <v>87</v>
      </c>
      <c r="D808" t="s">
        <v>113</v>
      </c>
      <c r="E808" t="s">
        <v>23</v>
      </c>
      <c r="F808" t="s">
        <v>32</v>
      </c>
      <c r="G808" t="s">
        <v>38</v>
      </c>
      <c r="H808">
        <v>2029</v>
      </c>
      <c r="I808">
        <v>1.5795450278963759</v>
      </c>
    </row>
    <row r="809" spans="1:9">
      <c r="A809">
        <v>1</v>
      </c>
      <c r="B809">
        <v>5</v>
      </c>
      <c r="C809" t="s">
        <v>87</v>
      </c>
      <c r="D809" t="s">
        <v>113</v>
      </c>
      <c r="E809" t="s">
        <v>23</v>
      </c>
      <c r="F809" t="s">
        <v>32</v>
      </c>
      <c r="G809" t="s">
        <v>38</v>
      </c>
      <c r="H809">
        <v>2030</v>
      </c>
      <c r="I809">
        <v>1.1644752721307248</v>
      </c>
    </row>
    <row r="810" spans="1:9">
      <c r="A810">
        <v>1</v>
      </c>
      <c r="B810">
        <v>5</v>
      </c>
      <c r="C810" t="s">
        <v>87</v>
      </c>
      <c r="D810" t="s">
        <v>113</v>
      </c>
      <c r="E810" t="s">
        <v>23</v>
      </c>
      <c r="F810" t="s">
        <v>32</v>
      </c>
      <c r="G810" t="s">
        <v>38</v>
      </c>
      <c r="H810">
        <v>2031</v>
      </c>
      <c r="I810">
        <v>1.2722232395521933</v>
      </c>
    </row>
    <row r="811" spans="1:9">
      <c r="A811">
        <v>1</v>
      </c>
      <c r="B811">
        <v>5</v>
      </c>
      <c r="C811" t="s">
        <v>87</v>
      </c>
      <c r="D811" t="s">
        <v>113</v>
      </c>
      <c r="E811" t="s">
        <v>23</v>
      </c>
      <c r="F811" t="s">
        <v>32</v>
      </c>
      <c r="G811" t="s">
        <v>38</v>
      </c>
      <c r="H811">
        <v>2032</v>
      </c>
      <c r="I811">
        <v>1.1439187825727839</v>
      </c>
    </row>
    <row r="812" spans="1:9">
      <c r="A812">
        <v>1</v>
      </c>
      <c r="B812">
        <v>5</v>
      </c>
      <c r="C812" t="s">
        <v>87</v>
      </c>
      <c r="D812" t="s">
        <v>114</v>
      </c>
      <c r="E812" t="s">
        <v>25</v>
      </c>
      <c r="F812" t="s">
        <v>115</v>
      </c>
      <c r="G812" t="s">
        <v>37</v>
      </c>
      <c r="H812">
        <v>2018</v>
      </c>
      <c r="I812">
        <v>1.3465579247578872</v>
      </c>
    </row>
    <row r="813" spans="1:9">
      <c r="A813">
        <v>1</v>
      </c>
      <c r="B813">
        <v>5</v>
      </c>
      <c r="C813" t="s">
        <v>87</v>
      </c>
      <c r="D813" t="s">
        <v>114</v>
      </c>
      <c r="E813" t="s">
        <v>25</v>
      </c>
      <c r="F813" t="s">
        <v>115</v>
      </c>
      <c r="G813" t="s">
        <v>37</v>
      </c>
      <c r="H813">
        <v>2019</v>
      </c>
      <c r="I813">
        <v>1.9759449518355634</v>
      </c>
    </row>
    <row r="814" spans="1:9">
      <c r="A814">
        <v>1</v>
      </c>
      <c r="B814">
        <v>5</v>
      </c>
      <c r="C814" t="s">
        <v>87</v>
      </c>
      <c r="D814" t="s">
        <v>114</v>
      </c>
      <c r="E814" t="s">
        <v>25</v>
      </c>
      <c r="F814" t="s">
        <v>115</v>
      </c>
      <c r="G814" t="s">
        <v>37</v>
      </c>
      <c r="H814">
        <v>2020</v>
      </c>
      <c r="I814">
        <v>1.8900547249964514</v>
      </c>
    </row>
    <row r="815" spans="1:9">
      <c r="A815">
        <v>1</v>
      </c>
      <c r="B815">
        <v>5</v>
      </c>
      <c r="C815" t="s">
        <v>87</v>
      </c>
      <c r="D815" t="s">
        <v>114</v>
      </c>
      <c r="E815" t="s">
        <v>25</v>
      </c>
      <c r="F815" t="s">
        <v>115</v>
      </c>
      <c r="G815" t="s">
        <v>37</v>
      </c>
      <c r="H815">
        <v>2021</v>
      </c>
      <c r="I815">
        <v>2.9413751527700986</v>
      </c>
    </row>
    <row r="816" spans="1:9">
      <c r="A816">
        <v>1</v>
      </c>
      <c r="B816">
        <v>5</v>
      </c>
      <c r="C816" t="s">
        <v>87</v>
      </c>
      <c r="D816" t="s">
        <v>114</v>
      </c>
      <c r="E816" t="s">
        <v>25</v>
      </c>
      <c r="F816" t="s">
        <v>115</v>
      </c>
      <c r="G816" t="s">
        <v>37</v>
      </c>
      <c r="H816">
        <v>2022</v>
      </c>
      <c r="I816">
        <v>2.5993194085795395</v>
      </c>
    </row>
    <row r="817" spans="1:9">
      <c r="A817">
        <v>1</v>
      </c>
      <c r="B817">
        <v>5</v>
      </c>
      <c r="C817" t="s">
        <v>87</v>
      </c>
      <c r="D817" t="s">
        <v>114</v>
      </c>
      <c r="E817" t="s">
        <v>25</v>
      </c>
      <c r="F817" t="s">
        <v>115</v>
      </c>
      <c r="G817" t="s">
        <v>37</v>
      </c>
      <c r="H817">
        <v>2023</v>
      </c>
      <c r="I817">
        <v>1.7180068237659782</v>
      </c>
    </row>
    <row r="818" spans="1:9">
      <c r="A818">
        <v>1</v>
      </c>
      <c r="B818">
        <v>5</v>
      </c>
      <c r="C818" t="s">
        <v>87</v>
      </c>
      <c r="D818" t="s">
        <v>114</v>
      </c>
      <c r="E818" t="s">
        <v>25</v>
      </c>
      <c r="F818" t="s">
        <v>115</v>
      </c>
      <c r="G818" t="s">
        <v>37</v>
      </c>
      <c r="H818">
        <v>2024</v>
      </c>
      <c r="I818">
        <v>2.5348161929340516</v>
      </c>
    </row>
    <row r="819" spans="1:9">
      <c r="A819">
        <v>1</v>
      </c>
      <c r="B819">
        <v>5</v>
      </c>
      <c r="C819" t="s">
        <v>87</v>
      </c>
      <c r="D819" t="s">
        <v>114</v>
      </c>
      <c r="E819" t="s">
        <v>25</v>
      </c>
      <c r="F819" t="s">
        <v>115</v>
      </c>
      <c r="G819" t="s">
        <v>37</v>
      </c>
      <c r="H819">
        <v>2025</v>
      </c>
      <c r="I819">
        <v>2.731863316790661</v>
      </c>
    </row>
    <row r="820" spans="1:9">
      <c r="A820">
        <v>1</v>
      </c>
      <c r="B820">
        <v>5</v>
      </c>
      <c r="C820" t="s">
        <v>87</v>
      </c>
      <c r="D820" t="s">
        <v>114</v>
      </c>
      <c r="E820" t="s">
        <v>25</v>
      </c>
      <c r="F820" t="s">
        <v>115</v>
      </c>
      <c r="G820" t="s">
        <v>37</v>
      </c>
      <c r="H820">
        <v>2026</v>
      </c>
      <c r="I820">
        <v>2.7439170498981653</v>
      </c>
    </row>
    <row r="821" spans="1:9">
      <c r="A821">
        <v>1</v>
      </c>
      <c r="B821">
        <v>5</v>
      </c>
      <c r="C821" t="s">
        <v>87</v>
      </c>
      <c r="D821" t="s">
        <v>114</v>
      </c>
      <c r="E821" t="s">
        <v>25</v>
      </c>
      <c r="F821" t="s">
        <v>115</v>
      </c>
      <c r="G821" t="s">
        <v>37</v>
      </c>
      <c r="H821">
        <v>2027</v>
      </c>
      <c r="I821">
        <v>2.4708502823861913</v>
      </c>
    </row>
    <row r="822" spans="1:9">
      <c r="A822">
        <v>1</v>
      </c>
      <c r="B822">
        <v>5</v>
      </c>
      <c r="C822" t="s">
        <v>87</v>
      </c>
      <c r="D822" t="s">
        <v>114</v>
      </c>
      <c r="E822" t="s">
        <v>25</v>
      </c>
      <c r="F822" t="s">
        <v>115</v>
      </c>
      <c r="G822" t="s">
        <v>37</v>
      </c>
      <c r="H822">
        <v>2028</v>
      </c>
      <c r="I822">
        <v>3.1240922464775194</v>
      </c>
    </row>
    <row r="823" spans="1:9">
      <c r="A823">
        <v>1</v>
      </c>
      <c r="B823">
        <v>5</v>
      </c>
      <c r="C823" t="s">
        <v>87</v>
      </c>
      <c r="D823" t="s">
        <v>114</v>
      </c>
      <c r="E823" t="s">
        <v>25</v>
      </c>
      <c r="F823" t="s">
        <v>115</v>
      </c>
      <c r="G823" t="s">
        <v>37</v>
      </c>
      <c r="H823">
        <v>2029</v>
      </c>
      <c r="I823">
        <v>3.6548113487932037</v>
      </c>
    </row>
    <row r="824" spans="1:9">
      <c r="A824">
        <v>1</v>
      </c>
      <c r="B824">
        <v>5</v>
      </c>
      <c r="C824" t="s">
        <v>87</v>
      </c>
      <c r="D824" t="s">
        <v>114</v>
      </c>
      <c r="E824" t="s">
        <v>25</v>
      </c>
      <c r="F824" t="s">
        <v>115</v>
      </c>
      <c r="G824" t="s">
        <v>37</v>
      </c>
      <c r="H824">
        <v>2030</v>
      </c>
      <c r="I824">
        <v>2.6353022422492094</v>
      </c>
    </row>
    <row r="825" spans="1:9">
      <c r="A825">
        <v>1</v>
      </c>
      <c r="B825">
        <v>5</v>
      </c>
      <c r="C825" t="s">
        <v>87</v>
      </c>
      <c r="D825" t="s">
        <v>114</v>
      </c>
      <c r="E825" t="s">
        <v>25</v>
      </c>
      <c r="F825" t="s">
        <v>115</v>
      </c>
      <c r="G825" t="s">
        <v>37</v>
      </c>
      <c r="H825">
        <v>2031</v>
      </c>
      <c r="I825">
        <v>3.7966747972986097</v>
      </c>
    </row>
    <row r="826" spans="1:9">
      <c r="A826">
        <v>1</v>
      </c>
      <c r="B826">
        <v>5</v>
      </c>
      <c r="C826" t="s">
        <v>87</v>
      </c>
      <c r="D826" t="s">
        <v>114</v>
      </c>
      <c r="E826" t="s">
        <v>25</v>
      </c>
      <c r="F826" t="s">
        <v>115</v>
      </c>
      <c r="G826" t="s">
        <v>37</v>
      </c>
      <c r="H826">
        <v>2032</v>
      </c>
      <c r="I826">
        <v>4.1860225076876478</v>
      </c>
    </row>
    <row r="827" spans="1:9">
      <c r="A827">
        <v>1</v>
      </c>
      <c r="B827">
        <v>5</v>
      </c>
      <c r="C827" t="s">
        <v>87</v>
      </c>
      <c r="D827" t="s">
        <v>114</v>
      </c>
      <c r="E827" t="s">
        <v>25</v>
      </c>
      <c r="F827" t="s">
        <v>115</v>
      </c>
      <c r="G827" t="s">
        <v>38</v>
      </c>
      <c r="H827">
        <v>2018</v>
      </c>
      <c r="I827">
        <v>1.0987864870648725</v>
      </c>
    </row>
    <row r="828" spans="1:9">
      <c r="A828">
        <v>1</v>
      </c>
      <c r="B828">
        <v>5</v>
      </c>
      <c r="C828" t="s">
        <v>87</v>
      </c>
      <c r="D828" t="s">
        <v>114</v>
      </c>
      <c r="E828" t="s">
        <v>25</v>
      </c>
      <c r="F828" t="s">
        <v>115</v>
      </c>
      <c r="G828" t="s">
        <v>38</v>
      </c>
      <c r="H828">
        <v>2019</v>
      </c>
      <c r="I828">
        <v>0.86900679220195287</v>
      </c>
    </row>
    <row r="829" spans="1:9">
      <c r="A829">
        <v>1</v>
      </c>
      <c r="B829">
        <v>5</v>
      </c>
      <c r="C829" t="s">
        <v>87</v>
      </c>
      <c r="D829" t="s">
        <v>114</v>
      </c>
      <c r="E829" t="s">
        <v>25</v>
      </c>
      <c r="F829" t="s">
        <v>115</v>
      </c>
      <c r="G829" t="s">
        <v>38</v>
      </c>
      <c r="H829">
        <v>2020</v>
      </c>
      <c r="I829">
        <v>0.74580627881374695</v>
      </c>
    </row>
    <row r="830" spans="1:9">
      <c r="A830">
        <v>1</v>
      </c>
      <c r="B830">
        <v>5</v>
      </c>
      <c r="C830" t="s">
        <v>87</v>
      </c>
      <c r="D830" t="s">
        <v>114</v>
      </c>
      <c r="E830" t="s">
        <v>25</v>
      </c>
      <c r="F830" t="s">
        <v>115</v>
      </c>
      <c r="G830" t="s">
        <v>38</v>
      </c>
      <c r="H830">
        <v>2021</v>
      </c>
      <c r="I830">
        <v>1.4119139459142953</v>
      </c>
    </row>
    <row r="831" spans="1:9">
      <c r="A831">
        <v>1</v>
      </c>
      <c r="B831">
        <v>5</v>
      </c>
      <c r="C831" t="s">
        <v>87</v>
      </c>
      <c r="D831" t="s">
        <v>114</v>
      </c>
      <c r="E831" t="s">
        <v>25</v>
      </c>
      <c r="F831" t="s">
        <v>115</v>
      </c>
      <c r="G831" t="s">
        <v>38</v>
      </c>
      <c r="H831">
        <v>2022</v>
      </c>
      <c r="I831">
        <v>1.2943344956987244</v>
      </c>
    </row>
    <row r="832" spans="1:9">
      <c r="A832">
        <v>1</v>
      </c>
      <c r="B832">
        <v>5</v>
      </c>
      <c r="C832" t="s">
        <v>87</v>
      </c>
      <c r="D832" t="s">
        <v>114</v>
      </c>
      <c r="E832" t="s">
        <v>25</v>
      </c>
      <c r="F832" t="s">
        <v>115</v>
      </c>
      <c r="G832" t="s">
        <v>38</v>
      </c>
      <c r="H832">
        <v>2023</v>
      </c>
      <c r="I832">
        <v>1.2866871886382538</v>
      </c>
    </row>
    <row r="833" spans="1:9">
      <c r="A833">
        <v>1</v>
      </c>
      <c r="B833">
        <v>5</v>
      </c>
      <c r="C833" t="s">
        <v>87</v>
      </c>
      <c r="D833" t="s">
        <v>114</v>
      </c>
      <c r="E833" t="s">
        <v>25</v>
      </c>
      <c r="F833" t="s">
        <v>115</v>
      </c>
      <c r="G833" t="s">
        <v>38</v>
      </c>
      <c r="H833">
        <v>2024</v>
      </c>
      <c r="I833">
        <v>1.4211396986036671</v>
      </c>
    </row>
    <row r="834" spans="1:9">
      <c r="A834">
        <v>1</v>
      </c>
      <c r="B834">
        <v>5</v>
      </c>
      <c r="C834" t="s">
        <v>87</v>
      </c>
      <c r="D834" t="s">
        <v>114</v>
      </c>
      <c r="E834" t="s">
        <v>25</v>
      </c>
      <c r="F834" t="s">
        <v>115</v>
      </c>
      <c r="G834" t="s">
        <v>38</v>
      </c>
      <c r="H834">
        <v>2025</v>
      </c>
      <c r="I834">
        <v>1.5158648315328882</v>
      </c>
    </row>
    <row r="835" spans="1:9">
      <c r="A835">
        <v>1</v>
      </c>
      <c r="B835">
        <v>5</v>
      </c>
      <c r="C835" t="s">
        <v>87</v>
      </c>
      <c r="D835" t="s">
        <v>114</v>
      </c>
      <c r="E835" t="s">
        <v>25</v>
      </c>
      <c r="F835" t="s">
        <v>115</v>
      </c>
      <c r="G835" t="s">
        <v>38</v>
      </c>
      <c r="H835">
        <v>2026</v>
      </c>
      <c r="I835">
        <v>1.2948252039672148</v>
      </c>
    </row>
    <row r="836" spans="1:9">
      <c r="A836">
        <v>1</v>
      </c>
      <c r="B836">
        <v>5</v>
      </c>
      <c r="C836" t="s">
        <v>87</v>
      </c>
      <c r="D836" t="s">
        <v>114</v>
      </c>
      <c r="E836" t="s">
        <v>25</v>
      </c>
      <c r="F836" t="s">
        <v>115</v>
      </c>
      <c r="G836" t="s">
        <v>38</v>
      </c>
      <c r="H836">
        <v>2027</v>
      </c>
      <c r="I836">
        <v>1.1812339238435206</v>
      </c>
    </row>
    <row r="837" spans="1:9">
      <c r="A837">
        <v>1</v>
      </c>
      <c r="B837">
        <v>5</v>
      </c>
      <c r="C837" t="s">
        <v>87</v>
      </c>
      <c r="D837" t="s">
        <v>114</v>
      </c>
      <c r="E837" t="s">
        <v>25</v>
      </c>
      <c r="F837" t="s">
        <v>115</v>
      </c>
      <c r="G837" t="s">
        <v>38</v>
      </c>
      <c r="H837">
        <v>2028</v>
      </c>
      <c r="I837">
        <v>1.693414942143278</v>
      </c>
    </row>
    <row r="838" spans="1:9">
      <c r="A838">
        <v>1</v>
      </c>
      <c r="B838">
        <v>5</v>
      </c>
      <c r="C838" t="s">
        <v>87</v>
      </c>
      <c r="D838" t="s">
        <v>114</v>
      </c>
      <c r="E838" t="s">
        <v>25</v>
      </c>
      <c r="F838" t="s">
        <v>115</v>
      </c>
      <c r="G838" t="s">
        <v>38</v>
      </c>
      <c r="H838">
        <v>2029</v>
      </c>
      <c r="I838">
        <v>1.1887299087624048</v>
      </c>
    </row>
    <row r="839" spans="1:9">
      <c r="A839">
        <v>1</v>
      </c>
      <c r="B839">
        <v>5</v>
      </c>
      <c r="C839" t="s">
        <v>87</v>
      </c>
      <c r="D839" t="s">
        <v>114</v>
      </c>
      <c r="E839" t="s">
        <v>25</v>
      </c>
      <c r="F839" t="s">
        <v>115</v>
      </c>
      <c r="G839" t="s">
        <v>38</v>
      </c>
      <c r="H839">
        <v>2030</v>
      </c>
      <c r="I839">
        <v>1.8796196465709381</v>
      </c>
    </row>
    <row r="840" spans="1:9">
      <c r="A840">
        <v>1</v>
      </c>
      <c r="B840">
        <v>5</v>
      </c>
      <c r="C840" t="s">
        <v>87</v>
      </c>
      <c r="D840" t="s">
        <v>114</v>
      </c>
      <c r="E840" t="s">
        <v>25</v>
      </c>
      <c r="F840" t="s">
        <v>115</v>
      </c>
      <c r="G840" t="s">
        <v>38</v>
      </c>
      <c r="H840">
        <v>2031</v>
      </c>
      <c r="I840">
        <v>1.7660688548806565</v>
      </c>
    </row>
    <row r="841" spans="1:9">
      <c r="A841">
        <v>1</v>
      </c>
      <c r="B841">
        <v>5</v>
      </c>
      <c r="C841" t="s">
        <v>87</v>
      </c>
      <c r="D841" t="s">
        <v>114</v>
      </c>
      <c r="E841" t="s">
        <v>25</v>
      </c>
      <c r="F841" t="s">
        <v>115</v>
      </c>
      <c r="G841" t="s">
        <v>38</v>
      </c>
      <c r="H841">
        <v>2032</v>
      </c>
      <c r="I841">
        <v>1.6933520128309634</v>
      </c>
    </row>
    <row r="842" spans="1:9">
      <c r="A842">
        <v>1</v>
      </c>
      <c r="B842">
        <v>5</v>
      </c>
      <c r="C842" t="s">
        <v>87</v>
      </c>
      <c r="D842" t="s">
        <v>114</v>
      </c>
      <c r="E842" t="s">
        <v>25</v>
      </c>
      <c r="F842" t="s">
        <v>116</v>
      </c>
      <c r="G842" t="s">
        <v>37</v>
      </c>
      <c r="H842">
        <v>2018</v>
      </c>
      <c r="I842">
        <v>0.74168569375797155</v>
      </c>
    </row>
    <row r="843" spans="1:9">
      <c r="A843">
        <v>1</v>
      </c>
      <c r="B843">
        <v>5</v>
      </c>
      <c r="C843" t="s">
        <v>87</v>
      </c>
      <c r="D843" t="s">
        <v>114</v>
      </c>
      <c r="E843" t="s">
        <v>25</v>
      </c>
      <c r="F843" t="s">
        <v>116</v>
      </c>
      <c r="G843" t="s">
        <v>37</v>
      </c>
      <c r="H843">
        <v>2019</v>
      </c>
      <c r="I843">
        <v>1.0972585252020397</v>
      </c>
    </row>
    <row r="844" spans="1:9">
      <c r="A844">
        <v>1</v>
      </c>
      <c r="B844">
        <v>5</v>
      </c>
      <c r="C844" t="s">
        <v>87</v>
      </c>
      <c r="D844" t="s">
        <v>114</v>
      </c>
      <c r="E844" t="s">
        <v>25</v>
      </c>
      <c r="F844" t="s">
        <v>116</v>
      </c>
      <c r="G844" t="s">
        <v>37</v>
      </c>
      <c r="H844">
        <v>2020</v>
      </c>
      <c r="I844">
        <v>1.0969494885274782</v>
      </c>
    </row>
    <row r="845" spans="1:9">
      <c r="A845">
        <v>1</v>
      </c>
      <c r="B845">
        <v>5</v>
      </c>
      <c r="C845" t="s">
        <v>87</v>
      </c>
      <c r="D845" t="s">
        <v>114</v>
      </c>
      <c r="E845" t="s">
        <v>25</v>
      </c>
      <c r="F845" t="s">
        <v>116</v>
      </c>
      <c r="G845" t="s">
        <v>37</v>
      </c>
      <c r="H845">
        <v>2021</v>
      </c>
      <c r="I845">
        <v>0.93450573178652496</v>
      </c>
    </row>
    <row r="846" spans="1:9">
      <c r="A846">
        <v>1</v>
      </c>
      <c r="B846">
        <v>5</v>
      </c>
      <c r="C846" t="s">
        <v>87</v>
      </c>
      <c r="D846" t="s">
        <v>114</v>
      </c>
      <c r="E846" t="s">
        <v>25</v>
      </c>
      <c r="F846" t="s">
        <v>116</v>
      </c>
      <c r="G846" t="s">
        <v>37</v>
      </c>
      <c r="H846">
        <v>2022</v>
      </c>
      <c r="I846">
        <v>0.83421496777485515</v>
      </c>
    </row>
    <row r="847" spans="1:9">
      <c r="A847">
        <v>1</v>
      </c>
      <c r="B847">
        <v>5</v>
      </c>
      <c r="C847" t="s">
        <v>87</v>
      </c>
      <c r="D847" t="s">
        <v>114</v>
      </c>
      <c r="E847" t="s">
        <v>25</v>
      </c>
      <c r="F847" t="s">
        <v>116</v>
      </c>
      <c r="G847" t="s">
        <v>37</v>
      </c>
      <c r="H847">
        <v>2023</v>
      </c>
      <c r="I847">
        <v>1.1295525298661744</v>
      </c>
    </row>
    <row r="848" spans="1:9">
      <c r="A848">
        <v>1</v>
      </c>
      <c r="B848">
        <v>5</v>
      </c>
      <c r="C848" t="s">
        <v>87</v>
      </c>
      <c r="D848" t="s">
        <v>114</v>
      </c>
      <c r="E848" t="s">
        <v>25</v>
      </c>
      <c r="F848" t="s">
        <v>116</v>
      </c>
      <c r="G848" t="s">
        <v>37</v>
      </c>
      <c r="H848">
        <v>2024</v>
      </c>
      <c r="I848">
        <v>1.4419319192839524</v>
      </c>
    </row>
    <row r="849" spans="1:9">
      <c r="A849">
        <v>1</v>
      </c>
      <c r="B849">
        <v>5</v>
      </c>
      <c r="C849" t="s">
        <v>87</v>
      </c>
      <c r="D849" t="s">
        <v>114</v>
      </c>
      <c r="E849" t="s">
        <v>25</v>
      </c>
      <c r="F849" t="s">
        <v>116</v>
      </c>
      <c r="G849" t="s">
        <v>37</v>
      </c>
      <c r="H849">
        <v>2025</v>
      </c>
      <c r="I849">
        <v>0.93556676954621143</v>
      </c>
    </row>
    <row r="850" spans="1:9">
      <c r="A850">
        <v>1</v>
      </c>
      <c r="B850">
        <v>5</v>
      </c>
      <c r="C850" t="s">
        <v>87</v>
      </c>
      <c r="D850" t="s">
        <v>114</v>
      </c>
      <c r="E850" t="s">
        <v>25</v>
      </c>
      <c r="F850" t="s">
        <v>116</v>
      </c>
      <c r="G850" t="s">
        <v>37</v>
      </c>
      <c r="H850">
        <v>2026</v>
      </c>
      <c r="I850">
        <v>0.97427509615450547</v>
      </c>
    </row>
    <row r="851" spans="1:9">
      <c r="A851">
        <v>1</v>
      </c>
      <c r="B851">
        <v>5</v>
      </c>
      <c r="C851" t="s">
        <v>87</v>
      </c>
      <c r="D851" t="s">
        <v>114</v>
      </c>
      <c r="E851" t="s">
        <v>25</v>
      </c>
      <c r="F851" t="s">
        <v>116</v>
      </c>
      <c r="G851" t="s">
        <v>37</v>
      </c>
      <c r="H851">
        <v>2027</v>
      </c>
      <c r="I851">
        <v>1.3633702516836341</v>
      </c>
    </row>
    <row r="852" spans="1:9">
      <c r="A852">
        <v>1</v>
      </c>
      <c r="B852">
        <v>5</v>
      </c>
      <c r="C852" t="s">
        <v>87</v>
      </c>
      <c r="D852" t="s">
        <v>114</v>
      </c>
      <c r="E852" t="s">
        <v>25</v>
      </c>
      <c r="F852" t="s">
        <v>116</v>
      </c>
      <c r="G852" t="s">
        <v>37</v>
      </c>
      <c r="H852">
        <v>2028</v>
      </c>
      <c r="I852">
        <v>1.6998372036383536</v>
      </c>
    </row>
    <row r="853" spans="1:9">
      <c r="A853">
        <v>1</v>
      </c>
      <c r="B853">
        <v>5</v>
      </c>
      <c r="C853" t="s">
        <v>87</v>
      </c>
      <c r="D853" t="s">
        <v>114</v>
      </c>
      <c r="E853" t="s">
        <v>25</v>
      </c>
      <c r="F853" t="s">
        <v>116</v>
      </c>
      <c r="G853" t="s">
        <v>37</v>
      </c>
      <c r="H853">
        <v>2029</v>
      </c>
      <c r="I853">
        <v>1.5895362744621584</v>
      </c>
    </row>
    <row r="854" spans="1:9">
      <c r="A854">
        <v>1</v>
      </c>
      <c r="B854">
        <v>5</v>
      </c>
      <c r="C854" t="s">
        <v>87</v>
      </c>
      <c r="D854" t="s">
        <v>114</v>
      </c>
      <c r="E854" t="s">
        <v>25</v>
      </c>
      <c r="F854" t="s">
        <v>116</v>
      </c>
      <c r="G854" t="s">
        <v>37</v>
      </c>
      <c r="H854">
        <v>2030</v>
      </c>
      <c r="I854">
        <v>1.5882736355748452</v>
      </c>
    </row>
    <row r="855" spans="1:9">
      <c r="A855">
        <v>1</v>
      </c>
      <c r="B855">
        <v>5</v>
      </c>
      <c r="C855" t="s">
        <v>87</v>
      </c>
      <c r="D855" t="s">
        <v>114</v>
      </c>
      <c r="E855" t="s">
        <v>25</v>
      </c>
      <c r="F855" t="s">
        <v>116</v>
      </c>
      <c r="G855" t="s">
        <v>37</v>
      </c>
      <c r="H855">
        <v>2031</v>
      </c>
      <c r="I855">
        <v>1.3940281373757202</v>
      </c>
    </row>
    <row r="856" spans="1:9">
      <c r="A856">
        <v>1</v>
      </c>
      <c r="B856">
        <v>5</v>
      </c>
      <c r="C856" t="s">
        <v>87</v>
      </c>
      <c r="D856" t="s">
        <v>114</v>
      </c>
      <c r="E856" t="s">
        <v>25</v>
      </c>
      <c r="F856" t="s">
        <v>116</v>
      </c>
      <c r="G856" t="s">
        <v>37</v>
      </c>
      <c r="H856">
        <v>2032</v>
      </c>
      <c r="I856">
        <v>1.3160422887746979</v>
      </c>
    </row>
    <row r="857" spans="1:9">
      <c r="A857">
        <v>1</v>
      </c>
      <c r="B857">
        <v>5</v>
      </c>
      <c r="C857" t="s">
        <v>87</v>
      </c>
      <c r="D857" t="s">
        <v>114</v>
      </c>
      <c r="E857" t="s">
        <v>25</v>
      </c>
      <c r="F857" t="s">
        <v>116</v>
      </c>
      <c r="G857" t="s">
        <v>38</v>
      </c>
      <c r="H857">
        <v>2018</v>
      </c>
      <c r="I857">
        <v>0.3606435515829397</v>
      </c>
    </row>
    <row r="858" spans="1:9">
      <c r="A858">
        <v>1</v>
      </c>
      <c r="B858">
        <v>5</v>
      </c>
      <c r="C858" t="s">
        <v>87</v>
      </c>
      <c r="D858" t="s">
        <v>114</v>
      </c>
      <c r="E858" t="s">
        <v>25</v>
      </c>
      <c r="F858" t="s">
        <v>116</v>
      </c>
      <c r="G858" t="s">
        <v>38</v>
      </c>
      <c r="H858">
        <v>2019</v>
      </c>
      <c r="I858">
        <v>0.4262741593679179</v>
      </c>
    </row>
    <row r="859" spans="1:9">
      <c r="A859">
        <v>1</v>
      </c>
      <c r="B859">
        <v>5</v>
      </c>
      <c r="C859" t="s">
        <v>87</v>
      </c>
      <c r="D859" t="s">
        <v>114</v>
      </c>
      <c r="E859" t="s">
        <v>25</v>
      </c>
      <c r="F859" t="s">
        <v>116</v>
      </c>
      <c r="G859" t="s">
        <v>38</v>
      </c>
      <c r="H859">
        <v>2020</v>
      </c>
      <c r="I859">
        <v>0.32640110790781263</v>
      </c>
    </row>
    <row r="860" spans="1:9">
      <c r="A860">
        <v>1</v>
      </c>
      <c r="B860">
        <v>5</v>
      </c>
      <c r="C860" t="s">
        <v>87</v>
      </c>
      <c r="D860" t="s">
        <v>114</v>
      </c>
      <c r="E860" t="s">
        <v>25</v>
      </c>
      <c r="F860" t="s">
        <v>116</v>
      </c>
      <c r="G860" t="s">
        <v>38</v>
      </c>
      <c r="H860">
        <v>2021</v>
      </c>
      <c r="I860">
        <v>0.68201147974997611</v>
      </c>
    </row>
    <row r="861" spans="1:9">
      <c r="A861">
        <v>1</v>
      </c>
      <c r="B861">
        <v>5</v>
      </c>
      <c r="C861" t="s">
        <v>87</v>
      </c>
      <c r="D861" t="s">
        <v>114</v>
      </c>
      <c r="E861" t="s">
        <v>25</v>
      </c>
      <c r="F861" t="s">
        <v>116</v>
      </c>
      <c r="G861" t="s">
        <v>38</v>
      </c>
      <c r="H861">
        <v>2022</v>
      </c>
      <c r="I861">
        <v>0.61741862178561124</v>
      </c>
    </row>
    <row r="862" spans="1:9">
      <c r="A862">
        <v>1</v>
      </c>
      <c r="B862">
        <v>5</v>
      </c>
      <c r="C862" t="s">
        <v>87</v>
      </c>
      <c r="D862" t="s">
        <v>114</v>
      </c>
      <c r="E862" t="s">
        <v>25</v>
      </c>
      <c r="F862" t="s">
        <v>116</v>
      </c>
      <c r="G862" t="s">
        <v>38</v>
      </c>
      <c r="H862">
        <v>2023</v>
      </c>
      <c r="I862">
        <v>0.375661729892111</v>
      </c>
    </row>
    <row r="863" spans="1:9">
      <c r="A863">
        <v>1</v>
      </c>
      <c r="B863">
        <v>5</v>
      </c>
      <c r="C863" t="s">
        <v>87</v>
      </c>
      <c r="D863" t="s">
        <v>114</v>
      </c>
      <c r="E863" t="s">
        <v>25</v>
      </c>
      <c r="F863" t="s">
        <v>116</v>
      </c>
      <c r="G863" t="s">
        <v>38</v>
      </c>
      <c r="H863">
        <v>2024</v>
      </c>
      <c r="I863">
        <v>0.44101701591696041</v>
      </c>
    </row>
    <row r="864" spans="1:9">
      <c r="A864">
        <v>1</v>
      </c>
      <c r="B864">
        <v>5</v>
      </c>
      <c r="C864" t="s">
        <v>87</v>
      </c>
      <c r="D864" t="s">
        <v>114</v>
      </c>
      <c r="E864" t="s">
        <v>25</v>
      </c>
      <c r="F864" t="s">
        <v>116</v>
      </c>
      <c r="G864" t="s">
        <v>38</v>
      </c>
      <c r="H864">
        <v>2025</v>
      </c>
      <c r="I864">
        <v>0.43328950710497005</v>
      </c>
    </row>
    <row r="865" spans="1:9">
      <c r="A865">
        <v>1</v>
      </c>
      <c r="B865">
        <v>5</v>
      </c>
      <c r="C865" t="s">
        <v>87</v>
      </c>
      <c r="D865" t="s">
        <v>114</v>
      </c>
      <c r="E865" t="s">
        <v>25</v>
      </c>
      <c r="F865" t="s">
        <v>116</v>
      </c>
      <c r="G865" t="s">
        <v>38</v>
      </c>
      <c r="H865">
        <v>2026</v>
      </c>
      <c r="I865">
        <v>0.59619258494595706</v>
      </c>
    </row>
    <row r="866" spans="1:9">
      <c r="A866">
        <v>1</v>
      </c>
      <c r="B866">
        <v>5</v>
      </c>
      <c r="C866" t="s">
        <v>87</v>
      </c>
      <c r="D866" t="s">
        <v>114</v>
      </c>
      <c r="E866" t="s">
        <v>25</v>
      </c>
      <c r="F866" t="s">
        <v>116</v>
      </c>
      <c r="G866" t="s">
        <v>38</v>
      </c>
      <c r="H866">
        <v>2027</v>
      </c>
      <c r="I866">
        <v>0.64692374678013587</v>
      </c>
    </row>
    <row r="867" spans="1:9">
      <c r="A867">
        <v>1</v>
      </c>
      <c r="B867">
        <v>5</v>
      </c>
      <c r="C867" t="s">
        <v>87</v>
      </c>
      <c r="D867" t="s">
        <v>114</v>
      </c>
      <c r="E867" t="s">
        <v>25</v>
      </c>
      <c r="F867" t="s">
        <v>116</v>
      </c>
      <c r="G867" t="s">
        <v>38</v>
      </c>
      <c r="H867">
        <v>2028</v>
      </c>
      <c r="I867">
        <v>0.77121710246864361</v>
      </c>
    </row>
    <row r="868" spans="1:9">
      <c r="A868">
        <v>1</v>
      </c>
      <c r="B868">
        <v>5</v>
      </c>
      <c r="C868" t="s">
        <v>87</v>
      </c>
      <c r="D868" t="s">
        <v>114</v>
      </c>
      <c r="E868" t="s">
        <v>25</v>
      </c>
      <c r="F868" t="s">
        <v>116</v>
      </c>
      <c r="G868" t="s">
        <v>38</v>
      </c>
      <c r="H868">
        <v>2029</v>
      </c>
      <c r="I868">
        <v>0.84831004864783643</v>
      </c>
    </row>
    <row r="869" spans="1:9">
      <c r="A869">
        <v>1</v>
      </c>
      <c r="B869">
        <v>5</v>
      </c>
      <c r="C869" t="s">
        <v>87</v>
      </c>
      <c r="D869" t="s">
        <v>114</v>
      </c>
      <c r="E869" t="s">
        <v>25</v>
      </c>
      <c r="F869" t="s">
        <v>116</v>
      </c>
      <c r="G869" t="s">
        <v>38</v>
      </c>
      <c r="H869">
        <v>2030</v>
      </c>
      <c r="I869">
        <v>0.59804588354119759</v>
      </c>
    </row>
    <row r="870" spans="1:9">
      <c r="A870">
        <v>1</v>
      </c>
      <c r="B870">
        <v>5</v>
      </c>
      <c r="C870" t="s">
        <v>87</v>
      </c>
      <c r="D870" t="s">
        <v>114</v>
      </c>
      <c r="E870" t="s">
        <v>25</v>
      </c>
      <c r="F870" t="s">
        <v>116</v>
      </c>
      <c r="G870" t="s">
        <v>38</v>
      </c>
      <c r="H870">
        <v>2031</v>
      </c>
      <c r="I870">
        <v>0.79412371580777696</v>
      </c>
    </row>
    <row r="871" spans="1:9">
      <c r="A871">
        <v>1</v>
      </c>
      <c r="B871">
        <v>5</v>
      </c>
      <c r="C871" t="s">
        <v>87</v>
      </c>
      <c r="D871" t="s">
        <v>114</v>
      </c>
      <c r="E871" t="s">
        <v>25</v>
      </c>
      <c r="F871" t="s">
        <v>116</v>
      </c>
      <c r="G871" t="s">
        <v>38</v>
      </c>
      <c r="H871">
        <v>2032</v>
      </c>
      <c r="I871">
        <v>0.65643098630915941</v>
      </c>
    </row>
    <row r="872" spans="1:9">
      <c r="A872">
        <v>1</v>
      </c>
      <c r="B872">
        <v>5</v>
      </c>
      <c r="C872" t="s">
        <v>87</v>
      </c>
      <c r="D872" t="s">
        <v>114</v>
      </c>
      <c r="E872" t="s">
        <v>25</v>
      </c>
      <c r="F872" t="s">
        <v>117</v>
      </c>
      <c r="G872" t="s">
        <v>37</v>
      </c>
      <c r="H872">
        <v>2018</v>
      </c>
      <c r="I872">
        <v>1.3737043887553795</v>
      </c>
    </row>
    <row r="873" spans="1:9">
      <c r="A873">
        <v>1</v>
      </c>
      <c r="B873">
        <v>5</v>
      </c>
      <c r="C873" t="s">
        <v>87</v>
      </c>
      <c r="D873" t="s">
        <v>114</v>
      </c>
      <c r="E873" t="s">
        <v>25</v>
      </c>
      <c r="F873" t="s">
        <v>117</v>
      </c>
      <c r="G873" t="s">
        <v>37</v>
      </c>
      <c r="H873">
        <v>2019</v>
      </c>
      <c r="I873">
        <v>1.8819163453407026</v>
      </c>
    </row>
    <row r="874" spans="1:9">
      <c r="A874">
        <v>1</v>
      </c>
      <c r="B874">
        <v>5</v>
      </c>
      <c r="C874" t="s">
        <v>87</v>
      </c>
      <c r="D874" t="s">
        <v>114</v>
      </c>
      <c r="E874" t="s">
        <v>25</v>
      </c>
      <c r="F874" t="s">
        <v>117</v>
      </c>
      <c r="G874" t="s">
        <v>37</v>
      </c>
      <c r="H874">
        <v>2020</v>
      </c>
      <c r="I874">
        <v>1.6226580184879511</v>
      </c>
    </row>
    <row r="875" spans="1:9">
      <c r="A875">
        <v>1</v>
      </c>
      <c r="B875">
        <v>5</v>
      </c>
      <c r="C875" t="s">
        <v>87</v>
      </c>
      <c r="D875" t="s">
        <v>114</v>
      </c>
      <c r="E875" t="s">
        <v>25</v>
      </c>
      <c r="F875" t="s">
        <v>117</v>
      </c>
      <c r="G875" t="s">
        <v>37</v>
      </c>
      <c r="H875">
        <v>2021</v>
      </c>
      <c r="I875">
        <v>2.1916435382484067</v>
      </c>
    </row>
    <row r="876" spans="1:9">
      <c r="A876">
        <v>1</v>
      </c>
      <c r="B876">
        <v>5</v>
      </c>
      <c r="C876" t="s">
        <v>87</v>
      </c>
      <c r="D876" t="s">
        <v>114</v>
      </c>
      <c r="E876" t="s">
        <v>25</v>
      </c>
      <c r="F876" t="s">
        <v>117</v>
      </c>
      <c r="G876" t="s">
        <v>37</v>
      </c>
      <c r="H876">
        <v>2022</v>
      </c>
      <c r="I876">
        <v>1.9111473417814184</v>
      </c>
    </row>
    <row r="877" spans="1:9">
      <c r="A877">
        <v>1</v>
      </c>
      <c r="B877">
        <v>5</v>
      </c>
      <c r="C877" t="s">
        <v>87</v>
      </c>
      <c r="D877" t="s">
        <v>114</v>
      </c>
      <c r="E877" t="s">
        <v>25</v>
      </c>
      <c r="F877" t="s">
        <v>117</v>
      </c>
      <c r="G877" t="s">
        <v>37</v>
      </c>
      <c r="H877">
        <v>2023</v>
      </c>
      <c r="I877">
        <v>2.1021315373184155</v>
      </c>
    </row>
    <row r="878" spans="1:9">
      <c r="A878">
        <v>1</v>
      </c>
      <c r="B878">
        <v>5</v>
      </c>
      <c r="C878" t="s">
        <v>87</v>
      </c>
      <c r="D878" t="s">
        <v>114</v>
      </c>
      <c r="E878" t="s">
        <v>25</v>
      </c>
      <c r="F878" t="s">
        <v>117</v>
      </c>
      <c r="G878" t="s">
        <v>37</v>
      </c>
      <c r="H878">
        <v>2024</v>
      </c>
      <c r="I878">
        <v>2.7859522612811416</v>
      </c>
    </row>
    <row r="879" spans="1:9">
      <c r="A879">
        <v>1</v>
      </c>
      <c r="B879">
        <v>5</v>
      </c>
      <c r="C879" t="s">
        <v>87</v>
      </c>
      <c r="D879" t="s">
        <v>114</v>
      </c>
      <c r="E879" t="s">
        <v>25</v>
      </c>
      <c r="F879" t="s">
        <v>117</v>
      </c>
      <c r="G879" t="s">
        <v>37</v>
      </c>
      <c r="H879">
        <v>2025</v>
      </c>
      <c r="I879">
        <v>2.4878114231370443</v>
      </c>
    </row>
    <row r="880" spans="1:9">
      <c r="A880">
        <v>1</v>
      </c>
      <c r="B880">
        <v>5</v>
      </c>
      <c r="C880" t="s">
        <v>87</v>
      </c>
      <c r="D880" t="s">
        <v>114</v>
      </c>
      <c r="E880" t="s">
        <v>25</v>
      </c>
      <c r="F880" t="s">
        <v>117</v>
      </c>
      <c r="G880" t="s">
        <v>37</v>
      </c>
      <c r="H880">
        <v>2026</v>
      </c>
      <c r="I880">
        <v>2.6688169499093166</v>
      </c>
    </row>
    <row r="881" spans="1:9">
      <c r="A881">
        <v>1</v>
      </c>
      <c r="B881">
        <v>5</v>
      </c>
      <c r="C881" t="s">
        <v>87</v>
      </c>
      <c r="D881" t="s">
        <v>114</v>
      </c>
      <c r="E881" t="s">
        <v>25</v>
      </c>
      <c r="F881" t="s">
        <v>117</v>
      </c>
      <c r="G881" t="s">
        <v>37</v>
      </c>
      <c r="H881">
        <v>2027</v>
      </c>
      <c r="I881">
        <v>2.4672804381227973</v>
      </c>
    </row>
    <row r="882" spans="1:9">
      <c r="A882">
        <v>1</v>
      </c>
      <c r="B882">
        <v>5</v>
      </c>
      <c r="C882" t="s">
        <v>87</v>
      </c>
      <c r="D882" t="s">
        <v>114</v>
      </c>
      <c r="E882" t="s">
        <v>25</v>
      </c>
      <c r="F882" t="s">
        <v>117</v>
      </c>
      <c r="G882" t="s">
        <v>37</v>
      </c>
      <c r="H882">
        <v>2028</v>
      </c>
      <c r="I882">
        <v>2.2068075928945832</v>
      </c>
    </row>
    <row r="883" spans="1:9">
      <c r="A883">
        <v>1</v>
      </c>
      <c r="B883">
        <v>5</v>
      </c>
      <c r="C883" t="s">
        <v>87</v>
      </c>
      <c r="D883" t="s">
        <v>114</v>
      </c>
      <c r="E883" t="s">
        <v>25</v>
      </c>
      <c r="F883" t="s">
        <v>117</v>
      </c>
      <c r="G883" t="s">
        <v>37</v>
      </c>
      <c r="H883">
        <v>2029</v>
      </c>
      <c r="I883">
        <v>3.2255848097218962</v>
      </c>
    </row>
    <row r="884" spans="1:9">
      <c r="A884">
        <v>1</v>
      </c>
      <c r="B884">
        <v>5</v>
      </c>
      <c r="C884" t="s">
        <v>87</v>
      </c>
      <c r="D884" t="s">
        <v>114</v>
      </c>
      <c r="E884" t="s">
        <v>25</v>
      </c>
      <c r="F884" t="s">
        <v>117</v>
      </c>
      <c r="G884" t="s">
        <v>37</v>
      </c>
      <c r="H884">
        <v>2030</v>
      </c>
      <c r="I884">
        <v>3.5953620099938988</v>
      </c>
    </row>
    <row r="885" spans="1:9">
      <c r="A885">
        <v>1</v>
      </c>
      <c r="B885">
        <v>5</v>
      </c>
      <c r="C885" t="s">
        <v>87</v>
      </c>
      <c r="D885" t="s">
        <v>114</v>
      </c>
      <c r="E885" t="s">
        <v>25</v>
      </c>
      <c r="F885" t="s">
        <v>117</v>
      </c>
      <c r="G885" t="s">
        <v>37</v>
      </c>
      <c r="H885">
        <v>2031</v>
      </c>
      <c r="I885">
        <v>1.9545492939501825</v>
      </c>
    </row>
    <row r="886" spans="1:9">
      <c r="A886">
        <v>1</v>
      </c>
      <c r="B886">
        <v>5</v>
      </c>
      <c r="C886" t="s">
        <v>87</v>
      </c>
      <c r="D886" t="s">
        <v>114</v>
      </c>
      <c r="E886" t="s">
        <v>25</v>
      </c>
      <c r="F886" t="s">
        <v>117</v>
      </c>
      <c r="G886" t="s">
        <v>37</v>
      </c>
      <c r="H886">
        <v>2032</v>
      </c>
      <c r="I886">
        <v>2.5607863767170933</v>
      </c>
    </row>
    <row r="887" spans="1:9">
      <c r="A887">
        <v>1</v>
      </c>
      <c r="B887">
        <v>5</v>
      </c>
      <c r="C887" t="s">
        <v>87</v>
      </c>
      <c r="D887" t="s">
        <v>114</v>
      </c>
      <c r="E887" t="s">
        <v>25</v>
      </c>
      <c r="F887" t="s">
        <v>117</v>
      </c>
      <c r="G887" t="s">
        <v>38</v>
      </c>
      <c r="H887">
        <v>2018</v>
      </c>
      <c r="I887">
        <v>1.0945704184395244</v>
      </c>
    </row>
    <row r="888" spans="1:9">
      <c r="A888">
        <v>1</v>
      </c>
      <c r="B888">
        <v>5</v>
      </c>
      <c r="C888" t="s">
        <v>87</v>
      </c>
      <c r="D888" t="s">
        <v>114</v>
      </c>
      <c r="E888" t="s">
        <v>25</v>
      </c>
      <c r="F888" t="s">
        <v>117</v>
      </c>
      <c r="G888" t="s">
        <v>38</v>
      </c>
      <c r="H888">
        <v>2019</v>
      </c>
      <c r="I888">
        <v>0.92134438416655962</v>
      </c>
    </row>
    <row r="889" spans="1:9">
      <c r="A889">
        <v>1</v>
      </c>
      <c r="B889">
        <v>5</v>
      </c>
      <c r="C889" t="s">
        <v>87</v>
      </c>
      <c r="D889" t="s">
        <v>114</v>
      </c>
      <c r="E889" t="s">
        <v>25</v>
      </c>
      <c r="F889" t="s">
        <v>117</v>
      </c>
      <c r="G889" t="s">
        <v>38</v>
      </c>
      <c r="H889">
        <v>2020</v>
      </c>
      <c r="I889">
        <v>0.96790049199205397</v>
      </c>
    </row>
    <row r="890" spans="1:9">
      <c r="A890">
        <v>1</v>
      </c>
      <c r="B890">
        <v>5</v>
      </c>
      <c r="C890" t="s">
        <v>87</v>
      </c>
      <c r="D890" t="s">
        <v>114</v>
      </c>
      <c r="E890" t="s">
        <v>25</v>
      </c>
      <c r="F890" t="s">
        <v>117</v>
      </c>
      <c r="G890" t="s">
        <v>38</v>
      </c>
      <c r="H890">
        <v>2021</v>
      </c>
      <c r="I890">
        <v>1.1522097989239146</v>
      </c>
    </row>
    <row r="891" spans="1:9">
      <c r="A891">
        <v>1</v>
      </c>
      <c r="B891">
        <v>5</v>
      </c>
      <c r="C891" t="s">
        <v>87</v>
      </c>
      <c r="D891" t="s">
        <v>114</v>
      </c>
      <c r="E891" t="s">
        <v>25</v>
      </c>
      <c r="F891" t="s">
        <v>117</v>
      </c>
      <c r="G891" t="s">
        <v>38</v>
      </c>
      <c r="H891">
        <v>2022</v>
      </c>
      <c r="I891">
        <v>0.74136915005094084</v>
      </c>
    </row>
    <row r="892" spans="1:9">
      <c r="A892">
        <v>1</v>
      </c>
      <c r="B892">
        <v>5</v>
      </c>
      <c r="C892" t="s">
        <v>87</v>
      </c>
      <c r="D892" t="s">
        <v>114</v>
      </c>
      <c r="E892" t="s">
        <v>25</v>
      </c>
      <c r="F892" t="s">
        <v>117</v>
      </c>
      <c r="G892" t="s">
        <v>38</v>
      </c>
      <c r="H892">
        <v>2023</v>
      </c>
      <c r="I892">
        <v>0.97383970302669254</v>
      </c>
    </row>
    <row r="893" spans="1:9">
      <c r="A893">
        <v>1</v>
      </c>
      <c r="B893">
        <v>5</v>
      </c>
      <c r="C893" t="s">
        <v>87</v>
      </c>
      <c r="D893" t="s">
        <v>114</v>
      </c>
      <c r="E893" t="s">
        <v>25</v>
      </c>
      <c r="F893" t="s">
        <v>117</v>
      </c>
      <c r="G893" t="s">
        <v>38</v>
      </c>
      <c r="H893">
        <v>2024</v>
      </c>
      <c r="I893">
        <v>1.4414647477747966</v>
      </c>
    </row>
    <row r="894" spans="1:9">
      <c r="A894">
        <v>1</v>
      </c>
      <c r="B894">
        <v>5</v>
      </c>
      <c r="C894" t="s">
        <v>87</v>
      </c>
      <c r="D894" t="s">
        <v>114</v>
      </c>
      <c r="E894" t="s">
        <v>25</v>
      </c>
      <c r="F894" t="s">
        <v>117</v>
      </c>
      <c r="G894" t="s">
        <v>38</v>
      </c>
      <c r="H894">
        <v>2025</v>
      </c>
      <c r="I894">
        <v>1.4922758355932146</v>
      </c>
    </row>
    <row r="895" spans="1:9">
      <c r="A895">
        <v>1</v>
      </c>
      <c r="B895">
        <v>5</v>
      </c>
      <c r="C895" t="s">
        <v>87</v>
      </c>
      <c r="D895" t="s">
        <v>114</v>
      </c>
      <c r="E895" t="s">
        <v>25</v>
      </c>
      <c r="F895" t="s">
        <v>117</v>
      </c>
      <c r="G895" t="s">
        <v>38</v>
      </c>
      <c r="H895">
        <v>2026</v>
      </c>
      <c r="I895">
        <v>1.2671297640319714</v>
      </c>
    </row>
    <row r="896" spans="1:9">
      <c r="A896">
        <v>1</v>
      </c>
      <c r="B896">
        <v>5</v>
      </c>
      <c r="C896" t="s">
        <v>87</v>
      </c>
      <c r="D896" t="s">
        <v>114</v>
      </c>
      <c r="E896" t="s">
        <v>25</v>
      </c>
      <c r="F896" t="s">
        <v>117</v>
      </c>
      <c r="G896" t="s">
        <v>38</v>
      </c>
      <c r="H896">
        <v>2027</v>
      </c>
      <c r="I896">
        <v>1.443802838342187</v>
      </c>
    </row>
    <row r="897" spans="1:9">
      <c r="A897">
        <v>1</v>
      </c>
      <c r="B897">
        <v>5</v>
      </c>
      <c r="C897" t="s">
        <v>87</v>
      </c>
      <c r="D897" t="s">
        <v>114</v>
      </c>
      <c r="E897" t="s">
        <v>25</v>
      </c>
      <c r="F897" t="s">
        <v>117</v>
      </c>
      <c r="G897" t="s">
        <v>38</v>
      </c>
      <c r="H897">
        <v>2028</v>
      </c>
      <c r="I897">
        <v>0.97977777188771487</v>
      </c>
    </row>
    <row r="898" spans="1:9">
      <c r="A898">
        <v>1</v>
      </c>
      <c r="B898">
        <v>5</v>
      </c>
      <c r="C898" t="s">
        <v>87</v>
      </c>
      <c r="D898" t="s">
        <v>114</v>
      </c>
      <c r="E898" t="s">
        <v>25</v>
      </c>
      <c r="F898" t="s">
        <v>117</v>
      </c>
      <c r="G898" t="s">
        <v>38</v>
      </c>
      <c r="H898">
        <v>2029</v>
      </c>
      <c r="I898">
        <v>1.8725027289416505</v>
      </c>
    </row>
    <row r="899" spans="1:9">
      <c r="A899">
        <v>1</v>
      </c>
      <c r="B899">
        <v>5</v>
      </c>
      <c r="C899" t="s">
        <v>87</v>
      </c>
      <c r="D899" t="s">
        <v>114</v>
      </c>
      <c r="E899" t="s">
        <v>25</v>
      </c>
      <c r="F899" t="s">
        <v>117</v>
      </c>
      <c r="G899" t="s">
        <v>38</v>
      </c>
      <c r="H899">
        <v>2030</v>
      </c>
      <c r="I899">
        <v>1.6124254640122639</v>
      </c>
    </row>
    <row r="900" spans="1:9">
      <c r="A900">
        <v>1</v>
      </c>
      <c r="B900">
        <v>5</v>
      </c>
      <c r="C900" t="s">
        <v>87</v>
      </c>
      <c r="D900" t="s">
        <v>114</v>
      </c>
      <c r="E900" t="s">
        <v>25</v>
      </c>
      <c r="F900" t="s">
        <v>117</v>
      </c>
      <c r="G900" t="s">
        <v>38</v>
      </c>
      <c r="H900">
        <v>2031</v>
      </c>
      <c r="I900">
        <v>1.0874107422059951</v>
      </c>
    </row>
    <row r="901" spans="1:9">
      <c r="A901">
        <v>1</v>
      </c>
      <c r="B901">
        <v>5</v>
      </c>
      <c r="C901" t="s">
        <v>87</v>
      </c>
      <c r="D901" t="s">
        <v>114</v>
      </c>
      <c r="E901" t="s">
        <v>25</v>
      </c>
      <c r="F901" t="s">
        <v>117</v>
      </c>
      <c r="G901" t="s">
        <v>38</v>
      </c>
      <c r="H901">
        <v>2032</v>
      </c>
      <c r="I901">
        <v>1.4181728636671016</v>
      </c>
    </row>
    <row r="902" spans="1:9">
      <c r="A902">
        <v>1</v>
      </c>
      <c r="B902">
        <v>6</v>
      </c>
      <c r="C902" t="s">
        <v>82</v>
      </c>
      <c r="D902" t="s">
        <v>113</v>
      </c>
      <c r="E902" t="s">
        <v>20</v>
      </c>
      <c r="F902" t="s">
        <v>30</v>
      </c>
      <c r="G902" t="s">
        <v>37</v>
      </c>
      <c r="H902">
        <v>2018</v>
      </c>
      <c r="I902">
        <v>2.1958958953344938</v>
      </c>
    </row>
    <row r="903" spans="1:9">
      <c r="A903">
        <v>1</v>
      </c>
      <c r="B903">
        <v>6</v>
      </c>
      <c r="C903" t="s">
        <v>82</v>
      </c>
      <c r="D903" t="s">
        <v>113</v>
      </c>
      <c r="E903" t="s">
        <v>20</v>
      </c>
      <c r="F903" t="s">
        <v>30</v>
      </c>
      <c r="G903" t="s">
        <v>37</v>
      </c>
      <c r="H903">
        <v>2019</v>
      </c>
      <c r="I903">
        <v>1.6344940207379639</v>
      </c>
    </row>
    <row r="904" spans="1:9">
      <c r="A904">
        <v>1</v>
      </c>
      <c r="B904">
        <v>6</v>
      </c>
      <c r="C904" t="s">
        <v>82</v>
      </c>
      <c r="D904" t="s">
        <v>113</v>
      </c>
      <c r="E904" t="s">
        <v>20</v>
      </c>
      <c r="F904" t="s">
        <v>30</v>
      </c>
      <c r="G904" t="s">
        <v>37</v>
      </c>
      <c r="H904">
        <v>2020</v>
      </c>
      <c r="I904">
        <v>1.5595603565153069</v>
      </c>
    </row>
    <row r="905" spans="1:9">
      <c r="A905">
        <v>1</v>
      </c>
      <c r="B905">
        <v>6</v>
      </c>
      <c r="C905" t="s">
        <v>82</v>
      </c>
      <c r="D905" t="s">
        <v>113</v>
      </c>
      <c r="E905" t="s">
        <v>20</v>
      </c>
      <c r="F905" t="s">
        <v>30</v>
      </c>
      <c r="G905" t="s">
        <v>37</v>
      </c>
      <c r="H905">
        <v>2021</v>
      </c>
      <c r="I905">
        <v>2.288771715522234</v>
      </c>
    </row>
    <row r="906" spans="1:9">
      <c r="A906">
        <v>1</v>
      </c>
      <c r="B906">
        <v>6</v>
      </c>
      <c r="C906" t="s">
        <v>82</v>
      </c>
      <c r="D906" t="s">
        <v>113</v>
      </c>
      <c r="E906" t="s">
        <v>20</v>
      </c>
      <c r="F906" t="s">
        <v>30</v>
      </c>
      <c r="G906" t="s">
        <v>37</v>
      </c>
      <c r="H906">
        <v>2022</v>
      </c>
      <c r="I906">
        <v>1.7577658418504325</v>
      </c>
    </row>
    <row r="907" spans="1:9">
      <c r="A907">
        <v>1</v>
      </c>
      <c r="B907">
        <v>6</v>
      </c>
      <c r="C907" t="s">
        <v>82</v>
      </c>
      <c r="D907" t="s">
        <v>113</v>
      </c>
      <c r="E907" t="s">
        <v>20</v>
      </c>
      <c r="F907" t="s">
        <v>30</v>
      </c>
      <c r="G907" t="s">
        <v>37</v>
      </c>
      <c r="H907">
        <v>2023</v>
      </c>
      <c r="I907">
        <v>2.7116532717094382</v>
      </c>
    </row>
    <row r="908" spans="1:9">
      <c r="A908">
        <v>1</v>
      </c>
      <c r="B908">
        <v>6</v>
      </c>
      <c r="C908" t="s">
        <v>82</v>
      </c>
      <c r="D908" t="s">
        <v>113</v>
      </c>
      <c r="E908" t="s">
        <v>20</v>
      </c>
      <c r="F908" t="s">
        <v>30</v>
      </c>
      <c r="G908" t="s">
        <v>37</v>
      </c>
      <c r="H908">
        <v>2024</v>
      </c>
      <c r="I908">
        <v>2.6511789248205351</v>
      </c>
    </row>
    <row r="909" spans="1:9">
      <c r="A909">
        <v>1</v>
      </c>
      <c r="B909">
        <v>6</v>
      </c>
      <c r="C909" t="s">
        <v>82</v>
      </c>
      <c r="D909" t="s">
        <v>113</v>
      </c>
      <c r="E909" t="s">
        <v>20</v>
      </c>
      <c r="F909" t="s">
        <v>30</v>
      </c>
      <c r="G909" t="s">
        <v>37</v>
      </c>
      <c r="H909">
        <v>2025</v>
      </c>
      <c r="I909">
        <v>3.3791857788254331</v>
      </c>
    </row>
    <row r="910" spans="1:9">
      <c r="A910">
        <v>1</v>
      </c>
      <c r="B910">
        <v>6</v>
      </c>
      <c r="C910" t="s">
        <v>82</v>
      </c>
      <c r="D910" t="s">
        <v>113</v>
      </c>
      <c r="E910" t="s">
        <v>20</v>
      </c>
      <c r="F910" t="s">
        <v>30</v>
      </c>
      <c r="G910" t="s">
        <v>37</v>
      </c>
      <c r="H910">
        <v>2026</v>
      </c>
      <c r="I910">
        <v>2.2274607131982438</v>
      </c>
    </row>
    <row r="911" spans="1:9">
      <c r="A911">
        <v>1</v>
      </c>
      <c r="B911">
        <v>6</v>
      </c>
      <c r="C911" t="s">
        <v>82</v>
      </c>
      <c r="D911" t="s">
        <v>113</v>
      </c>
      <c r="E911" t="s">
        <v>20</v>
      </c>
      <c r="F911" t="s">
        <v>30</v>
      </c>
      <c r="G911" t="s">
        <v>37</v>
      </c>
      <c r="H911">
        <v>2027</v>
      </c>
      <c r="I911">
        <v>2.6700676001747903</v>
      </c>
    </row>
    <row r="912" spans="1:9">
      <c r="A912">
        <v>1</v>
      </c>
      <c r="B912">
        <v>6</v>
      </c>
      <c r="C912" t="s">
        <v>82</v>
      </c>
      <c r="D912" t="s">
        <v>113</v>
      </c>
      <c r="E912" t="s">
        <v>20</v>
      </c>
      <c r="F912" t="s">
        <v>30</v>
      </c>
      <c r="G912" t="s">
        <v>37</v>
      </c>
      <c r="H912">
        <v>2028</v>
      </c>
      <c r="I912">
        <v>3.8867951465927453</v>
      </c>
    </row>
    <row r="913" spans="1:9">
      <c r="A913">
        <v>1</v>
      </c>
      <c r="B913">
        <v>6</v>
      </c>
      <c r="C913" t="s">
        <v>82</v>
      </c>
      <c r="D913" t="s">
        <v>113</v>
      </c>
      <c r="E913" t="s">
        <v>20</v>
      </c>
      <c r="F913" t="s">
        <v>30</v>
      </c>
      <c r="G913" t="s">
        <v>37</v>
      </c>
      <c r="H913">
        <v>2029</v>
      </c>
      <c r="I913">
        <v>2.5478019560063121</v>
      </c>
    </row>
    <row r="914" spans="1:9">
      <c r="A914">
        <v>1</v>
      </c>
      <c r="B914">
        <v>6</v>
      </c>
      <c r="C914" t="s">
        <v>82</v>
      </c>
      <c r="D914" t="s">
        <v>113</v>
      </c>
      <c r="E914" t="s">
        <v>20</v>
      </c>
      <c r="F914" t="s">
        <v>30</v>
      </c>
      <c r="G914" t="s">
        <v>37</v>
      </c>
      <c r="H914">
        <v>2030</v>
      </c>
      <c r="I914">
        <v>2.2216257811103226</v>
      </c>
    </row>
    <row r="915" spans="1:9">
      <c r="A915">
        <v>1</v>
      </c>
      <c r="B915">
        <v>6</v>
      </c>
      <c r="C915" t="s">
        <v>82</v>
      </c>
      <c r="D915" t="s">
        <v>113</v>
      </c>
      <c r="E915" t="s">
        <v>20</v>
      </c>
      <c r="F915" t="s">
        <v>30</v>
      </c>
      <c r="G915" t="s">
        <v>37</v>
      </c>
      <c r="H915">
        <v>2031</v>
      </c>
      <c r="I915">
        <v>3.8886210518838</v>
      </c>
    </row>
    <row r="916" spans="1:9">
      <c r="A916">
        <v>1</v>
      </c>
      <c r="B916">
        <v>6</v>
      </c>
      <c r="C916" t="s">
        <v>82</v>
      </c>
      <c r="D916" t="s">
        <v>113</v>
      </c>
      <c r="E916" t="s">
        <v>20</v>
      </c>
      <c r="F916" t="s">
        <v>30</v>
      </c>
      <c r="G916" t="s">
        <v>37</v>
      </c>
      <c r="H916">
        <v>2032</v>
      </c>
      <c r="I916">
        <v>2.3516967659440731</v>
      </c>
    </row>
    <row r="917" spans="1:9">
      <c r="A917">
        <v>1</v>
      </c>
      <c r="B917">
        <v>6</v>
      </c>
      <c r="C917" t="s">
        <v>82</v>
      </c>
      <c r="D917" t="s">
        <v>113</v>
      </c>
      <c r="E917" t="s">
        <v>20</v>
      </c>
      <c r="F917" t="s">
        <v>30</v>
      </c>
      <c r="G917" t="s">
        <v>38</v>
      </c>
      <c r="H917">
        <v>2018</v>
      </c>
      <c r="I917">
        <v>0.92435349509831333</v>
      </c>
    </row>
    <row r="918" spans="1:9">
      <c r="A918">
        <v>1</v>
      </c>
      <c r="B918">
        <v>6</v>
      </c>
      <c r="C918" t="s">
        <v>82</v>
      </c>
      <c r="D918" t="s">
        <v>113</v>
      </c>
      <c r="E918" t="s">
        <v>20</v>
      </c>
      <c r="F918" t="s">
        <v>30</v>
      </c>
      <c r="G918" t="s">
        <v>38</v>
      </c>
      <c r="H918">
        <v>2019</v>
      </c>
      <c r="I918">
        <v>1.0211771483863912</v>
      </c>
    </row>
    <row r="919" spans="1:9">
      <c r="A919">
        <v>1</v>
      </c>
      <c r="B919">
        <v>6</v>
      </c>
      <c r="C919" t="s">
        <v>82</v>
      </c>
      <c r="D919" t="s">
        <v>113</v>
      </c>
      <c r="E919" t="s">
        <v>20</v>
      </c>
      <c r="F919" t="s">
        <v>30</v>
      </c>
      <c r="G919" t="s">
        <v>38</v>
      </c>
      <c r="H919">
        <v>2020</v>
      </c>
      <c r="I919">
        <v>1.1837272871992905</v>
      </c>
    </row>
    <row r="920" spans="1:9">
      <c r="A920">
        <v>1</v>
      </c>
      <c r="B920">
        <v>6</v>
      </c>
      <c r="C920" t="s">
        <v>82</v>
      </c>
      <c r="D920" t="s">
        <v>113</v>
      </c>
      <c r="E920" t="s">
        <v>20</v>
      </c>
      <c r="F920" t="s">
        <v>30</v>
      </c>
      <c r="G920" t="s">
        <v>38</v>
      </c>
      <c r="H920">
        <v>2021</v>
      </c>
      <c r="I920">
        <v>0.78993761579642996</v>
      </c>
    </row>
    <row r="921" spans="1:9">
      <c r="A921">
        <v>1</v>
      </c>
      <c r="B921">
        <v>6</v>
      </c>
      <c r="C921" t="s">
        <v>82</v>
      </c>
      <c r="D921" t="s">
        <v>113</v>
      </c>
      <c r="E921" t="s">
        <v>20</v>
      </c>
      <c r="F921" t="s">
        <v>30</v>
      </c>
      <c r="G921" t="s">
        <v>38</v>
      </c>
      <c r="H921">
        <v>2022</v>
      </c>
      <c r="I921">
        <v>0.98887147262996655</v>
      </c>
    </row>
    <row r="922" spans="1:9">
      <c r="A922">
        <v>1</v>
      </c>
      <c r="B922">
        <v>6</v>
      </c>
      <c r="C922" t="s">
        <v>82</v>
      </c>
      <c r="D922" t="s">
        <v>113</v>
      </c>
      <c r="E922" t="s">
        <v>20</v>
      </c>
      <c r="F922" t="s">
        <v>30</v>
      </c>
      <c r="G922" t="s">
        <v>38</v>
      </c>
      <c r="H922">
        <v>2023</v>
      </c>
      <c r="I922">
        <v>1.0017923684696335</v>
      </c>
    </row>
    <row r="923" spans="1:9">
      <c r="A923">
        <v>1</v>
      </c>
      <c r="B923">
        <v>6</v>
      </c>
      <c r="C923" t="s">
        <v>82</v>
      </c>
      <c r="D923" t="s">
        <v>113</v>
      </c>
      <c r="E923" t="s">
        <v>20</v>
      </c>
      <c r="F923" t="s">
        <v>30</v>
      </c>
      <c r="G923" t="s">
        <v>38</v>
      </c>
      <c r="H923">
        <v>2024</v>
      </c>
      <c r="I923">
        <v>0.948907420414562</v>
      </c>
    </row>
    <row r="924" spans="1:9">
      <c r="A924">
        <v>1</v>
      </c>
      <c r="B924">
        <v>6</v>
      </c>
      <c r="C924" t="s">
        <v>82</v>
      </c>
      <c r="D924" t="s">
        <v>113</v>
      </c>
      <c r="E924" t="s">
        <v>20</v>
      </c>
      <c r="F924" t="s">
        <v>30</v>
      </c>
      <c r="G924" t="s">
        <v>38</v>
      </c>
      <c r="H924">
        <v>2025</v>
      </c>
      <c r="I924">
        <v>1.6866082380466669</v>
      </c>
    </row>
    <row r="925" spans="1:9">
      <c r="A925">
        <v>1</v>
      </c>
      <c r="B925">
        <v>6</v>
      </c>
      <c r="C925" t="s">
        <v>82</v>
      </c>
      <c r="D925" t="s">
        <v>113</v>
      </c>
      <c r="E925" t="s">
        <v>20</v>
      </c>
      <c r="F925" t="s">
        <v>30</v>
      </c>
      <c r="G925" t="s">
        <v>38</v>
      </c>
      <c r="H925">
        <v>2026</v>
      </c>
      <c r="I925">
        <v>0.90638915704678058</v>
      </c>
    </row>
    <row r="926" spans="1:9">
      <c r="A926">
        <v>1</v>
      </c>
      <c r="B926">
        <v>6</v>
      </c>
      <c r="C926" t="s">
        <v>82</v>
      </c>
      <c r="D926" t="s">
        <v>113</v>
      </c>
      <c r="E926" t="s">
        <v>20</v>
      </c>
      <c r="F926" t="s">
        <v>30</v>
      </c>
      <c r="G926" t="s">
        <v>38</v>
      </c>
      <c r="H926">
        <v>2027</v>
      </c>
      <c r="I926">
        <v>0.87975861918877429</v>
      </c>
    </row>
    <row r="927" spans="1:9">
      <c r="A927">
        <v>1</v>
      </c>
      <c r="B927">
        <v>6</v>
      </c>
      <c r="C927" t="s">
        <v>82</v>
      </c>
      <c r="D927" t="s">
        <v>113</v>
      </c>
      <c r="E927" t="s">
        <v>20</v>
      </c>
      <c r="F927" t="s">
        <v>30</v>
      </c>
      <c r="G927" t="s">
        <v>38</v>
      </c>
      <c r="H927">
        <v>2028</v>
      </c>
      <c r="I927">
        <v>1.3605977748576201</v>
      </c>
    </row>
    <row r="928" spans="1:9">
      <c r="A928">
        <v>1</v>
      </c>
      <c r="B928">
        <v>6</v>
      </c>
      <c r="C928" t="s">
        <v>82</v>
      </c>
      <c r="D928" t="s">
        <v>113</v>
      </c>
      <c r="E928" t="s">
        <v>20</v>
      </c>
      <c r="F928" t="s">
        <v>30</v>
      </c>
      <c r="G928" t="s">
        <v>38</v>
      </c>
      <c r="H928">
        <v>2029</v>
      </c>
      <c r="I928">
        <v>1.8751436836203306</v>
      </c>
    </row>
    <row r="929" spans="1:9">
      <c r="A929">
        <v>1</v>
      </c>
      <c r="B929">
        <v>6</v>
      </c>
      <c r="C929" t="s">
        <v>82</v>
      </c>
      <c r="D929" t="s">
        <v>113</v>
      </c>
      <c r="E929" t="s">
        <v>20</v>
      </c>
      <c r="F929" t="s">
        <v>30</v>
      </c>
      <c r="G929" t="s">
        <v>38</v>
      </c>
      <c r="H929">
        <v>2030</v>
      </c>
      <c r="I929">
        <v>1.3000735912756471</v>
      </c>
    </row>
    <row r="930" spans="1:9">
      <c r="A930">
        <v>1</v>
      </c>
      <c r="B930">
        <v>6</v>
      </c>
      <c r="C930" t="s">
        <v>82</v>
      </c>
      <c r="D930" t="s">
        <v>113</v>
      </c>
      <c r="E930" t="s">
        <v>20</v>
      </c>
      <c r="F930" t="s">
        <v>30</v>
      </c>
      <c r="G930" t="s">
        <v>38</v>
      </c>
      <c r="H930">
        <v>2031</v>
      </c>
      <c r="I930">
        <v>1.3345039723192644</v>
      </c>
    </row>
    <row r="931" spans="1:9">
      <c r="A931">
        <v>1</v>
      </c>
      <c r="B931">
        <v>6</v>
      </c>
      <c r="C931" t="s">
        <v>82</v>
      </c>
      <c r="D931" t="s">
        <v>113</v>
      </c>
      <c r="E931" t="s">
        <v>20</v>
      </c>
      <c r="F931" t="s">
        <v>30</v>
      </c>
      <c r="G931" t="s">
        <v>38</v>
      </c>
      <c r="H931">
        <v>2032</v>
      </c>
      <c r="I931">
        <v>1.1390913131680303</v>
      </c>
    </row>
    <row r="932" spans="1:9">
      <c r="A932">
        <v>1</v>
      </c>
      <c r="B932">
        <v>6</v>
      </c>
      <c r="C932" t="s">
        <v>82</v>
      </c>
      <c r="D932" t="s">
        <v>113</v>
      </c>
      <c r="E932" t="s">
        <v>20</v>
      </c>
      <c r="F932" t="s">
        <v>31</v>
      </c>
      <c r="G932" t="s">
        <v>37</v>
      </c>
      <c r="H932">
        <v>2018</v>
      </c>
      <c r="I932">
        <v>0.81718149440035004</v>
      </c>
    </row>
    <row r="933" spans="1:9">
      <c r="A933">
        <v>1</v>
      </c>
      <c r="B933">
        <v>6</v>
      </c>
      <c r="C933" t="s">
        <v>82</v>
      </c>
      <c r="D933" t="s">
        <v>113</v>
      </c>
      <c r="E933" t="s">
        <v>20</v>
      </c>
      <c r="F933" t="s">
        <v>31</v>
      </c>
      <c r="G933" t="s">
        <v>37</v>
      </c>
      <c r="H933">
        <v>2019</v>
      </c>
      <c r="I933">
        <v>0.56237499349573961</v>
      </c>
    </row>
    <row r="934" spans="1:9">
      <c r="A934">
        <v>1</v>
      </c>
      <c r="B934">
        <v>6</v>
      </c>
      <c r="C934" t="s">
        <v>82</v>
      </c>
      <c r="D934" t="s">
        <v>113</v>
      </c>
      <c r="E934" t="s">
        <v>20</v>
      </c>
      <c r="F934" t="s">
        <v>31</v>
      </c>
      <c r="G934" t="s">
        <v>37</v>
      </c>
      <c r="H934">
        <v>2020</v>
      </c>
      <c r="I934">
        <v>0.85083826362355541</v>
      </c>
    </row>
    <row r="935" spans="1:9">
      <c r="A935">
        <v>1</v>
      </c>
      <c r="B935">
        <v>6</v>
      </c>
      <c r="C935" t="s">
        <v>82</v>
      </c>
      <c r="D935" t="s">
        <v>113</v>
      </c>
      <c r="E935" t="s">
        <v>20</v>
      </c>
      <c r="F935" t="s">
        <v>31</v>
      </c>
      <c r="G935" t="s">
        <v>37</v>
      </c>
      <c r="H935">
        <v>2021</v>
      </c>
      <c r="I935">
        <v>1.0201965443175478</v>
      </c>
    </row>
    <row r="936" spans="1:9">
      <c r="A936">
        <v>1</v>
      </c>
      <c r="B936">
        <v>6</v>
      </c>
      <c r="C936" t="s">
        <v>82</v>
      </c>
      <c r="D936" t="s">
        <v>113</v>
      </c>
      <c r="E936" t="s">
        <v>20</v>
      </c>
      <c r="F936" t="s">
        <v>31</v>
      </c>
      <c r="G936" t="s">
        <v>37</v>
      </c>
      <c r="H936">
        <v>2022</v>
      </c>
      <c r="I936">
        <v>1.1237900055635404</v>
      </c>
    </row>
    <row r="937" spans="1:9">
      <c r="A937">
        <v>1</v>
      </c>
      <c r="B937">
        <v>6</v>
      </c>
      <c r="C937" t="s">
        <v>82</v>
      </c>
      <c r="D937" t="s">
        <v>113</v>
      </c>
      <c r="E937" t="s">
        <v>20</v>
      </c>
      <c r="F937" t="s">
        <v>31</v>
      </c>
      <c r="G937" t="s">
        <v>37</v>
      </c>
      <c r="H937">
        <v>2023</v>
      </c>
      <c r="I937">
        <v>0.82106310043232011</v>
      </c>
    </row>
    <row r="938" spans="1:9">
      <c r="A938">
        <v>1</v>
      </c>
      <c r="B938">
        <v>6</v>
      </c>
      <c r="C938" t="s">
        <v>82</v>
      </c>
      <c r="D938" t="s">
        <v>113</v>
      </c>
      <c r="E938" t="s">
        <v>20</v>
      </c>
      <c r="F938" t="s">
        <v>31</v>
      </c>
      <c r="G938" t="s">
        <v>37</v>
      </c>
      <c r="H938">
        <v>2024</v>
      </c>
      <c r="I938">
        <v>0.84808875089494928</v>
      </c>
    </row>
    <row r="939" spans="1:9">
      <c r="A939">
        <v>1</v>
      </c>
      <c r="B939">
        <v>6</v>
      </c>
      <c r="C939" t="s">
        <v>82</v>
      </c>
      <c r="D939" t="s">
        <v>113</v>
      </c>
      <c r="E939" t="s">
        <v>20</v>
      </c>
      <c r="F939" t="s">
        <v>31</v>
      </c>
      <c r="G939" t="s">
        <v>37</v>
      </c>
      <c r="H939">
        <v>2025</v>
      </c>
      <c r="I939">
        <v>0.79714866855513922</v>
      </c>
    </row>
    <row r="940" spans="1:9">
      <c r="A940">
        <v>1</v>
      </c>
      <c r="B940">
        <v>6</v>
      </c>
      <c r="C940" t="s">
        <v>82</v>
      </c>
      <c r="D940" t="s">
        <v>113</v>
      </c>
      <c r="E940" t="s">
        <v>20</v>
      </c>
      <c r="F940" t="s">
        <v>31</v>
      </c>
      <c r="G940" t="s">
        <v>37</v>
      </c>
      <c r="H940">
        <v>2026</v>
      </c>
      <c r="I940">
        <v>1.0132923964487035</v>
      </c>
    </row>
    <row r="941" spans="1:9">
      <c r="A941">
        <v>1</v>
      </c>
      <c r="B941">
        <v>6</v>
      </c>
      <c r="C941" t="s">
        <v>82</v>
      </c>
      <c r="D941" t="s">
        <v>113</v>
      </c>
      <c r="E941" t="s">
        <v>20</v>
      </c>
      <c r="F941" t="s">
        <v>31</v>
      </c>
      <c r="G941" t="s">
        <v>37</v>
      </c>
      <c r="H941">
        <v>2027</v>
      </c>
      <c r="I941">
        <v>0.98691263852608446</v>
      </c>
    </row>
    <row r="942" spans="1:9">
      <c r="A942">
        <v>1</v>
      </c>
      <c r="B942">
        <v>6</v>
      </c>
      <c r="C942" t="s">
        <v>82</v>
      </c>
      <c r="D942" t="s">
        <v>113</v>
      </c>
      <c r="E942" t="s">
        <v>20</v>
      </c>
      <c r="F942" t="s">
        <v>31</v>
      </c>
      <c r="G942" t="s">
        <v>37</v>
      </c>
      <c r="H942">
        <v>2028</v>
      </c>
      <c r="I942">
        <v>1.3672307946361741</v>
      </c>
    </row>
    <row r="943" spans="1:9">
      <c r="A943">
        <v>1</v>
      </c>
      <c r="B943">
        <v>6</v>
      </c>
      <c r="C943" t="s">
        <v>82</v>
      </c>
      <c r="D943" t="s">
        <v>113</v>
      </c>
      <c r="E943" t="s">
        <v>20</v>
      </c>
      <c r="F943" t="s">
        <v>31</v>
      </c>
      <c r="G943" t="s">
        <v>37</v>
      </c>
      <c r="H943">
        <v>2029</v>
      </c>
      <c r="I943">
        <v>1.089240076242211</v>
      </c>
    </row>
    <row r="944" spans="1:9">
      <c r="A944">
        <v>1</v>
      </c>
      <c r="B944">
        <v>6</v>
      </c>
      <c r="C944" t="s">
        <v>82</v>
      </c>
      <c r="D944" t="s">
        <v>113</v>
      </c>
      <c r="E944" t="s">
        <v>20</v>
      </c>
      <c r="F944" t="s">
        <v>31</v>
      </c>
      <c r="G944" t="s">
        <v>37</v>
      </c>
      <c r="H944">
        <v>2030</v>
      </c>
      <c r="I944">
        <v>1.5777692073626806</v>
      </c>
    </row>
    <row r="945" spans="1:9">
      <c r="A945">
        <v>1</v>
      </c>
      <c r="B945">
        <v>6</v>
      </c>
      <c r="C945" t="s">
        <v>82</v>
      </c>
      <c r="D945" t="s">
        <v>113</v>
      </c>
      <c r="E945" t="s">
        <v>20</v>
      </c>
      <c r="F945" t="s">
        <v>31</v>
      </c>
      <c r="G945" t="s">
        <v>37</v>
      </c>
      <c r="H945">
        <v>2031</v>
      </c>
      <c r="I945">
        <v>1.3309507702664698</v>
      </c>
    </row>
    <row r="946" spans="1:9">
      <c r="A946">
        <v>1</v>
      </c>
      <c r="B946">
        <v>6</v>
      </c>
      <c r="C946" t="s">
        <v>82</v>
      </c>
      <c r="D946" t="s">
        <v>113</v>
      </c>
      <c r="E946" t="s">
        <v>20</v>
      </c>
      <c r="F946" t="s">
        <v>31</v>
      </c>
      <c r="G946" t="s">
        <v>37</v>
      </c>
      <c r="H946">
        <v>2032</v>
      </c>
      <c r="I946">
        <v>1.6306736089022746</v>
      </c>
    </row>
    <row r="947" spans="1:9">
      <c r="A947">
        <v>1</v>
      </c>
      <c r="B947">
        <v>6</v>
      </c>
      <c r="C947" t="s">
        <v>82</v>
      </c>
      <c r="D947" t="s">
        <v>113</v>
      </c>
      <c r="E947" t="s">
        <v>20</v>
      </c>
      <c r="F947" t="s">
        <v>31</v>
      </c>
      <c r="G947" t="s">
        <v>38</v>
      </c>
      <c r="H947">
        <v>2018</v>
      </c>
      <c r="I947">
        <v>0.40565663838883775</v>
      </c>
    </row>
    <row r="948" spans="1:9">
      <c r="A948">
        <v>1</v>
      </c>
      <c r="B948">
        <v>6</v>
      </c>
      <c r="C948" t="s">
        <v>82</v>
      </c>
      <c r="D948" t="s">
        <v>113</v>
      </c>
      <c r="E948" t="s">
        <v>20</v>
      </c>
      <c r="F948" t="s">
        <v>31</v>
      </c>
      <c r="G948" t="s">
        <v>38</v>
      </c>
      <c r="H948">
        <v>2019</v>
      </c>
      <c r="I948">
        <v>0.46227839176892765</v>
      </c>
    </row>
    <row r="949" spans="1:9">
      <c r="A949">
        <v>1</v>
      </c>
      <c r="B949">
        <v>6</v>
      </c>
      <c r="C949" t="s">
        <v>82</v>
      </c>
      <c r="D949" t="s">
        <v>113</v>
      </c>
      <c r="E949" t="s">
        <v>20</v>
      </c>
      <c r="F949" t="s">
        <v>31</v>
      </c>
      <c r="G949" t="s">
        <v>38</v>
      </c>
      <c r="H949">
        <v>2020</v>
      </c>
      <c r="I949">
        <v>0.3159353351230636</v>
      </c>
    </row>
    <row r="950" spans="1:9">
      <c r="A950">
        <v>1</v>
      </c>
      <c r="B950">
        <v>6</v>
      </c>
      <c r="C950" t="s">
        <v>82</v>
      </c>
      <c r="D950" t="s">
        <v>113</v>
      </c>
      <c r="E950" t="s">
        <v>20</v>
      </c>
      <c r="F950" t="s">
        <v>31</v>
      </c>
      <c r="G950" t="s">
        <v>38</v>
      </c>
      <c r="H950">
        <v>2021</v>
      </c>
      <c r="I950">
        <v>0.37129021996731104</v>
      </c>
    </row>
    <row r="951" spans="1:9">
      <c r="A951">
        <v>1</v>
      </c>
      <c r="B951">
        <v>6</v>
      </c>
      <c r="C951" t="s">
        <v>82</v>
      </c>
      <c r="D951" t="s">
        <v>113</v>
      </c>
      <c r="E951" t="s">
        <v>20</v>
      </c>
      <c r="F951" t="s">
        <v>31</v>
      </c>
      <c r="G951" t="s">
        <v>38</v>
      </c>
      <c r="H951">
        <v>2022</v>
      </c>
      <c r="I951">
        <v>0.46354337258280409</v>
      </c>
    </row>
    <row r="952" spans="1:9">
      <c r="A952">
        <v>1</v>
      </c>
      <c r="B952">
        <v>6</v>
      </c>
      <c r="C952" t="s">
        <v>82</v>
      </c>
      <c r="D952" t="s">
        <v>113</v>
      </c>
      <c r="E952" t="s">
        <v>20</v>
      </c>
      <c r="F952" t="s">
        <v>31</v>
      </c>
      <c r="G952" t="s">
        <v>38</v>
      </c>
      <c r="H952">
        <v>2023</v>
      </c>
      <c r="I952">
        <v>0.34556433920891205</v>
      </c>
    </row>
    <row r="953" spans="1:9">
      <c r="A953">
        <v>1</v>
      </c>
      <c r="B953">
        <v>6</v>
      </c>
      <c r="C953" t="s">
        <v>82</v>
      </c>
      <c r="D953" t="s">
        <v>113</v>
      </c>
      <c r="E953" t="s">
        <v>20</v>
      </c>
      <c r="F953" t="s">
        <v>31</v>
      </c>
      <c r="G953" t="s">
        <v>38</v>
      </c>
      <c r="H953">
        <v>2024</v>
      </c>
      <c r="I953">
        <v>0.50173014179523834</v>
      </c>
    </row>
    <row r="954" spans="1:9">
      <c r="A954">
        <v>1</v>
      </c>
      <c r="B954">
        <v>6</v>
      </c>
      <c r="C954" t="s">
        <v>82</v>
      </c>
      <c r="D954" t="s">
        <v>113</v>
      </c>
      <c r="E954" t="s">
        <v>20</v>
      </c>
      <c r="F954" t="s">
        <v>31</v>
      </c>
      <c r="G954" t="s">
        <v>38</v>
      </c>
      <c r="H954">
        <v>2025</v>
      </c>
      <c r="I954">
        <v>0.77435731268579</v>
      </c>
    </row>
    <row r="955" spans="1:9">
      <c r="A955">
        <v>1</v>
      </c>
      <c r="B955">
        <v>6</v>
      </c>
      <c r="C955" t="s">
        <v>82</v>
      </c>
      <c r="D955" t="s">
        <v>113</v>
      </c>
      <c r="E955" t="s">
        <v>20</v>
      </c>
      <c r="F955" t="s">
        <v>31</v>
      </c>
      <c r="G955" t="s">
        <v>38</v>
      </c>
      <c r="H955">
        <v>2026</v>
      </c>
      <c r="I955">
        <v>0.42694949425658085</v>
      </c>
    </row>
    <row r="956" spans="1:9">
      <c r="A956">
        <v>1</v>
      </c>
      <c r="B956">
        <v>6</v>
      </c>
      <c r="C956" t="s">
        <v>82</v>
      </c>
      <c r="D956" t="s">
        <v>113</v>
      </c>
      <c r="E956" t="s">
        <v>20</v>
      </c>
      <c r="F956" t="s">
        <v>31</v>
      </c>
      <c r="G956" t="s">
        <v>38</v>
      </c>
      <c r="H956">
        <v>2027</v>
      </c>
      <c r="I956">
        <v>0.65924596925113843</v>
      </c>
    </row>
    <row r="957" spans="1:9">
      <c r="A957">
        <v>1</v>
      </c>
      <c r="B957">
        <v>6</v>
      </c>
      <c r="C957" t="s">
        <v>82</v>
      </c>
      <c r="D957" t="s">
        <v>113</v>
      </c>
      <c r="E957" t="s">
        <v>20</v>
      </c>
      <c r="F957" t="s">
        <v>31</v>
      </c>
      <c r="G957" t="s">
        <v>38</v>
      </c>
      <c r="H957">
        <v>2028</v>
      </c>
      <c r="I957">
        <v>0.52578329392919798</v>
      </c>
    </row>
    <row r="958" spans="1:9">
      <c r="A958">
        <v>1</v>
      </c>
      <c r="B958">
        <v>6</v>
      </c>
      <c r="C958" t="s">
        <v>82</v>
      </c>
      <c r="D958" t="s">
        <v>113</v>
      </c>
      <c r="E958" t="s">
        <v>20</v>
      </c>
      <c r="F958" t="s">
        <v>31</v>
      </c>
      <c r="G958" t="s">
        <v>38</v>
      </c>
      <c r="H958">
        <v>2029</v>
      </c>
      <c r="I958">
        <v>0.82588645830954888</v>
      </c>
    </row>
    <row r="959" spans="1:9">
      <c r="A959">
        <v>1</v>
      </c>
      <c r="B959">
        <v>6</v>
      </c>
      <c r="C959" t="s">
        <v>82</v>
      </c>
      <c r="D959" t="s">
        <v>113</v>
      </c>
      <c r="E959" t="s">
        <v>20</v>
      </c>
      <c r="F959" t="s">
        <v>31</v>
      </c>
      <c r="G959" t="s">
        <v>38</v>
      </c>
      <c r="H959">
        <v>2030</v>
      </c>
      <c r="I959">
        <v>0.80640590974894244</v>
      </c>
    </row>
    <row r="960" spans="1:9">
      <c r="A960">
        <v>1</v>
      </c>
      <c r="B960">
        <v>6</v>
      </c>
      <c r="C960" t="s">
        <v>82</v>
      </c>
      <c r="D960" t="s">
        <v>113</v>
      </c>
      <c r="E960" t="s">
        <v>20</v>
      </c>
      <c r="F960" t="s">
        <v>31</v>
      </c>
      <c r="G960" t="s">
        <v>38</v>
      </c>
      <c r="H960">
        <v>2031</v>
      </c>
      <c r="I960">
        <v>0.47745840923245803</v>
      </c>
    </row>
    <row r="961" spans="1:9">
      <c r="A961">
        <v>1</v>
      </c>
      <c r="B961">
        <v>6</v>
      </c>
      <c r="C961" t="s">
        <v>82</v>
      </c>
      <c r="D961" t="s">
        <v>113</v>
      </c>
      <c r="E961" t="s">
        <v>20</v>
      </c>
      <c r="F961" t="s">
        <v>31</v>
      </c>
      <c r="G961" t="s">
        <v>38</v>
      </c>
      <c r="H961">
        <v>2032</v>
      </c>
      <c r="I961">
        <v>0.97838139338640906</v>
      </c>
    </row>
    <row r="962" spans="1:9">
      <c r="A962">
        <v>1</v>
      </c>
      <c r="B962">
        <v>6</v>
      </c>
      <c r="C962" t="s">
        <v>82</v>
      </c>
      <c r="D962" t="s">
        <v>113</v>
      </c>
      <c r="E962" t="s">
        <v>23</v>
      </c>
      <c r="F962" t="s">
        <v>32</v>
      </c>
      <c r="G962" t="s">
        <v>37</v>
      </c>
      <c r="H962">
        <v>2018</v>
      </c>
      <c r="I962">
        <v>1.9151582488980261</v>
      </c>
    </row>
    <row r="963" spans="1:9">
      <c r="A963">
        <v>1</v>
      </c>
      <c r="B963">
        <v>6</v>
      </c>
      <c r="C963" t="s">
        <v>82</v>
      </c>
      <c r="D963" t="s">
        <v>113</v>
      </c>
      <c r="E963" t="s">
        <v>23</v>
      </c>
      <c r="F963" t="s">
        <v>32</v>
      </c>
      <c r="G963" t="s">
        <v>37</v>
      </c>
      <c r="H963">
        <v>2019</v>
      </c>
      <c r="I963">
        <v>2.1453336456042695</v>
      </c>
    </row>
    <row r="964" spans="1:9">
      <c r="A964">
        <v>1</v>
      </c>
      <c r="B964">
        <v>6</v>
      </c>
      <c r="C964" t="s">
        <v>82</v>
      </c>
      <c r="D964" t="s">
        <v>113</v>
      </c>
      <c r="E964" t="s">
        <v>23</v>
      </c>
      <c r="F964" t="s">
        <v>32</v>
      </c>
      <c r="G964" t="s">
        <v>37</v>
      </c>
      <c r="H964">
        <v>2020</v>
      </c>
      <c r="I964">
        <v>2.4729211405129696</v>
      </c>
    </row>
    <row r="965" spans="1:9">
      <c r="A965">
        <v>1</v>
      </c>
      <c r="B965">
        <v>6</v>
      </c>
      <c r="C965" t="s">
        <v>82</v>
      </c>
      <c r="D965" t="s">
        <v>113</v>
      </c>
      <c r="E965" t="s">
        <v>23</v>
      </c>
      <c r="F965" t="s">
        <v>32</v>
      </c>
      <c r="G965" t="s">
        <v>37</v>
      </c>
      <c r="H965">
        <v>2021</v>
      </c>
      <c r="I965">
        <v>1.6593206301858201</v>
      </c>
    </row>
    <row r="966" spans="1:9">
      <c r="A966">
        <v>1</v>
      </c>
      <c r="B966">
        <v>6</v>
      </c>
      <c r="C966" t="s">
        <v>82</v>
      </c>
      <c r="D966" t="s">
        <v>113</v>
      </c>
      <c r="E966" t="s">
        <v>23</v>
      </c>
      <c r="F966" t="s">
        <v>32</v>
      </c>
      <c r="G966" t="s">
        <v>37</v>
      </c>
      <c r="H966">
        <v>2022</v>
      </c>
      <c r="I966">
        <v>1.7726377399411208</v>
      </c>
    </row>
    <row r="967" spans="1:9">
      <c r="A967">
        <v>1</v>
      </c>
      <c r="B967">
        <v>6</v>
      </c>
      <c r="C967" t="s">
        <v>82</v>
      </c>
      <c r="D967" t="s">
        <v>113</v>
      </c>
      <c r="E967" t="s">
        <v>23</v>
      </c>
      <c r="F967" t="s">
        <v>32</v>
      </c>
      <c r="G967" t="s">
        <v>37</v>
      </c>
      <c r="H967">
        <v>2023</v>
      </c>
      <c r="I967">
        <v>2.2812284723573177</v>
      </c>
    </row>
    <row r="968" spans="1:9">
      <c r="A968">
        <v>1</v>
      </c>
      <c r="B968">
        <v>6</v>
      </c>
      <c r="C968" t="s">
        <v>82</v>
      </c>
      <c r="D968" t="s">
        <v>113</v>
      </c>
      <c r="E968" t="s">
        <v>23</v>
      </c>
      <c r="F968" t="s">
        <v>32</v>
      </c>
      <c r="G968" t="s">
        <v>37</v>
      </c>
      <c r="H968">
        <v>2024</v>
      </c>
      <c r="I968">
        <v>3.1473134383375152</v>
      </c>
    </row>
    <row r="969" spans="1:9">
      <c r="A969">
        <v>1</v>
      </c>
      <c r="B969">
        <v>6</v>
      </c>
      <c r="C969" t="s">
        <v>82</v>
      </c>
      <c r="D969" t="s">
        <v>113</v>
      </c>
      <c r="E969" t="s">
        <v>23</v>
      </c>
      <c r="F969" t="s">
        <v>32</v>
      </c>
      <c r="G969" t="s">
        <v>37</v>
      </c>
      <c r="H969">
        <v>2025</v>
      </c>
      <c r="I969">
        <v>2.7293099585353584</v>
      </c>
    </row>
    <row r="970" spans="1:9">
      <c r="A970">
        <v>1</v>
      </c>
      <c r="B970">
        <v>6</v>
      </c>
      <c r="C970" t="s">
        <v>82</v>
      </c>
      <c r="D970" t="s">
        <v>113</v>
      </c>
      <c r="E970" t="s">
        <v>23</v>
      </c>
      <c r="F970" t="s">
        <v>32</v>
      </c>
      <c r="G970" t="s">
        <v>37</v>
      </c>
      <c r="H970">
        <v>2026</v>
      </c>
      <c r="I970">
        <v>2.3569388473052175</v>
      </c>
    </row>
    <row r="971" spans="1:9">
      <c r="A971">
        <v>1</v>
      </c>
      <c r="B971">
        <v>6</v>
      </c>
      <c r="C971" t="s">
        <v>82</v>
      </c>
      <c r="D971" t="s">
        <v>113</v>
      </c>
      <c r="E971" t="s">
        <v>23</v>
      </c>
      <c r="F971" t="s">
        <v>32</v>
      </c>
      <c r="G971" t="s">
        <v>37</v>
      </c>
      <c r="H971">
        <v>2027</v>
      </c>
      <c r="I971">
        <v>2.99936247295717</v>
      </c>
    </row>
    <row r="972" spans="1:9">
      <c r="A972">
        <v>1</v>
      </c>
      <c r="B972">
        <v>6</v>
      </c>
      <c r="C972" t="s">
        <v>82</v>
      </c>
      <c r="D972" t="s">
        <v>113</v>
      </c>
      <c r="E972" t="s">
        <v>23</v>
      </c>
      <c r="F972" t="s">
        <v>32</v>
      </c>
      <c r="G972" t="s">
        <v>37</v>
      </c>
      <c r="H972">
        <v>2028</v>
      </c>
      <c r="I972">
        <v>2.9561251285063088</v>
      </c>
    </row>
    <row r="973" spans="1:9">
      <c r="A973">
        <v>1</v>
      </c>
      <c r="B973">
        <v>6</v>
      </c>
      <c r="C973" t="s">
        <v>82</v>
      </c>
      <c r="D973" t="s">
        <v>113</v>
      </c>
      <c r="E973" t="s">
        <v>23</v>
      </c>
      <c r="F973" t="s">
        <v>32</v>
      </c>
      <c r="G973" t="s">
        <v>37</v>
      </c>
      <c r="H973">
        <v>2029</v>
      </c>
      <c r="I973">
        <v>2.076932286218621</v>
      </c>
    </row>
    <row r="974" spans="1:9">
      <c r="A974">
        <v>1</v>
      </c>
      <c r="B974">
        <v>6</v>
      </c>
      <c r="C974" t="s">
        <v>82</v>
      </c>
      <c r="D974" t="s">
        <v>113</v>
      </c>
      <c r="E974" t="s">
        <v>23</v>
      </c>
      <c r="F974" t="s">
        <v>32</v>
      </c>
      <c r="G974" t="s">
        <v>37</v>
      </c>
      <c r="H974">
        <v>2030</v>
      </c>
      <c r="I974">
        <v>2.8828933845689901</v>
      </c>
    </row>
    <row r="975" spans="1:9">
      <c r="A975">
        <v>1</v>
      </c>
      <c r="B975">
        <v>6</v>
      </c>
      <c r="C975" t="s">
        <v>82</v>
      </c>
      <c r="D975" t="s">
        <v>113</v>
      </c>
      <c r="E975" t="s">
        <v>23</v>
      </c>
      <c r="F975" t="s">
        <v>32</v>
      </c>
      <c r="G975" t="s">
        <v>37</v>
      </c>
      <c r="H975">
        <v>2031</v>
      </c>
      <c r="I975">
        <v>2.0089759172867923</v>
      </c>
    </row>
    <row r="976" spans="1:9">
      <c r="A976">
        <v>1</v>
      </c>
      <c r="B976">
        <v>6</v>
      </c>
      <c r="C976" t="s">
        <v>82</v>
      </c>
      <c r="D976" t="s">
        <v>113</v>
      </c>
      <c r="E976" t="s">
        <v>23</v>
      </c>
      <c r="F976" t="s">
        <v>32</v>
      </c>
      <c r="G976" t="s">
        <v>37</v>
      </c>
      <c r="H976">
        <v>2032</v>
      </c>
      <c r="I976">
        <v>4.207797214428572</v>
      </c>
    </row>
    <row r="977" spans="1:9">
      <c r="A977">
        <v>1</v>
      </c>
      <c r="B977">
        <v>6</v>
      </c>
      <c r="C977" t="s">
        <v>82</v>
      </c>
      <c r="D977" t="s">
        <v>113</v>
      </c>
      <c r="E977" t="s">
        <v>23</v>
      </c>
      <c r="F977" t="s">
        <v>32</v>
      </c>
      <c r="G977" t="s">
        <v>38</v>
      </c>
      <c r="H977">
        <v>2018</v>
      </c>
      <c r="I977">
        <v>0.85233196027784741</v>
      </c>
    </row>
    <row r="978" spans="1:9">
      <c r="A978">
        <v>1</v>
      </c>
      <c r="B978">
        <v>6</v>
      </c>
      <c r="C978" t="s">
        <v>82</v>
      </c>
      <c r="D978" t="s">
        <v>113</v>
      </c>
      <c r="E978" t="s">
        <v>23</v>
      </c>
      <c r="F978" t="s">
        <v>32</v>
      </c>
      <c r="G978" t="s">
        <v>38</v>
      </c>
      <c r="H978">
        <v>2019</v>
      </c>
      <c r="I978">
        <v>1.0338408648226518</v>
      </c>
    </row>
    <row r="979" spans="1:9">
      <c r="A979">
        <v>1</v>
      </c>
      <c r="B979">
        <v>6</v>
      </c>
      <c r="C979" t="s">
        <v>82</v>
      </c>
      <c r="D979" t="s">
        <v>113</v>
      </c>
      <c r="E979" t="s">
        <v>23</v>
      </c>
      <c r="F979" t="s">
        <v>32</v>
      </c>
      <c r="G979" t="s">
        <v>38</v>
      </c>
      <c r="H979">
        <v>2020</v>
      </c>
      <c r="I979">
        <v>0.66847536608304658</v>
      </c>
    </row>
    <row r="980" spans="1:9">
      <c r="A980">
        <v>1</v>
      </c>
      <c r="B980">
        <v>6</v>
      </c>
      <c r="C980" t="s">
        <v>82</v>
      </c>
      <c r="D980" t="s">
        <v>113</v>
      </c>
      <c r="E980" t="s">
        <v>23</v>
      </c>
      <c r="F980" t="s">
        <v>32</v>
      </c>
      <c r="G980" t="s">
        <v>38</v>
      </c>
      <c r="H980">
        <v>2021</v>
      </c>
      <c r="I980">
        <v>0.90026085709887205</v>
      </c>
    </row>
    <row r="981" spans="1:9">
      <c r="A981">
        <v>1</v>
      </c>
      <c r="B981">
        <v>6</v>
      </c>
      <c r="C981" t="s">
        <v>82</v>
      </c>
      <c r="D981" t="s">
        <v>113</v>
      </c>
      <c r="E981" t="s">
        <v>23</v>
      </c>
      <c r="F981" t="s">
        <v>32</v>
      </c>
      <c r="G981" t="s">
        <v>38</v>
      </c>
      <c r="H981">
        <v>2022</v>
      </c>
      <c r="I981">
        <v>0.8800083647598802</v>
      </c>
    </row>
    <row r="982" spans="1:9">
      <c r="A982">
        <v>1</v>
      </c>
      <c r="B982">
        <v>6</v>
      </c>
      <c r="C982" t="s">
        <v>82</v>
      </c>
      <c r="D982" t="s">
        <v>113</v>
      </c>
      <c r="E982" t="s">
        <v>23</v>
      </c>
      <c r="F982" t="s">
        <v>32</v>
      </c>
      <c r="G982" t="s">
        <v>38</v>
      </c>
      <c r="H982">
        <v>2023</v>
      </c>
      <c r="I982">
        <v>1.1658296297254487</v>
      </c>
    </row>
    <row r="983" spans="1:9">
      <c r="A983">
        <v>1</v>
      </c>
      <c r="B983">
        <v>6</v>
      </c>
      <c r="C983" t="s">
        <v>82</v>
      </c>
      <c r="D983" t="s">
        <v>113</v>
      </c>
      <c r="E983" t="s">
        <v>23</v>
      </c>
      <c r="F983" t="s">
        <v>32</v>
      </c>
      <c r="G983" t="s">
        <v>38</v>
      </c>
      <c r="H983">
        <v>2024</v>
      </c>
      <c r="I983">
        <v>1.0145908612112076</v>
      </c>
    </row>
    <row r="984" spans="1:9">
      <c r="A984">
        <v>1</v>
      </c>
      <c r="B984">
        <v>6</v>
      </c>
      <c r="C984" t="s">
        <v>82</v>
      </c>
      <c r="D984" t="s">
        <v>113</v>
      </c>
      <c r="E984" t="s">
        <v>23</v>
      </c>
      <c r="F984" t="s">
        <v>32</v>
      </c>
      <c r="G984" t="s">
        <v>38</v>
      </c>
      <c r="H984">
        <v>2025</v>
      </c>
      <c r="I984">
        <v>1.1225688461316352</v>
      </c>
    </row>
    <row r="985" spans="1:9">
      <c r="A985">
        <v>1</v>
      </c>
      <c r="B985">
        <v>6</v>
      </c>
      <c r="C985" t="s">
        <v>82</v>
      </c>
      <c r="D985" t="s">
        <v>113</v>
      </c>
      <c r="E985" t="s">
        <v>23</v>
      </c>
      <c r="F985" t="s">
        <v>32</v>
      </c>
      <c r="G985" t="s">
        <v>38</v>
      </c>
      <c r="H985">
        <v>2026</v>
      </c>
      <c r="I985">
        <v>1.1927258551155955</v>
      </c>
    </row>
    <row r="986" spans="1:9">
      <c r="A986">
        <v>1</v>
      </c>
      <c r="B986">
        <v>6</v>
      </c>
      <c r="C986" t="s">
        <v>82</v>
      </c>
      <c r="D986" t="s">
        <v>113</v>
      </c>
      <c r="E986" t="s">
        <v>23</v>
      </c>
      <c r="F986" t="s">
        <v>32</v>
      </c>
      <c r="G986" t="s">
        <v>38</v>
      </c>
      <c r="H986">
        <v>2027</v>
      </c>
      <c r="I986">
        <v>1.324838563084874</v>
      </c>
    </row>
    <row r="987" spans="1:9">
      <c r="A987">
        <v>1</v>
      </c>
      <c r="B987">
        <v>6</v>
      </c>
      <c r="C987" t="s">
        <v>82</v>
      </c>
      <c r="D987" t="s">
        <v>113</v>
      </c>
      <c r="E987" t="s">
        <v>23</v>
      </c>
      <c r="F987" t="s">
        <v>32</v>
      </c>
      <c r="G987" t="s">
        <v>38</v>
      </c>
      <c r="H987">
        <v>2028</v>
      </c>
      <c r="I987">
        <v>1.4389243715464632</v>
      </c>
    </row>
    <row r="988" spans="1:9">
      <c r="A988">
        <v>1</v>
      </c>
      <c r="B988">
        <v>6</v>
      </c>
      <c r="C988" t="s">
        <v>82</v>
      </c>
      <c r="D988" t="s">
        <v>113</v>
      </c>
      <c r="E988" t="s">
        <v>23</v>
      </c>
      <c r="F988" t="s">
        <v>32</v>
      </c>
      <c r="G988" t="s">
        <v>38</v>
      </c>
      <c r="H988">
        <v>2029</v>
      </c>
      <c r="I988">
        <v>1.3588793355595474</v>
      </c>
    </row>
    <row r="989" spans="1:9">
      <c r="A989">
        <v>1</v>
      </c>
      <c r="B989">
        <v>6</v>
      </c>
      <c r="C989" t="s">
        <v>82</v>
      </c>
      <c r="D989" t="s">
        <v>113</v>
      </c>
      <c r="E989" t="s">
        <v>23</v>
      </c>
      <c r="F989" t="s">
        <v>32</v>
      </c>
      <c r="G989" t="s">
        <v>38</v>
      </c>
      <c r="H989">
        <v>2030</v>
      </c>
      <c r="I989">
        <v>1.6801062282213062</v>
      </c>
    </row>
    <row r="990" spans="1:9">
      <c r="A990">
        <v>1</v>
      </c>
      <c r="B990">
        <v>6</v>
      </c>
      <c r="C990" t="s">
        <v>82</v>
      </c>
      <c r="D990" t="s">
        <v>113</v>
      </c>
      <c r="E990" t="s">
        <v>23</v>
      </c>
      <c r="F990" t="s">
        <v>32</v>
      </c>
      <c r="G990" t="s">
        <v>38</v>
      </c>
      <c r="H990">
        <v>2031</v>
      </c>
      <c r="I990">
        <v>1.4291466963325141</v>
      </c>
    </row>
    <row r="991" spans="1:9">
      <c r="A991">
        <v>1</v>
      </c>
      <c r="B991">
        <v>6</v>
      </c>
      <c r="C991" t="s">
        <v>82</v>
      </c>
      <c r="D991" t="s">
        <v>113</v>
      </c>
      <c r="E991" t="s">
        <v>23</v>
      </c>
      <c r="F991" t="s">
        <v>32</v>
      </c>
      <c r="G991" t="s">
        <v>38</v>
      </c>
      <c r="H991">
        <v>2032</v>
      </c>
      <c r="I991">
        <v>1.4194501679479363</v>
      </c>
    </row>
    <row r="992" spans="1:9">
      <c r="A992">
        <v>1</v>
      </c>
      <c r="B992">
        <v>6</v>
      </c>
      <c r="C992" t="s">
        <v>82</v>
      </c>
      <c r="D992" t="s">
        <v>114</v>
      </c>
      <c r="E992" t="s">
        <v>25</v>
      </c>
      <c r="F992" t="s">
        <v>115</v>
      </c>
      <c r="G992" t="s">
        <v>37</v>
      </c>
      <c r="H992">
        <v>2018</v>
      </c>
      <c r="I992">
        <v>2.1241209347354459</v>
      </c>
    </row>
    <row r="993" spans="1:9">
      <c r="A993">
        <v>1</v>
      </c>
      <c r="B993">
        <v>6</v>
      </c>
      <c r="C993" t="s">
        <v>82</v>
      </c>
      <c r="D993" t="s">
        <v>114</v>
      </c>
      <c r="E993" t="s">
        <v>25</v>
      </c>
      <c r="F993" t="s">
        <v>115</v>
      </c>
      <c r="G993" t="s">
        <v>37</v>
      </c>
      <c r="H993">
        <v>2019</v>
      </c>
      <c r="I993">
        <v>1.5198339545658204</v>
      </c>
    </row>
    <row r="994" spans="1:9">
      <c r="A994">
        <v>1</v>
      </c>
      <c r="B994">
        <v>6</v>
      </c>
      <c r="C994" t="s">
        <v>82</v>
      </c>
      <c r="D994" t="s">
        <v>114</v>
      </c>
      <c r="E994" t="s">
        <v>25</v>
      </c>
      <c r="F994" t="s">
        <v>115</v>
      </c>
      <c r="G994" t="s">
        <v>37</v>
      </c>
      <c r="H994">
        <v>2020</v>
      </c>
      <c r="I994">
        <v>2.485548080140167</v>
      </c>
    </row>
    <row r="995" spans="1:9">
      <c r="A995">
        <v>1</v>
      </c>
      <c r="B995">
        <v>6</v>
      </c>
      <c r="C995" t="s">
        <v>82</v>
      </c>
      <c r="D995" t="s">
        <v>114</v>
      </c>
      <c r="E995" t="s">
        <v>25</v>
      </c>
      <c r="F995" t="s">
        <v>115</v>
      </c>
      <c r="G995" t="s">
        <v>37</v>
      </c>
      <c r="H995">
        <v>2021</v>
      </c>
      <c r="I995">
        <v>1.7257584030614894</v>
      </c>
    </row>
    <row r="996" spans="1:9">
      <c r="A996">
        <v>1</v>
      </c>
      <c r="B996">
        <v>6</v>
      </c>
      <c r="C996" t="s">
        <v>82</v>
      </c>
      <c r="D996" t="s">
        <v>114</v>
      </c>
      <c r="E996" t="s">
        <v>25</v>
      </c>
      <c r="F996" t="s">
        <v>115</v>
      </c>
      <c r="G996" t="s">
        <v>37</v>
      </c>
      <c r="H996">
        <v>2022</v>
      </c>
      <c r="I996">
        <v>2.2802900104851616</v>
      </c>
    </row>
    <row r="997" spans="1:9">
      <c r="A997">
        <v>1</v>
      </c>
      <c r="B997">
        <v>6</v>
      </c>
      <c r="C997" t="s">
        <v>82</v>
      </c>
      <c r="D997" t="s">
        <v>114</v>
      </c>
      <c r="E997" t="s">
        <v>25</v>
      </c>
      <c r="F997" t="s">
        <v>115</v>
      </c>
      <c r="G997" t="s">
        <v>37</v>
      </c>
      <c r="H997">
        <v>2023</v>
      </c>
      <c r="I997">
        <v>2.1035112798350699</v>
      </c>
    </row>
    <row r="998" spans="1:9">
      <c r="A998">
        <v>1</v>
      </c>
      <c r="B998">
        <v>6</v>
      </c>
      <c r="C998" t="s">
        <v>82</v>
      </c>
      <c r="D998" t="s">
        <v>114</v>
      </c>
      <c r="E998" t="s">
        <v>25</v>
      </c>
      <c r="F998" t="s">
        <v>115</v>
      </c>
      <c r="G998" t="s">
        <v>37</v>
      </c>
      <c r="H998">
        <v>2024</v>
      </c>
      <c r="I998">
        <v>2.7265134311305355</v>
      </c>
    </row>
    <row r="999" spans="1:9">
      <c r="A999">
        <v>1</v>
      </c>
      <c r="B999">
        <v>6</v>
      </c>
      <c r="C999" t="s">
        <v>82</v>
      </c>
      <c r="D999" t="s">
        <v>114</v>
      </c>
      <c r="E999" t="s">
        <v>25</v>
      </c>
      <c r="F999" t="s">
        <v>115</v>
      </c>
      <c r="G999" t="s">
        <v>37</v>
      </c>
      <c r="H999">
        <v>2025</v>
      </c>
      <c r="I999">
        <v>3.1438765621696461</v>
      </c>
    </row>
    <row r="1000" spans="1:9">
      <c r="A1000">
        <v>1</v>
      </c>
      <c r="B1000">
        <v>6</v>
      </c>
      <c r="C1000" t="s">
        <v>82</v>
      </c>
      <c r="D1000" t="s">
        <v>114</v>
      </c>
      <c r="E1000" t="s">
        <v>25</v>
      </c>
      <c r="F1000" t="s">
        <v>115</v>
      </c>
      <c r="G1000" t="s">
        <v>37</v>
      </c>
      <c r="H1000">
        <v>2026</v>
      </c>
      <c r="I1000">
        <v>1.7785829999880389</v>
      </c>
    </row>
    <row r="1001" spans="1:9">
      <c r="A1001">
        <v>1</v>
      </c>
      <c r="B1001">
        <v>6</v>
      </c>
      <c r="C1001" t="s">
        <v>82</v>
      </c>
      <c r="D1001" t="s">
        <v>114</v>
      </c>
      <c r="E1001" t="s">
        <v>25</v>
      </c>
      <c r="F1001" t="s">
        <v>115</v>
      </c>
      <c r="G1001" t="s">
        <v>37</v>
      </c>
      <c r="H1001">
        <v>2027</v>
      </c>
      <c r="I1001">
        <v>3.1045856629295896</v>
      </c>
    </row>
    <row r="1002" spans="1:9">
      <c r="A1002">
        <v>1</v>
      </c>
      <c r="B1002">
        <v>6</v>
      </c>
      <c r="C1002" t="s">
        <v>82</v>
      </c>
      <c r="D1002" t="s">
        <v>114</v>
      </c>
      <c r="E1002" t="s">
        <v>25</v>
      </c>
      <c r="F1002" t="s">
        <v>115</v>
      </c>
      <c r="G1002" t="s">
        <v>37</v>
      </c>
      <c r="H1002">
        <v>2028</v>
      </c>
      <c r="I1002">
        <v>2.0771541130684126</v>
      </c>
    </row>
    <row r="1003" spans="1:9">
      <c r="A1003">
        <v>1</v>
      </c>
      <c r="B1003">
        <v>6</v>
      </c>
      <c r="C1003" t="s">
        <v>82</v>
      </c>
      <c r="D1003" t="s">
        <v>114</v>
      </c>
      <c r="E1003" t="s">
        <v>25</v>
      </c>
      <c r="F1003" t="s">
        <v>115</v>
      </c>
      <c r="G1003" t="s">
        <v>37</v>
      </c>
      <c r="H1003">
        <v>2029</v>
      </c>
      <c r="I1003">
        <v>3.8974715633097889</v>
      </c>
    </row>
    <row r="1004" spans="1:9">
      <c r="A1004">
        <v>1</v>
      </c>
      <c r="B1004">
        <v>6</v>
      </c>
      <c r="C1004" t="s">
        <v>82</v>
      </c>
      <c r="D1004" t="s">
        <v>114</v>
      </c>
      <c r="E1004" t="s">
        <v>25</v>
      </c>
      <c r="F1004" t="s">
        <v>115</v>
      </c>
      <c r="G1004" t="s">
        <v>37</v>
      </c>
      <c r="H1004">
        <v>2030</v>
      </c>
      <c r="I1004">
        <v>3.6600632015798107</v>
      </c>
    </row>
    <row r="1005" spans="1:9">
      <c r="A1005">
        <v>1</v>
      </c>
      <c r="B1005">
        <v>6</v>
      </c>
      <c r="C1005" t="s">
        <v>82</v>
      </c>
      <c r="D1005" t="s">
        <v>114</v>
      </c>
      <c r="E1005" t="s">
        <v>25</v>
      </c>
      <c r="F1005" t="s">
        <v>115</v>
      </c>
      <c r="G1005" t="s">
        <v>37</v>
      </c>
      <c r="H1005">
        <v>2031</v>
      </c>
      <c r="I1005">
        <v>2.894518335402033</v>
      </c>
    </row>
    <row r="1006" spans="1:9">
      <c r="A1006">
        <v>1</v>
      </c>
      <c r="B1006">
        <v>6</v>
      </c>
      <c r="C1006" t="s">
        <v>82</v>
      </c>
      <c r="D1006" t="s">
        <v>114</v>
      </c>
      <c r="E1006" t="s">
        <v>25</v>
      </c>
      <c r="F1006" t="s">
        <v>115</v>
      </c>
      <c r="G1006" t="s">
        <v>37</v>
      </c>
      <c r="H1006">
        <v>2032</v>
      </c>
      <c r="I1006">
        <v>2.7574643659187457</v>
      </c>
    </row>
    <row r="1007" spans="1:9">
      <c r="A1007">
        <v>1</v>
      </c>
      <c r="B1007">
        <v>6</v>
      </c>
      <c r="C1007" t="s">
        <v>82</v>
      </c>
      <c r="D1007" t="s">
        <v>114</v>
      </c>
      <c r="E1007" t="s">
        <v>25</v>
      </c>
      <c r="F1007" t="s">
        <v>115</v>
      </c>
      <c r="G1007" t="s">
        <v>38</v>
      </c>
      <c r="H1007">
        <v>2018</v>
      </c>
      <c r="I1007">
        <v>1.1451784703597792</v>
      </c>
    </row>
    <row r="1008" spans="1:9">
      <c r="A1008">
        <v>1</v>
      </c>
      <c r="B1008">
        <v>6</v>
      </c>
      <c r="C1008" t="s">
        <v>82</v>
      </c>
      <c r="D1008" t="s">
        <v>114</v>
      </c>
      <c r="E1008" t="s">
        <v>25</v>
      </c>
      <c r="F1008" t="s">
        <v>115</v>
      </c>
      <c r="G1008" t="s">
        <v>38</v>
      </c>
      <c r="H1008">
        <v>2019</v>
      </c>
      <c r="I1008">
        <v>0.91774244973835273</v>
      </c>
    </row>
    <row r="1009" spans="1:9">
      <c r="A1009">
        <v>1</v>
      </c>
      <c r="B1009">
        <v>6</v>
      </c>
      <c r="C1009" t="s">
        <v>82</v>
      </c>
      <c r="D1009" t="s">
        <v>114</v>
      </c>
      <c r="E1009" t="s">
        <v>25</v>
      </c>
      <c r="F1009" t="s">
        <v>115</v>
      </c>
      <c r="G1009" t="s">
        <v>38</v>
      </c>
      <c r="H1009">
        <v>2020</v>
      </c>
      <c r="I1009">
        <v>1.179610556220748</v>
      </c>
    </row>
    <row r="1010" spans="1:9">
      <c r="A1010">
        <v>1</v>
      </c>
      <c r="B1010">
        <v>6</v>
      </c>
      <c r="C1010" t="s">
        <v>82</v>
      </c>
      <c r="D1010" t="s">
        <v>114</v>
      </c>
      <c r="E1010" t="s">
        <v>25</v>
      </c>
      <c r="F1010" t="s">
        <v>115</v>
      </c>
      <c r="G1010" t="s">
        <v>38</v>
      </c>
      <c r="H1010">
        <v>2021</v>
      </c>
      <c r="I1010">
        <v>1.1006069982251396</v>
      </c>
    </row>
    <row r="1011" spans="1:9">
      <c r="A1011">
        <v>1</v>
      </c>
      <c r="B1011">
        <v>6</v>
      </c>
      <c r="C1011" t="s">
        <v>82</v>
      </c>
      <c r="D1011" t="s">
        <v>114</v>
      </c>
      <c r="E1011" t="s">
        <v>25</v>
      </c>
      <c r="F1011" t="s">
        <v>115</v>
      </c>
      <c r="G1011" t="s">
        <v>38</v>
      </c>
      <c r="H1011">
        <v>2022</v>
      </c>
      <c r="I1011">
        <v>1.2366064882703527</v>
      </c>
    </row>
    <row r="1012" spans="1:9">
      <c r="A1012">
        <v>1</v>
      </c>
      <c r="B1012">
        <v>6</v>
      </c>
      <c r="C1012" t="s">
        <v>82</v>
      </c>
      <c r="D1012" t="s">
        <v>114</v>
      </c>
      <c r="E1012" t="s">
        <v>25</v>
      </c>
      <c r="F1012" t="s">
        <v>115</v>
      </c>
      <c r="G1012" t="s">
        <v>38</v>
      </c>
      <c r="H1012">
        <v>2023</v>
      </c>
      <c r="I1012">
        <v>0.97743292947570326</v>
      </c>
    </row>
    <row r="1013" spans="1:9">
      <c r="A1013">
        <v>1</v>
      </c>
      <c r="B1013">
        <v>6</v>
      </c>
      <c r="C1013" t="s">
        <v>82</v>
      </c>
      <c r="D1013" t="s">
        <v>114</v>
      </c>
      <c r="E1013" t="s">
        <v>25</v>
      </c>
      <c r="F1013" t="s">
        <v>115</v>
      </c>
      <c r="G1013" t="s">
        <v>38</v>
      </c>
      <c r="H1013">
        <v>2024</v>
      </c>
      <c r="I1013">
        <v>1.4352185979570011</v>
      </c>
    </row>
    <row r="1014" spans="1:9">
      <c r="A1014">
        <v>1</v>
      </c>
      <c r="B1014">
        <v>6</v>
      </c>
      <c r="C1014" t="s">
        <v>82</v>
      </c>
      <c r="D1014" t="s">
        <v>114</v>
      </c>
      <c r="E1014" t="s">
        <v>25</v>
      </c>
      <c r="F1014" t="s">
        <v>115</v>
      </c>
      <c r="G1014" t="s">
        <v>38</v>
      </c>
      <c r="H1014">
        <v>2025</v>
      </c>
      <c r="I1014">
        <v>1.3865043779155428</v>
      </c>
    </row>
    <row r="1015" spans="1:9">
      <c r="A1015">
        <v>1</v>
      </c>
      <c r="B1015">
        <v>6</v>
      </c>
      <c r="C1015" t="s">
        <v>82</v>
      </c>
      <c r="D1015" t="s">
        <v>114</v>
      </c>
      <c r="E1015" t="s">
        <v>25</v>
      </c>
      <c r="F1015" t="s">
        <v>115</v>
      </c>
      <c r="G1015" t="s">
        <v>38</v>
      </c>
      <c r="H1015">
        <v>2026</v>
      </c>
      <c r="I1015">
        <v>1.5060464287029822</v>
      </c>
    </row>
    <row r="1016" spans="1:9">
      <c r="A1016">
        <v>1</v>
      </c>
      <c r="B1016">
        <v>6</v>
      </c>
      <c r="C1016" t="s">
        <v>82</v>
      </c>
      <c r="D1016" t="s">
        <v>114</v>
      </c>
      <c r="E1016" t="s">
        <v>25</v>
      </c>
      <c r="F1016" t="s">
        <v>115</v>
      </c>
      <c r="G1016" t="s">
        <v>38</v>
      </c>
      <c r="H1016">
        <v>2027</v>
      </c>
      <c r="I1016">
        <v>1.1679982114345733</v>
      </c>
    </row>
    <row r="1017" spans="1:9">
      <c r="A1017">
        <v>1</v>
      </c>
      <c r="B1017">
        <v>6</v>
      </c>
      <c r="C1017" t="s">
        <v>82</v>
      </c>
      <c r="D1017" t="s">
        <v>114</v>
      </c>
      <c r="E1017" t="s">
        <v>25</v>
      </c>
      <c r="F1017" t="s">
        <v>115</v>
      </c>
      <c r="G1017" t="s">
        <v>38</v>
      </c>
      <c r="H1017">
        <v>2028</v>
      </c>
      <c r="I1017">
        <v>1.4694050297719694</v>
      </c>
    </row>
    <row r="1018" spans="1:9">
      <c r="A1018">
        <v>1</v>
      </c>
      <c r="B1018">
        <v>6</v>
      </c>
      <c r="C1018" t="s">
        <v>82</v>
      </c>
      <c r="D1018" t="s">
        <v>114</v>
      </c>
      <c r="E1018" t="s">
        <v>25</v>
      </c>
      <c r="F1018" t="s">
        <v>115</v>
      </c>
      <c r="G1018" t="s">
        <v>38</v>
      </c>
      <c r="H1018">
        <v>2029</v>
      </c>
      <c r="I1018">
        <v>1.66322601787002</v>
      </c>
    </row>
    <row r="1019" spans="1:9">
      <c r="A1019">
        <v>1</v>
      </c>
      <c r="B1019">
        <v>6</v>
      </c>
      <c r="C1019" t="s">
        <v>82</v>
      </c>
      <c r="D1019" t="s">
        <v>114</v>
      </c>
      <c r="E1019" t="s">
        <v>25</v>
      </c>
      <c r="F1019" t="s">
        <v>115</v>
      </c>
      <c r="G1019" t="s">
        <v>38</v>
      </c>
      <c r="H1019">
        <v>2030</v>
      </c>
      <c r="I1019">
        <v>1.3853759247583355</v>
      </c>
    </row>
    <row r="1020" spans="1:9">
      <c r="A1020">
        <v>1</v>
      </c>
      <c r="B1020">
        <v>6</v>
      </c>
      <c r="C1020" t="s">
        <v>82</v>
      </c>
      <c r="D1020" t="s">
        <v>114</v>
      </c>
      <c r="E1020" t="s">
        <v>25</v>
      </c>
      <c r="F1020" t="s">
        <v>115</v>
      </c>
      <c r="G1020" t="s">
        <v>38</v>
      </c>
      <c r="H1020">
        <v>2031</v>
      </c>
      <c r="I1020">
        <v>1.582690674937749</v>
      </c>
    </row>
    <row r="1021" spans="1:9">
      <c r="A1021">
        <v>1</v>
      </c>
      <c r="B1021">
        <v>6</v>
      </c>
      <c r="C1021" t="s">
        <v>82</v>
      </c>
      <c r="D1021" t="s">
        <v>114</v>
      </c>
      <c r="E1021" t="s">
        <v>25</v>
      </c>
      <c r="F1021" t="s">
        <v>115</v>
      </c>
      <c r="G1021" t="s">
        <v>38</v>
      </c>
      <c r="H1021">
        <v>2032</v>
      </c>
      <c r="I1021">
        <v>1.1244552845801099</v>
      </c>
    </row>
    <row r="1022" spans="1:9">
      <c r="A1022">
        <v>1</v>
      </c>
      <c r="B1022">
        <v>6</v>
      </c>
      <c r="C1022" t="s">
        <v>82</v>
      </c>
      <c r="D1022" t="s">
        <v>114</v>
      </c>
      <c r="E1022" t="s">
        <v>25</v>
      </c>
      <c r="F1022" t="s">
        <v>116</v>
      </c>
      <c r="G1022" t="s">
        <v>37</v>
      </c>
      <c r="H1022">
        <v>2018</v>
      </c>
      <c r="I1022">
        <v>0.78592215675096955</v>
      </c>
    </row>
    <row r="1023" spans="1:9">
      <c r="A1023">
        <v>1</v>
      </c>
      <c r="B1023">
        <v>6</v>
      </c>
      <c r="C1023" t="s">
        <v>82</v>
      </c>
      <c r="D1023" t="s">
        <v>114</v>
      </c>
      <c r="E1023" t="s">
        <v>25</v>
      </c>
      <c r="F1023" t="s">
        <v>116</v>
      </c>
      <c r="G1023" t="s">
        <v>37</v>
      </c>
      <c r="H1023">
        <v>2019</v>
      </c>
      <c r="I1023">
        <v>1.0297460747104896</v>
      </c>
    </row>
    <row r="1024" spans="1:9">
      <c r="A1024">
        <v>1</v>
      </c>
      <c r="B1024">
        <v>6</v>
      </c>
      <c r="C1024" t="s">
        <v>82</v>
      </c>
      <c r="D1024" t="s">
        <v>114</v>
      </c>
      <c r="E1024" t="s">
        <v>25</v>
      </c>
      <c r="F1024" t="s">
        <v>116</v>
      </c>
      <c r="G1024" t="s">
        <v>37</v>
      </c>
      <c r="H1024">
        <v>2020</v>
      </c>
      <c r="I1024">
        <v>0.80006712192447793</v>
      </c>
    </row>
    <row r="1025" spans="1:9">
      <c r="A1025">
        <v>1</v>
      </c>
      <c r="B1025">
        <v>6</v>
      </c>
      <c r="C1025" t="s">
        <v>82</v>
      </c>
      <c r="D1025" t="s">
        <v>114</v>
      </c>
      <c r="E1025" t="s">
        <v>25</v>
      </c>
      <c r="F1025" t="s">
        <v>116</v>
      </c>
      <c r="G1025" t="s">
        <v>37</v>
      </c>
      <c r="H1025">
        <v>2021</v>
      </c>
      <c r="I1025">
        <v>1.1031091236022679</v>
      </c>
    </row>
    <row r="1026" spans="1:9">
      <c r="A1026">
        <v>1</v>
      </c>
      <c r="B1026">
        <v>6</v>
      </c>
      <c r="C1026" t="s">
        <v>82</v>
      </c>
      <c r="D1026" t="s">
        <v>114</v>
      </c>
      <c r="E1026" t="s">
        <v>25</v>
      </c>
      <c r="F1026" t="s">
        <v>116</v>
      </c>
      <c r="G1026" t="s">
        <v>37</v>
      </c>
      <c r="H1026">
        <v>2022</v>
      </c>
      <c r="I1026">
        <v>1.1131604068093104</v>
      </c>
    </row>
    <row r="1027" spans="1:9">
      <c r="A1027">
        <v>1</v>
      </c>
      <c r="B1027">
        <v>6</v>
      </c>
      <c r="C1027" t="s">
        <v>82</v>
      </c>
      <c r="D1027" t="s">
        <v>114</v>
      </c>
      <c r="E1027" t="s">
        <v>25</v>
      </c>
      <c r="F1027" t="s">
        <v>116</v>
      </c>
      <c r="G1027" t="s">
        <v>37</v>
      </c>
      <c r="H1027">
        <v>2023</v>
      </c>
      <c r="I1027">
        <v>0.8846764093148044</v>
      </c>
    </row>
    <row r="1028" spans="1:9">
      <c r="A1028">
        <v>1</v>
      </c>
      <c r="B1028">
        <v>6</v>
      </c>
      <c r="C1028" t="s">
        <v>82</v>
      </c>
      <c r="D1028" t="s">
        <v>114</v>
      </c>
      <c r="E1028" t="s">
        <v>25</v>
      </c>
      <c r="F1028" t="s">
        <v>116</v>
      </c>
      <c r="G1028" t="s">
        <v>37</v>
      </c>
      <c r="H1028">
        <v>2024</v>
      </c>
      <c r="I1028">
        <v>0.95522146162543631</v>
      </c>
    </row>
    <row r="1029" spans="1:9">
      <c r="A1029">
        <v>1</v>
      </c>
      <c r="B1029">
        <v>6</v>
      </c>
      <c r="C1029" t="s">
        <v>82</v>
      </c>
      <c r="D1029" t="s">
        <v>114</v>
      </c>
      <c r="E1029" t="s">
        <v>25</v>
      </c>
      <c r="F1029" t="s">
        <v>116</v>
      </c>
      <c r="G1029" t="s">
        <v>37</v>
      </c>
      <c r="H1029">
        <v>2025</v>
      </c>
      <c r="I1029">
        <v>1.0216244342413541</v>
      </c>
    </row>
    <row r="1030" spans="1:9">
      <c r="A1030">
        <v>1</v>
      </c>
      <c r="B1030">
        <v>6</v>
      </c>
      <c r="C1030" t="s">
        <v>82</v>
      </c>
      <c r="D1030" t="s">
        <v>114</v>
      </c>
      <c r="E1030" t="s">
        <v>25</v>
      </c>
      <c r="F1030" t="s">
        <v>116</v>
      </c>
      <c r="G1030" t="s">
        <v>37</v>
      </c>
      <c r="H1030">
        <v>2026</v>
      </c>
      <c r="I1030">
        <v>0.86297767368176959</v>
      </c>
    </row>
    <row r="1031" spans="1:9">
      <c r="A1031">
        <v>1</v>
      </c>
      <c r="B1031">
        <v>6</v>
      </c>
      <c r="C1031" t="s">
        <v>82</v>
      </c>
      <c r="D1031" t="s">
        <v>114</v>
      </c>
      <c r="E1031" t="s">
        <v>25</v>
      </c>
      <c r="F1031" t="s">
        <v>116</v>
      </c>
      <c r="G1031" t="s">
        <v>37</v>
      </c>
      <c r="H1031">
        <v>2027</v>
      </c>
      <c r="I1031">
        <v>1.5450786571201629</v>
      </c>
    </row>
    <row r="1032" spans="1:9">
      <c r="A1032">
        <v>1</v>
      </c>
      <c r="B1032">
        <v>6</v>
      </c>
      <c r="C1032" t="s">
        <v>82</v>
      </c>
      <c r="D1032" t="s">
        <v>114</v>
      </c>
      <c r="E1032" t="s">
        <v>25</v>
      </c>
      <c r="F1032" t="s">
        <v>116</v>
      </c>
      <c r="G1032" t="s">
        <v>37</v>
      </c>
      <c r="H1032">
        <v>2028</v>
      </c>
      <c r="I1032">
        <v>1.4811853719499601</v>
      </c>
    </row>
    <row r="1033" spans="1:9">
      <c r="A1033">
        <v>1</v>
      </c>
      <c r="B1033">
        <v>6</v>
      </c>
      <c r="C1033" t="s">
        <v>82</v>
      </c>
      <c r="D1033" t="s">
        <v>114</v>
      </c>
      <c r="E1033" t="s">
        <v>25</v>
      </c>
      <c r="F1033" t="s">
        <v>116</v>
      </c>
      <c r="G1033" t="s">
        <v>37</v>
      </c>
      <c r="H1033">
        <v>2029</v>
      </c>
      <c r="I1033">
        <v>1.2644811242103817</v>
      </c>
    </row>
    <row r="1034" spans="1:9">
      <c r="A1034">
        <v>1</v>
      </c>
      <c r="B1034">
        <v>6</v>
      </c>
      <c r="C1034" t="s">
        <v>82</v>
      </c>
      <c r="D1034" t="s">
        <v>114</v>
      </c>
      <c r="E1034" t="s">
        <v>25</v>
      </c>
      <c r="F1034" t="s">
        <v>116</v>
      </c>
      <c r="G1034" t="s">
        <v>37</v>
      </c>
      <c r="H1034">
        <v>2030</v>
      </c>
      <c r="I1034">
        <v>1.7052815051561174</v>
      </c>
    </row>
    <row r="1035" spans="1:9">
      <c r="A1035">
        <v>1</v>
      </c>
      <c r="B1035">
        <v>6</v>
      </c>
      <c r="C1035" t="s">
        <v>82</v>
      </c>
      <c r="D1035" t="s">
        <v>114</v>
      </c>
      <c r="E1035" t="s">
        <v>25</v>
      </c>
      <c r="F1035" t="s">
        <v>116</v>
      </c>
      <c r="G1035" t="s">
        <v>37</v>
      </c>
      <c r="H1035">
        <v>2031</v>
      </c>
      <c r="I1035">
        <v>1.5185146179675861</v>
      </c>
    </row>
    <row r="1036" spans="1:9">
      <c r="A1036">
        <v>1</v>
      </c>
      <c r="B1036">
        <v>6</v>
      </c>
      <c r="C1036" t="s">
        <v>82</v>
      </c>
      <c r="D1036" t="s">
        <v>114</v>
      </c>
      <c r="E1036" t="s">
        <v>25</v>
      </c>
      <c r="F1036" t="s">
        <v>116</v>
      </c>
      <c r="G1036" t="s">
        <v>37</v>
      </c>
      <c r="H1036">
        <v>2032</v>
      </c>
      <c r="I1036">
        <v>1.0223786430065522</v>
      </c>
    </row>
    <row r="1037" spans="1:9">
      <c r="A1037">
        <v>1</v>
      </c>
      <c r="B1037">
        <v>6</v>
      </c>
      <c r="C1037" t="s">
        <v>82</v>
      </c>
      <c r="D1037" t="s">
        <v>114</v>
      </c>
      <c r="E1037" t="s">
        <v>25</v>
      </c>
      <c r="F1037" t="s">
        <v>116</v>
      </c>
      <c r="G1037" t="s">
        <v>38</v>
      </c>
      <c r="H1037">
        <v>2018</v>
      </c>
      <c r="I1037">
        <v>0.54542658237135511</v>
      </c>
    </row>
    <row r="1038" spans="1:9">
      <c r="A1038">
        <v>1</v>
      </c>
      <c r="B1038">
        <v>6</v>
      </c>
      <c r="C1038" t="s">
        <v>82</v>
      </c>
      <c r="D1038" t="s">
        <v>114</v>
      </c>
      <c r="E1038" t="s">
        <v>25</v>
      </c>
      <c r="F1038" t="s">
        <v>116</v>
      </c>
      <c r="G1038" t="s">
        <v>38</v>
      </c>
      <c r="H1038">
        <v>2019</v>
      </c>
      <c r="I1038">
        <v>0.42312246350330629</v>
      </c>
    </row>
    <row r="1039" spans="1:9">
      <c r="A1039">
        <v>1</v>
      </c>
      <c r="B1039">
        <v>6</v>
      </c>
      <c r="C1039" t="s">
        <v>82</v>
      </c>
      <c r="D1039" t="s">
        <v>114</v>
      </c>
      <c r="E1039" t="s">
        <v>25</v>
      </c>
      <c r="F1039" t="s">
        <v>116</v>
      </c>
      <c r="G1039" t="s">
        <v>38</v>
      </c>
      <c r="H1039">
        <v>2020</v>
      </c>
      <c r="I1039">
        <v>0.49950868972226381</v>
      </c>
    </row>
    <row r="1040" spans="1:9">
      <c r="A1040">
        <v>1</v>
      </c>
      <c r="B1040">
        <v>6</v>
      </c>
      <c r="C1040" t="s">
        <v>82</v>
      </c>
      <c r="D1040" t="s">
        <v>114</v>
      </c>
      <c r="E1040" t="s">
        <v>25</v>
      </c>
      <c r="F1040" t="s">
        <v>116</v>
      </c>
      <c r="G1040" t="s">
        <v>38</v>
      </c>
      <c r="H1040">
        <v>2021</v>
      </c>
      <c r="I1040">
        <v>0.51363968480404187</v>
      </c>
    </row>
    <row r="1041" spans="1:9">
      <c r="A1041">
        <v>1</v>
      </c>
      <c r="B1041">
        <v>6</v>
      </c>
      <c r="C1041" t="s">
        <v>82</v>
      </c>
      <c r="D1041" t="s">
        <v>114</v>
      </c>
      <c r="E1041" t="s">
        <v>25</v>
      </c>
      <c r="F1041" t="s">
        <v>116</v>
      </c>
      <c r="G1041" t="s">
        <v>38</v>
      </c>
      <c r="H1041">
        <v>2022</v>
      </c>
      <c r="I1041">
        <v>0.36175364296530715</v>
      </c>
    </row>
    <row r="1042" spans="1:9">
      <c r="A1042">
        <v>1</v>
      </c>
      <c r="B1042">
        <v>6</v>
      </c>
      <c r="C1042" t="s">
        <v>82</v>
      </c>
      <c r="D1042" t="s">
        <v>114</v>
      </c>
      <c r="E1042" t="s">
        <v>25</v>
      </c>
      <c r="F1042" t="s">
        <v>116</v>
      </c>
      <c r="G1042" t="s">
        <v>38</v>
      </c>
      <c r="H1042">
        <v>2023</v>
      </c>
      <c r="I1042">
        <v>0.5040142623808046</v>
      </c>
    </row>
    <row r="1043" spans="1:9">
      <c r="A1043">
        <v>1</v>
      </c>
      <c r="B1043">
        <v>6</v>
      </c>
      <c r="C1043" t="s">
        <v>82</v>
      </c>
      <c r="D1043" t="s">
        <v>114</v>
      </c>
      <c r="E1043" t="s">
        <v>25</v>
      </c>
      <c r="F1043" t="s">
        <v>116</v>
      </c>
      <c r="G1043" t="s">
        <v>38</v>
      </c>
      <c r="H1043">
        <v>2024</v>
      </c>
      <c r="I1043">
        <v>0.70222940476942797</v>
      </c>
    </row>
    <row r="1044" spans="1:9">
      <c r="A1044">
        <v>1</v>
      </c>
      <c r="B1044">
        <v>6</v>
      </c>
      <c r="C1044" t="s">
        <v>82</v>
      </c>
      <c r="D1044" t="s">
        <v>114</v>
      </c>
      <c r="E1044" t="s">
        <v>25</v>
      </c>
      <c r="F1044" t="s">
        <v>116</v>
      </c>
      <c r="G1044" t="s">
        <v>38</v>
      </c>
      <c r="H1044">
        <v>2025</v>
      </c>
      <c r="I1044">
        <v>0.653162848289773</v>
      </c>
    </row>
    <row r="1045" spans="1:9">
      <c r="A1045">
        <v>1</v>
      </c>
      <c r="B1045">
        <v>6</v>
      </c>
      <c r="C1045" t="s">
        <v>82</v>
      </c>
      <c r="D1045" t="s">
        <v>114</v>
      </c>
      <c r="E1045" t="s">
        <v>25</v>
      </c>
      <c r="F1045" t="s">
        <v>116</v>
      </c>
      <c r="G1045" t="s">
        <v>38</v>
      </c>
      <c r="H1045">
        <v>2026</v>
      </c>
      <c r="I1045">
        <v>0.54132779722453661</v>
      </c>
    </row>
    <row r="1046" spans="1:9">
      <c r="A1046">
        <v>1</v>
      </c>
      <c r="B1046">
        <v>6</v>
      </c>
      <c r="C1046" t="s">
        <v>82</v>
      </c>
      <c r="D1046" t="s">
        <v>114</v>
      </c>
      <c r="E1046" t="s">
        <v>25</v>
      </c>
      <c r="F1046" t="s">
        <v>116</v>
      </c>
      <c r="G1046" t="s">
        <v>38</v>
      </c>
      <c r="H1046">
        <v>2027</v>
      </c>
      <c r="I1046">
        <v>0.71912825969850092</v>
      </c>
    </row>
    <row r="1047" spans="1:9">
      <c r="A1047">
        <v>1</v>
      </c>
      <c r="B1047">
        <v>6</v>
      </c>
      <c r="C1047" t="s">
        <v>82</v>
      </c>
      <c r="D1047" t="s">
        <v>114</v>
      </c>
      <c r="E1047" t="s">
        <v>25</v>
      </c>
      <c r="F1047" t="s">
        <v>116</v>
      </c>
      <c r="G1047" t="s">
        <v>38</v>
      </c>
      <c r="H1047">
        <v>2028</v>
      </c>
      <c r="I1047">
        <v>0.83404791393082944</v>
      </c>
    </row>
    <row r="1048" spans="1:9">
      <c r="A1048">
        <v>1</v>
      </c>
      <c r="B1048">
        <v>6</v>
      </c>
      <c r="C1048" t="s">
        <v>82</v>
      </c>
      <c r="D1048" t="s">
        <v>114</v>
      </c>
      <c r="E1048" t="s">
        <v>25</v>
      </c>
      <c r="F1048" t="s">
        <v>116</v>
      </c>
      <c r="G1048" t="s">
        <v>38</v>
      </c>
      <c r="H1048">
        <v>2029</v>
      </c>
      <c r="I1048">
        <v>0.46912574167061361</v>
      </c>
    </row>
    <row r="1049" spans="1:9">
      <c r="A1049">
        <v>1</v>
      </c>
      <c r="B1049">
        <v>6</v>
      </c>
      <c r="C1049" t="s">
        <v>82</v>
      </c>
      <c r="D1049" t="s">
        <v>114</v>
      </c>
      <c r="E1049" t="s">
        <v>25</v>
      </c>
      <c r="F1049" t="s">
        <v>116</v>
      </c>
      <c r="G1049" t="s">
        <v>38</v>
      </c>
      <c r="H1049">
        <v>2030</v>
      </c>
      <c r="I1049">
        <v>0.50432567660145955</v>
      </c>
    </row>
    <row r="1050" spans="1:9">
      <c r="A1050">
        <v>1</v>
      </c>
      <c r="B1050">
        <v>6</v>
      </c>
      <c r="C1050" t="s">
        <v>82</v>
      </c>
      <c r="D1050" t="s">
        <v>114</v>
      </c>
      <c r="E1050" t="s">
        <v>25</v>
      </c>
      <c r="F1050" t="s">
        <v>116</v>
      </c>
      <c r="G1050" t="s">
        <v>38</v>
      </c>
      <c r="H1050">
        <v>2031</v>
      </c>
      <c r="I1050">
        <v>0.84566290295258584</v>
      </c>
    </row>
    <row r="1051" spans="1:9">
      <c r="A1051">
        <v>1</v>
      </c>
      <c r="B1051">
        <v>6</v>
      </c>
      <c r="C1051" t="s">
        <v>82</v>
      </c>
      <c r="D1051" t="s">
        <v>114</v>
      </c>
      <c r="E1051" t="s">
        <v>25</v>
      </c>
      <c r="F1051" t="s">
        <v>116</v>
      </c>
      <c r="G1051" t="s">
        <v>38</v>
      </c>
      <c r="H1051">
        <v>2032</v>
      </c>
      <c r="I1051">
        <v>0.93977521001300179</v>
      </c>
    </row>
    <row r="1052" spans="1:9">
      <c r="A1052">
        <v>1</v>
      </c>
      <c r="B1052">
        <v>6</v>
      </c>
      <c r="C1052" t="s">
        <v>82</v>
      </c>
      <c r="D1052" t="s">
        <v>114</v>
      </c>
      <c r="E1052" t="s">
        <v>25</v>
      </c>
      <c r="F1052" t="s">
        <v>117</v>
      </c>
      <c r="G1052" t="s">
        <v>37</v>
      </c>
      <c r="H1052">
        <v>2018</v>
      </c>
      <c r="I1052">
        <v>2.121879804187409</v>
      </c>
    </row>
    <row r="1053" spans="1:9">
      <c r="A1053">
        <v>1</v>
      </c>
      <c r="B1053">
        <v>6</v>
      </c>
      <c r="C1053" t="s">
        <v>82</v>
      </c>
      <c r="D1053" t="s">
        <v>114</v>
      </c>
      <c r="E1053" t="s">
        <v>25</v>
      </c>
      <c r="F1053" t="s">
        <v>117</v>
      </c>
      <c r="G1053" t="s">
        <v>37</v>
      </c>
      <c r="H1053">
        <v>2019</v>
      </c>
      <c r="I1053">
        <v>2.2308049492511817</v>
      </c>
    </row>
    <row r="1054" spans="1:9">
      <c r="A1054">
        <v>1</v>
      </c>
      <c r="B1054">
        <v>6</v>
      </c>
      <c r="C1054" t="s">
        <v>82</v>
      </c>
      <c r="D1054" t="s">
        <v>114</v>
      </c>
      <c r="E1054" t="s">
        <v>25</v>
      </c>
      <c r="F1054" t="s">
        <v>117</v>
      </c>
      <c r="G1054" t="s">
        <v>37</v>
      </c>
      <c r="H1054">
        <v>2020</v>
      </c>
      <c r="I1054">
        <v>1.725165169026599</v>
      </c>
    </row>
    <row r="1055" spans="1:9">
      <c r="A1055">
        <v>1</v>
      </c>
      <c r="B1055">
        <v>6</v>
      </c>
      <c r="C1055" t="s">
        <v>82</v>
      </c>
      <c r="D1055" t="s">
        <v>114</v>
      </c>
      <c r="E1055" t="s">
        <v>25</v>
      </c>
      <c r="F1055" t="s">
        <v>117</v>
      </c>
      <c r="G1055" t="s">
        <v>37</v>
      </c>
      <c r="H1055">
        <v>2021</v>
      </c>
      <c r="I1055">
        <v>2.2363606167660848</v>
      </c>
    </row>
    <row r="1056" spans="1:9">
      <c r="A1056">
        <v>1</v>
      </c>
      <c r="B1056">
        <v>6</v>
      </c>
      <c r="C1056" t="s">
        <v>82</v>
      </c>
      <c r="D1056" t="s">
        <v>114</v>
      </c>
      <c r="E1056" t="s">
        <v>25</v>
      </c>
      <c r="F1056" t="s">
        <v>117</v>
      </c>
      <c r="G1056" t="s">
        <v>37</v>
      </c>
      <c r="H1056">
        <v>2022</v>
      </c>
      <c r="I1056">
        <v>2.6001915094037766</v>
      </c>
    </row>
    <row r="1057" spans="1:9">
      <c r="A1057">
        <v>1</v>
      </c>
      <c r="B1057">
        <v>6</v>
      </c>
      <c r="C1057" t="s">
        <v>82</v>
      </c>
      <c r="D1057" t="s">
        <v>114</v>
      </c>
      <c r="E1057" t="s">
        <v>25</v>
      </c>
      <c r="F1057" t="s">
        <v>117</v>
      </c>
      <c r="G1057" t="s">
        <v>37</v>
      </c>
      <c r="H1057">
        <v>2023</v>
      </c>
      <c r="I1057">
        <v>2.3232403724840891</v>
      </c>
    </row>
    <row r="1058" spans="1:9">
      <c r="A1058">
        <v>1</v>
      </c>
      <c r="B1058">
        <v>6</v>
      </c>
      <c r="C1058" t="s">
        <v>82</v>
      </c>
      <c r="D1058" t="s">
        <v>114</v>
      </c>
      <c r="E1058" t="s">
        <v>25</v>
      </c>
      <c r="F1058" t="s">
        <v>117</v>
      </c>
      <c r="G1058" t="s">
        <v>37</v>
      </c>
      <c r="H1058">
        <v>2024</v>
      </c>
      <c r="I1058">
        <v>3.1605158227867713</v>
      </c>
    </row>
    <row r="1059" spans="1:9">
      <c r="A1059">
        <v>1</v>
      </c>
      <c r="B1059">
        <v>6</v>
      </c>
      <c r="C1059" t="s">
        <v>82</v>
      </c>
      <c r="D1059" t="s">
        <v>114</v>
      </c>
      <c r="E1059" t="s">
        <v>25</v>
      </c>
      <c r="F1059" t="s">
        <v>117</v>
      </c>
      <c r="G1059" t="s">
        <v>37</v>
      </c>
      <c r="H1059">
        <v>2025</v>
      </c>
      <c r="I1059">
        <v>3.0020473369160188</v>
      </c>
    </row>
    <row r="1060" spans="1:9">
      <c r="A1060">
        <v>1</v>
      </c>
      <c r="B1060">
        <v>6</v>
      </c>
      <c r="C1060" t="s">
        <v>82</v>
      </c>
      <c r="D1060" t="s">
        <v>114</v>
      </c>
      <c r="E1060" t="s">
        <v>25</v>
      </c>
      <c r="F1060" t="s">
        <v>117</v>
      </c>
      <c r="G1060" t="s">
        <v>37</v>
      </c>
      <c r="H1060">
        <v>2026</v>
      </c>
      <c r="I1060">
        <v>3.0698829284514018</v>
      </c>
    </row>
    <row r="1061" spans="1:9">
      <c r="A1061">
        <v>1</v>
      </c>
      <c r="B1061">
        <v>6</v>
      </c>
      <c r="C1061" t="s">
        <v>82</v>
      </c>
      <c r="D1061" t="s">
        <v>114</v>
      </c>
      <c r="E1061" t="s">
        <v>25</v>
      </c>
      <c r="F1061" t="s">
        <v>117</v>
      </c>
      <c r="G1061" t="s">
        <v>37</v>
      </c>
      <c r="H1061">
        <v>2027</v>
      </c>
      <c r="I1061">
        <v>2.761549285412451</v>
      </c>
    </row>
    <row r="1062" spans="1:9">
      <c r="A1062">
        <v>1</v>
      </c>
      <c r="B1062">
        <v>6</v>
      </c>
      <c r="C1062" t="s">
        <v>82</v>
      </c>
      <c r="D1062" t="s">
        <v>114</v>
      </c>
      <c r="E1062" t="s">
        <v>25</v>
      </c>
      <c r="F1062" t="s">
        <v>117</v>
      </c>
      <c r="G1062" t="s">
        <v>37</v>
      </c>
      <c r="H1062">
        <v>2028</v>
      </c>
      <c r="I1062">
        <v>2.0297309814699513</v>
      </c>
    </row>
    <row r="1063" spans="1:9">
      <c r="A1063">
        <v>1</v>
      </c>
      <c r="B1063">
        <v>6</v>
      </c>
      <c r="C1063" t="s">
        <v>82</v>
      </c>
      <c r="D1063" t="s">
        <v>114</v>
      </c>
      <c r="E1063" t="s">
        <v>25</v>
      </c>
      <c r="F1063" t="s">
        <v>117</v>
      </c>
      <c r="G1063" t="s">
        <v>37</v>
      </c>
      <c r="H1063">
        <v>2029</v>
      </c>
      <c r="I1063">
        <v>3.8871410671450271</v>
      </c>
    </row>
    <row r="1064" spans="1:9">
      <c r="A1064">
        <v>1</v>
      </c>
      <c r="B1064">
        <v>6</v>
      </c>
      <c r="C1064" t="s">
        <v>82</v>
      </c>
      <c r="D1064" t="s">
        <v>114</v>
      </c>
      <c r="E1064" t="s">
        <v>25</v>
      </c>
      <c r="F1064" t="s">
        <v>117</v>
      </c>
      <c r="G1064" t="s">
        <v>37</v>
      </c>
      <c r="H1064">
        <v>2030</v>
      </c>
      <c r="I1064">
        <v>3.038750722298472</v>
      </c>
    </row>
    <row r="1065" spans="1:9">
      <c r="A1065">
        <v>1</v>
      </c>
      <c r="B1065">
        <v>6</v>
      </c>
      <c r="C1065" t="s">
        <v>82</v>
      </c>
      <c r="D1065" t="s">
        <v>114</v>
      </c>
      <c r="E1065" t="s">
        <v>25</v>
      </c>
      <c r="F1065" t="s">
        <v>117</v>
      </c>
      <c r="G1065" t="s">
        <v>37</v>
      </c>
      <c r="H1065">
        <v>2031</v>
      </c>
      <c r="I1065">
        <v>2.5637842259209176</v>
      </c>
    </row>
    <row r="1066" spans="1:9">
      <c r="A1066">
        <v>1</v>
      </c>
      <c r="B1066">
        <v>6</v>
      </c>
      <c r="C1066" t="s">
        <v>82</v>
      </c>
      <c r="D1066" t="s">
        <v>114</v>
      </c>
      <c r="E1066" t="s">
        <v>25</v>
      </c>
      <c r="F1066" t="s">
        <v>117</v>
      </c>
      <c r="G1066" t="s">
        <v>37</v>
      </c>
      <c r="H1066">
        <v>2032</v>
      </c>
      <c r="I1066">
        <v>2.6964469197014016</v>
      </c>
    </row>
    <row r="1067" spans="1:9">
      <c r="A1067">
        <v>1</v>
      </c>
      <c r="B1067">
        <v>6</v>
      </c>
      <c r="C1067" t="s">
        <v>82</v>
      </c>
      <c r="D1067" t="s">
        <v>114</v>
      </c>
      <c r="E1067" t="s">
        <v>25</v>
      </c>
      <c r="F1067" t="s">
        <v>117</v>
      </c>
      <c r="G1067" t="s">
        <v>38</v>
      </c>
      <c r="H1067">
        <v>2018</v>
      </c>
      <c r="I1067">
        <v>0.84236822500846653</v>
      </c>
    </row>
    <row r="1068" spans="1:9">
      <c r="A1068">
        <v>1</v>
      </c>
      <c r="B1068">
        <v>6</v>
      </c>
      <c r="C1068" t="s">
        <v>82</v>
      </c>
      <c r="D1068" t="s">
        <v>114</v>
      </c>
      <c r="E1068" t="s">
        <v>25</v>
      </c>
      <c r="F1068" t="s">
        <v>117</v>
      </c>
      <c r="G1068" t="s">
        <v>38</v>
      </c>
      <c r="H1068">
        <v>2019</v>
      </c>
      <c r="I1068">
        <v>0.98210749679734599</v>
      </c>
    </row>
    <row r="1069" spans="1:9">
      <c r="A1069">
        <v>1</v>
      </c>
      <c r="B1069">
        <v>6</v>
      </c>
      <c r="C1069" t="s">
        <v>82</v>
      </c>
      <c r="D1069" t="s">
        <v>114</v>
      </c>
      <c r="E1069" t="s">
        <v>25</v>
      </c>
      <c r="F1069" t="s">
        <v>117</v>
      </c>
      <c r="G1069" t="s">
        <v>38</v>
      </c>
      <c r="H1069">
        <v>2020</v>
      </c>
      <c r="I1069">
        <v>0.78342973395324278</v>
      </c>
    </row>
    <row r="1070" spans="1:9">
      <c r="A1070">
        <v>1</v>
      </c>
      <c r="B1070">
        <v>6</v>
      </c>
      <c r="C1070" t="s">
        <v>82</v>
      </c>
      <c r="D1070" t="s">
        <v>114</v>
      </c>
      <c r="E1070" t="s">
        <v>25</v>
      </c>
      <c r="F1070" t="s">
        <v>117</v>
      </c>
      <c r="G1070" t="s">
        <v>38</v>
      </c>
      <c r="H1070">
        <v>2021</v>
      </c>
      <c r="I1070">
        <v>1.0927378994523889</v>
      </c>
    </row>
    <row r="1071" spans="1:9">
      <c r="A1071">
        <v>1</v>
      </c>
      <c r="B1071">
        <v>6</v>
      </c>
      <c r="C1071" t="s">
        <v>82</v>
      </c>
      <c r="D1071" t="s">
        <v>114</v>
      </c>
      <c r="E1071" t="s">
        <v>25</v>
      </c>
      <c r="F1071" t="s">
        <v>117</v>
      </c>
      <c r="G1071" t="s">
        <v>38</v>
      </c>
      <c r="H1071">
        <v>2022</v>
      </c>
      <c r="I1071">
        <v>1.2465183581525925</v>
      </c>
    </row>
    <row r="1072" spans="1:9">
      <c r="A1072">
        <v>1</v>
      </c>
      <c r="B1072">
        <v>6</v>
      </c>
      <c r="C1072" t="s">
        <v>82</v>
      </c>
      <c r="D1072" t="s">
        <v>114</v>
      </c>
      <c r="E1072" t="s">
        <v>25</v>
      </c>
      <c r="F1072" t="s">
        <v>117</v>
      </c>
      <c r="G1072" t="s">
        <v>38</v>
      </c>
      <c r="H1072">
        <v>2023</v>
      </c>
      <c r="I1072">
        <v>1.0464842423751848</v>
      </c>
    </row>
    <row r="1073" spans="1:9">
      <c r="A1073">
        <v>1</v>
      </c>
      <c r="B1073">
        <v>6</v>
      </c>
      <c r="C1073" t="s">
        <v>82</v>
      </c>
      <c r="D1073" t="s">
        <v>114</v>
      </c>
      <c r="E1073" t="s">
        <v>25</v>
      </c>
      <c r="F1073" t="s">
        <v>117</v>
      </c>
      <c r="G1073" t="s">
        <v>38</v>
      </c>
      <c r="H1073">
        <v>2024</v>
      </c>
      <c r="I1073">
        <v>1.4646656136856255</v>
      </c>
    </row>
    <row r="1074" spans="1:9">
      <c r="A1074">
        <v>1</v>
      </c>
      <c r="B1074">
        <v>6</v>
      </c>
      <c r="C1074" t="s">
        <v>82</v>
      </c>
      <c r="D1074" t="s">
        <v>114</v>
      </c>
      <c r="E1074" t="s">
        <v>25</v>
      </c>
      <c r="F1074" t="s">
        <v>117</v>
      </c>
      <c r="G1074" t="s">
        <v>38</v>
      </c>
      <c r="H1074">
        <v>2025</v>
      </c>
      <c r="I1074">
        <v>1.5608078675980279</v>
      </c>
    </row>
    <row r="1075" spans="1:9">
      <c r="A1075">
        <v>1</v>
      </c>
      <c r="B1075">
        <v>6</v>
      </c>
      <c r="C1075" t="s">
        <v>82</v>
      </c>
      <c r="D1075" t="s">
        <v>114</v>
      </c>
      <c r="E1075" t="s">
        <v>25</v>
      </c>
      <c r="F1075" t="s">
        <v>117</v>
      </c>
      <c r="G1075" t="s">
        <v>38</v>
      </c>
      <c r="H1075">
        <v>2026</v>
      </c>
      <c r="I1075">
        <v>1.1744209181642953</v>
      </c>
    </row>
    <row r="1076" spans="1:9">
      <c r="A1076">
        <v>1</v>
      </c>
      <c r="B1076">
        <v>6</v>
      </c>
      <c r="C1076" t="s">
        <v>82</v>
      </c>
      <c r="D1076" t="s">
        <v>114</v>
      </c>
      <c r="E1076" t="s">
        <v>25</v>
      </c>
      <c r="F1076" t="s">
        <v>117</v>
      </c>
      <c r="G1076" t="s">
        <v>38</v>
      </c>
      <c r="H1076">
        <v>2027</v>
      </c>
      <c r="I1076">
        <v>0.90175773981358887</v>
      </c>
    </row>
    <row r="1077" spans="1:9">
      <c r="A1077">
        <v>1</v>
      </c>
      <c r="B1077">
        <v>6</v>
      </c>
      <c r="C1077" t="s">
        <v>82</v>
      </c>
      <c r="D1077" t="s">
        <v>114</v>
      </c>
      <c r="E1077" t="s">
        <v>25</v>
      </c>
      <c r="F1077" t="s">
        <v>117</v>
      </c>
      <c r="G1077" t="s">
        <v>38</v>
      </c>
      <c r="H1077">
        <v>2028</v>
      </c>
      <c r="I1077">
        <v>1.6437744418397184</v>
      </c>
    </row>
    <row r="1078" spans="1:9">
      <c r="A1078">
        <v>1</v>
      </c>
      <c r="B1078">
        <v>6</v>
      </c>
      <c r="C1078" t="s">
        <v>82</v>
      </c>
      <c r="D1078" t="s">
        <v>114</v>
      </c>
      <c r="E1078" t="s">
        <v>25</v>
      </c>
      <c r="F1078" t="s">
        <v>117</v>
      </c>
      <c r="G1078" t="s">
        <v>38</v>
      </c>
      <c r="H1078">
        <v>2029</v>
      </c>
      <c r="I1078">
        <v>1.782482206117102</v>
      </c>
    </row>
    <row r="1079" spans="1:9">
      <c r="A1079">
        <v>1</v>
      </c>
      <c r="B1079">
        <v>6</v>
      </c>
      <c r="C1079" t="s">
        <v>82</v>
      </c>
      <c r="D1079" t="s">
        <v>114</v>
      </c>
      <c r="E1079" t="s">
        <v>25</v>
      </c>
      <c r="F1079" t="s">
        <v>117</v>
      </c>
      <c r="G1079" t="s">
        <v>38</v>
      </c>
      <c r="H1079">
        <v>2030</v>
      </c>
      <c r="I1079">
        <v>1.0976388313906376</v>
      </c>
    </row>
    <row r="1080" spans="1:9">
      <c r="A1080">
        <v>1</v>
      </c>
      <c r="B1080">
        <v>6</v>
      </c>
      <c r="C1080" t="s">
        <v>82</v>
      </c>
      <c r="D1080" t="s">
        <v>114</v>
      </c>
      <c r="E1080" t="s">
        <v>25</v>
      </c>
      <c r="F1080" t="s">
        <v>117</v>
      </c>
      <c r="G1080" t="s">
        <v>38</v>
      </c>
      <c r="H1080">
        <v>2031</v>
      </c>
      <c r="I1080">
        <v>1.7545804950830486</v>
      </c>
    </row>
    <row r="1081" spans="1:9">
      <c r="A1081">
        <v>1</v>
      </c>
      <c r="B1081">
        <v>6</v>
      </c>
      <c r="C1081" t="s">
        <v>82</v>
      </c>
      <c r="D1081" t="s">
        <v>114</v>
      </c>
      <c r="E1081" t="s">
        <v>25</v>
      </c>
      <c r="F1081" t="s">
        <v>117</v>
      </c>
      <c r="G1081" t="s">
        <v>38</v>
      </c>
      <c r="H1081">
        <v>2032</v>
      </c>
      <c r="I1081">
        <v>1.5886970762951957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2" workbookViewId="0">
      <selection activeCell="D40" sqref="D40"/>
    </sheetView>
  </sheetViews>
  <sheetFormatPr baseColWidth="10" defaultRowHeight="16"/>
  <cols>
    <col min="5" max="5" width="20.6640625" bestFit="1" customWidth="1"/>
  </cols>
  <sheetData>
    <row r="1" spans="1:5">
      <c r="A1" s="3" t="s">
        <v>119</v>
      </c>
      <c r="B1" s="3" t="s">
        <v>120</v>
      </c>
      <c r="C1" s="3" t="s">
        <v>121</v>
      </c>
      <c r="D1" s="3" t="s">
        <v>7</v>
      </c>
      <c r="E1" s="3" t="s">
        <v>8</v>
      </c>
    </row>
    <row r="2" spans="1:5">
      <c r="A2" s="3" t="s">
        <v>122</v>
      </c>
      <c r="B2" s="3" t="s">
        <v>122</v>
      </c>
      <c r="C2" s="3" t="s">
        <v>123</v>
      </c>
      <c r="D2" s="3">
        <v>1</v>
      </c>
      <c r="E2" s="3" t="str">
        <f>VLOOKUP(D2,ParentCorp!$A$2:$B$36,2,FALSE)</f>
        <v>Micron Technology, Inc.</v>
      </c>
    </row>
    <row r="3" spans="1:5">
      <c r="A3" s="3" t="s">
        <v>124</v>
      </c>
      <c r="B3" s="3" t="s">
        <v>124</v>
      </c>
      <c r="C3" s="3" t="s">
        <v>125</v>
      </c>
      <c r="D3" s="3">
        <v>1</v>
      </c>
      <c r="E3" s="3" t="str">
        <f>VLOOKUP(D3,ParentCorp!$A$2:$B$36,2,FALSE)</f>
        <v>Micron Technology, Inc.</v>
      </c>
    </row>
    <row r="4" spans="1:5">
      <c r="A4" s="3" t="s">
        <v>1844</v>
      </c>
      <c r="B4" s="3" t="s">
        <v>1844</v>
      </c>
      <c r="C4" s="3" t="s">
        <v>1844</v>
      </c>
      <c r="D4" s="3">
        <v>1</v>
      </c>
      <c r="E4" s="3" t="str">
        <f>VLOOKUP(D4,ParentCorp!$A$2:$B$36,2,FALSE)</f>
        <v>Micron Technology, Inc.</v>
      </c>
    </row>
    <row r="5" spans="1:5">
      <c r="A5" s="3" t="s">
        <v>1848</v>
      </c>
      <c r="B5" s="3" t="s">
        <v>1848</v>
      </c>
      <c r="C5" s="3" t="s">
        <v>126</v>
      </c>
      <c r="D5" s="3">
        <v>2</v>
      </c>
      <c r="E5" s="3" t="str">
        <f>VLOOKUP(D5,ParentCorp!$A$2:$B$36,2,FALSE)</f>
        <v>IDACORP, Inc</v>
      </c>
    </row>
    <row r="6" spans="1:5">
      <c r="A6" s="3" t="s">
        <v>126</v>
      </c>
      <c r="B6" s="3" t="s">
        <v>126</v>
      </c>
      <c r="C6" s="3" t="s">
        <v>127</v>
      </c>
      <c r="D6" s="3">
        <v>2</v>
      </c>
      <c r="E6" s="3" t="str">
        <f>VLOOKUP(D6,ParentCorp!$A$2:$B$36,2,FALSE)</f>
        <v>IDACORP, Inc</v>
      </c>
    </row>
    <row r="7" spans="1:5">
      <c r="A7" s="3" t="s">
        <v>128</v>
      </c>
      <c r="B7" s="3" t="s">
        <v>128</v>
      </c>
      <c r="C7" s="3" t="s">
        <v>129</v>
      </c>
      <c r="D7" s="3">
        <v>3</v>
      </c>
      <c r="E7" s="3" t="str">
        <f>VLOOKUP(D7,ParentCorp!$A$2:$B$36,2,FALSE)</f>
        <v>HP Inc.</v>
      </c>
    </row>
    <row r="8" spans="1:5">
      <c r="A8" s="3" t="s">
        <v>1845</v>
      </c>
      <c r="B8" s="3" t="s">
        <v>1845</v>
      </c>
      <c r="C8" s="3" t="s">
        <v>1845</v>
      </c>
      <c r="D8" s="3">
        <v>3</v>
      </c>
      <c r="E8" s="3" t="str">
        <f>VLOOKUP(D8,ParentCorp!$A$2:$B$36,2,FALSE)</f>
        <v>HP Inc.</v>
      </c>
    </row>
    <row r="9" spans="1:5">
      <c r="A9" s="3" t="s">
        <v>1681</v>
      </c>
      <c r="B9" s="3" t="s">
        <v>1681</v>
      </c>
      <c r="C9" s="3" t="s">
        <v>1679</v>
      </c>
      <c r="D9" s="3">
        <v>4</v>
      </c>
      <c r="E9" t="s">
        <v>1679</v>
      </c>
    </row>
    <row r="10" spans="1:5">
      <c r="A10" s="3" t="s">
        <v>1846</v>
      </c>
      <c r="B10" s="3" t="s">
        <v>1846</v>
      </c>
      <c r="C10" s="3" t="s">
        <v>1846</v>
      </c>
      <c r="D10" s="3">
        <v>4</v>
      </c>
      <c r="E10" t="s">
        <v>1679</v>
      </c>
    </row>
    <row r="11" spans="1:5">
      <c r="A11" s="3" t="s">
        <v>1768</v>
      </c>
      <c r="B11" s="3" t="s">
        <v>1768</v>
      </c>
      <c r="C11" t="s">
        <v>1728</v>
      </c>
      <c r="D11">
        <v>5</v>
      </c>
      <c r="E11" t="s">
        <v>1728</v>
      </c>
    </row>
    <row r="12" spans="1:5">
      <c r="A12" s="3" t="s">
        <v>1766</v>
      </c>
      <c r="B12" s="3" t="s">
        <v>1766</v>
      </c>
      <c r="C12" s="3" t="s">
        <v>1767</v>
      </c>
      <c r="D12">
        <v>6</v>
      </c>
      <c r="E12" t="s">
        <v>1763</v>
      </c>
    </row>
    <row r="13" spans="1:5">
      <c r="A13" s="3" t="s">
        <v>1775</v>
      </c>
      <c r="B13" s="3" t="s">
        <v>1775</v>
      </c>
      <c r="C13" s="3" t="s">
        <v>1772</v>
      </c>
      <c r="D13" s="3">
        <v>7</v>
      </c>
      <c r="E13" t="s">
        <v>1772</v>
      </c>
    </row>
    <row r="14" spans="1:5">
      <c r="A14" s="3" t="s">
        <v>1871</v>
      </c>
      <c r="B14" s="3" t="s">
        <v>1871</v>
      </c>
      <c r="C14" s="3" t="s">
        <v>1869</v>
      </c>
      <c r="D14" s="3">
        <v>8</v>
      </c>
      <c r="E14" s="3" t="s">
        <v>1869</v>
      </c>
    </row>
    <row r="15" spans="1:5">
      <c r="A15" s="3" t="s">
        <v>1888</v>
      </c>
      <c r="B15" s="3" t="s">
        <v>1888</v>
      </c>
      <c r="C15" s="3" t="s">
        <v>1885</v>
      </c>
      <c r="D15" s="3">
        <v>9</v>
      </c>
      <c r="E15" s="3" t="s">
        <v>1885</v>
      </c>
    </row>
    <row r="16" spans="1:5">
      <c r="A16" s="3" t="s">
        <v>1906</v>
      </c>
      <c r="B16" s="3" t="s">
        <v>1906</v>
      </c>
      <c r="C16" t="s">
        <v>1904</v>
      </c>
      <c r="D16" s="3">
        <v>10</v>
      </c>
      <c r="E16" t="s">
        <v>1904</v>
      </c>
    </row>
    <row r="17" spans="1:5">
      <c r="A17" s="3" t="s">
        <v>1912</v>
      </c>
      <c r="B17" s="3" t="s">
        <v>1912</v>
      </c>
      <c r="C17" s="3" t="s">
        <v>1910</v>
      </c>
      <c r="D17" s="3">
        <v>11</v>
      </c>
      <c r="E17" s="3" t="s">
        <v>1910</v>
      </c>
    </row>
    <row r="18" spans="1:5">
      <c r="A18" s="3" t="s">
        <v>1923</v>
      </c>
      <c r="B18" s="3" t="s">
        <v>1923</v>
      </c>
      <c r="C18" s="3" t="s">
        <v>1919</v>
      </c>
      <c r="D18" s="3">
        <v>12</v>
      </c>
      <c r="E18" s="3" t="s">
        <v>1919</v>
      </c>
    </row>
    <row r="19" spans="1:5">
      <c r="A19" s="3" t="s">
        <v>1924</v>
      </c>
      <c r="B19" s="3" t="s">
        <v>1924</v>
      </c>
      <c r="C19" s="3" t="s">
        <v>1921</v>
      </c>
      <c r="D19" s="3">
        <v>13</v>
      </c>
      <c r="E19" s="3" t="s">
        <v>1921</v>
      </c>
    </row>
    <row r="20" spans="1:5">
      <c r="A20" s="3" t="s">
        <v>1965</v>
      </c>
      <c r="B20" s="3" t="s">
        <v>1965</v>
      </c>
      <c r="C20" s="3" t="s">
        <v>1960</v>
      </c>
      <c r="D20" s="3">
        <v>14</v>
      </c>
      <c r="E20" s="3" t="s">
        <v>1960</v>
      </c>
    </row>
    <row r="21" spans="1:5">
      <c r="A21" s="3" t="s">
        <v>1966</v>
      </c>
      <c r="B21" s="3" t="s">
        <v>1966</v>
      </c>
      <c r="C21" s="3" t="s">
        <v>1963</v>
      </c>
      <c r="D21" s="3">
        <v>15</v>
      </c>
      <c r="E21" s="3" t="s">
        <v>1963</v>
      </c>
    </row>
    <row r="22" spans="1:5">
      <c r="A22" s="3" t="s">
        <v>2052</v>
      </c>
      <c r="B22" s="3" t="s">
        <v>2052</v>
      </c>
      <c r="C22" s="3" t="s">
        <v>2049</v>
      </c>
      <c r="D22" s="3">
        <v>16</v>
      </c>
      <c r="E22" t="str">
        <f>ParentCorp!B17</f>
        <v>Safran</v>
      </c>
    </row>
    <row r="23" spans="1:5">
      <c r="A23" s="3" t="s">
        <v>2317</v>
      </c>
      <c r="B23" s="3" t="s">
        <v>2317</v>
      </c>
      <c r="C23" s="3" t="s">
        <v>2317</v>
      </c>
      <c r="D23" s="3">
        <v>17</v>
      </c>
      <c r="E23" s="3" t="s">
        <v>2059</v>
      </c>
    </row>
    <row r="24" spans="1:5">
      <c r="A24" s="3" t="s">
        <v>2346</v>
      </c>
      <c r="B24" s="3" t="s">
        <v>2346</v>
      </c>
      <c r="C24" s="3" t="s">
        <v>2346</v>
      </c>
      <c r="D24" s="3">
        <v>18</v>
      </c>
      <c r="E24" s="3" t="s">
        <v>2343</v>
      </c>
    </row>
    <row r="25" spans="1:5">
      <c r="A25" s="3" t="s">
        <v>2406</v>
      </c>
      <c r="B25" s="3" t="s">
        <v>2406</v>
      </c>
      <c r="C25" s="3" t="s">
        <v>2406</v>
      </c>
      <c r="D25" s="3">
        <v>19</v>
      </c>
      <c r="E25" s="3" t="s">
        <v>2404</v>
      </c>
    </row>
    <row r="26" spans="1:5">
      <c r="A26" s="3" t="s">
        <v>2424</v>
      </c>
      <c r="B26" s="3" t="s">
        <v>2424</v>
      </c>
      <c r="C26" s="3" t="s">
        <v>2424</v>
      </c>
      <c r="D26" s="3">
        <f>ParentCorp!A21</f>
        <v>20</v>
      </c>
      <c r="E26" s="3" t="str">
        <f>ParentCorp!B21</f>
        <v>Charles Schwab</v>
      </c>
    </row>
    <row r="27" spans="1:5">
      <c r="A27" s="3" t="s">
        <v>2428</v>
      </c>
      <c r="B27" s="3" t="s">
        <v>2428</v>
      </c>
      <c r="C27" s="3" t="s">
        <v>2428</v>
      </c>
      <c r="D27" s="3">
        <f>ParentCorp!A22</f>
        <v>21</v>
      </c>
      <c r="E27" s="3" t="str">
        <f>ParentCorp!B22</f>
        <v>Eagle Pharmaceuticals</v>
      </c>
    </row>
    <row r="28" spans="1:5">
      <c r="A28" s="3" t="s">
        <v>2520</v>
      </c>
      <c r="B28" s="3" t="s">
        <v>2520</v>
      </c>
      <c r="C28" s="3" t="s">
        <v>2520</v>
      </c>
      <c r="D28" s="3">
        <f>ParentCorp!A23</f>
        <v>22</v>
      </c>
      <c r="E28" s="3" t="str">
        <f>ParentCorp!B23</f>
        <v>American Water</v>
      </c>
    </row>
    <row r="29" spans="1:5">
      <c r="A29" s="3" t="s">
        <v>2534</v>
      </c>
      <c r="B29" s="3" t="s">
        <v>2534</v>
      </c>
      <c r="C29" s="3" t="s">
        <v>2534</v>
      </c>
      <c r="D29" s="3">
        <f>ParentCorp!A24</f>
        <v>23</v>
      </c>
      <c r="E29" s="3" t="str">
        <f>ParentCorp!B24</f>
        <v>TetraTech</v>
      </c>
    </row>
    <row r="30" spans="1:5">
      <c r="A30" s="3" t="s">
        <v>2571</v>
      </c>
      <c r="B30" s="3" t="s">
        <v>2571</v>
      </c>
      <c r="C30" s="3" t="s">
        <v>2571</v>
      </c>
      <c r="D30" s="3">
        <f>ParentCorp!A25</f>
        <v>24</v>
      </c>
      <c r="E30" s="3" t="str">
        <f>ParentCorp!B25</f>
        <v>Texas Instruments</v>
      </c>
    </row>
    <row r="31" spans="1:5">
      <c r="A31" s="3" t="s">
        <v>2589</v>
      </c>
      <c r="B31" s="3" t="s">
        <v>2589</v>
      </c>
      <c r="C31" s="3" t="s">
        <v>2589</v>
      </c>
      <c r="D31" s="3">
        <f>ParentCorp!A26</f>
        <v>25</v>
      </c>
      <c r="E31" s="3" t="str">
        <f>ParentCorp!B26</f>
        <v>W. W. Grainger</v>
      </c>
    </row>
    <row r="32" spans="1:5">
      <c r="A32" s="3" t="s">
        <v>2600</v>
      </c>
      <c r="B32" s="3" t="s">
        <v>2600</v>
      </c>
      <c r="C32" s="3" t="s">
        <v>2600</v>
      </c>
      <c r="D32" s="3">
        <f>ParentCorp!A27</f>
        <v>26</v>
      </c>
      <c r="E32" s="3" t="str">
        <f>ParentCorp!B27</f>
        <v>Progressive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2"/>
  <sheetViews>
    <sheetView topLeftCell="A618" zoomScale="160" zoomScaleNormal="160" workbookViewId="0">
      <selection activeCell="E635" sqref="E635"/>
    </sheetView>
  </sheetViews>
  <sheetFormatPr baseColWidth="10" defaultRowHeight="16"/>
  <cols>
    <col min="2" max="2" width="14.1640625" customWidth="1"/>
    <col min="3" max="3" width="30.83203125" customWidth="1"/>
    <col min="6" max="6" width="15.1640625" customWidth="1"/>
  </cols>
  <sheetData>
    <row r="1" spans="1:9">
      <c r="A1" s="13" t="str">
        <f>Location!A1</f>
        <v>LocationID</v>
      </c>
      <c r="B1" s="13" t="str">
        <f>Location!B1</f>
        <v>ParentCorpID</v>
      </c>
      <c r="C1" s="13" t="str">
        <f>Location!C1</f>
        <v>LocationName</v>
      </c>
      <c r="D1" s="13" t="str">
        <f>Location!G1</f>
        <v>df_tx90p</v>
      </c>
      <c r="E1" s="13" t="str">
        <f>Location!H1</f>
        <v>df_pdsisc</v>
      </c>
      <c r="F1" s="13" t="str">
        <f>Location!I1</f>
        <v>df_coastalflood</v>
      </c>
      <c r="G1" s="13" t="str">
        <f>Location!J1</f>
        <v>df_carbonprice</v>
      </c>
      <c r="H1" s="13" t="str">
        <f>Location!K1</f>
        <v>df_zindex</v>
      </c>
      <c r="I1" s="13" t="str">
        <f>Location!L1</f>
        <v>df_tbd3</v>
      </c>
    </row>
    <row r="2" spans="1:9">
      <c r="A2">
        <f>Location!A2</f>
        <v>1</v>
      </c>
      <c r="B2">
        <f>Location!B2</f>
        <v>1</v>
      </c>
      <c r="C2" t="str">
        <f>Location!C2</f>
        <v>Boise</v>
      </c>
      <c r="D2">
        <v>100</v>
      </c>
      <c r="E2">
        <v>90</v>
      </c>
      <c r="F2">
        <v>80</v>
      </c>
      <c r="G2">
        <v>0.12</v>
      </c>
      <c r="H2">
        <v>70</v>
      </c>
      <c r="I2" t="s">
        <v>55</v>
      </c>
    </row>
    <row r="3" spans="1:9">
      <c r="A3">
        <f>Location!A3</f>
        <v>2</v>
      </c>
      <c r="B3">
        <f>Location!B3</f>
        <v>1</v>
      </c>
      <c r="C3" t="str">
        <f>Location!C3</f>
        <v>Manassas</v>
      </c>
      <c r="D3">
        <v>100</v>
      </c>
      <c r="E3">
        <v>90</v>
      </c>
      <c r="F3">
        <v>80</v>
      </c>
      <c r="G3">
        <v>0.12</v>
      </c>
      <c r="H3">
        <v>70</v>
      </c>
      <c r="I3" t="s">
        <v>55</v>
      </c>
    </row>
    <row r="4" spans="1:9">
      <c r="A4">
        <f>Location!A4</f>
        <v>3</v>
      </c>
      <c r="B4">
        <f>Location!B4</f>
        <v>1</v>
      </c>
      <c r="C4" t="str">
        <f>Location!C4</f>
        <v>Singapore_Hqs</v>
      </c>
      <c r="D4">
        <v>100</v>
      </c>
      <c r="E4">
        <v>90</v>
      </c>
      <c r="F4">
        <v>80</v>
      </c>
      <c r="G4">
        <v>0.12</v>
      </c>
      <c r="H4">
        <v>70</v>
      </c>
      <c r="I4" t="s">
        <v>55</v>
      </c>
    </row>
    <row r="5" spans="1:9">
      <c r="A5">
        <f>Location!A5</f>
        <v>4</v>
      </c>
      <c r="B5">
        <f>Location!B5</f>
        <v>1</v>
      </c>
      <c r="C5" t="str">
        <f>Location!C5</f>
        <v>Singapore_300mm_DRAM</v>
      </c>
      <c r="D5">
        <v>100</v>
      </c>
      <c r="E5">
        <v>90</v>
      </c>
      <c r="F5">
        <v>80</v>
      </c>
      <c r="G5">
        <v>0.12</v>
      </c>
      <c r="H5">
        <v>70</v>
      </c>
      <c r="I5" t="s">
        <v>55</v>
      </c>
    </row>
    <row r="6" spans="1:9">
      <c r="A6">
        <f>Location!A6</f>
        <v>5</v>
      </c>
      <c r="B6">
        <f>Location!B6</f>
        <v>1</v>
      </c>
      <c r="C6" t="str">
        <f>Location!C6</f>
        <v>Singapore_300mm_NAND</v>
      </c>
      <c r="D6">
        <v>100</v>
      </c>
      <c r="E6">
        <v>90</v>
      </c>
      <c r="F6">
        <v>80</v>
      </c>
      <c r="G6">
        <v>0.12</v>
      </c>
      <c r="H6">
        <v>70</v>
      </c>
      <c r="I6" t="s">
        <v>55</v>
      </c>
    </row>
    <row r="7" spans="1:9">
      <c r="A7">
        <f>Location!A7</f>
        <v>6</v>
      </c>
      <c r="B7">
        <f>Location!B7</f>
        <v>1</v>
      </c>
      <c r="C7" t="str">
        <f>Location!C7</f>
        <v>Singapore_200mm_NOR</v>
      </c>
      <c r="D7">
        <v>100</v>
      </c>
      <c r="E7">
        <v>90</v>
      </c>
      <c r="F7">
        <v>80</v>
      </c>
      <c r="G7">
        <v>0.12</v>
      </c>
      <c r="H7">
        <v>70</v>
      </c>
      <c r="I7" t="s">
        <v>55</v>
      </c>
    </row>
    <row r="8" spans="1:9">
      <c r="A8">
        <f>Location!A8</f>
        <v>7</v>
      </c>
      <c r="B8">
        <f>Location!B8</f>
        <v>1</v>
      </c>
      <c r="C8" t="str">
        <f>Location!C8</f>
        <v>Catania</v>
      </c>
      <c r="D8">
        <v>100</v>
      </c>
      <c r="E8">
        <v>90</v>
      </c>
      <c r="F8">
        <v>80</v>
      </c>
      <c r="G8">
        <v>0.12</v>
      </c>
      <c r="H8">
        <v>70</v>
      </c>
      <c r="I8" t="s">
        <v>55</v>
      </c>
    </row>
    <row r="9" spans="1:9">
      <c r="A9">
        <f>Location!A9</f>
        <v>8</v>
      </c>
      <c r="B9">
        <f>Location!B9</f>
        <v>1</v>
      </c>
      <c r="C9" t="str">
        <f>Location!C9</f>
        <v>Bangalore</v>
      </c>
      <c r="D9">
        <v>100</v>
      </c>
      <c r="E9">
        <v>90</v>
      </c>
      <c r="F9">
        <v>80</v>
      </c>
      <c r="G9">
        <v>0.12</v>
      </c>
      <c r="H9">
        <v>70</v>
      </c>
      <c r="I9" t="s">
        <v>55</v>
      </c>
    </row>
    <row r="10" spans="1:9">
      <c r="A10" s="13">
        <f>Location!A10</f>
        <v>9</v>
      </c>
      <c r="B10" s="13">
        <f>Location!B10</f>
        <v>2</v>
      </c>
      <c r="C10" s="13" t="str">
        <f>Location!C10</f>
        <v>American_Falls</v>
      </c>
      <c r="D10" s="13">
        <v>100</v>
      </c>
      <c r="E10" s="13">
        <v>90</v>
      </c>
      <c r="F10" s="13">
        <v>80</v>
      </c>
      <c r="G10" s="13">
        <v>0.1</v>
      </c>
      <c r="H10">
        <v>70</v>
      </c>
      <c r="I10" s="13" t="s">
        <v>55</v>
      </c>
    </row>
    <row r="11" spans="1:9">
      <c r="A11" s="13">
        <f>Location!A11</f>
        <v>10</v>
      </c>
      <c r="B11" s="13">
        <f>Location!B11</f>
        <v>2</v>
      </c>
      <c r="C11" s="13" t="str">
        <f>Location!C11</f>
        <v>Bliss</v>
      </c>
      <c r="D11" s="13">
        <v>100</v>
      </c>
      <c r="E11" s="13">
        <v>90</v>
      </c>
      <c r="F11" s="13">
        <v>80</v>
      </c>
      <c r="G11" s="13">
        <v>0.1</v>
      </c>
      <c r="H11">
        <v>70</v>
      </c>
      <c r="I11" s="13" t="s">
        <v>55</v>
      </c>
    </row>
    <row r="12" spans="1:9">
      <c r="A12" s="13">
        <f>Location!A12</f>
        <v>11</v>
      </c>
      <c r="B12" s="13">
        <f>Location!B12</f>
        <v>2</v>
      </c>
      <c r="C12" s="13" t="str">
        <f>Location!C12</f>
        <v>Brownlee</v>
      </c>
      <c r="D12" s="13">
        <v>100</v>
      </c>
      <c r="E12" s="13">
        <v>90</v>
      </c>
      <c r="F12" s="13">
        <v>80</v>
      </c>
      <c r="G12" s="13">
        <v>0.1</v>
      </c>
      <c r="H12">
        <v>70</v>
      </c>
      <c r="I12" s="13" t="s">
        <v>55</v>
      </c>
    </row>
    <row r="13" spans="1:9">
      <c r="A13" s="13">
        <f>Location!A13</f>
        <v>12</v>
      </c>
      <c r="B13" s="13">
        <f>Location!B13</f>
        <v>2</v>
      </c>
      <c r="C13" s="13" t="str">
        <f>Location!C13</f>
        <v>C_J_Strike</v>
      </c>
      <c r="D13" s="13">
        <v>100</v>
      </c>
      <c r="E13" s="13">
        <v>90</v>
      </c>
      <c r="F13" s="13">
        <v>80</v>
      </c>
      <c r="G13" s="13">
        <v>0.1</v>
      </c>
      <c r="H13">
        <v>70</v>
      </c>
      <c r="I13" s="13" t="s">
        <v>55</v>
      </c>
    </row>
    <row r="14" spans="1:9">
      <c r="A14" s="13">
        <f>Location!A14</f>
        <v>13</v>
      </c>
      <c r="B14" s="13">
        <f>Location!B14</f>
        <v>2</v>
      </c>
      <c r="C14" s="13" t="str">
        <f>Location!C14</f>
        <v>Cascade_Dam</v>
      </c>
      <c r="D14" s="13">
        <v>100</v>
      </c>
      <c r="E14" s="13">
        <v>90</v>
      </c>
      <c r="F14" s="13">
        <v>80</v>
      </c>
      <c r="G14" s="13">
        <v>0.1</v>
      </c>
      <c r="H14">
        <v>70</v>
      </c>
      <c r="I14" s="13" t="s">
        <v>55</v>
      </c>
    </row>
    <row r="15" spans="1:9">
      <c r="A15" s="13">
        <f>Location!A15</f>
        <v>14</v>
      </c>
      <c r="B15" s="13">
        <f>Location!B15</f>
        <v>2</v>
      </c>
      <c r="C15" s="13" t="str">
        <f>Location!C15</f>
        <v>Clear_Lake</v>
      </c>
      <c r="D15" s="13">
        <v>100</v>
      </c>
      <c r="E15" s="13">
        <v>90</v>
      </c>
      <c r="F15" s="13">
        <v>80</v>
      </c>
      <c r="G15" s="13">
        <v>0.1</v>
      </c>
      <c r="H15">
        <v>70</v>
      </c>
      <c r="I15" s="13" t="s">
        <v>55</v>
      </c>
    </row>
    <row r="16" spans="1:9">
      <c r="A16" s="13">
        <f>Location!A16</f>
        <v>15</v>
      </c>
      <c r="B16" s="13">
        <f>Location!B16</f>
        <v>2</v>
      </c>
      <c r="C16" s="13" t="str">
        <f>Location!C16</f>
        <v>Lower_Malad</v>
      </c>
      <c r="D16" s="13">
        <v>100</v>
      </c>
      <c r="E16" s="13">
        <v>90</v>
      </c>
      <c r="F16" s="13">
        <v>80</v>
      </c>
      <c r="G16" s="13">
        <v>0.1</v>
      </c>
      <c r="H16">
        <v>70</v>
      </c>
      <c r="I16" s="13" t="s">
        <v>55</v>
      </c>
    </row>
    <row r="17" spans="1:9">
      <c r="A17" s="13">
        <f>Location!A17</f>
        <v>16</v>
      </c>
      <c r="B17" s="13">
        <f>Location!B17</f>
        <v>2</v>
      </c>
      <c r="C17" s="13" t="str">
        <f>Location!C17</f>
        <v>Lower_Salmon</v>
      </c>
      <c r="D17" s="13">
        <v>100</v>
      </c>
      <c r="E17" s="13">
        <v>90</v>
      </c>
      <c r="F17" s="13">
        <v>80</v>
      </c>
      <c r="G17" s="13">
        <v>0.1</v>
      </c>
      <c r="H17">
        <v>70</v>
      </c>
      <c r="I17" s="13" t="s">
        <v>55</v>
      </c>
    </row>
    <row r="18" spans="1:9">
      <c r="A18" s="13">
        <f>Location!A18</f>
        <v>17</v>
      </c>
      <c r="B18" s="13">
        <f>Location!B18</f>
        <v>2</v>
      </c>
      <c r="C18" s="13" t="str">
        <f>Location!C18</f>
        <v>Salmon_Diesel</v>
      </c>
      <c r="D18" s="13">
        <v>100</v>
      </c>
      <c r="E18" s="13">
        <v>90</v>
      </c>
      <c r="F18" s="13">
        <v>80</v>
      </c>
      <c r="G18" s="13">
        <v>0.1</v>
      </c>
      <c r="H18">
        <v>70</v>
      </c>
      <c r="I18" s="13" t="s">
        <v>55</v>
      </c>
    </row>
    <row r="19" spans="1:9">
      <c r="A19" s="13">
        <f>Location!A19</f>
        <v>18</v>
      </c>
      <c r="B19" s="13">
        <f>Location!B19</f>
        <v>2</v>
      </c>
      <c r="C19" s="13" t="str">
        <f>Location!C19</f>
        <v>Shoshone_Falls</v>
      </c>
      <c r="D19" s="13">
        <v>100</v>
      </c>
      <c r="E19" s="13">
        <v>90</v>
      </c>
      <c r="F19" s="13">
        <v>80</v>
      </c>
      <c r="G19" s="13">
        <v>0.1</v>
      </c>
      <c r="H19">
        <v>70</v>
      </c>
      <c r="I19" s="13" t="s">
        <v>55</v>
      </c>
    </row>
    <row r="20" spans="1:9">
      <c r="A20" s="13">
        <f>Location!A20</f>
        <v>19</v>
      </c>
      <c r="B20" s="13">
        <f>Location!B20</f>
        <v>2</v>
      </c>
      <c r="C20" s="13" t="str">
        <f>Location!C20</f>
        <v>Swan_Falls</v>
      </c>
      <c r="D20" s="13">
        <v>100</v>
      </c>
      <c r="E20" s="13">
        <v>90</v>
      </c>
      <c r="F20" s="13">
        <v>80</v>
      </c>
      <c r="G20" s="13">
        <v>0.1</v>
      </c>
      <c r="H20">
        <v>70</v>
      </c>
      <c r="I20" s="13" t="s">
        <v>55</v>
      </c>
    </row>
    <row r="21" spans="1:9">
      <c r="A21" s="13">
        <f>Location!A21</f>
        <v>20</v>
      </c>
      <c r="B21" s="13">
        <f>Location!B21</f>
        <v>2</v>
      </c>
      <c r="C21" s="13" t="str">
        <f>Location!C21</f>
        <v>Thousand_Springs</v>
      </c>
      <c r="D21" s="13">
        <v>100</v>
      </c>
      <c r="E21" s="13">
        <v>90</v>
      </c>
      <c r="F21" s="13">
        <v>80</v>
      </c>
      <c r="G21" s="13">
        <v>0.1</v>
      </c>
      <c r="H21">
        <v>70</v>
      </c>
      <c r="I21" s="13" t="s">
        <v>55</v>
      </c>
    </row>
    <row r="22" spans="1:9">
      <c r="A22" s="13">
        <f>Location!A22</f>
        <v>21</v>
      </c>
      <c r="B22" s="13">
        <f>Location!B22</f>
        <v>2</v>
      </c>
      <c r="C22" s="13" t="str">
        <f>Location!C22</f>
        <v>Twin_Falls_(ID)</v>
      </c>
      <c r="D22" s="13">
        <v>100</v>
      </c>
      <c r="E22" s="13">
        <v>90</v>
      </c>
      <c r="F22" s="13">
        <v>80</v>
      </c>
      <c r="G22" s="13">
        <v>0.1</v>
      </c>
      <c r="H22">
        <v>70</v>
      </c>
      <c r="I22" s="13" t="s">
        <v>55</v>
      </c>
    </row>
    <row r="23" spans="1:9">
      <c r="A23" s="13">
        <f>Location!A23</f>
        <v>22</v>
      </c>
      <c r="B23" s="13">
        <f>Location!B23</f>
        <v>2</v>
      </c>
      <c r="C23" s="13" t="str">
        <f>Location!C23</f>
        <v>Upper_Salmon_A</v>
      </c>
      <c r="D23" s="13">
        <v>100</v>
      </c>
      <c r="E23" s="13">
        <v>90</v>
      </c>
      <c r="F23" s="13">
        <v>80</v>
      </c>
      <c r="G23" s="13">
        <v>0.1</v>
      </c>
      <c r="H23">
        <v>70</v>
      </c>
      <c r="I23" s="13" t="s">
        <v>55</v>
      </c>
    </row>
    <row r="24" spans="1:9">
      <c r="A24" s="13">
        <f>Location!A24</f>
        <v>23</v>
      </c>
      <c r="B24" s="13">
        <f>Location!B24</f>
        <v>2</v>
      </c>
      <c r="C24" s="13" t="str">
        <f>Location!C24</f>
        <v>Upper_Malad</v>
      </c>
      <c r="D24" s="13">
        <v>100</v>
      </c>
      <c r="E24" s="13">
        <v>90</v>
      </c>
      <c r="F24" s="13">
        <v>80</v>
      </c>
      <c r="G24" s="13">
        <v>0.1</v>
      </c>
      <c r="H24">
        <v>70</v>
      </c>
      <c r="I24" s="13" t="s">
        <v>55</v>
      </c>
    </row>
    <row r="25" spans="1:9">
      <c r="A25" s="13">
        <f>Location!A25</f>
        <v>24</v>
      </c>
      <c r="B25" s="13">
        <f>Location!B25</f>
        <v>2</v>
      </c>
      <c r="C25" s="13" t="str">
        <f>Location!C25</f>
        <v>Hells_Canyon</v>
      </c>
      <c r="D25" s="13">
        <v>100</v>
      </c>
      <c r="E25" s="13">
        <v>90</v>
      </c>
      <c r="F25" s="13">
        <v>80</v>
      </c>
      <c r="G25" s="13">
        <v>0.1</v>
      </c>
      <c r="H25">
        <v>70</v>
      </c>
      <c r="I25" s="13" t="s">
        <v>55</v>
      </c>
    </row>
    <row r="26" spans="1:9">
      <c r="A26" s="13">
        <f>Location!A26</f>
        <v>25</v>
      </c>
      <c r="B26" s="13">
        <f>Location!B26</f>
        <v>2</v>
      </c>
      <c r="C26" s="13" t="str">
        <f>Location!C26</f>
        <v>Oxbow_(OR)</v>
      </c>
      <c r="D26" s="13">
        <v>100</v>
      </c>
      <c r="E26" s="13">
        <v>90</v>
      </c>
      <c r="F26" s="13">
        <v>80</v>
      </c>
      <c r="G26" s="13">
        <v>0.1</v>
      </c>
      <c r="H26">
        <v>70</v>
      </c>
      <c r="I26" s="13" t="s">
        <v>55</v>
      </c>
    </row>
    <row r="27" spans="1:9">
      <c r="A27" s="13">
        <f>Location!A27</f>
        <v>26</v>
      </c>
      <c r="B27" s="13">
        <f>Location!B27</f>
        <v>2</v>
      </c>
      <c r="C27" s="13" t="str">
        <f>Location!C27</f>
        <v>Upper_Salmon_B</v>
      </c>
      <c r="D27" s="13">
        <v>100</v>
      </c>
      <c r="E27" s="13">
        <v>90</v>
      </c>
      <c r="F27" s="13">
        <v>80</v>
      </c>
      <c r="G27" s="13">
        <v>0.1</v>
      </c>
      <c r="H27">
        <v>70</v>
      </c>
      <c r="I27" s="13" t="s">
        <v>55</v>
      </c>
    </row>
    <row r="28" spans="1:9">
      <c r="A28" s="13">
        <f>Location!A28</f>
        <v>27</v>
      </c>
      <c r="B28" s="13">
        <f>Location!B28</f>
        <v>2</v>
      </c>
      <c r="C28" s="13" t="str">
        <f>Location!C28</f>
        <v>Milner_Hydro</v>
      </c>
      <c r="D28" s="13">
        <v>100</v>
      </c>
      <c r="E28" s="13">
        <v>90</v>
      </c>
      <c r="F28" s="13">
        <v>80</v>
      </c>
      <c r="G28" s="13">
        <v>0.1</v>
      </c>
      <c r="H28">
        <v>70</v>
      </c>
      <c r="I28" s="13" t="s">
        <v>55</v>
      </c>
    </row>
    <row r="29" spans="1:9">
      <c r="A29" s="13">
        <f>Location!A29</f>
        <v>28</v>
      </c>
      <c r="B29" s="13">
        <f>Location!B29</f>
        <v>2</v>
      </c>
      <c r="C29" s="13" t="str">
        <f>Location!C29</f>
        <v>Evander_Andrews_Power_Complex</v>
      </c>
      <c r="D29" s="13">
        <v>100</v>
      </c>
      <c r="E29" s="13">
        <v>90</v>
      </c>
      <c r="F29" s="13">
        <v>80</v>
      </c>
      <c r="G29" s="13">
        <v>0.1</v>
      </c>
      <c r="H29">
        <v>70</v>
      </c>
      <c r="I29" s="13" t="s">
        <v>55</v>
      </c>
    </row>
    <row r="30" spans="1:9">
      <c r="A30" s="13">
        <f>Location!A30</f>
        <v>29</v>
      </c>
      <c r="B30" s="13">
        <f>Location!B30</f>
        <v>2</v>
      </c>
      <c r="C30" s="13" t="str">
        <f>Location!C30</f>
        <v>Bennett_Mountain</v>
      </c>
      <c r="D30" s="13">
        <v>100</v>
      </c>
      <c r="E30" s="13">
        <v>90</v>
      </c>
      <c r="F30" s="13">
        <v>80</v>
      </c>
      <c r="G30" s="13">
        <v>0.1</v>
      </c>
      <c r="H30">
        <v>70</v>
      </c>
      <c r="I30" s="13" t="s">
        <v>55</v>
      </c>
    </row>
    <row r="31" spans="1:9">
      <c r="A31" s="13">
        <f>Location!A31</f>
        <v>30</v>
      </c>
      <c r="B31" s="13">
        <f>Location!B31</f>
        <v>2</v>
      </c>
      <c r="C31" s="13" t="str">
        <f>Location!C31</f>
        <v>Langley_Gulch_Power_Plant</v>
      </c>
      <c r="D31" s="13">
        <v>100</v>
      </c>
      <c r="E31" s="13">
        <v>90</v>
      </c>
      <c r="F31" s="13">
        <v>80</v>
      </c>
      <c r="G31" s="13">
        <v>0.1</v>
      </c>
      <c r="H31">
        <v>70</v>
      </c>
      <c r="I31" s="13" t="s">
        <v>55</v>
      </c>
    </row>
    <row r="32" spans="1:9">
      <c r="A32">
        <f>Location!A32</f>
        <v>31</v>
      </c>
      <c r="B32">
        <f>Location!B32</f>
        <v>3</v>
      </c>
      <c r="C32" t="str">
        <f>Location!C32</f>
        <v>Boise</v>
      </c>
      <c r="D32">
        <v>100</v>
      </c>
      <c r="E32">
        <v>90</v>
      </c>
      <c r="F32">
        <v>80</v>
      </c>
      <c r="G32">
        <v>0.13</v>
      </c>
      <c r="H32">
        <v>70</v>
      </c>
      <c r="I32" t="s">
        <v>55</v>
      </c>
    </row>
    <row r="33" spans="1:9">
      <c r="A33">
        <f>Location!A33</f>
        <v>32</v>
      </c>
      <c r="B33">
        <f>Location!B33</f>
        <v>3</v>
      </c>
      <c r="C33" t="str">
        <f>Location!C33</f>
        <v>Colorado_Springs</v>
      </c>
      <c r="D33">
        <v>100</v>
      </c>
      <c r="E33">
        <v>90</v>
      </c>
      <c r="F33">
        <v>80</v>
      </c>
      <c r="G33">
        <v>0.13</v>
      </c>
      <c r="H33">
        <v>70</v>
      </c>
      <c r="I33" t="s">
        <v>55</v>
      </c>
    </row>
    <row r="34" spans="1:9">
      <c r="A34">
        <f>Location!A34</f>
        <v>33</v>
      </c>
      <c r="B34">
        <f>Location!B34</f>
        <v>3</v>
      </c>
      <c r="C34" t="str">
        <f>Location!C34</f>
        <v>Corvallis</v>
      </c>
      <c r="D34">
        <v>100</v>
      </c>
      <c r="E34">
        <v>90</v>
      </c>
      <c r="F34">
        <v>80</v>
      </c>
      <c r="G34">
        <v>0.13</v>
      </c>
      <c r="H34">
        <v>70</v>
      </c>
      <c r="I34" t="s">
        <v>55</v>
      </c>
    </row>
    <row r="35" spans="1:9">
      <c r="A35">
        <f>Location!A35</f>
        <v>34</v>
      </c>
      <c r="B35">
        <f>Location!B35</f>
        <v>3</v>
      </c>
      <c r="C35" t="str">
        <f>Location!C35</f>
        <v>Cupertino</v>
      </c>
      <c r="D35">
        <v>100</v>
      </c>
      <c r="E35">
        <v>90</v>
      </c>
      <c r="F35">
        <v>80</v>
      </c>
      <c r="G35">
        <v>0.13</v>
      </c>
      <c r="H35">
        <v>70</v>
      </c>
      <c r="I35" t="s">
        <v>55</v>
      </c>
    </row>
    <row r="36" spans="1:9">
      <c r="A36">
        <f>Location!A36</f>
        <v>35</v>
      </c>
      <c r="B36">
        <f>Location!B36</f>
        <v>3</v>
      </c>
      <c r="C36" t="str">
        <f>Location!C36</f>
        <v>Houston</v>
      </c>
      <c r="D36">
        <v>100</v>
      </c>
      <c r="E36">
        <v>90</v>
      </c>
      <c r="F36">
        <v>80</v>
      </c>
      <c r="G36">
        <v>0.13</v>
      </c>
      <c r="H36">
        <v>70</v>
      </c>
      <c r="I36" t="s">
        <v>55</v>
      </c>
    </row>
    <row r="37" spans="1:9">
      <c r="A37">
        <f>Location!A37</f>
        <v>36</v>
      </c>
      <c r="B37">
        <f>Location!B37</f>
        <v>3</v>
      </c>
      <c r="C37" t="str">
        <f>Location!C37</f>
        <v>Palo_Alto</v>
      </c>
      <c r="D37">
        <v>100</v>
      </c>
      <c r="E37">
        <v>90</v>
      </c>
      <c r="F37">
        <v>80</v>
      </c>
      <c r="G37">
        <v>0.13</v>
      </c>
      <c r="H37">
        <v>70</v>
      </c>
      <c r="I37" t="s">
        <v>55</v>
      </c>
    </row>
    <row r="38" spans="1:9">
      <c r="A38">
        <f>Location!A38</f>
        <v>37</v>
      </c>
      <c r="B38">
        <f>Location!B38</f>
        <v>3</v>
      </c>
      <c r="C38" t="str">
        <f>Location!C38</f>
        <v>Plano</v>
      </c>
      <c r="D38">
        <v>100</v>
      </c>
      <c r="E38">
        <v>90</v>
      </c>
      <c r="F38">
        <v>80</v>
      </c>
      <c r="G38">
        <v>0.13</v>
      </c>
      <c r="H38">
        <v>70</v>
      </c>
      <c r="I38" t="s">
        <v>55</v>
      </c>
    </row>
    <row r="39" spans="1:9">
      <c r="A39">
        <f>Location!A39</f>
        <v>38</v>
      </c>
      <c r="B39">
        <f>Location!B39</f>
        <v>3</v>
      </c>
      <c r="C39" t="str">
        <f>Location!C39</f>
        <v>Roseville</v>
      </c>
      <c r="D39">
        <v>100</v>
      </c>
      <c r="E39">
        <v>90</v>
      </c>
      <c r="F39">
        <v>80</v>
      </c>
      <c r="G39">
        <v>0.13</v>
      </c>
      <c r="H39">
        <v>70</v>
      </c>
      <c r="I39" t="s">
        <v>55</v>
      </c>
    </row>
    <row r="40" spans="1:9">
      <c r="A40">
        <f>Location!A40</f>
        <v>39</v>
      </c>
      <c r="B40">
        <f>Location!B40</f>
        <v>3</v>
      </c>
      <c r="C40" t="str">
        <f>Location!C40</f>
        <v>San_Bernadino</v>
      </c>
      <c r="D40">
        <v>100</v>
      </c>
      <c r="E40">
        <v>90</v>
      </c>
      <c r="F40">
        <v>80</v>
      </c>
      <c r="G40">
        <v>0.13</v>
      </c>
      <c r="H40">
        <v>70</v>
      </c>
      <c r="I40" t="s">
        <v>55</v>
      </c>
    </row>
    <row r="41" spans="1:9">
      <c r="A41">
        <f>Location!A41</f>
        <v>40</v>
      </c>
      <c r="B41">
        <f>Location!B41</f>
        <v>3</v>
      </c>
      <c r="C41" t="str">
        <f>Location!C41</f>
        <v>Dublin</v>
      </c>
      <c r="D41">
        <v>100</v>
      </c>
      <c r="E41">
        <v>90</v>
      </c>
      <c r="F41">
        <v>80</v>
      </c>
      <c r="G41">
        <v>0.13</v>
      </c>
      <c r="H41">
        <v>70</v>
      </c>
      <c r="I41" t="s">
        <v>55</v>
      </c>
    </row>
    <row r="42" spans="1:9">
      <c r="A42">
        <f>Location!A42</f>
        <v>41</v>
      </c>
      <c r="B42">
        <f>Location!B42</f>
        <v>3</v>
      </c>
      <c r="C42" t="str">
        <f>Location!C42</f>
        <v>Puerto_Rico</v>
      </c>
      <c r="D42">
        <v>100</v>
      </c>
      <c r="E42">
        <v>90</v>
      </c>
      <c r="F42">
        <v>80</v>
      </c>
      <c r="G42">
        <v>0.13</v>
      </c>
      <c r="H42">
        <v>70</v>
      </c>
      <c r="I42" t="s">
        <v>55</v>
      </c>
    </row>
    <row r="43" spans="1:9">
      <c r="A43">
        <f>Location!A43</f>
        <v>42</v>
      </c>
      <c r="B43">
        <f>Location!B43</f>
        <v>3</v>
      </c>
      <c r="C43" t="str">
        <f>Location!C43</f>
        <v>Barcelona_Sant_Cugat</v>
      </c>
      <c r="D43">
        <v>100</v>
      </c>
      <c r="E43">
        <v>90</v>
      </c>
      <c r="F43">
        <v>80</v>
      </c>
      <c r="G43">
        <v>0.13</v>
      </c>
      <c r="H43">
        <v>70</v>
      </c>
      <c r="I43" t="s">
        <v>55</v>
      </c>
    </row>
    <row r="44" spans="1:9">
      <c r="A44">
        <f>Location!A44</f>
        <v>43</v>
      </c>
      <c r="B44">
        <f>Location!B44</f>
        <v>3</v>
      </c>
      <c r="C44" t="str">
        <f>Location!C44</f>
        <v>Rehovot</v>
      </c>
      <c r="D44">
        <v>100</v>
      </c>
      <c r="E44">
        <v>90</v>
      </c>
      <c r="F44">
        <v>80</v>
      </c>
      <c r="G44">
        <v>0.13</v>
      </c>
      <c r="H44">
        <v>70</v>
      </c>
      <c r="I44" t="s">
        <v>55</v>
      </c>
    </row>
    <row r="45" spans="1:9">
      <c r="A45">
        <f>Location!A45</f>
        <v>44</v>
      </c>
      <c r="B45">
        <f>Location!B45</f>
        <v>3</v>
      </c>
      <c r="C45" t="str">
        <f>Location!C45</f>
        <v>Singapore_DRD</v>
      </c>
      <c r="D45">
        <v>100</v>
      </c>
      <c r="E45">
        <v>90</v>
      </c>
      <c r="F45">
        <v>80</v>
      </c>
      <c r="G45">
        <v>0.13</v>
      </c>
      <c r="H45">
        <v>70</v>
      </c>
      <c r="I45" t="s">
        <v>55</v>
      </c>
    </row>
    <row r="46" spans="1:9">
      <c r="A46">
        <f>Location!A46</f>
        <v>45</v>
      </c>
      <c r="B46">
        <f>Location!B46</f>
        <v>3</v>
      </c>
      <c r="C46" t="str">
        <f>Location!C46</f>
        <v>San_Diego</v>
      </c>
      <c r="D46">
        <v>100</v>
      </c>
      <c r="E46">
        <v>90</v>
      </c>
      <c r="F46">
        <v>80</v>
      </c>
      <c r="G46">
        <v>0.13</v>
      </c>
      <c r="H46">
        <v>70</v>
      </c>
      <c r="I46" t="s">
        <v>55</v>
      </c>
    </row>
    <row r="47" spans="1:9">
      <c r="A47">
        <f>Location!A47</f>
        <v>46</v>
      </c>
      <c r="B47">
        <f>Location!B47</f>
        <v>3</v>
      </c>
      <c r="C47" t="str">
        <f>Location!C47</f>
        <v>SUP_Celestica_Malaysia</v>
      </c>
      <c r="D47">
        <v>100</v>
      </c>
      <c r="E47">
        <v>90</v>
      </c>
      <c r="F47">
        <v>80</v>
      </c>
      <c r="G47">
        <v>0.13</v>
      </c>
      <c r="H47">
        <v>70</v>
      </c>
      <c r="I47" t="s">
        <v>55</v>
      </c>
    </row>
    <row r="48" spans="1:9">
      <c r="A48">
        <f>Location!A48</f>
        <v>47</v>
      </c>
      <c r="B48">
        <f>Location!B48</f>
        <v>3</v>
      </c>
      <c r="C48" t="str">
        <f>Location!C48</f>
        <v>SUP_Flex_Brazil</v>
      </c>
      <c r="D48">
        <v>100</v>
      </c>
      <c r="E48">
        <v>90</v>
      </c>
      <c r="F48">
        <v>80</v>
      </c>
      <c r="G48">
        <v>0.13</v>
      </c>
      <c r="H48">
        <v>70</v>
      </c>
      <c r="I48" t="s">
        <v>55</v>
      </c>
    </row>
    <row r="49" spans="1:9">
      <c r="A49">
        <f>Location!A49</f>
        <v>48</v>
      </c>
      <c r="B49">
        <f>Location!B49</f>
        <v>3</v>
      </c>
      <c r="C49" t="str">
        <f>Location!C49</f>
        <v>SUP_Flex_Malaysia</v>
      </c>
      <c r="D49">
        <v>100</v>
      </c>
      <c r="E49">
        <v>90</v>
      </c>
      <c r="F49">
        <v>80</v>
      </c>
      <c r="G49">
        <v>0.13</v>
      </c>
      <c r="H49">
        <v>70</v>
      </c>
      <c r="I49" t="s">
        <v>55</v>
      </c>
    </row>
    <row r="50" spans="1:9">
      <c r="A50">
        <f>Location!A50</f>
        <v>49</v>
      </c>
      <c r="B50">
        <f>Location!B50</f>
        <v>3</v>
      </c>
      <c r="C50" t="str">
        <f>Location!C50</f>
        <v>SUP_Jabil_Circuit_NL</v>
      </c>
      <c r="D50">
        <v>100</v>
      </c>
      <c r="E50">
        <v>90</v>
      </c>
      <c r="F50">
        <v>80</v>
      </c>
      <c r="G50">
        <v>0.13</v>
      </c>
      <c r="H50">
        <v>70</v>
      </c>
      <c r="I50" t="s">
        <v>55</v>
      </c>
    </row>
    <row r="51" spans="1:9">
      <c r="A51">
        <f>Location!A51</f>
        <v>50</v>
      </c>
      <c r="B51">
        <f>Location!B51</f>
        <v>3</v>
      </c>
      <c r="C51" t="str">
        <f>Location!C51</f>
        <v>SUP_Venture_Malaysia</v>
      </c>
      <c r="D51">
        <v>100</v>
      </c>
      <c r="E51">
        <v>90</v>
      </c>
      <c r="F51">
        <v>80</v>
      </c>
      <c r="G51">
        <v>0.13</v>
      </c>
      <c r="H51">
        <v>70</v>
      </c>
      <c r="I51" t="s">
        <v>55</v>
      </c>
    </row>
    <row r="52" spans="1:9">
      <c r="A52" s="13">
        <f>Location!A52</f>
        <v>51</v>
      </c>
      <c r="B52" s="13">
        <f>Location!B52</f>
        <v>4</v>
      </c>
      <c r="C52" s="13" t="str">
        <f>Location!C52</f>
        <v>Indooroopilly_Shopping_Centre</v>
      </c>
      <c r="D52" s="13">
        <v>100</v>
      </c>
      <c r="E52" s="13">
        <v>90</v>
      </c>
      <c r="F52" s="13">
        <v>80</v>
      </c>
      <c r="G52" s="13">
        <v>0.1</v>
      </c>
      <c r="H52">
        <v>70</v>
      </c>
      <c r="I52" s="13" t="s">
        <v>55</v>
      </c>
    </row>
    <row r="53" spans="1:9">
      <c r="A53" s="13">
        <f>Location!A53</f>
        <v>52</v>
      </c>
      <c r="B53" s="13">
        <f>Location!B53</f>
        <v>4</v>
      </c>
      <c r="C53" s="13" t="str">
        <f>Location!C53</f>
        <v>Pacific_Fair</v>
      </c>
      <c r="D53" s="13">
        <v>100</v>
      </c>
      <c r="E53" s="13">
        <v>90</v>
      </c>
      <c r="F53" s="13">
        <v>80</v>
      </c>
      <c r="G53" s="13">
        <v>0.1</v>
      </c>
      <c r="H53">
        <v>70</v>
      </c>
      <c r="I53" s="13" t="s">
        <v>55</v>
      </c>
    </row>
    <row r="54" spans="1:9">
      <c r="A54" s="13">
        <f>Location!A54</f>
        <v>53</v>
      </c>
      <c r="B54" s="13">
        <f>Location!B54</f>
        <v>4</v>
      </c>
      <c r="C54" s="13" t="str">
        <f>Location!C54</f>
        <v>Stanley_Plaza</v>
      </c>
      <c r="D54" s="13">
        <v>100</v>
      </c>
      <c r="E54" s="13">
        <v>90</v>
      </c>
      <c r="F54" s="13">
        <v>80</v>
      </c>
      <c r="G54" s="13">
        <v>0.1</v>
      </c>
      <c r="H54">
        <v>70</v>
      </c>
      <c r="I54" s="13" t="s">
        <v>55</v>
      </c>
    </row>
    <row r="55" spans="1:9">
      <c r="A55" s="13">
        <f>Location!A55</f>
        <v>54</v>
      </c>
      <c r="B55" s="13">
        <f>Location!B55</f>
        <v>4</v>
      </c>
      <c r="C55" s="13" t="str">
        <f>Location!C55</f>
        <v>Coronation_Drive_Office_Park</v>
      </c>
      <c r="D55" s="13">
        <v>100</v>
      </c>
      <c r="E55" s="13">
        <v>90</v>
      </c>
      <c r="F55" s="13">
        <v>80</v>
      </c>
      <c r="G55" s="13">
        <v>0.1</v>
      </c>
      <c r="H55">
        <v>70</v>
      </c>
      <c r="I55" s="13" t="s">
        <v>55</v>
      </c>
    </row>
    <row r="56" spans="1:9">
      <c r="A56" s="13">
        <f>Location!A56</f>
        <v>55</v>
      </c>
      <c r="B56" s="13">
        <f>Location!B56</f>
        <v>4</v>
      </c>
      <c r="C56" s="13" t="str">
        <f>Location!C56</f>
        <v>Macquarie_Centre</v>
      </c>
      <c r="D56" s="13">
        <v>100</v>
      </c>
      <c r="E56" s="13">
        <v>90</v>
      </c>
      <c r="F56" s="13">
        <v>80</v>
      </c>
      <c r="G56" s="13">
        <v>0.1</v>
      </c>
      <c r="H56">
        <v>70</v>
      </c>
      <c r="I56" s="13" t="s">
        <v>55</v>
      </c>
    </row>
    <row r="57" spans="1:9">
      <c r="A57" s="13">
        <f>Location!A57</f>
        <v>56</v>
      </c>
      <c r="B57" s="13">
        <f>Location!B57</f>
        <v>4</v>
      </c>
      <c r="C57" s="13" t="str">
        <f>Location!C57</f>
        <v>AMP_Building</v>
      </c>
      <c r="D57" s="13">
        <v>100</v>
      </c>
      <c r="E57" s="13">
        <v>90</v>
      </c>
      <c r="F57" s="13">
        <v>80</v>
      </c>
      <c r="G57" s="13">
        <v>0.1</v>
      </c>
      <c r="H57">
        <v>70</v>
      </c>
      <c r="I57" s="13" t="s">
        <v>55</v>
      </c>
    </row>
    <row r="58" spans="1:9">
      <c r="A58" s="13">
        <f>Location!A58</f>
        <v>57</v>
      </c>
      <c r="B58" s="13">
        <f>Location!B58</f>
        <v>4</v>
      </c>
      <c r="C58" s="13" t="str">
        <f>Location!C58</f>
        <v>NAB_Headquarters</v>
      </c>
      <c r="D58" s="13">
        <v>100</v>
      </c>
      <c r="E58" s="13">
        <v>90</v>
      </c>
      <c r="F58" s="13">
        <v>80</v>
      </c>
      <c r="G58" s="13">
        <v>0.1</v>
      </c>
      <c r="H58">
        <v>70</v>
      </c>
      <c r="I58" s="13" t="s">
        <v>55</v>
      </c>
    </row>
    <row r="59" spans="1:9">
      <c r="A59" s="13">
        <f>Location!A59</f>
        <v>58</v>
      </c>
      <c r="B59" s="13">
        <f>Location!B59</f>
        <v>4</v>
      </c>
      <c r="C59" s="13" t="str">
        <f>Location!C59</f>
        <v>Malvern_Central</v>
      </c>
      <c r="D59" s="13">
        <v>100</v>
      </c>
      <c r="E59" s="13">
        <v>90</v>
      </c>
      <c r="F59" s="13">
        <v>80</v>
      </c>
      <c r="G59" s="13">
        <v>0.1</v>
      </c>
      <c r="H59">
        <v>70</v>
      </c>
      <c r="I59" s="13" t="s">
        <v>55</v>
      </c>
    </row>
    <row r="60" spans="1:9">
      <c r="A60" s="13">
        <f>Location!A60</f>
        <v>59</v>
      </c>
      <c r="B60" s="13">
        <f>Location!B60</f>
        <v>4</v>
      </c>
      <c r="C60" s="13" t="str">
        <f>Location!C60</f>
        <v>Exchange_Tower</v>
      </c>
      <c r="D60" s="13">
        <v>100</v>
      </c>
      <c r="E60" s="13">
        <v>90</v>
      </c>
      <c r="F60" s="13">
        <v>80</v>
      </c>
      <c r="G60" s="13">
        <v>0.1</v>
      </c>
      <c r="H60">
        <v>70</v>
      </c>
      <c r="I60" s="13" t="s">
        <v>55</v>
      </c>
    </row>
    <row r="61" spans="1:9">
      <c r="A61" s="13">
        <f>Location!A61</f>
        <v>60</v>
      </c>
      <c r="B61" s="13">
        <f>Location!B61</f>
        <v>4</v>
      </c>
      <c r="C61" s="13" t="str">
        <f>Location!C61</f>
        <v>Garden_City</v>
      </c>
      <c r="D61" s="13">
        <v>100</v>
      </c>
      <c r="E61" s="13">
        <v>90</v>
      </c>
      <c r="F61" s="13">
        <v>80</v>
      </c>
      <c r="G61" s="13">
        <v>0.1</v>
      </c>
      <c r="H61">
        <v>70</v>
      </c>
      <c r="I61" s="13" t="s">
        <v>55</v>
      </c>
    </row>
    <row r="62" spans="1:9">
      <c r="A62" s="13">
        <f>Location!A62</f>
        <v>61</v>
      </c>
      <c r="B62" s="13">
        <f>Location!B62</f>
        <v>4</v>
      </c>
      <c r="C62" s="13" t="str">
        <f>Location!C62</f>
        <v>The_Palms_NZ</v>
      </c>
      <c r="D62" s="13">
        <v>100</v>
      </c>
      <c r="E62" s="13">
        <v>90</v>
      </c>
      <c r="F62" s="13">
        <v>80</v>
      </c>
      <c r="G62" s="13">
        <v>0.1</v>
      </c>
      <c r="H62">
        <v>70</v>
      </c>
      <c r="I62" s="13" t="s">
        <v>55</v>
      </c>
    </row>
    <row r="63" spans="1:9">
      <c r="A63">
        <f>Location!A63</f>
        <v>62</v>
      </c>
      <c r="B63">
        <f>Location!B63</f>
        <v>5</v>
      </c>
      <c r="C63" t="str">
        <f>Location!C63</f>
        <v>Gridley_IL</v>
      </c>
      <c r="D63">
        <v>100</v>
      </c>
      <c r="E63">
        <v>90</v>
      </c>
      <c r="F63">
        <v>80</v>
      </c>
      <c r="G63">
        <v>0.1</v>
      </c>
      <c r="H63">
        <v>70</v>
      </c>
      <c r="I63" t="s">
        <v>55</v>
      </c>
    </row>
    <row r="64" spans="1:9">
      <c r="A64">
        <f>Location!A64</f>
        <v>63</v>
      </c>
      <c r="B64">
        <f>Location!B64</f>
        <v>5</v>
      </c>
      <c r="C64" t="str">
        <f>Location!C64</f>
        <v>Blue_Earth_MN</v>
      </c>
      <c r="D64">
        <v>100</v>
      </c>
      <c r="E64">
        <v>90</v>
      </c>
      <c r="F64">
        <v>80</v>
      </c>
      <c r="G64">
        <v>0.1</v>
      </c>
      <c r="H64">
        <v>70</v>
      </c>
      <c r="I64" t="s">
        <v>55</v>
      </c>
    </row>
    <row r="65" spans="1:9">
      <c r="A65">
        <f>Location!A65</f>
        <v>64</v>
      </c>
      <c r="B65">
        <f>Location!B65</f>
        <v>5</v>
      </c>
      <c r="C65" t="str">
        <f>Location!C65</f>
        <v>Bakersfield_CA</v>
      </c>
      <c r="D65">
        <v>100</v>
      </c>
      <c r="E65">
        <v>90</v>
      </c>
      <c r="F65">
        <v>80</v>
      </c>
      <c r="G65">
        <v>0.1</v>
      </c>
      <c r="H65">
        <v>70</v>
      </c>
      <c r="I65" t="s">
        <v>55</v>
      </c>
    </row>
    <row r="66" spans="1:9">
      <c r="A66">
        <f>Location!A66</f>
        <v>65</v>
      </c>
      <c r="B66">
        <f>Location!B66</f>
        <v>5</v>
      </c>
      <c r="C66" t="str">
        <f>Location!C66</f>
        <v>Foley_MN</v>
      </c>
      <c r="D66">
        <v>100</v>
      </c>
      <c r="E66">
        <v>90</v>
      </c>
      <c r="F66">
        <v>80</v>
      </c>
      <c r="G66">
        <v>0.1</v>
      </c>
      <c r="H66">
        <v>70</v>
      </c>
      <c r="I66" t="s">
        <v>55</v>
      </c>
    </row>
    <row r="67" spans="1:9">
      <c r="A67" s="13">
        <f>Location!A67</f>
        <v>66</v>
      </c>
      <c r="B67" s="13">
        <f>Location!B67</f>
        <v>6</v>
      </c>
      <c r="C67" s="13" t="str">
        <f>Location!C67</f>
        <v>Mobile_AL_USA</v>
      </c>
      <c r="D67" s="13">
        <v>100</v>
      </c>
      <c r="E67" s="13">
        <v>90</v>
      </c>
      <c r="F67" s="13">
        <v>80</v>
      </c>
      <c r="G67" s="13">
        <v>0.1</v>
      </c>
      <c r="H67">
        <v>70</v>
      </c>
      <c r="I67" s="13" t="s">
        <v>55</v>
      </c>
    </row>
    <row r="68" spans="1:9">
      <c r="A68" s="13">
        <f>Location!A68</f>
        <v>67</v>
      </c>
      <c r="B68" s="13">
        <f>Location!B68</f>
        <v>6</v>
      </c>
      <c r="C68" s="13" t="str">
        <f>Location!C68</f>
        <v>Columbus_MS_USA</v>
      </c>
      <c r="D68" s="13">
        <v>100</v>
      </c>
      <c r="E68" s="13">
        <v>90</v>
      </c>
      <c r="F68" s="13">
        <v>80</v>
      </c>
      <c r="G68" s="13">
        <v>0.1</v>
      </c>
      <c r="H68">
        <v>70</v>
      </c>
      <c r="I68" s="13" t="s">
        <v>55</v>
      </c>
    </row>
    <row r="69" spans="1:9">
      <c r="A69" s="13">
        <f>Location!A69</f>
        <v>68</v>
      </c>
      <c r="B69" s="13">
        <f>Location!B69</f>
        <v>6</v>
      </c>
      <c r="C69" s="13" t="str">
        <f>Location!C69</f>
        <v>Grand_Prairie_TX_USA</v>
      </c>
      <c r="D69" s="13">
        <v>100</v>
      </c>
      <c r="E69" s="13">
        <v>90</v>
      </c>
      <c r="F69" s="13">
        <v>80</v>
      </c>
      <c r="G69" s="13">
        <v>0.1</v>
      </c>
      <c r="H69">
        <v>70</v>
      </c>
      <c r="I69" s="13" t="s">
        <v>55</v>
      </c>
    </row>
    <row r="70" spans="1:9">
      <c r="A70" s="13">
        <f>Location!A70</f>
        <v>69</v>
      </c>
      <c r="B70" s="13">
        <f>Location!B70</f>
        <v>6</v>
      </c>
      <c r="C70" s="13" t="str">
        <f>Location!C70</f>
        <v>Atlanta_GA_USA</v>
      </c>
      <c r="D70" s="13">
        <v>100</v>
      </c>
      <c r="E70" s="13">
        <v>90</v>
      </c>
      <c r="F70" s="13">
        <v>80</v>
      </c>
      <c r="G70" s="13">
        <v>0.1</v>
      </c>
      <c r="H70">
        <v>70</v>
      </c>
      <c r="I70" s="13" t="s">
        <v>55</v>
      </c>
    </row>
    <row r="71" spans="1:9">
      <c r="A71" s="13">
        <f>Location!A71</f>
        <v>70</v>
      </c>
      <c r="B71" s="13">
        <f>Location!B71</f>
        <v>6</v>
      </c>
      <c r="C71" s="13" t="str">
        <f>Location!C71</f>
        <v>Miami_FL_USA</v>
      </c>
      <c r="D71" s="13">
        <v>100</v>
      </c>
      <c r="E71" s="13">
        <v>90</v>
      </c>
      <c r="F71" s="13">
        <v>80</v>
      </c>
      <c r="G71" s="13">
        <v>0.1</v>
      </c>
      <c r="H71">
        <v>70</v>
      </c>
      <c r="I71" s="13" t="s">
        <v>55</v>
      </c>
    </row>
    <row r="72" spans="1:9">
      <c r="A72" s="13">
        <f>Location!A72</f>
        <v>71</v>
      </c>
      <c r="B72" s="13">
        <f>Location!B72</f>
        <v>6</v>
      </c>
      <c r="C72" s="13" t="str">
        <f>Location!C72</f>
        <v>Ashburn_VA_USA</v>
      </c>
      <c r="D72" s="13">
        <v>100</v>
      </c>
      <c r="E72" s="13">
        <v>90</v>
      </c>
      <c r="F72" s="13">
        <v>80</v>
      </c>
      <c r="G72" s="13">
        <v>0.1</v>
      </c>
      <c r="H72">
        <v>70</v>
      </c>
      <c r="I72" s="13" t="s">
        <v>55</v>
      </c>
    </row>
    <row r="73" spans="1:9">
      <c r="A73" s="13">
        <f>Location!A73</f>
        <v>72</v>
      </c>
      <c r="B73" s="13">
        <f>Location!B73</f>
        <v>6</v>
      </c>
      <c r="C73" s="13" t="str">
        <f>Location!C73</f>
        <v>Hamburg_Germany</v>
      </c>
      <c r="D73" s="13">
        <v>100</v>
      </c>
      <c r="E73" s="13">
        <v>90</v>
      </c>
      <c r="F73" s="13">
        <v>80</v>
      </c>
      <c r="G73" s="13">
        <v>0.1</v>
      </c>
      <c r="H73">
        <v>70</v>
      </c>
      <c r="I73" s="13" t="s">
        <v>55</v>
      </c>
    </row>
    <row r="74" spans="1:9">
      <c r="A74" s="13">
        <f>Location!A74</f>
        <v>73</v>
      </c>
      <c r="B74" s="13">
        <f>Location!B74</f>
        <v>6</v>
      </c>
      <c r="C74" s="13" t="str">
        <f>Location!C74</f>
        <v>Tianjin_China</v>
      </c>
      <c r="D74" s="13">
        <v>100</v>
      </c>
      <c r="E74" s="13">
        <v>90</v>
      </c>
      <c r="F74" s="13">
        <v>80</v>
      </c>
      <c r="G74" s="13">
        <v>0.1</v>
      </c>
      <c r="H74">
        <v>70</v>
      </c>
      <c r="I74" s="13" t="s">
        <v>55</v>
      </c>
    </row>
    <row r="75" spans="1:9">
      <c r="A75" s="13">
        <f>Location!A75</f>
        <v>74</v>
      </c>
      <c r="B75" s="13">
        <f>Location!B75</f>
        <v>6</v>
      </c>
      <c r="C75" s="13" t="str">
        <f>Location!C75</f>
        <v>Toulouse_France</v>
      </c>
      <c r="D75" s="13">
        <v>100</v>
      </c>
      <c r="E75" s="13">
        <v>90</v>
      </c>
      <c r="F75" s="13">
        <v>80</v>
      </c>
      <c r="G75" s="13">
        <v>0.1</v>
      </c>
      <c r="H75">
        <v>70</v>
      </c>
      <c r="I75" s="13" t="s">
        <v>55</v>
      </c>
    </row>
    <row r="76" spans="1:9">
      <c r="A76" s="13">
        <f>Location!A76</f>
        <v>75</v>
      </c>
      <c r="B76" s="13">
        <f>Location!B76</f>
        <v>6</v>
      </c>
      <c r="C76" s="13" t="str">
        <f>Location!C76</f>
        <v>Queretaro_Mexico</v>
      </c>
      <c r="D76" s="13">
        <v>100</v>
      </c>
      <c r="E76" s="13">
        <v>90</v>
      </c>
      <c r="F76" s="13">
        <v>80</v>
      </c>
      <c r="G76" s="13">
        <v>0.1</v>
      </c>
      <c r="H76">
        <v>70</v>
      </c>
      <c r="I76" s="13" t="s">
        <v>55</v>
      </c>
    </row>
    <row r="77" spans="1:9">
      <c r="A77" s="13">
        <f>Location!A77</f>
        <v>76</v>
      </c>
      <c r="B77" s="13">
        <f>Location!B77</f>
        <v>6</v>
      </c>
      <c r="C77" s="13" t="str">
        <f>Location!C77</f>
        <v>Itajuba_Minas_Gerais_Brazil</v>
      </c>
      <c r="D77" s="13">
        <v>100</v>
      </c>
      <c r="E77" s="13">
        <v>90</v>
      </c>
      <c r="F77" s="13">
        <v>80</v>
      </c>
      <c r="G77" s="13">
        <v>0.1</v>
      </c>
      <c r="H77">
        <v>70</v>
      </c>
      <c r="I77" s="13" t="s">
        <v>55</v>
      </c>
    </row>
    <row r="78" spans="1:9">
      <c r="A78" s="13">
        <f>Location!A78</f>
        <v>77</v>
      </c>
      <c r="B78" s="13">
        <f>Location!B78</f>
        <v>6</v>
      </c>
      <c r="C78" s="13" t="str">
        <f>Location!C78</f>
        <v>Sao_Paulo_Brazil</v>
      </c>
      <c r="D78" s="13">
        <v>100</v>
      </c>
      <c r="E78" s="13">
        <v>90</v>
      </c>
      <c r="F78" s="13">
        <v>80</v>
      </c>
      <c r="G78" s="13">
        <v>0.1</v>
      </c>
      <c r="H78">
        <v>70</v>
      </c>
      <c r="I78" s="13" t="s">
        <v>55</v>
      </c>
    </row>
    <row r="79" spans="1:9">
      <c r="A79" s="13">
        <f>Location!A79</f>
        <v>78</v>
      </c>
      <c r="B79" s="13">
        <f>Location!B79</f>
        <v>6</v>
      </c>
      <c r="C79" s="13" t="str">
        <f>Location!C79</f>
        <v>Rio_de_Janeiro_Brazil</v>
      </c>
      <c r="D79" s="13">
        <v>100</v>
      </c>
      <c r="E79" s="13">
        <v>90</v>
      </c>
      <c r="F79" s="13">
        <v>80</v>
      </c>
      <c r="G79" s="13">
        <v>0.1</v>
      </c>
      <c r="H79">
        <v>70</v>
      </c>
      <c r="I79" s="13" t="s">
        <v>55</v>
      </c>
    </row>
    <row r="80" spans="1:9">
      <c r="A80" s="13">
        <f>Location!A80</f>
        <v>79</v>
      </c>
      <c r="B80" s="13">
        <f>Location!B80</f>
        <v>6</v>
      </c>
      <c r="C80" s="13" t="str">
        <f>Location!C80</f>
        <v>Brasilia_Brazil</v>
      </c>
      <c r="D80" s="13">
        <v>100</v>
      </c>
      <c r="E80" s="13">
        <v>90</v>
      </c>
      <c r="F80" s="13">
        <v>80</v>
      </c>
      <c r="G80" s="13">
        <v>0.1</v>
      </c>
      <c r="H80">
        <v>70</v>
      </c>
      <c r="I80" s="13" t="s">
        <v>55</v>
      </c>
    </row>
    <row r="81" spans="1:9">
      <c r="A81" s="13">
        <f>Location!A81</f>
        <v>80</v>
      </c>
      <c r="B81" s="13">
        <f>Location!B81</f>
        <v>6</v>
      </c>
      <c r="C81" s="13" t="str">
        <f>Location!C81</f>
        <v>Broughton_UK</v>
      </c>
      <c r="D81" s="13">
        <v>100</v>
      </c>
      <c r="E81" s="13">
        <v>90</v>
      </c>
      <c r="F81" s="13">
        <v>80</v>
      </c>
      <c r="G81" s="13">
        <v>0.1</v>
      </c>
      <c r="H81">
        <v>70</v>
      </c>
      <c r="I81" s="13" t="s">
        <v>55</v>
      </c>
    </row>
    <row r="82" spans="1:9">
      <c r="A82" s="13">
        <f>Location!A82</f>
        <v>81</v>
      </c>
      <c r="B82" s="13">
        <f>Location!B82</f>
        <v>6</v>
      </c>
      <c r="C82" s="13" t="str">
        <f>Location!C82</f>
        <v>Bristol_UK</v>
      </c>
      <c r="D82" s="13">
        <v>100</v>
      </c>
      <c r="E82" s="13">
        <v>90</v>
      </c>
      <c r="F82" s="13">
        <v>80</v>
      </c>
      <c r="G82" s="13">
        <v>0.1</v>
      </c>
      <c r="H82">
        <v>70</v>
      </c>
      <c r="I82" s="13" t="s">
        <v>55</v>
      </c>
    </row>
    <row r="83" spans="1:9">
      <c r="A83" s="13">
        <f>Location!A83</f>
        <v>82</v>
      </c>
      <c r="B83" s="13">
        <f>Location!B83</f>
        <v>6</v>
      </c>
      <c r="C83" s="13" t="str">
        <f>Location!C83</f>
        <v>Stade_Germany</v>
      </c>
      <c r="D83" s="13">
        <v>100</v>
      </c>
      <c r="E83" s="13">
        <v>90</v>
      </c>
      <c r="F83" s="13">
        <v>80</v>
      </c>
      <c r="G83" s="13">
        <v>0.1</v>
      </c>
      <c r="H83">
        <v>70</v>
      </c>
      <c r="I83" s="13" t="s">
        <v>55</v>
      </c>
    </row>
    <row r="84" spans="1:9">
      <c r="A84" s="13">
        <f>Location!A84</f>
        <v>83</v>
      </c>
      <c r="B84" s="13">
        <f>Location!B84</f>
        <v>6</v>
      </c>
      <c r="C84" s="13" t="str">
        <f>Location!C84</f>
        <v>Bremen_Germany</v>
      </c>
      <c r="D84" s="13">
        <v>100</v>
      </c>
      <c r="E84" s="13">
        <v>90</v>
      </c>
      <c r="F84" s="13">
        <v>80</v>
      </c>
      <c r="G84" s="13">
        <v>0.1</v>
      </c>
      <c r="H84">
        <v>70</v>
      </c>
      <c r="I84" s="13" t="s">
        <v>55</v>
      </c>
    </row>
    <row r="85" spans="1:9">
      <c r="A85" s="13">
        <f>Location!A85</f>
        <v>84</v>
      </c>
      <c r="B85" s="13">
        <f>Location!B85</f>
        <v>6</v>
      </c>
      <c r="C85" s="13" t="str">
        <f>Location!C85</f>
        <v>Donauworth_Germany</v>
      </c>
      <c r="D85" s="13">
        <v>100</v>
      </c>
      <c r="E85" s="13">
        <v>90</v>
      </c>
      <c r="F85" s="13">
        <v>80</v>
      </c>
      <c r="G85" s="13">
        <v>0.1</v>
      </c>
      <c r="H85">
        <v>70</v>
      </c>
      <c r="I85" s="13" t="s">
        <v>55</v>
      </c>
    </row>
    <row r="86" spans="1:9">
      <c r="A86" s="13">
        <f>Location!A86</f>
        <v>85</v>
      </c>
      <c r="B86" s="13">
        <f>Location!B86</f>
        <v>6</v>
      </c>
      <c r="C86" s="13" t="str">
        <f>Location!C86</f>
        <v>Nantes_France</v>
      </c>
      <c r="D86" s="13">
        <v>100</v>
      </c>
      <c r="E86" s="13">
        <v>90</v>
      </c>
      <c r="F86" s="13">
        <v>80</v>
      </c>
      <c r="G86" s="13">
        <v>0.1</v>
      </c>
      <c r="H86">
        <v>70</v>
      </c>
      <c r="I86" s="13" t="s">
        <v>55</v>
      </c>
    </row>
    <row r="87" spans="1:9">
      <c r="A87" s="13">
        <f>Location!A87</f>
        <v>86</v>
      </c>
      <c r="B87" s="13">
        <f>Location!B87</f>
        <v>6</v>
      </c>
      <c r="C87" s="13" t="str">
        <f>Location!C87</f>
        <v>Marignane_France</v>
      </c>
      <c r="D87" s="13">
        <v>100</v>
      </c>
      <c r="E87" s="13">
        <v>90</v>
      </c>
      <c r="F87" s="13">
        <v>80</v>
      </c>
      <c r="G87" s="13">
        <v>0.1</v>
      </c>
      <c r="H87">
        <v>70</v>
      </c>
      <c r="I87" s="13" t="s">
        <v>55</v>
      </c>
    </row>
    <row r="88" spans="1:9">
      <c r="A88" s="13">
        <f>Location!A88</f>
        <v>87</v>
      </c>
      <c r="B88" s="13">
        <f>Location!B88</f>
        <v>6</v>
      </c>
      <c r="C88" s="13" t="str">
        <f>Location!C88</f>
        <v>Madrid_Spain</v>
      </c>
      <c r="D88" s="13">
        <v>100</v>
      </c>
      <c r="E88" s="13">
        <v>90</v>
      </c>
      <c r="F88" s="13">
        <v>80</v>
      </c>
      <c r="G88" s="13">
        <v>0.1</v>
      </c>
      <c r="H88">
        <v>70</v>
      </c>
      <c r="I88" s="13" t="s">
        <v>55</v>
      </c>
    </row>
    <row r="89" spans="1:9">
      <c r="A89" s="13">
        <f>Location!A89</f>
        <v>88</v>
      </c>
      <c r="B89" s="13">
        <f>Location!B89</f>
        <v>6</v>
      </c>
      <c r="C89" s="13" t="str">
        <f>Location!C89</f>
        <v>Sevilla_Spain</v>
      </c>
      <c r="D89" s="13">
        <v>100</v>
      </c>
      <c r="E89" s="13">
        <v>90</v>
      </c>
      <c r="F89" s="13">
        <v>80</v>
      </c>
      <c r="G89" s="13">
        <v>0.1</v>
      </c>
      <c r="H89">
        <v>70</v>
      </c>
      <c r="I89" s="13" t="s">
        <v>55</v>
      </c>
    </row>
    <row r="90" spans="1:9">
      <c r="A90" s="13">
        <f>Location!A90</f>
        <v>89</v>
      </c>
      <c r="B90" s="13">
        <f>Location!B90</f>
        <v>6</v>
      </c>
      <c r="C90" s="13" t="str">
        <f>Location!C90</f>
        <v>Casablanca_Morocco</v>
      </c>
      <c r="D90" s="13">
        <v>100</v>
      </c>
      <c r="E90" s="13">
        <v>90</v>
      </c>
      <c r="F90" s="13">
        <v>80</v>
      </c>
      <c r="G90" s="13">
        <v>0.1</v>
      </c>
      <c r="H90">
        <v>70</v>
      </c>
      <c r="I90" s="13" t="s">
        <v>55</v>
      </c>
    </row>
    <row r="91" spans="1:9">
      <c r="A91" s="13">
        <f>Location!A91</f>
        <v>90</v>
      </c>
      <c r="B91" s="13">
        <f>Location!B91</f>
        <v>6</v>
      </c>
      <c r="C91" s="13" t="str">
        <f>Location!C91</f>
        <v>Blenheim_New_Zealand</v>
      </c>
      <c r="D91" s="13">
        <v>100</v>
      </c>
      <c r="E91" s="13">
        <v>90</v>
      </c>
      <c r="F91" s="13">
        <v>80</v>
      </c>
      <c r="G91" s="13">
        <v>0.1</v>
      </c>
      <c r="H91">
        <v>70</v>
      </c>
      <c r="I91" s="13" t="s">
        <v>55</v>
      </c>
    </row>
    <row r="92" spans="1:9">
      <c r="A92" s="13">
        <f>Location!A92</f>
        <v>91</v>
      </c>
      <c r="B92" s="13">
        <f>Location!B92</f>
        <v>6</v>
      </c>
      <c r="C92" s="13" t="str">
        <f>Location!C92</f>
        <v>Brisbane_Australia</v>
      </c>
      <c r="D92" s="13">
        <v>100</v>
      </c>
      <c r="E92" s="13">
        <v>90</v>
      </c>
      <c r="F92" s="13">
        <v>80</v>
      </c>
      <c r="G92" s="13">
        <v>0.1</v>
      </c>
      <c r="H92">
        <v>70</v>
      </c>
      <c r="I92" s="13" t="s">
        <v>55</v>
      </c>
    </row>
    <row r="93" spans="1:9">
      <c r="A93" s="13">
        <f>Location!A93</f>
        <v>92</v>
      </c>
      <c r="B93" s="13">
        <f>Location!B93</f>
        <v>6</v>
      </c>
      <c r="C93" s="13" t="str">
        <f>Location!C93</f>
        <v>Riyadh_Saudi_Arabia</v>
      </c>
      <c r="D93" s="13">
        <v>100</v>
      </c>
      <c r="E93" s="13">
        <v>90</v>
      </c>
      <c r="F93" s="13">
        <v>80</v>
      </c>
      <c r="G93" s="13">
        <v>0.1</v>
      </c>
      <c r="H93">
        <v>70</v>
      </c>
      <c r="I93" s="13" t="s">
        <v>55</v>
      </c>
    </row>
    <row r="94" spans="1:9">
      <c r="A94" s="13">
        <f>Location!A94</f>
        <v>93</v>
      </c>
      <c r="B94" s="13">
        <f>Location!B94</f>
        <v>6</v>
      </c>
      <c r="C94" s="13" t="str">
        <f>Location!C94</f>
        <v>Jubail_Saudi_Arabia</v>
      </c>
      <c r="D94" s="13">
        <v>100</v>
      </c>
      <c r="E94" s="13">
        <v>90</v>
      </c>
      <c r="F94" s="13">
        <v>80</v>
      </c>
      <c r="G94" s="13">
        <v>0.1</v>
      </c>
      <c r="H94">
        <v>70</v>
      </c>
      <c r="I94" s="13" t="s">
        <v>55</v>
      </c>
    </row>
    <row r="95" spans="1:9">
      <c r="A95">
        <f>Location!A95</f>
        <v>94</v>
      </c>
      <c r="B95">
        <f>Location!B95</f>
        <v>7</v>
      </c>
      <c r="C95" t="str">
        <f>Location!C95</f>
        <v>Campo_Grande_Brazil</v>
      </c>
      <c r="D95">
        <v>100</v>
      </c>
      <c r="E95">
        <v>90</v>
      </c>
      <c r="F95">
        <v>80</v>
      </c>
      <c r="G95">
        <v>3.4000000000000002E-2</v>
      </c>
      <c r="H95">
        <v>70</v>
      </c>
      <c r="I95" t="s">
        <v>55</v>
      </c>
    </row>
    <row r="96" spans="1:9">
      <c r="A96">
        <f>Location!A96</f>
        <v>95</v>
      </c>
      <c r="B96">
        <f>Location!B96</f>
        <v>7</v>
      </c>
      <c r="C96" t="str">
        <f>Location!C96</f>
        <v>Belo_Horizonte_Brazil</v>
      </c>
      <c r="D96">
        <v>100</v>
      </c>
      <c r="E96">
        <v>90</v>
      </c>
      <c r="F96">
        <v>80</v>
      </c>
      <c r="G96">
        <v>3.4000000000000002E-2</v>
      </c>
      <c r="H96">
        <v>70</v>
      </c>
      <c r="I96" t="s">
        <v>55</v>
      </c>
    </row>
    <row r="97" spans="1:9">
      <c r="A97">
        <f>Location!A97</f>
        <v>96</v>
      </c>
      <c r="B97">
        <f>Location!B97</f>
        <v>7</v>
      </c>
      <c r="C97" t="str">
        <f>Location!C97</f>
        <v>Porto_Real_Brazil</v>
      </c>
      <c r="D97">
        <v>100</v>
      </c>
      <c r="E97">
        <v>90</v>
      </c>
      <c r="F97">
        <v>80</v>
      </c>
      <c r="G97">
        <v>3.4000000000000002E-2</v>
      </c>
      <c r="H97">
        <v>70</v>
      </c>
      <c r="I97" t="s">
        <v>55</v>
      </c>
    </row>
    <row r="98" spans="1:9">
      <c r="A98">
        <f>Location!A98</f>
        <v>97</v>
      </c>
      <c r="B98">
        <f>Location!B98</f>
        <v>7</v>
      </c>
      <c r="C98" t="str">
        <f>Location!C98</f>
        <v>Mogi_das_Cruzes_Brazil</v>
      </c>
      <c r="D98">
        <v>100</v>
      </c>
      <c r="E98">
        <v>90</v>
      </c>
      <c r="F98">
        <v>80</v>
      </c>
      <c r="G98">
        <v>3.4000000000000002E-2</v>
      </c>
      <c r="H98">
        <v>70</v>
      </c>
      <c r="I98" t="s">
        <v>55</v>
      </c>
    </row>
    <row r="99" spans="1:9">
      <c r="A99">
        <f>Location!A99</f>
        <v>98</v>
      </c>
      <c r="B99">
        <f>Location!B99</f>
        <v>7</v>
      </c>
      <c r="C99" t="str">
        <f>Location!C99</f>
        <v>Jundiai_Brazil</v>
      </c>
      <c r="D99">
        <v>100</v>
      </c>
      <c r="E99">
        <v>90</v>
      </c>
      <c r="F99">
        <v>80</v>
      </c>
      <c r="G99">
        <v>3.4000000000000002E-2</v>
      </c>
      <c r="H99">
        <v>70</v>
      </c>
      <c r="I99" t="s">
        <v>55</v>
      </c>
    </row>
    <row r="100" spans="1:9">
      <c r="A100">
        <f>Location!A100</f>
        <v>99</v>
      </c>
      <c r="B100">
        <f>Location!B100</f>
        <v>7</v>
      </c>
      <c r="C100" t="str">
        <f>Location!C100</f>
        <v>Sao_Paulo_Brazil</v>
      </c>
      <c r="D100">
        <v>100</v>
      </c>
      <c r="E100">
        <v>90</v>
      </c>
      <c r="F100">
        <v>80</v>
      </c>
      <c r="G100">
        <v>3.4000000000000002E-2</v>
      </c>
      <c r="H100">
        <v>70</v>
      </c>
      <c r="I100" t="s">
        <v>55</v>
      </c>
    </row>
    <row r="101" spans="1:9">
      <c r="A101">
        <f>Location!A101</f>
        <v>100</v>
      </c>
      <c r="B101">
        <f>Location!B101</f>
        <v>7</v>
      </c>
      <c r="C101" t="str">
        <f>Location!C101</f>
        <v>Curitiba_Brazil</v>
      </c>
      <c r="D101">
        <v>100</v>
      </c>
      <c r="E101">
        <v>90</v>
      </c>
      <c r="F101">
        <v>80</v>
      </c>
      <c r="G101">
        <v>3.4000000000000002E-2</v>
      </c>
      <c r="H101">
        <v>70</v>
      </c>
      <c r="I101" t="s">
        <v>55</v>
      </c>
    </row>
    <row r="102" spans="1:9">
      <c r="A102">
        <f>Location!A102</f>
        <v>101</v>
      </c>
      <c r="B102">
        <f>Location!B102</f>
        <v>7</v>
      </c>
      <c r="C102" t="str">
        <f>Location!C102</f>
        <v>Maringa_Brazil</v>
      </c>
      <c r="D102">
        <v>100</v>
      </c>
      <c r="E102">
        <v>90</v>
      </c>
      <c r="F102">
        <v>80</v>
      </c>
      <c r="G102">
        <v>3.4000000000000002E-2</v>
      </c>
      <c r="H102">
        <v>70</v>
      </c>
      <c r="I102" t="s">
        <v>55</v>
      </c>
    </row>
    <row r="103" spans="1:9">
      <c r="A103">
        <f>Location!A103</f>
        <v>102</v>
      </c>
      <c r="B103">
        <f>Location!B103</f>
        <v>7</v>
      </c>
      <c r="C103" t="str">
        <f>Location!C103</f>
        <v>Marilia_Brazil</v>
      </c>
      <c r="D103">
        <v>100</v>
      </c>
      <c r="E103">
        <v>90</v>
      </c>
      <c r="F103">
        <v>80</v>
      </c>
      <c r="G103">
        <v>3.4000000000000002E-2</v>
      </c>
      <c r="H103">
        <v>70</v>
      </c>
      <c r="I103" t="s">
        <v>55</v>
      </c>
    </row>
    <row r="104" spans="1:9">
      <c r="A104">
        <f>Location!A104</f>
        <v>103</v>
      </c>
      <c r="B104">
        <f>Location!B104</f>
        <v>7</v>
      </c>
      <c r="C104" t="str">
        <f>Location!C104</f>
        <v>Bauru_Brazil</v>
      </c>
      <c r="D104">
        <v>100</v>
      </c>
      <c r="E104">
        <v>90</v>
      </c>
      <c r="F104">
        <v>80</v>
      </c>
      <c r="G104">
        <v>3.4000000000000002E-2</v>
      </c>
      <c r="H104">
        <v>70</v>
      </c>
      <c r="I104" t="s">
        <v>55</v>
      </c>
    </row>
    <row r="105" spans="1:9">
      <c r="A105">
        <f>Location!A105</f>
        <v>104</v>
      </c>
      <c r="B105">
        <f>Location!B105</f>
        <v>7</v>
      </c>
      <c r="C105" t="str">
        <f>Location!C105</f>
        <v>San_Cristobal_de_las_Casas_Mexico</v>
      </c>
      <c r="D105">
        <v>100</v>
      </c>
      <c r="E105">
        <v>90</v>
      </c>
      <c r="F105">
        <v>80</v>
      </c>
      <c r="G105">
        <v>3.4000000000000002E-2</v>
      </c>
      <c r="H105">
        <v>70</v>
      </c>
      <c r="I105" t="s">
        <v>55</v>
      </c>
    </row>
    <row r="106" spans="1:9">
      <c r="A106">
        <f>Location!A106</f>
        <v>105</v>
      </c>
      <c r="B106">
        <f>Location!B106</f>
        <v>7</v>
      </c>
      <c r="C106" t="str">
        <f>Location!C106</f>
        <v>Tabasco_Mexico</v>
      </c>
      <c r="D106">
        <v>100</v>
      </c>
      <c r="E106">
        <v>90</v>
      </c>
      <c r="F106">
        <v>80</v>
      </c>
      <c r="G106">
        <v>3.4000000000000002E-2</v>
      </c>
      <c r="H106">
        <v>70</v>
      </c>
      <c r="I106" t="s">
        <v>55</v>
      </c>
    </row>
    <row r="107" spans="1:9">
      <c r="A107">
        <f>Location!A107</f>
        <v>106</v>
      </c>
      <c r="B107">
        <f>Location!B107</f>
        <v>7</v>
      </c>
      <c r="C107" t="str">
        <f>Location!C107</f>
        <v>Coatepec_Mexico</v>
      </c>
      <c r="D107">
        <v>100</v>
      </c>
      <c r="E107">
        <v>90</v>
      </c>
      <c r="F107">
        <v>80</v>
      </c>
      <c r="G107">
        <v>3.4000000000000002E-2</v>
      </c>
      <c r="H107">
        <v>70</v>
      </c>
      <c r="I107" t="s">
        <v>55</v>
      </c>
    </row>
    <row r="108" spans="1:9">
      <c r="A108">
        <f>Location!A108</f>
        <v>107</v>
      </c>
      <c r="B108">
        <f>Location!B108</f>
        <v>7</v>
      </c>
      <c r="C108" t="str">
        <f>Location!C108</f>
        <v>Poza_Rica_Mexico</v>
      </c>
      <c r="D108">
        <v>100</v>
      </c>
      <c r="E108">
        <v>90</v>
      </c>
      <c r="F108">
        <v>80</v>
      </c>
      <c r="G108">
        <v>3.4000000000000002E-2</v>
      </c>
      <c r="H108">
        <v>70</v>
      </c>
      <c r="I108" t="s">
        <v>55</v>
      </c>
    </row>
    <row r="109" spans="1:9">
      <c r="A109">
        <f>Location!A109</f>
        <v>108</v>
      </c>
      <c r="B109">
        <f>Location!B109</f>
        <v>7</v>
      </c>
      <c r="C109" t="str">
        <f>Location!C109</f>
        <v>Apizaco_Mexico</v>
      </c>
      <c r="D109">
        <v>100</v>
      </c>
      <c r="E109">
        <v>90</v>
      </c>
      <c r="F109">
        <v>80</v>
      </c>
      <c r="G109">
        <v>3.4000000000000002E-2</v>
      </c>
      <c r="H109">
        <v>70</v>
      </c>
      <c r="I109" t="s">
        <v>55</v>
      </c>
    </row>
    <row r="110" spans="1:9">
      <c r="A110">
        <f>Location!A110</f>
        <v>109</v>
      </c>
      <c r="B110">
        <f>Location!B110</f>
        <v>7</v>
      </c>
      <c r="C110" t="str">
        <f>Location!C110</f>
        <v>Leon_Mexico</v>
      </c>
      <c r="D110">
        <v>100</v>
      </c>
      <c r="E110">
        <v>90</v>
      </c>
      <c r="F110">
        <v>80</v>
      </c>
      <c r="G110">
        <v>3.4000000000000002E-2</v>
      </c>
      <c r="H110">
        <v>70</v>
      </c>
      <c r="I110" t="s">
        <v>55</v>
      </c>
    </row>
    <row r="111" spans="1:9">
      <c r="A111">
        <f>Location!A111</f>
        <v>110</v>
      </c>
      <c r="B111">
        <f>Location!B111</f>
        <v>7</v>
      </c>
      <c r="C111" t="str">
        <f>Location!C111</f>
        <v>Santiago_deA_Queretaro_Mexico</v>
      </c>
      <c r="D111">
        <v>100</v>
      </c>
      <c r="E111">
        <v>90</v>
      </c>
      <c r="F111">
        <v>80</v>
      </c>
      <c r="G111">
        <v>3.4000000000000002E-2</v>
      </c>
      <c r="H111">
        <v>70</v>
      </c>
      <c r="I111" t="s">
        <v>55</v>
      </c>
    </row>
    <row r="112" spans="1:9">
      <c r="A112">
        <f>Location!A112</f>
        <v>111</v>
      </c>
      <c r="B112">
        <f>Location!B112</f>
        <v>7</v>
      </c>
      <c r="C112" t="str">
        <f>Location!C112</f>
        <v>Zinacantepec_Mexico</v>
      </c>
      <c r="D112">
        <v>100</v>
      </c>
      <c r="E112">
        <v>90</v>
      </c>
      <c r="F112">
        <v>80</v>
      </c>
      <c r="G112">
        <v>3.4000000000000002E-2</v>
      </c>
      <c r="H112">
        <v>70</v>
      </c>
      <c r="I112" t="s">
        <v>55</v>
      </c>
    </row>
    <row r="113" spans="1:9">
      <c r="A113">
        <f>Location!A113</f>
        <v>112</v>
      </c>
      <c r="B113">
        <f>Location!B113</f>
        <v>7</v>
      </c>
      <c r="C113" t="str">
        <f>Location!C113</f>
        <v>Pinotepa_Nacional_Mexico</v>
      </c>
      <c r="D113">
        <v>100</v>
      </c>
      <c r="E113">
        <v>90</v>
      </c>
      <c r="F113">
        <v>80</v>
      </c>
      <c r="G113">
        <v>3.4000000000000002E-2</v>
      </c>
      <c r="H113">
        <v>70</v>
      </c>
      <c r="I113" t="s">
        <v>55</v>
      </c>
    </row>
    <row r="114" spans="1:9">
      <c r="A114">
        <f>Location!A114</f>
        <v>113</v>
      </c>
      <c r="B114">
        <f>Location!B114</f>
        <v>7</v>
      </c>
      <c r="C114" t="str">
        <f>Location!C114</f>
        <v>Cuernavaca_Mexico</v>
      </c>
      <c r="D114">
        <v>100</v>
      </c>
      <c r="E114">
        <v>90</v>
      </c>
      <c r="F114">
        <v>80</v>
      </c>
      <c r="G114">
        <v>3.4000000000000002E-2</v>
      </c>
      <c r="H114">
        <v>70</v>
      </c>
      <c r="I114" t="s">
        <v>55</v>
      </c>
    </row>
    <row r="115" spans="1:9">
      <c r="A115">
        <f>Location!A115</f>
        <v>114</v>
      </c>
      <c r="B115">
        <f>Location!B115</f>
        <v>7</v>
      </c>
      <c r="C115" t="str">
        <f>Location!C115</f>
        <v>Los_Reyes_Acaquilpan_Mexico</v>
      </c>
      <c r="D115">
        <v>100</v>
      </c>
      <c r="E115">
        <v>90</v>
      </c>
      <c r="F115">
        <v>80</v>
      </c>
      <c r="G115">
        <v>3.4000000000000002E-2</v>
      </c>
      <c r="H115">
        <v>70</v>
      </c>
      <c r="I115" t="s">
        <v>55</v>
      </c>
    </row>
    <row r="116" spans="1:9">
      <c r="A116">
        <f>Location!A116</f>
        <v>115</v>
      </c>
      <c r="B116">
        <f>Location!B116</f>
        <v>7</v>
      </c>
      <c r="C116" t="str">
        <f>Location!C116</f>
        <v>Cuautitlan_Izcalli_Mexico</v>
      </c>
      <c r="D116">
        <v>100</v>
      </c>
      <c r="E116">
        <v>90</v>
      </c>
      <c r="F116">
        <v>80</v>
      </c>
      <c r="G116">
        <v>3.4000000000000002E-2</v>
      </c>
      <c r="H116">
        <v>70</v>
      </c>
      <c r="I116" t="s">
        <v>55</v>
      </c>
    </row>
    <row r="117" spans="1:9">
      <c r="A117">
        <f>Location!A117</f>
        <v>116</v>
      </c>
      <c r="B117">
        <f>Location!B117</f>
        <v>7</v>
      </c>
      <c r="C117" t="str">
        <f>Location!C117</f>
        <v>Tepotzotlan_Mexico</v>
      </c>
      <c r="D117">
        <v>100</v>
      </c>
      <c r="E117">
        <v>90</v>
      </c>
      <c r="F117">
        <v>80</v>
      </c>
      <c r="G117">
        <v>3.4000000000000002E-2</v>
      </c>
      <c r="H117">
        <v>70</v>
      </c>
      <c r="I117" t="s">
        <v>55</v>
      </c>
    </row>
    <row r="118" spans="1:9">
      <c r="A118">
        <f>Location!A118</f>
        <v>117</v>
      </c>
      <c r="B118">
        <f>Location!B118</f>
        <v>7</v>
      </c>
      <c r="C118" t="str">
        <f>Location!C118</f>
        <v>Altamira_Mexico</v>
      </c>
      <c r="D118">
        <v>100</v>
      </c>
      <c r="E118">
        <v>90</v>
      </c>
      <c r="F118">
        <v>80</v>
      </c>
      <c r="G118">
        <v>3.4000000000000002E-2</v>
      </c>
      <c r="H118">
        <v>70</v>
      </c>
      <c r="I118" t="s">
        <v>55</v>
      </c>
    </row>
    <row r="119" spans="1:9">
      <c r="A119">
        <f>Location!A119</f>
        <v>118</v>
      </c>
      <c r="B119">
        <f>Location!B119</f>
        <v>7</v>
      </c>
      <c r="C119" t="str">
        <f>Location!C119</f>
        <v>Morelia_Mexico</v>
      </c>
      <c r="D119">
        <v>100</v>
      </c>
      <c r="E119">
        <v>90</v>
      </c>
      <c r="F119">
        <v>80</v>
      </c>
      <c r="G119">
        <v>3.4000000000000002E-2</v>
      </c>
      <c r="H119">
        <v>70</v>
      </c>
      <c r="I119" t="s">
        <v>55</v>
      </c>
    </row>
    <row r="120" spans="1:9">
      <c r="A120">
        <f>Location!A120</f>
        <v>119</v>
      </c>
      <c r="B120">
        <f>Location!B120</f>
        <v>7</v>
      </c>
      <c r="C120" t="str">
        <f>Location!C120</f>
        <v>Cuajimalpa_de_Morelos_Mexico</v>
      </c>
      <c r="D120">
        <v>100</v>
      </c>
      <c r="E120">
        <v>90</v>
      </c>
      <c r="F120">
        <v>80</v>
      </c>
      <c r="G120">
        <v>3.4000000000000002E-2</v>
      </c>
      <c r="H120">
        <v>70</v>
      </c>
      <c r="I120" t="s">
        <v>55</v>
      </c>
    </row>
    <row r="121" spans="1:9">
      <c r="A121">
        <f>Location!A121</f>
        <v>120</v>
      </c>
      <c r="B121">
        <f>Location!B121</f>
        <v>7</v>
      </c>
      <c r="C121" t="str">
        <f>Location!C121</f>
        <v>Toluca_Mexico</v>
      </c>
      <c r="D121">
        <v>100</v>
      </c>
      <c r="E121">
        <v>90</v>
      </c>
      <c r="F121">
        <v>80</v>
      </c>
      <c r="G121">
        <v>3.4000000000000002E-2</v>
      </c>
      <c r="H121">
        <v>70</v>
      </c>
      <c r="I121" t="s">
        <v>55</v>
      </c>
    </row>
    <row r="122" spans="1:9">
      <c r="A122">
        <f>Location!A122</f>
        <v>121</v>
      </c>
      <c r="B122">
        <f>Location!B122</f>
        <v>7</v>
      </c>
      <c r="C122" t="str">
        <f>Location!C122</f>
        <v>Tocancipa_Colombia</v>
      </c>
      <c r="D122">
        <v>100</v>
      </c>
      <c r="E122">
        <v>90</v>
      </c>
      <c r="F122">
        <v>80</v>
      </c>
      <c r="G122">
        <v>3.4000000000000002E-2</v>
      </c>
      <c r="H122">
        <v>70</v>
      </c>
      <c r="I122" t="s">
        <v>55</v>
      </c>
    </row>
    <row r="123" spans="1:9">
      <c r="A123">
        <f>Location!A123</f>
        <v>122</v>
      </c>
      <c r="B123">
        <f>Location!B123</f>
        <v>7</v>
      </c>
      <c r="C123" t="str">
        <f>Location!C123</f>
        <v>Manantial_Colombia</v>
      </c>
      <c r="D123">
        <v>100</v>
      </c>
      <c r="E123">
        <v>90</v>
      </c>
      <c r="F123">
        <v>80</v>
      </c>
      <c r="G123">
        <v>3.4000000000000002E-2</v>
      </c>
      <c r="H123">
        <v>70</v>
      </c>
      <c r="I123" t="s">
        <v>55</v>
      </c>
    </row>
    <row r="124" spans="1:9">
      <c r="A124">
        <f>Location!A124</f>
        <v>123</v>
      </c>
      <c r="B124">
        <f>Location!B124</f>
        <v>7</v>
      </c>
      <c r="C124" t="str">
        <f>Location!C124</f>
        <v>Barranquilla_Colombia</v>
      </c>
      <c r="D124">
        <v>100</v>
      </c>
      <c r="E124">
        <v>90</v>
      </c>
      <c r="F124">
        <v>80</v>
      </c>
      <c r="G124">
        <v>3.4000000000000002E-2</v>
      </c>
      <c r="H124">
        <v>70</v>
      </c>
      <c r="I124" t="s">
        <v>55</v>
      </c>
    </row>
    <row r="125" spans="1:9">
      <c r="A125">
        <f>Location!A125</f>
        <v>124</v>
      </c>
      <c r="B125">
        <f>Location!B125</f>
        <v>7</v>
      </c>
      <c r="C125" t="str">
        <f>Location!C125</f>
        <v>Bucaramanga_Colombia</v>
      </c>
      <c r="D125">
        <v>100</v>
      </c>
      <c r="E125">
        <v>90</v>
      </c>
      <c r="F125">
        <v>80</v>
      </c>
      <c r="G125">
        <v>3.4000000000000002E-2</v>
      </c>
      <c r="H125">
        <v>70</v>
      </c>
      <c r="I125" t="s">
        <v>55</v>
      </c>
    </row>
    <row r="126" spans="1:9">
      <c r="A126">
        <f>Location!A126</f>
        <v>125</v>
      </c>
      <c r="B126">
        <f>Location!B126</f>
        <v>7</v>
      </c>
      <c r="C126" t="str">
        <f>Location!C126</f>
        <v>Medellin_Colombia</v>
      </c>
      <c r="D126">
        <v>100</v>
      </c>
      <c r="E126">
        <v>90</v>
      </c>
      <c r="F126">
        <v>80</v>
      </c>
      <c r="G126">
        <v>3.4000000000000002E-2</v>
      </c>
      <c r="H126">
        <v>70</v>
      </c>
      <c r="I126" t="s">
        <v>55</v>
      </c>
    </row>
    <row r="127" spans="1:9">
      <c r="A127">
        <f>Location!A127</f>
        <v>126</v>
      </c>
      <c r="B127">
        <f>Location!B127</f>
        <v>7</v>
      </c>
      <c r="C127" t="str">
        <f>Location!C127</f>
        <v>Santiago_de_Cali_Colombia</v>
      </c>
      <c r="D127">
        <v>100</v>
      </c>
      <c r="E127">
        <v>90</v>
      </c>
      <c r="F127">
        <v>80</v>
      </c>
      <c r="G127">
        <v>3.4000000000000002E-2</v>
      </c>
      <c r="H127">
        <v>70</v>
      </c>
      <c r="I127" t="s">
        <v>55</v>
      </c>
    </row>
    <row r="128" spans="1:9">
      <c r="A128">
        <f>Location!A128</f>
        <v>127</v>
      </c>
      <c r="B128">
        <f>Location!B128</f>
        <v>7</v>
      </c>
      <c r="C128" t="str">
        <f>Location!C128</f>
        <v>Bogota_Colombia</v>
      </c>
      <c r="D128">
        <v>100</v>
      </c>
      <c r="E128">
        <v>90</v>
      </c>
      <c r="F128">
        <v>80</v>
      </c>
      <c r="G128">
        <v>3.4000000000000002E-2</v>
      </c>
      <c r="H128">
        <v>70</v>
      </c>
      <c r="I128" t="s">
        <v>55</v>
      </c>
    </row>
    <row r="129" spans="1:9">
      <c r="A129">
        <f>Location!A129</f>
        <v>128</v>
      </c>
      <c r="B129">
        <f>Location!B129</f>
        <v>7</v>
      </c>
      <c r="C129" t="str">
        <f>Location!C129</f>
        <v>Ilocos_Philippines</v>
      </c>
      <c r="D129">
        <v>100</v>
      </c>
      <c r="E129">
        <v>90</v>
      </c>
      <c r="F129">
        <v>80</v>
      </c>
      <c r="G129">
        <v>3.4000000000000002E-2</v>
      </c>
      <c r="H129">
        <v>70</v>
      </c>
      <c r="I129" t="s">
        <v>55</v>
      </c>
    </row>
    <row r="130" spans="1:9">
      <c r="A130">
        <f>Location!A130</f>
        <v>129</v>
      </c>
      <c r="B130">
        <f>Location!B130</f>
        <v>7</v>
      </c>
      <c r="C130" t="str">
        <f>Location!C130</f>
        <v>Ilagan_Philippines</v>
      </c>
      <c r="D130">
        <v>100</v>
      </c>
      <c r="E130">
        <v>90</v>
      </c>
      <c r="F130">
        <v>80</v>
      </c>
      <c r="G130">
        <v>3.4000000000000002E-2</v>
      </c>
      <c r="H130">
        <v>70</v>
      </c>
      <c r="I130" t="s">
        <v>55</v>
      </c>
    </row>
    <row r="131" spans="1:9">
      <c r="A131">
        <f>Location!A131</f>
        <v>130</v>
      </c>
      <c r="B131">
        <f>Location!B131</f>
        <v>7</v>
      </c>
      <c r="C131" t="str">
        <f>Location!C131</f>
        <v>San_Fernando_Philippines</v>
      </c>
      <c r="D131">
        <v>100</v>
      </c>
      <c r="E131">
        <v>90</v>
      </c>
      <c r="F131">
        <v>80</v>
      </c>
      <c r="G131">
        <v>3.4000000000000002E-2</v>
      </c>
      <c r="H131">
        <v>70</v>
      </c>
      <c r="I131" t="s">
        <v>55</v>
      </c>
    </row>
    <row r="132" spans="1:9">
      <c r="A132">
        <f>Location!A132</f>
        <v>131</v>
      </c>
      <c r="B132">
        <f>Location!B132</f>
        <v>7</v>
      </c>
      <c r="C132" t="str">
        <f>Location!C132</f>
        <v>Meycauayan_Philippines</v>
      </c>
      <c r="D132">
        <v>100</v>
      </c>
      <c r="E132">
        <v>90</v>
      </c>
      <c r="F132">
        <v>80</v>
      </c>
      <c r="G132">
        <v>3.4000000000000002E-2</v>
      </c>
      <c r="H132">
        <v>70</v>
      </c>
      <c r="I132" t="s">
        <v>55</v>
      </c>
    </row>
    <row r="133" spans="1:9">
      <c r="A133">
        <f>Location!A133</f>
        <v>132</v>
      </c>
      <c r="B133">
        <f>Location!B133</f>
        <v>7</v>
      </c>
      <c r="C133" t="str">
        <f>Location!C133</f>
        <v>Naga_Philippines</v>
      </c>
      <c r="D133">
        <v>100</v>
      </c>
      <c r="E133">
        <v>90</v>
      </c>
      <c r="F133">
        <v>80</v>
      </c>
      <c r="G133">
        <v>3.4000000000000002E-2</v>
      </c>
      <c r="H133">
        <v>70</v>
      </c>
      <c r="I133" t="s">
        <v>55</v>
      </c>
    </row>
    <row r="134" spans="1:9">
      <c r="A134">
        <f>Location!A134</f>
        <v>133</v>
      </c>
      <c r="B134">
        <f>Location!B134</f>
        <v>7</v>
      </c>
      <c r="C134" t="str">
        <f>Location!C134</f>
        <v>Tacloban_Philippines</v>
      </c>
      <c r="D134">
        <v>100</v>
      </c>
      <c r="E134">
        <v>90</v>
      </c>
      <c r="F134">
        <v>80</v>
      </c>
      <c r="G134">
        <v>3.4000000000000002E-2</v>
      </c>
      <c r="H134">
        <v>70</v>
      </c>
      <c r="I134" t="s">
        <v>55</v>
      </c>
    </row>
    <row r="135" spans="1:9">
      <c r="A135">
        <f>Location!A135</f>
        <v>134</v>
      </c>
      <c r="B135">
        <f>Location!B135</f>
        <v>7</v>
      </c>
      <c r="C135" t="str">
        <f>Location!C135</f>
        <v>Mandaue_Philippines</v>
      </c>
      <c r="D135">
        <v>100</v>
      </c>
      <c r="E135">
        <v>90</v>
      </c>
      <c r="F135">
        <v>80</v>
      </c>
      <c r="G135">
        <v>3.4000000000000002E-2</v>
      </c>
      <c r="H135">
        <v>70</v>
      </c>
      <c r="I135" t="s">
        <v>55</v>
      </c>
    </row>
    <row r="136" spans="1:9">
      <c r="A136">
        <f>Location!A136</f>
        <v>135</v>
      </c>
      <c r="B136">
        <f>Location!B136</f>
        <v>7</v>
      </c>
      <c r="C136" t="str">
        <f>Location!C136</f>
        <v>Bacolod_Philippines</v>
      </c>
      <c r="D136">
        <v>100</v>
      </c>
      <c r="E136">
        <v>90</v>
      </c>
      <c r="F136">
        <v>80</v>
      </c>
      <c r="G136">
        <v>3.4000000000000002E-2</v>
      </c>
      <c r="H136">
        <v>70</v>
      </c>
      <c r="I136" t="s">
        <v>55</v>
      </c>
    </row>
    <row r="137" spans="1:9">
      <c r="A137">
        <f>Location!A137</f>
        <v>136</v>
      </c>
      <c r="B137">
        <f>Location!B137</f>
        <v>7</v>
      </c>
      <c r="C137" t="str">
        <f>Location!C137</f>
        <v>Iloilo_Philippines</v>
      </c>
      <c r="D137">
        <v>100</v>
      </c>
      <c r="E137">
        <v>90</v>
      </c>
      <c r="F137">
        <v>80</v>
      </c>
      <c r="G137">
        <v>3.4000000000000002E-2</v>
      </c>
      <c r="H137">
        <v>70</v>
      </c>
      <c r="I137" t="s">
        <v>55</v>
      </c>
    </row>
    <row r="138" spans="1:9">
      <c r="A138">
        <f>Location!A138</f>
        <v>137</v>
      </c>
      <c r="B138">
        <f>Location!B138</f>
        <v>7</v>
      </c>
      <c r="C138" t="str">
        <f>Location!C138</f>
        <v>Tagbilaran_Philippines</v>
      </c>
      <c r="D138">
        <v>100</v>
      </c>
      <c r="E138">
        <v>90</v>
      </c>
      <c r="F138">
        <v>80</v>
      </c>
      <c r="G138">
        <v>3.4000000000000002E-2</v>
      </c>
      <c r="H138">
        <v>70</v>
      </c>
      <c r="I138" t="s">
        <v>55</v>
      </c>
    </row>
    <row r="139" spans="1:9">
      <c r="A139">
        <f>Location!A139</f>
        <v>138</v>
      </c>
      <c r="B139">
        <f>Location!B139</f>
        <v>7</v>
      </c>
      <c r="C139" t="str">
        <f>Location!C139</f>
        <v>Misasmis_Oriental_Philippines</v>
      </c>
      <c r="D139">
        <v>100</v>
      </c>
      <c r="E139">
        <v>90</v>
      </c>
      <c r="F139">
        <v>80</v>
      </c>
      <c r="G139">
        <v>3.4000000000000002E-2</v>
      </c>
      <c r="H139">
        <v>70</v>
      </c>
      <c r="I139" t="s">
        <v>55</v>
      </c>
    </row>
    <row r="140" spans="1:9">
      <c r="A140">
        <f>Location!A140</f>
        <v>139</v>
      </c>
      <c r="B140">
        <f>Location!B140</f>
        <v>7</v>
      </c>
      <c r="C140" t="str">
        <f>Location!C140</f>
        <v>Davao_Philippines</v>
      </c>
      <c r="D140">
        <v>100</v>
      </c>
      <c r="E140">
        <v>90</v>
      </c>
      <c r="F140">
        <v>80</v>
      </c>
      <c r="G140">
        <v>3.4000000000000002E-2</v>
      </c>
      <c r="H140">
        <v>70</v>
      </c>
      <c r="I140" t="s">
        <v>55</v>
      </c>
    </row>
    <row r="141" spans="1:9">
      <c r="A141">
        <f>Location!A141</f>
        <v>140</v>
      </c>
      <c r="B141">
        <f>Location!B141</f>
        <v>7</v>
      </c>
      <c r="C141" t="str">
        <f>Location!C141</f>
        <v>Zamboanga_Philippines</v>
      </c>
      <c r="D141">
        <v>100</v>
      </c>
      <c r="E141">
        <v>90</v>
      </c>
      <c r="F141">
        <v>80</v>
      </c>
      <c r="G141">
        <v>3.4000000000000002E-2</v>
      </c>
      <c r="H141">
        <v>70</v>
      </c>
      <c r="I141" t="s">
        <v>55</v>
      </c>
    </row>
    <row r="142" spans="1:9">
      <c r="A142">
        <f>Location!A142</f>
        <v>141</v>
      </c>
      <c r="B142">
        <f>Location!B142</f>
        <v>7</v>
      </c>
      <c r="C142" t="str">
        <f>Location!C142</f>
        <v>Imus_Philippines</v>
      </c>
      <c r="D142">
        <v>100</v>
      </c>
      <c r="E142">
        <v>90</v>
      </c>
      <c r="F142">
        <v>80</v>
      </c>
      <c r="G142">
        <v>3.4000000000000002E-2</v>
      </c>
      <c r="H142">
        <v>70</v>
      </c>
      <c r="I142" t="s">
        <v>55</v>
      </c>
    </row>
    <row r="143" spans="1:9">
      <c r="A143">
        <f>Location!A143</f>
        <v>142</v>
      </c>
      <c r="B143">
        <f>Location!B143</f>
        <v>7</v>
      </c>
      <c r="C143" t="str">
        <f>Location!C143</f>
        <v>Santa_Rosa_Philippines</v>
      </c>
      <c r="D143">
        <v>100</v>
      </c>
      <c r="E143">
        <v>90</v>
      </c>
      <c r="F143">
        <v>80</v>
      </c>
      <c r="G143">
        <v>3.4000000000000002E-2</v>
      </c>
      <c r="H143">
        <v>70</v>
      </c>
      <c r="I143" t="s">
        <v>55</v>
      </c>
    </row>
    <row r="144" spans="1:9">
      <c r="A144">
        <f>Location!A144</f>
        <v>143</v>
      </c>
      <c r="B144">
        <f>Location!B144</f>
        <v>7</v>
      </c>
      <c r="C144" t="str">
        <f>Location!C144</f>
        <v>Calamba_Philippines</v>
      </c>
      <c r="D144">
        <v>100</v>
      </c>
      <c r="E144">
        <v>90</v>
      </c>
      <c r="F144">
        <v>80</v>
      </c>
      <c r="G144">
        <v>3.4000000000000002E-2</v>
      </c>
      <c r="H144">
        <v>70</v>
      </c>
      <c r="I144" t="s">
        <v>55</v>
      </c>
    </row>
    <row r="145" spans="1:9">
      <c r="A145">
        <f>Location!A145</f>
        <v>144</v>
      </c>
      <c r="B145">
        <f>Location!B145</f>
        <v>7</v>
      </c>
      <c r="C145" t="str">
        <f>Location!C145</f>
        <v>Monte_Grande_Argentina</v>
      </c>
      <c r="D145">
        <v>100</v>
      </c>
      <c r="E145">
        <v>90</v>
      </c>
      <c r="F145">
        <v>80</v>
      </c>
      <c r="G145">
        <v>3.4000000000000002E-2</v>
      </c>
      <c r="H145">
        <v>70</v>
      </c>
      <c r="I145" t="s">
        <v>55</v>
      </c>
    </row>
    <row r="146" spans="1:9">
      <c r="A146">
        <f>Location!A146</f>
        <v>145</v>
      </c>
      <c r="B146">
        <f>Location!B146</f>
        <v>7</v>
      </c>
      <c r="C146" t="str">
        <f>Location!C146</f>
        <v>Maracaibo_Venezuela</v>
      </c>
      <c r="D146">
        <v>100</v>
      </c>
      <c r="E146">
        <v>90</v>
      </c>
      <c r="F146">
        <v>80</v>
      </c>
      <c r="G146">
        <v>3.4000000000000002E-2</v>
      </c>
      <c r="H146">
        <v>70</v>
      </c>
      <c r="I146" t="s">
        <v>55</v>
      </c>
    </row>
    <row r="147" spans="1:9">
      <c r="A147">
        <f>Location!A147</f>
        <v>146</v>
      </c>
      <c r="B147">
        <f>Location!B147</f>
        <v>7</v>
      </c>
      <c r="C147" t="str">
        <f>Location!C147</f>
        <v>Valencia_Venezuela</v>
      </c>
      <c r="D147">
        <v>100</v>
      </c>
      <c r="E147">
        <v>90</v>
      </c>
      <c r="F147">
        <v>80</v>
      </c>
      <c r="G147">
        <v>3.4000000000000002E-2</v>
      </c>
      <c r="H147">
        <v>70</v>
      </c>
      <c r="I147" t="s">
        <v>55</v>
      </c>
    </row>
    <row r="148" spans="1:9">
      <c r="A148">
        <f>Location!A148</f>
        <v>147</v>
      </c>
      <c r="B148">
        <f>Location!B148</f>
        <v>7</v>
      </c>
      <c r="C148" t="str">
        <f>Location!C148</f>
        <v>Antimano_Venezuela</v>
      </c>
      <c r="D148">
        <v>100</v>
      </c>
      <c r="E148">
        <v>90</v>
      </c>
      <c r="F148">
        <v>80</v>
      </c>
      <c r="G148">
        <v>3.4000000000000002E-2</v>
      </c>
      <c r="H148">
        <v>70</v>
      </c>
      <c r="I148" t="s">
        <v>55</v>
      </c>
    </row>
    <row r="149" spans="1:9">
      <c r="A149">
        <f>Location!A149</f>
        <v>148</v>
      </c>
      <c r="B149">
        <f>Location!B149</f>
        <v>7</v>
      </c>
      <c r="C149" t="str">
        <f>Location!C149</f>
        <v>Barcelona_Venezuela</v>
      </c>
      <c r="D149">
        <v>100</v>
      </c>
      <c r="E149">
        <v>90</v>
      </c>
      <c r="F149">
        <v>80</v>
      </c>
      <c r="G149">
        <v>3.4000000000000002E-2</v>
      </c>
      <c r="H149">
        <v>70</v>
      </c>
      <c r="I149" t="s">
        <v>55</v>
      </c>
    </row>
    <row r="150" spans="1:9">
      <c r="A150">
        <f>Location!A150</f>
        <v>149</v>
      </c>
      <c r="B150">
        <f>Location!B150</f>
        <v>7</v>
      </c>
      <c r="C150" t="str">
        <f>Location!C150</f>
        <v>San_Jose_Costa_Rica</v>
      </c>
      <c r="D150">
        <v>100</v>
      </c>
      <c r="E150">
        <v>90</v>
      </c>
      <c r="F150">
        <v>80</v>
      </c>
      <c r="G150">
        <v>3.4000000000000002E-2</v>
      </c>
      <c r="H150">
        <v>70</v>
      </c>
      <c r="I150" t="s">
        <v>55</v>
      </c>
    </row>
    <row r="151" spans="1:9">
      <c r="A151">
        <f>Location!A151</f>
        <v>150</v>
      </c>
      <c r="B151">
        <f>Location!B151</f>
        <v>7</v>
      </c>
      <c r="C151" t="str">
        <f>Location!C151</f>
        <v>Coronado_Costa_Rica</v>
      </c>
      <c r="D151">
        <v>100</v>
      </c>
      <c r="E151">
        <v>90</v>
      </c>
      <c r="F151">
        <v>80</v>
      </c>
      <c r="G151">
        <v>3.4000000000000002E-2</v>
      </c>
      <c r="H151">
        <v>70</v>
      </c>
      <c r="I151" t="s">
        <v>55</v>
      </c>
    </row>
    <row r="152" spans="1:9">
      <c r="A152">
        <f>Location!A152</f>
        <v>151</v>
      </c>
      <c r="B152">
        <f>Location!B152</f>
        <v>7</v>
      </c>
      <c r="C152" t="str">
        <f>Location!C152</f>
        <v>Panama_City_Panama</v>
      </c>
      <c r="D152">
        <v>100</v>
      </c>
      <c r="E152">
        <v>90</v>
      </c>
      <c r="F152">
        <v>80</v>
      </c>
      <c r="G152">
        <v>3.4000000000000002E-2</v>
      </c>
      <c r="H152">
        <v>70</v>
      </c>
      <c r="I152" t="s">
        <v>55</v>
      </c>
    </row>
    <row r="153" spans="1:9">
      <c r="A153" s="13">
        <f>Location!A153</f>
        <v>152</v>
      </c>
      <c r="B153" s="13">
        <f>Location!B153</f>
        <v>8</v>
      </c>
      <c r="C153" s="13" t="str">
        <f>Location!C153</f>
        <v>Kerry_Ireland</v>
      </c>
      <c r="D153" s="13">
        <v>100</v>
      </c>
      <c r="E153" s="13">
        <v>90</v>
      </c>
      <c r="F153" s="13">
        <v>80</v>
      </c>
      <c r="G153" s="13">
        <v>3.4000000000000002E-2</v>
      </c>
      <c r="H153">
        <v>70</v>
      </c>
      <c r="I153" s="13" t="s">
        <v>55</v>
      </c>
    </row>
    <row r="154" spans="1:9">
      <c r="A154" s="13">
        <f>Location!A154</f>
        <v>153</v>
      </c>
      <c r="B154" s="13">
        <f>Location!B154</f>
        <v>8</v>
      </c>
      <c r="C154" s="13" t="str">
        <f>Location!C154</f>
        <v>Grasse_France</v>
      </c>
      <c r="D154" s="13">
        <v>100</v>
      </c>
      <c r="E154" s="13">
        <v>90</v>
      </c>
      <c r="F154" s="13">
        <v>80</v>
      </c>
      <c r="G154" s="13">
        <v>3.4000000000000002E-2</v>
      </c>
      <c r="H154">
        <v>70</v>
      </c>
      <c r="I154" s="13" t="s">
        <v>55</v>
      </c>
    </row>
    <row r="155" spans="1:9">
      <c r="A155" s="13">
        <f>Location!A155</f>
        <v>154</v>
      </c>
      <c r="B155" s="13">
        <f>Location!B155</f>
        <v>8</v>
      </c>
      <c r="C155" s="13" t="str">
        <f>Location!C155</f>
        <v>Guanajuato_Mexico</v>
      </c>
      <c r="D155" s="13">
        <v>100</v>
      </c>
      <c r="E155" s="13">
        <v>90</v>
      </c>
      <c r="F155" s="13">
        <v>80</v>
      </c>
      <c r="G155" s="13">
        <v>3.4000000000000002E-2</v>
      </c>
      <c r="H155">
        <v>70</v>
      </c>
      <c r="I155" s="13" t="s">
        <v>55</v>
      </c>
    </row>
    <row r="156" spans="1:9">
      <c r="A156" s="13">
        <f>Location!A156</f>
        <v>155</v>
      </c>
      <c r="B156" s="13">
        <f>Location!B156</f>
        <v>8</v>
      </c>
      <c r="C156" s="13" t="str">
        <f>Location!C156</f>
        <v>LapulapuCity_Cebu_Philipines</v>
      </c>
      <c r="D156" s="13">
        <v>100</v>
      </c>
      <c r="E156" s="13">
        <v>90</v>
      </c>
      <c r="F156" s="13">
        <v>80</v>
      </c>
      <c r="G156" s="13">
        <v>3.4000000000000002E-2</v>
      </c>
      <c r="H156">
        <v>70</v>
      </c>
      <c r="I156" s="13" t="s">
        <v>55</v>
      </c>
    </row>
    <row r="157" spans="1:9">
      <c r="A157" s="13">
        <f>Location!A157</f>
        <v>156</v>
      </c>
      <c r="B157" s="13">
        <f>Location!B157</f>
        <v>8</v>
      </c>
      <c r="C157" s="13" t="str">
        <f>Location!C157</f>
        <v>Singapore</v>
      </c>
      <c r="D157" s="13">
        <v>100</v>
      </c>
      <c r="E157" s="13">
        <v>90</v>
      </c>
      <c r="F157" s="13">
        <v>80</v>
      </c>
      <c r="G157" s="13">
        <v>3.4000000000000002E-2</v>
      </c>
      <c r="H157">
        <v>70</v>
      </c>
      <c r="I157" s="13" t="s">
        <v>55</v>
      </c>
    </row>
    <row r="158" spans="1:9">
      <c r="A158" s="13">
        <f>Location!A158</f>
        <v>157</v>
      </c>
      <c r="B158" s="13">
        <f>Location!B158</f>
        <v>8</v>
      </c>
      <c r="C158" s="13" t="str">
        <f>Location!C158</f>
        <v>Lake_Zuirich_Illinois_USA</v>
      </c>
      <c r="D158" s="13">
        <v>100</v>
      </c>
      <c r="E158" s="13">
        <v>90</v>
      </c>
      <c r="F158" s="13">
        <v>80</v>
      </c>
      <c r="G158" s="13">
        <v>3.4000000000000002E-2</v>
      </c>
      <c r="H158">
        <v>70</v>
      </c>
      <c r="I158" s="13" t="s">
        <v>55</v>
      </c>
    </row>
    <row r="159" spans="1:9">
      <c r="A159" s="13">
        <f>Location!A159</f>
        <v>158</v>
      </c>
      <c r="B159" s="13">
        <f>Location!B159</f>
        <v>8</v>
      </c>
      <c r="C159" s="13" t="str">
        <f>Location!C159</f>
        <v>Manaus_Brazil</v>
      </c>
      <c r="D159" s="13">
        <v>100</v>
      </c>
      <c r="E159" s="13">
        <v>90</v>
      </c>
      <c r="F159" s="13">
        <v>80</v>
      </c>
      <c r="G159" s="13">
        <v>3.4000000000000002E-2</v>
      </c>
      <c r="H159">
        <v>70</v>
      </c>
      <c r="I159" s="13" t="s">
        <v>55</v>
      </c>
    </row>
    <row r="160" spans="1:9">
      <c r="A160" s="13">
        <f>Location!A160</f>
        <v>159</v>
      </c>
      <c r="B160" s="13">
        <f>Location!B160</f>
        <v>8</v>
      </c>
      <c r="C160" s="13" t="str">
        <f>Location!C160</f>
        <v>Western_Cape_South_Africa</v>
      </c>
      <c r="D160" s="13">
        <v>100</v>
      </c>
      <c r="E160" s="13">
        <v>90</v>
      </c>
      <c r="F160" s="13">
        <v>80</v>
      </c>
      <c r="G160" s="13">
        <v>3.4000000000000002E-2</v>
      </c>
      <c r="H160">
        <v>70</v>
      </c>
      <c r="I160" s="13" t="s">
        <v>55</v>
      </c>
    </row>
    <row r="161" spans="1:9">
      <c r="A161" s="13">
        <f>Location!A161</f>
        <v>160</v>
      </c>
      <c r="B161" s="13">
        <f>Location!B161</f>
        <v>8</v>
      </c>
      <c r="C161" s="13" t="str">
        <f>Location!C161</f>
        <v>Sydney_Australia</v>
      </c>
      <c r="D161" s="13">
        <v>100</v>
      </c>
      <c r="E161" s="13">
        <v>90</v>
      </c>
      <c r="F161" s="13">
        <v>80</v>
      </c>
      <c r="G161" s="13">
        <v>3.4000000000000002E-2</v>
      </c>
      <c r="H161">
        <v>70</v>
      </c>
      <c r="I161" s="13" t="s">
        <v>55</v>
      </c>
    </row>
    <row r="162" spans="1:9">
      <c r="A162" s="13">
        <f>Location!A162</f>
        <v>161</v>
      </c>
      <c r="B162" s="13">
        <f>Location!B162</f>
        <v>8</v>
      </c>
      <c r="C162" s="13" t="str">
        <f>Location!C162</f>
        <v>Bangalore_india</v>
      </c>
      <c r="D162" s="13">
        <v>100</v>
      </c>
      <c r="E162" s="13">
        <v>90</v>
      </c>
      <c r="F162" s="13">
        <v>80</v>
      </c>
      <c r="G162" s="13">
        <v>3.4000000000000002E-2</v>
      </c>
      <c r="H162">
        <v>70</v>
      </c>
      <c r="I162" s="13" t="s">
        <v>55</v>
      </c>
    </row>
    <row r="163" spans="1:9">
      <c r="A163" s="13">
        <f>Location!A163</f>
        <v>162</v>
      </c>
      <c r="B163" s="13">
        <f>Location!B163</f>
        <v>8</v>
      </c>
      <c r="C163" s="13" t="str">
        <f>Location!C163</f>
        <v>Los_Angeles_USA</v>
      </c>
      <c r="D163" s="13">
        <v>100</v>
      </c>
      <c r="E163" s="13">
        <v>90</v>
      </c>
      <c r="F163" s="13">
        <v>80</v>
      </c>
      <c r="G163" s="13">
        <v>3.4000000000000002E-2</v>
      </c>
      <c r="H163">
        <v>70</v>
      </c>
      <c r="I163" s="13" t="s">
        <v>55</v>
      </c>
    </row>
    <row r="164" spans="1:9">
      <c r="A164" s="13">
        <f>Location!A164</f>
        <v>163</v>
      </c>
      <c r="B164" s="13">
        <f>Location!B164</f>
        <v>8</v>
      </c>
      <c r="C164" s="13" t="str">
        <f>Location!C164</f>
        <v>Pontevedra_Spain</v>
      </c>
      <c r="D164" s="13">
        <v>100</v>
      </c>
      <c r="E164" s="13">
        <v>90</v>
      </c>
      <c r="F164" s="13">
        <v>80</v>
      </c>
      <c r="G164" s="13">
        <v>3.4000000000000002E-2</v>
      </c>
      <c r="H164">
        <v>70</v>
      </c>
      <c r="I164" s="13" t="s">
        <v>55</v>
      </c>
    </row>
    <row r="165" spans="1:9">
      <c r="A165">
        <f>Location!A165</f>
        <v>164</v>
      </c>
      <c r="B165">
        <f>Location!B165</f>
        <v>9</v>
      </c>
      <c r="C165" t="str">
        <f>Location!C165</f>
        <v>801_Brickell_Miami_USA</v>
      </c>
      <c r="D165">
        <v>100</v>
      </c>
      <c r="E165">
        <v>90</v>
      </c>
      <c r="F165">
        <v>80</v>
      </c>
      <c r="G165">
        <v>3.4000000000000002E-2</v>
      </c>
      <c r="H165">
        <v>70</v>
      </c>
      <c r="I165" t="s">
        <v>55</v>
      </c>
    </row>
    <row r="166" spans="1:9">
      <c r="A166">
        <f>Location!A166</f>
        <v>165</v>
      </c>
      <c r="B166">
        <f>Location!B166</f>
        <v>9</v>
      </c>
      <c r="C166" t="str">
        <f>Location!C166</f>
        <v>Xanadu_Centre_Madrid_Spain</v>
      </c>
      <c r="D166">
        <v>100</v>
      </c>
      <c r="E166">
        <v>90</v>
      </c>
      <c r="F166">
        <v>80</v>
      </c>
      <c r="G166">
        <v>3.4000000000000002E-2</v>
      </c>
      <c r="H166">
        <v>70</v>
      </c>
      <c r="I166" t="s">
        <v>55</v>
      </c>
    </row>
    <row r="167" spans="1:9">
      <c r="A167">
        <f>Location!A167</f>
        <v>166</v>
      </c>
      <c r="B167">
        <f>Location!B167</f>
        <v>9</v>
      </c>
      <c r="C167" t="str">
        <f>Location!C167</f>
        <v>Ginza_1_Chome_Tokyo_Japan</v>
      </c>
      <c r="D167">
        <v>100</v>
      </c>
      <c r="E167">
        <v>90</v>
      </c>
      <c r="F167">
        <v>80</v>
      </c>
      <c r="G167">
        <v>3.4000000000000002E-2</v>
      </c>
      <c r="H167">
        <v>70</v>
      </c>
      <c r="I167" t="s">
        <v>55</v>
      </c>
    </row>
    <row r="168" spans="1:9">
      <c r="A168" s="13">
        <f>Location!A168</f>
        <v>167</v>
      </c>
      <c r="B168" s="13">
        <f>Location!B168</f>
        <v>10</v>
      </c>
      <c r="C168" s="13" t="str">
        <f>Location!C168</f>
        <v>Berkeley_County_SC</v>
      </c>
      <c r="D168" s="13">
        <v>100</v>
      </c>
      <c r="E168" s="13">
        <v>90</v>
      </c>
      <c r="F168" s="13">
        <v>80</v>
      </c>
      <c r="G168" s="13">
        <v>0.13</v>
      </c>
      <c r="H168">
        <v>70</v>
      </c>
      <c r="I168" s="13" t="s">
        <v>55</v>
      </c>
    </row>
    <row r="169" spans="1:9">
      <c r="A169" s="13">
        <f>Location!A169</f>
        <v>168</v>
      </c>
      <c r="B169" s="13">
        <f>Location!B169</f>
        <v>10</v>
      </c>
      <c r="C169" s="13" t="str">
        <f>Location!C169</f>
        <v>Council_Bluffs_Iowa</v>
      </c>
      <c r="D169" s="13">
        <v>100</v>
      </c>
      <c r="E169" s="13">
        <v>90</v>
      </c>
      <c r="F169" s="13">
        <v>80</v>
      </c>
      <c r="G169" s="13">
        <v>0.13</v>
      </c>
      <c r="H169">
        <v>70</v>
      </c>
      <c r="I169" s="13" t="s">
        <v>55</v>
      </c>
    </row>
    <row r="170" spans="1:9">
      <c r="A170" s="13">
        <f>Location!A170</f>
        <v>169</v>
      </c>
      <c r="B170" s="13">
        <f>Location!B170</f>
        <v>10</v>
      </c>
      <c r="C170" s="13" t="str">
        <f>Location!C170</f>
        <v>Douglas_County_Georgia</v>
      </c>
      <c r="D170" s="13">
        <v>100</v>
      </c>
      <c r="E170" s="13">
        <v>90</v>
      </c>
      <c r="F170" s="13">
        <v>80</v>
      </c>
      <c r="G170" s="13">
        <v>0.13</v>
      </c>
      <c r="H170">
        <v>70</v>
      </c>
      <c r="I170" s="13" t="s">
        <v>55</v>
      </c>
    </row>
    <row r="171" spans="1:9">
      <c r="A171" s="13">
        <f>Location!A171</f>
        <v>170</v>
      </c>
      <c r="B171" s="13">
        <f>Location!B171</f>
        <v>10</v>
      </c>
      <c r="C171" s="13" t="str">
        <f>Location!C171</f>
        <v>Jackson_County_Alabama</v>
      </c>
      <c r="D171" s="13">
        <v>100</v>
      </c>
      <c r="E171" s="13">
        <v>90</v>
      </c>
      <c r="F171" s="13">
        <v>80</v>
      </c>
      <c r="G171" s="13">
        <v>0.13</v>
      </c>
      <c r="H171">
        <v>70</v>
      </c>
      <c r="I171" s="13" t="s">
        <v>55</v>
      </c>
    </row>
    <row r="172" spans="1:9">
      <c r="A172" s="13">
        <f>Location!A172</f>
        <v>171</v>
      </c>
      <c r="B172" s="13">
        <f>Location!B172</f>
        <v>10</v>
      </c>
      <c r="C172" s="13" t="str">
        <f>Location!C172</f>
        <v>Lenoir_NC</v>
      </c>
      <c r="D172" s="13">
        <v>100</v>
      </c>
      <c r="E172" s="13">
        <v>90</v>
      </c>
      <c r="F172" s="13">
        <v>80</v>
      </c>
      <c r="G172" s="13">
        <v>0.13</v>
      </c>
      <c r="H172">
        <v>70</v>
      </c>
      <c r="I172" s="13" t="s">
        <v>55</v>
      </c>
    </row>
    <row r="173" spans="1:9">
      <c r="A173" s="13">
        <f>Location!A173</f>
        <v>172</v>
      </c>
      <c r="B173" s="13">
        <f>Location!B173</f>
        <v>10</v>
      </c>
      <c r="C173" s="13" t="str">
        <f>Location!C173</f>
        <v>Mayes_County_Oklahoma</v>
      </c>
      <c r="D173" s="13">
        <v>100</v>
      </c>
      <c r="E173" s="13">
        <v>90</v>
      </c>
      <c r="F173" s="13">
        <v>80</v>
      </c>
      <c r="G173" s="13">
        <v>0.13</v>
      </c>
      <c r="H173">
        <v>70</v>
      </c>
      <c r="I173" s="13" t="s">
        <v>55</v>
      </c>
    </row>
    <row r="174" spans="1:9">
      <c r="A174" s="13">
        <f>Location!A174</f>
        <v>173</v>
      </c>
      <c r="B174" s="13">
        <f>Location!B174</f>
        <v>10</v>
      </c>
      <c r="C174" s="13" t="str">
        <f>Location!C174</f>
        <v>Montgomery_County_TN</v>
      </c>
      <c r="D174" s="13">
        <v>100</v>
      </c>
      <c r="E174" s="13">
        <v>90</v>
      </c>
      <c r="F174" s="13">
        <v>80</v>
      </c>
      <c r="G174" s="13">
        <v>0.13</v>
      </c>
      <c r="H174">
        <v>70</v>
      </c>
      <c r="I174" s="13" t="s">
        <v>55</v>
      </c>
    </row>
    <row r="175" spans="1:9">
      <c r="A175" s="13">
        <f>Location!A175</f>
        <v>174</v>
      </c>
      <c r="B175" s="13">
        <f>Location!B175</f>
        <v>10</v>
      </c>
      <c r="C175" s="13" t="str">
        <f>Location!C175</f>
        <v>The_Dalles_Oregon</v>
      </c>
      <c r="D175" s="13">
        <v>100</v>
      </c>
      <c r="E175" s="13">
        <v>90</v>
      </c>
      <c r="F175" s="13">
        <v>80</v>
      </c>
      <c r="G175" s="13">
        <v>0.13</v>
      </c>
      <c r="H175">
        <v>70</v>
      </c>
      <c r="I175" s="13" t="s">
        <v>55</v>
      </c>
    </row>
    <row r="176" spans="1:9">
      <c r="A176" s="13">
        <f>Location!A176</f>
        <v>175</v>
      </c>
      <c r="B176" s="13">
        <f>Location!B176</f>
        <v>10</v>
      </c>
      <c r="C176" s="13" t="str">
        <f>Location!C176</f>
        <v>Quilicura_Chile</v>
      </c>
      <c r="D176" s="13">
        <v>100</v>
      </c>
      <c r="E176" s="13">
        <v>90</v>
      </c>
      <c r="F176" s="13">
        <v>80</v>
      </c>
      <c r="G176" s="13">
        <v>0.13</v>
      </c>
      <c r="H176">
        <v>70</v>
      </c>
      <c r="I176" s="13" t="s">
        <v>55</v>
      </c>
    </row>
    <row r="177" spans="1:9">
      <c r="A177" s="13">
        <f>Location!A177</f>
        <v>176</v>
      </c>
      <c r="B177" s="13">
        <f>Location!B177</f>
        <v>10</v>
      </c>
      <c r="C177" s="13" t="str">
        <f>Location!C177</f>
        <v>Dublin_Ireland</v>
      </c>
      <c r="D177" s="13">
        <v>100</v>
      </c>
      <c r="E177" s="13">
        <v>90</v>
      </c>
      <c r="F177" s="13">
        <v>80</v>
      </c>
      <c r="G177" s="13">
        <v>0.13</v>
      </c>
      <c r="H177">
        <v>70</v>
      </c>
      <c r="I177" s="13" t="s">
        <v>55</v>
      </c>
    </row>
    <row r="178" spans="1:9">
      <c r="A178" s="13">
        <f>Location!A178</f>
        <v>177</v>
      </c>
      <c r="B178" s="13">
        <f>Location!B178</f>
        <v>10</v>
      </c>
      <c r="C178" s="13" t="str">
        <f>Location!C178</f>
        <v>Eemshaven_Netherlands</v>
      </c>
      <c r="D178" s="13">
        <v>100</v>
      </c>
      <c r="E178" s="13">
        <v>90</v>
      </c>
      <c r="F178" s="13">
        <v>80</v>
      </c>
      <c r="G178" s="13">
        <v>0.13</v>
      </c>
      <c r="H178">
        <v>70</v>
      </c>
      <c r="I178" s="13" t="s">
        <v>55</v>
      </c>
    </row>
    <row r="179" spans="1:9">
      <c r="A179" s="13">
        <f>Location!A179</f>
        <v>178</v>
      </c>
      <c r="B179" s="13">
        <f>Location!B179</f>
        <v>10</v>
      </c>
      <c r="C179" s="13" t="str">
        <f>Location!C179</f>
        <v>Hamina_Finland</v>
      </c>
      <c r="D179" s="13">
        <v>100</v>
      </c>
      <c r="E179" s="13">
        <v>90</v>
      </c>
      <c r="F179" s="13">
        <v>80</v>
      </c>
      <c r="G179" s="13">
        <v>0.13</v>
      </c>
      <c r="H179">
        <v>70</v>
      </c>
      <c r="I179" s="13" t="s">
        <v>55</v>
      </c>
    </row>
    <row r="180" spans="1:9">
      <c r="A180" s="13">
        <f>Location!A180</f>
        <v>179</v>
      </c>
      <c r="B180" s="13">
        <f>Location!B180</f>
        <v>10</v>
      </c>
      <c r="C180" s="13" t="str">
        <f>Location!C180</f>
        <v>St_Ghislain_Belgium</v>
      </c>
      <c r="D180" s="13">
        <v>100</v>
      </c>
      <c r="E180" s="13">
        <v>90</v>
      </c>
      <c r="F180" s="13">
        <v>80</v>
      </c>
      <c r="G180" s="13">
        <v>0.13</v>
      </c>
      <c r="H180">
        <v>70</v>
      </c>
      <c r="I180" s="13" t="s">
        <v>55</v>
      </c>
    </row>
    <row r="181" spans="1:9">
      <c r="A181" s="13">
        <f>Location!A181</f>
        <v>180</v>
      </c>
      <c r="B181" s="13">
        <f>Location!B181</f>
        <v>10</v>
      </c>
      <c r="C181" s="13" t="str">
        <f>Location!C181</f>
        <v>Changhua_County_Taiwan</v>
      </c>
      <c r="D181" s="13">
        <v>100</v>
      </c>
      <c r="E181" s="13">
        <v>90</v>
      </c>
      <c r="F181" s="13">
        <v>80</v>
      </c>
      <c r="G181" s="13">
        <v>0.13</v>
      </c>
      <c r="H181">
        <v>70</v>
      </c>
      <c r="I181" s="13" t="s">
        <v>55</v>
      </c>
    </row>
    <row r="182" spans="1:9">
      <c r="A182" s="13">
        <f>Location!A182</f>
        <v>181</v>
      </c>
      <c r="B182" s="13">
        <f>Location!B182</f>
        <v>10</v>
      </c>
      <c r="C182" s="13" t="str">
        <f>Location!C182</f>
        <v>Singapore</v>
      </c>
      <c r="D182" s="13">
        <v>100</v>
      </c>
      <c r="E182" s="13">
        <v>90</v>
      </c>
      <c r="F182" s="13">
        <v>80</v>
      </c>
      <c r="G182" s="13">
        <v>0.13</v>
      </c>
      <c r="H182">
        <v>70</v>
      </c>
      <c r="I182" s="13" t="s">
        <v>55</v>
      </c>
    </row>
    <row r="183" spans="1:9">
      <c r="A183">
        <f>Location!A183</f>
        <v>182</v>
      </c>
      <c r="B183">
        <f>Location!B183</f>
        <v>11</v>
      </c>
      <c r="C183" t="str">
        <f>Location!C183</f>
        <v>Ashburn_VA</v>
      </c>
      <c r="D183" s="14">
        <v>100</v>
      </c>
      <c r="E183" s="14">
        <v>90</v>
      </c>
      <c r="F183" s="14">
        <v>80</v>
      </c>
      <c r="G183" s="14">
        <v>0.13</v>
      </c>
      <c r="H183">
        <v>70</v>
      </c>
      <c r="I183" s="14" t="s">
        <v>55</v>
      </c>
    </row>
    <row r="184" spans="1:9">
      <c r="A184">
        <f>Location!A184</f>
        <v>183</v>
      </c>
      <c r="B184">
        <f>Location!B184</f>
        <v>11</v>
      </c>
      <c r="C184" t="str">
        <f>Location!C184</f>
        <v>Highlands_Ranch_CO</v>
      </c>
      <c r="D184" s="14">
        <v>100</v>
      </c>
      <c r="E184" s="14">
        <v>90</v>
      </c>
      <c r="F184" s="14">
        <v>80</v>
      </c>
      <c r="G184" s="14">
        <v>0.13</v>
      </c>
      <c r="H184">
        <v>70</v>
      </c>
      <c r="I184" s="14" t="s">
        <v>55</v>
      </c>
    </row>
    <row r="185" spans="1:9">
      <c r="A185">
        <f>Location!A185</f>
        <v>184</v>
      </c>
      <c r="B185">
        <f>Location!B185</f>
        <v>11</v>
      </c>
      <c r="C185" t="str">
        <f>Location!C185</f>
        <v>London_UK</v>
      </c>
      <c r="D185" s="14">
        <v>100</v>
      </c>
      <c r="E185" s="14">
        <v>90</v>
      </c>
      <c r="F185" s="14">
        <v>80</v>
      </c>
      <c r="G185" s="14">
        <v>0.13</v>
      </c>
      <c r="H185">
        <v>70</v>
      </c>
      <c r="I185" s="14" t="s">
        <v>55</v>
      </c>
    </row>
    <row r="186" spans="1:9">
      <c r="A186">
        <f>Location!A186</f>
        <v>185</v>
      </c>
      <c r="B186">
        <f>Location!B186</f>
        <v>11</v>
      </c>
      <c r="C186" t="str">
        <f>Location!C186</f>
        <v>Singapore</v>
      </c>
      <c r="D186" s="14">
        <v>100</v>
      </c>
      <c r="E186" s="14">
        <v>90</v>
      </c>
      <c r="F186" s="14">
        <v>80</v>
      </c>
      <c r="G186" s="14">
        <v>0.13</v>
      </c>
      <c r="H186">
        <v>70</v>
      </c>
      <c r="I186" s="14" t="s">
        <v>55</v>
      </c>
    </row>
    <row r="187" spans="1:9">
      <c r="A187" s="13">
        <f>Location!A187</f>
        <v>186</v>
      </c>
      <c r="B187" s="13">
        <f>Location!B187</f>
        <v>12</v>
      </c>
      <c r="C187" s="13" t="str">
        <f>Location!C187</f>
        <v>Singapore</v>
      </c>
      <c r="D187" s="16">
        <v>100</v>
      </c>
      <c r="E187" s="16">
        <v>90</v>
      </c>
      <c r="F187" s="16">
        <v>80</v>
      </c>
      <c r="G187" s="16">
        <v>0.13</v>
      </c>
      <c r="H187">
        <v>70</v>
      </c>
      <c r="I187" s="16" t="s">
        <v>55</v>
      </c>
    </row>
    <row r="188" spans="1:9">
      <c r="A188" s="13">
        <f>Location!A188</f>
        <v>187</v>
      </c>
      <c r="B188" s="13">
        <f>Location!B188</f>
        <v>12</v>
      </c>
      <c r="C188" s="13" t="str">
        <f>Location!C188</f>
        <v>Hong_Kong</v>
      </c>
      <c r="D188" s="16">
        <v>100</v>
      </c>
      <c r="E188" s="16">
        <v>90</v>
      </c>
      <c r="F188" s="16">
        <v>80</v>
      </c>
      <c r="G188" s="16">
        <v>0.13</v>
      </c>
      <c r="H188">
        <v>70</v>
      </c>
      <c r="I188" s="16" t="s">
        <v>55</v>
      </c>
    </row>
    <row r="189" spans="1:9">
      <c r="A189" s="13">
        <f>Location!A189</f>
        <v>188</v>
      </c>
      <c r="B189" s="13">
        <f>Location!B189</f>
        <v>12</v>
      </c>
      <c r="C189" s="13" t="str">
        <f>Location!C189</f>
        <v>Melbourne_Australia</v>
      </c>
      <c r="D189" s="16">
        <v>100</v>
      </c>
      <c r="E189" s="16">
        <v>90</v>
      </c>
      <c r="F189" s="16">
        <v>80</v>
      </c>
      <c r="G189" s="16">
        <v>0.13</v>
      </c>
      <c r="H189">
        <v>70</v>
      </c>
      <c r="I189" s="16" t="s">
        <v>55</v>
      </c>
    </row>
    <row r="190" spans="1:9">
      <c r="A190" s="13">
        <f>Location!A190</f>
        <v>189</v>
      </c>
      <c r="B190" s="13">
        <f>Location!B190</f>
        <v>12</v>
      </c>
      <c r="C190" s="13" t="str">
        <f>Location!C190</f>
        <v>Sydney_Australia</v>
      </c>
      <c r="D190" s="16">
        <v>100</v>
      </c>
      <c r="E190" s="16">
        <v>90</v>
      </c>
      <c r="F190" s="16">
        <v>80</v>
      </c>
      <c r="G190" s="16">
        <v>0.13</v>
      </c>
      <c r="H190">
        <v>70</v>
      </c>
      <c r="I190" s="16" t="s">
        <v>55</v>
      </c>
    </row>
    <row r="191" spans="1:9">
      <c r="A191" s="13">
        <f>Location!A191</f>
        <v>190</v>
      </c>
      <c r="B191" s="13">
        <f>Location!B191</f>
        <v>12</v>
      </c>
      <c r="C191" s="13" t="str">
        <f>Location!C191</f>
        <v>Sao_Paulo_Brazil</v>
      </c>
      <c r="D191" s="16">
        <v>100</v>
      </c>
      <c r="E191" s="16">
        <v>90</v>
      </c>
      <c r="F191" s="16">
        <v>80</v>
      </c>
      <c r="G191" s="16">
        <v>0.13</v>
      </c>
      <c r="H191">
        <v>70</v>
      </c>
      <c r="I191" s="16" t="s">
        <v>55</v>
      </c>
    </row>
    <row r="192" spans="1:9">
      <c r="A192" s="13">
        <f>Location!A192</f>
        <v>191</v>
      </c>
      <c r="B192" s="13">
        <f>Location!B192</f>
        <v>12</v>
      </c>
      <c r="C192" s="13" t="str">
        <f>Location!C192</f>
        <v>Saitama_Japan</v>
      </c>
      <c r="D192" s="16">
        <v>100</v>
      </c>
      <c r="E192" s="16">
        <v>90</v>
      </c>
      <c r="F192" s="16">
        <v>80</v>
      </c>
      <c r="G192" s="16">
        <v>0.13</v>
      </c>
      <c r="H192">
        <v>70</v>
      </c>
      <c r="I192" s="16" t="s">
        <v>55</v>
      </c>
    </row>
    <row r="193" spans="1:9">
      <c r="A193" s="13">
        <f>Location!A193</f>
        <v>192</v>
      </c>
      <c r="B193" s="13">
        <f>Location!B193</f>
        <v>12</v>
      </c>
      <c r="C193" s="13" t="str">
        <f>Location!C193</f>
        <v>Osaka_Japan</v>
      </c>
      <c r="D193" s="16">
        <v>100</v>
      </c>
      <c r="E193" s="16">
        <v>90</v>
      </c>
      <c r="F193" s="16">
        <v>80</v>
      </c>
      <c r="G193" s="16">
        <v>0.13</v>
      </c>
      <c r="H193">
        <v>70</v>
      </c>
      <c r="I193" s="16" t="s">
        <v>55</v>
      </c>
    </row>
    <row r="194" spans="1:9">
      <c r="A194" s="13">
        <f>Location!A194</f>
        <v>193</v>
      </c>
      <c r="B194" s="13">
        <f>Location!B194</f>
        <v>12</v>
      </c>
      <c r="C194" s="13" t="str">
        <f>Location!C194</f>
        <v>Dublin_Ireland</v>
      </c>
      <c r="D194" s="16">
        <v>100</v>
      </c>
      <c r="E194" s="16">
        <v>90</v>
      </c>
      <c r="F194" s="16">
        <v>80</v>
      </c>
      <c r="G194" s="16">
        <v>0.13</v>
      </c>
      <c r="H194">
        <v>70</v>
      </c>
      <c r="I194" s="16" t="s">
        <v>55</v>
      </c>
    </row>
    <row r="195" spans="1:9">
      <c r="A195" s="13">
        <f>Location!A195</f>
        <v>194</v>
      </c>
      <c r="B195" s="13">
        <f>Location!B195</f>
        <v>12</v>
      </c>
      <c r="C195" s="13" t="str">
        <f>Location!C195</f>
        <v>Ashburn_Virginia</v>
      </c>
      <c r="D195" s="16">
        <v>100</v>
      </c>
      <c r="E195" s="16">
        <v>90</v>
      </c>
      <c r="F195" s="16">
        <v>80</v>
      </c>
      <c r="G195" s="16">
        <v>0.13</v>
      </c>
      <c r="H195">
        <v>70</v>
      </c>
      <c r="I195" s="16" t="s">
        <v>55</v>
      </c>
    </row>
    <row r="196" spans="1:9">
      <c r="A196" s="13">
        <f>Location!A196</f>
        <v>195</v>
      </c>
      <c r="B196" s="13">
        <f>Location!B196</f>
        <v>12</v>
      </c>
      <c r="C196" s="13" t="str">
        <f>Location!C196</f>
        <v>Chicago_Illinois</v>
      </c>
      <c r="D196" s="16">
        <v>100</v>
      </c>
      <c r="E196" s="16">
        <v>90</v>
      </c>
      <c r="F196" s="16">
        <v>80</v>
      </c>
      <c r="G196" s="16">
        <v>0.13</v>
      </c>
      <c r="H196">
        <v>70</v>
      </c>
      <c r="I196" s="16" t="s">
        <v>55</v>
      </c>
    </row>
    <row r="197" spans="1:9">
      <c r="A197">
        <f>Location!A197</f>
        <v>196</v>
      </c>
      <c r="B197">
        <f>Location!B197</f>
        <v>13</v>
      </c>
      <c r="C197" t="str">
        <f>Location!C197</f>
        <v>Prineville_Oregon</v>
      </c>
      <c r="D197" s="18">
        <v>100</v>
      </c>
      <c r="E197" s="18">
        <v>90</v>
      </c>
      <c r="F197" s="18">
        <v>80</v>
      </c>
      <c r="G197" s="18">
        <v>0.13</v>
      </c>
      <c r="H197">
        <v>70</v>
      </c>
      <c r="I197" s="18" t="s">
        <v>55</v>
      </c>
    </row>
    <row r="198" spans="1:9">
      <c r="A198">
        <f>Location!A198</f>
        <v>197</v>
      </c>
      <c r="B198">
        <f>Location!B198</f>
        <v>13</v>
      </c>
      <c r="C198" t="str">
        <f>Location!C198</f>
        <v>Reno_NV</v>
      </c>
      <c r="D198" s="18">
        <v>100</v>
      </c>
      <c r="E198" s="18">
        <v>90</v>
      </c>
      <c r="F198" s="18">
        <v>80</v>
      </c>
      <c r="G198" s="18">
        <v>0.13</v>
      </c>
      <c r="H198">
        <v>70</v>
      </c>
      <c r="I198" s="18" t="s">
        <v>55</v>
      </c>
    </row>
    <row r="199" spans="1:9">
      <c r="A199">
        <f>Location!A199</f>
        <v>198</v>
      </c>
      <c r="B199">
        <f>Location!B199</f>
        <v>13</v>
      </c>
      <c r="C199" t="str">
        <f>Location!C199</f>
        <v>Maiden_NC</v>
      </c>
      <c r="D199" s="18">
        <v>100</v>
      </c>
      <c r="E199" s="18">
        <v>90</v>
      </c>
      <c r="F199" s="18">
        <v>80</v>
      </c>
      <c r="G199" s="18">
        <v>0.13</v>
      </c>
      <c r="H199">
        <v>70</v>
      </c>
      <c r="I199" s="18" t="s">
        <v>55</v>
      </c>
    </row>
    <row r="200" spans="1:9">
      <c r="A200">
        <f>Location!A200</f>
        <v>199</v>
      </c>
      <c r="B200">
        <f>Location!B200</f>
        <v>13</v>
      </c>
      <c r="C200" t="str">
        <f>Location!C200</f>
        <v>Santa_Clara_CA</v>
      </c>
      <c r="D200" s="18">
        <v>100</v>
      </c>
      <c r="E200" s="18">
        <v>90</v>
      </c>
      <c r="F200" s="18">
        <v>80</v>
      </c>
      <c r="G200" s="18">
        <v>0.13</v>
      </c>
      <c r="H200">
        <v>70</v>
      </c>
      <c r="I200" s="18" t="s">
        <v>55</v>
      </c>
    </row>
    <row r="201" spans="1:9">
      <c r="A201">
        <f>Location!A201</f>
        <v>200</v>
      </c>
      <c r="B201">
        <f>Location!B201</f>
        <v>13</v>
      </c>
      <c r="C201" t="str">
        <f>Location!C201</f>
        <v>Mesa_AZ</v>
      </c>
      <c r="D201" s="18">
        <v>100</v>
      </c>
      <c r="E201" s="18">
        <v>90</v>
      </c>
      <c r="F201" s="18">
        <v>80</v>
      </c>
      <c r="G201" s="18">
        <v>0.13</v>
      </c>
      <c r="H201">
        <v>70</v>
      </c>
      <c r="I201" s="18" t="s">
        <v>55</v>
      </c>
    </row>
    <row r="202" spans="1:9">
      <c r="A202">
        <f>Location!A202</f>
        <v>201</v>
      </c>
      <c r="B202">
        <f>Location!B202</f>
        <v>13</v>
      </c>
      <c r="C202" t="str">
        <f>Location!C202</f>
        <v>Waukee_Iowa</v>
      </c>
      <c r="D202" s="18">
        <v>100</v>
      </c>
      <c r="E202" s="18">
        <v>90</v>
      </c>
      <c r="F202" s="18">
        <v>80</v>
      </c>
      <c r="G202" s="18">
        <v>0.13</v>
      </c>
      <c r="H202">
        <v>70</v>
      </c>
      <c r="I202" s="18" t="s">
        <v>55</v>
      </c>
    </row>
    <row r="203" spans="1:9">
      <c r="A203">
        <f>Location!A203</f>
        <v>202</v>
      </c>
      <c r="B203">
        <f>Location!B203</f>
        <v>13</v>
      </c>
      <c r="C203" t="str">
        <f>Location!C203</f>
        <v>Viborg_Denmark</v>
      </c>
      <c r="D203" s="18">
        <v>100</v>
      </c>
      <c r="E203" s="18">
        <v>90</v>
      </c>
      <c r="F203" s="18">
        <v>80</v>
      </c>
      <c r="G203" s="18">
        <v>0.13</v>
      </c>
      <c r="H203">
        <v>70</v>
      </c>
      <c r="I203" s="18" t="s">
        <v>55</v>
      </c>
    </row>
    <row r="204" spans="1:9">
      <c r="A204">
        <f>Location!A204</f>
        <v>203</v>
      </c>
      <c r="B204">
        <f>Location!B204</f>
        <v>13</v>
      </c>
      <c r="C204" t="str">
        <f>Location!C204</f>
        <v>Aabenraa_Denmark</v>
      </c>
      <c r="D204" s="18">
        <v>100</v>
      </c>
      <c r="E204" s="18">
        <v>90</v>
      </c>
      <c r="F204" s="18">
        <v>80</v>
      </c>
      <c r="G204" s="18">
        <v>0.13</v>
      </c>
      <c r="H204">
        <v>70</v>
      </c>
      <c r="I204" s="18" t="s">
        <v>55</v>
      </c>
    </row>
    <row r="205" spans="1:9">
      <c r="A205">
        <f>Location!A205</f>
        <v>204</v>
      </c>
      <c r="B205">
        <f>Location!B205</f>
        <v>13</v>
      </c>
      <c r="C205" t="str">
        <f>Location!C205</f>
        <v>Ulanqab_China</v>
      </c>
      <c r="D205" s="18">
        <v>100</v>
      </c>
      <c r="E205" s="18">
        <v>90</v>
      </c>
      <c r="F205" s="18">
        <v>80</v>
      </c>
      <c r="G205" s="18">
        <v>0.13</v>
      </c>
      <c r="H205">
        <v>70</v>
      </c>
      <c r="I205" s="18" t="s">
        <v>55</v>
      </c>
    </row>
    <row r="206" spans="1:9">
      <c r="A206">
        <f>Location!A206</f>
        <v>205</v>
      </c>
      <c r="B206">
        <f>Location!B206</f>
        <v>13</v>
      </c>
      <c r="C206" t="str">
        <f>Location!C206</f>
        <v>Guizhou_China</v>
      </c>
      <c r="D206" s="18">
        <v>100</v>
      </c>
      <c r="E206" s="18">
        <v>90</v>
      </c>
      <c r="F206" s="18">
        <v>80</v>
      </c>
      <c r="G206" s="18">
        <v>0.13</v>
      </c>
      <c r="H206">
        <v>70</v>
      </c>
      <c r="I206" s="18" t="s">
        <v>55</v>
      </c>
    </row>
    <row r="207" spans="1:9">
      <c r="A207" s="13">
        <f>Location!A207</f>
        <v>206</v>
      </c>
      <c r="B207" s="13">
        <f>Location!B207</f>
        <v>14</v>
      </c>
      <c r="C207" s="13" t="str">
        <f>Location!C207</f>
        <v>Puebla_Mexico</v>
      </c>
      <c r="D207" s="16">
        <v>100</v>
      </c>
      <c r="E207" s="16">
        <v>90</v>
      </c>
      <c r="F207" s="16">
        <v>80</v>
      </c>
      <c r="G207" s="16">
        <v>0.13</v>
      </c>
      <c r="H207">
        <v>70</v>
      </c>
      <c r="I207" s="16" t="s">
        <v>55</v>
      </c>
    </row>
    <row r="208" spans="1:9">
      <c r="A208" s="13">
        <f>Location!A208</f>
        <v>207</v>
      </c>
      <c r="B208" s="13">
        <f>Location!B208</f>
        <v>14</v>
      </c>
      <c r="C208" s="13" t="str">
        <f>Location!C208</f>
        <v>Uitenhage_South_Africa</v>
      </c>
      <c r="D208" s="16">
        <v>100</v>
      </c>
      <c r="E208" s="16">
        <v>90</v>
      </c>
      <c r="F208" s="16">
        <v>80</v>
      </c>
      <c r="G208" s="16">
        <v>0.13</v>
      </c>
      <c r="H208">
        <v>70</v>
      </c>
      <c r="I208" s="16" t="s">
        <v>55</v>
      </c>
    </row>
    <row r="209" spans="1:9">
      <c r="A209" s="13">
        <f>Location!A209</f>
        <v>208</v>
      </c>
      <c r="B209" s="13">
        <f>Location!B209</f>
        <v>14</v>
      </c>
      <c r="C209" s="13" t="str">
        <f>Location!C209</f>
        <v>Chattanooga_TN</v>
      </c>
      <c r="D209" s="16">
        <v>100</v>
      </c>
      <c r="E209" s="16">
        <v>90</v>
      </c>
      <c r="F209" s="16">
        <v>80</v>
      </c>
      <c r="G209" s="16">
        <v>0.13</v>
      </c>
      <c r="H209">
        <v>70</v>
      </c>
      <c r="I209" s="16" t="s">
        <v>55</v>
      </c>
    </row>
    <row r="210" spans="1:9">
      <c r="A210" s="13">
        <f>Location!A210</f>
        <v>209</v>
      </c>
      <c r="B210" s="13">
        <f>Location!B210</f>
        <v>14</v>
      </c>
      <c r="C210" s="13" t="str">
        <f>Location!C210</f>
        <v>Pamela_Portugal</v>
      </c>
      <c r="D210" s="16">
        <v>100</v>
      </c>
      <c r="E210" s="16">
        <v>90</v>
      </c>
      <c r="F210" s="16">
        <v>80</v>
      </c>
      <c r="G210" s="16">
        <v>0.13</v>
      </c>
      <c r="H210">
        <v>70</v>
      </c>
      <c r="I210" s="16" t="s">
        <v>55</v>
      </c>
    </row>
    <row r="211" spans="1:9">
      <c r="A211" s="13">
        <f>Location!A211</f>
        <v>210</v>
      </c>
      <c r="B211" s="13">
        <f>Location!B211</f>
        <v>14</v>
      </c>
      <c r="C211" s="13" t="str">
        <f>Location!C211</f>
        <v>Chakan_India</v>
      </c>
      <c r="D211" s="16">
        <v>100</v>
      </c>
      <c r="E211" s="16">
        <v>90</v>
      </c>
      <c r="F211" s="16">
        <v>80</v>
      </c>
      <c r="G211" s="16">
        <v>0.13</v>
      </c>
      <c r="H211">
        <v>70</v>
      </c>
      <c r="I211" s="16" t="s">
        <v>55</v>
      </c>
    </row>
    <row r="212" spans="1:9">
      <c r="A212" s="13">
        <f>Location!A212</f>
        <v>211</v>
      </c>
      <c r="B212" s="13">
        <f>Location!B212</f>
        <v>14</v>
      </c>
      <c r="C212" s="13" t="str">
        <f>Location!C212</f>
        <v>Taubate_Brazil</v>
      </c>
      <c r="D212" s="16">
        <v>100</v>
      </c>
      <c r="E212" s="16">
        <v>90</v>
      </c>
      <c r="F212" s="16">
        <v>80</v>
      </c>
      <c r="G212" s="16">
        <v>0.13</v>
      </c>
      <c r="H212">
        <v>70</v>
      </c>
      <c r="I212" s="16" t="s">
        <v>55</v>
      </c>
    </row>
    <row r="213" spans="1:9">
      <c r="A213" s="13">
        <f>Location!A213</f>
        <v>212</v>
      </c>
      <c r="B213" s="13">
        <f>Location!B213</f>
        <v>14</v>
      </c>
      <c r="C213" s="13" t="str">
        <f>Location!C213</f>
        <v>Sao_Bernardo_Brazil</v>
      </c>
      <c r="D213" s="16">
        <v>100</v>
      </c>
      <c r="E213" s="16">
        <v>90</v>
      </c>
      <c r="F213" s="16">
        <v>80</v>
      </c>
      <c r="G213" s="16">
        <v>0.13</v>
      </c>
      <c r="H213">
        <v>70</v>
      </c>
      <c r="I213" s="16" t="s">
        <v>55</v>
      </c>
    </row>
    <row r="214" spans="1:9">
      <c r="A214" s="13">
        <f>Location!A214</f>
        <v>213</v>
      </c>
      <c r="B214" s="13">
        <f>Location!B214</f>
        <v>14</v>
      </c>
      <c r="C214" s="13" t="str">
        <f>Location!C214</f>
        <v>Sao_Jose_dos_Pinhais_Brazil</v>
      </c>
      <c r="D214" s="16">
        <v>100</v>
      </c>
      <c r="E214" s="16">
        <v>90</v>
      </c>
      <c r="F214" s="16">
        <v>80</v>
      </c>
      <c r="G214" s="16">
        <v>0.13</v>
      </c>
      <c r="H214">
        <v>70</v>
      </c>
      <c r="I214" s="16" t="s">
        <v>55</v>
      </c>
    </row>
    <row r="215" spans="1:9">
      <c r="A215" s="13">
        <f>Location!A215</f>
        <v>214</v>
      </c>
      <c r="B215" s="13">
        <f>Location!B215</f>
        <v>14</v>
      </c>
      <c r="C215" s="13" t="str">
        <f>Location!C215</f>
        <v>Sao_Carlos_Brazil</v>
      </c>
      <c r="D215" s="16">
        <v>100</v>
      </c>
      <c r="E215" s="16">
        <v>90</v>
      </c>
      <c r="F215" s="16">
        <v>80</v>
      </c>
      <c r="G215" s="16">
        <v>0.13</v>
      </c>
      <c r="H215">
        <v>70</v>
      </c>
      <c r="I215" s="16" t="s">
        <v>55</v>
      </c>
    </row>
    <row r="216" spans="1:9">
      <c r="A216" s="13">
        <f>Location!A216</f>
        <v>215</v>
      </c>
      <c r="B216" s="13">
        <f>Location!B216</f>
        <v>14</v>
      </c>
      <c r="C216" s="13" t="str">
        <f>Location!C216</f>
        <v>Cordoba_Argentina</v>
      </c>
      <c r="D216" s="16">
        <v>100</v>
      </c>
      <c r="E216" s="16">
        <v>90</v>
      </c>
      <c r="F216" s="16">
        <v>80</v>
      </c>
      <c r="G216" s="16">
        <v>0.13</v>
      </c>
      <c r="H216">
        <v>70</v>
      </c>
      <c r="I216" s="16" t="s">
        <v>55</v>
      </c>
    </row>
    <row r="217" spans="1:9">
      <c r="A217" s="13">
        <f>Location!A217</f>
        <v>216</v>
      </c>
      <c r="B217" s="13">
        <f>Location!B217</f>
        <v>14</v>
      </c>
      <c r="C217" s="13" t="str">
        <f>Location!C217</f>
        <v>Pacheco_Argentina</v>
      </c>
      <c r="D217" s="16">
        <v>100</v>
      </c>
      <c r="E217" s="16">
        <v>90</v>
      </c>
      <c r="F217" s="16">
        <v>80</v>
      </c>
      <c r="G217" s="16">
        <v>0.13</v>
      </c>
      <c r="H217">
        <v>70</v>
      </c>
      <c r="I217" s="16" t="s">
        <v>55</v>
      </c>
    </row>
    <row r="218" spans="1:9">
      <c r="A218" s="13">
        <f>Location!A218</f>
        <v>217</v>
      </c>
      <c r="B218" s="13">
        <f>Location!B218</f>
        <v>14</v>
      </c>
      <c r="C218" s="13" t="str">
        <f>Location!C218</f>
        <v>Braunschweig_Germany</v>
      </c>
      <c r="D218" s="16">
        <v>100</v>
      </c>
      <c r="E218" s="16">
        <v>90</v>
      </c>
      <c r="F218" s="16">
        <v>80</v>
      </c>
      <c r="G218" s="16">
        <v>0.13</v>
      </c>
      <c r="H218">
        <v>70</v>
      </c>
      <c r="I218" s="16" t="s">
        <v>55</v>
      </c>
    </row>
    <row r="219" spans="1:9">
      <c r="A219" s="13">
        <f>Location!A219</f>
        <v>218</v>
      </c>
      <c r="B219" s="13">
        <f>Location!B219</f>
        <v>14</v>
      </c>
      <c r="C219" s="13" t="str">
        <f>Location!C219</f>
        <v>Chemnitz_Germany</v>
      </c>
      <c r="D219" s="16">
        <v>100</v>
      </c>
      <c r="E219" s="16">
        <v>90</v>
      </c>
      <c r="F219" s="16">
        <v>80</v>
      </c>
      <c r="G219" s="16">
        <v>0.13</v>
      </c>
      <c r="H219">
        <v>70</v>
      </c>
      <c r="I219" s="16" t="s">
        <v>55</v>
      </c>
    </row>
    <row r="220" spans="1:9">
      <c r="A220" s="13">
        <f>Location!A220</f>
        <v>219</v>
      </c>
      <c r="B220" s="13">
        <f>Location!B220</f>
        <v>14</v>
      </c>
      <c r="C220" s="13" t="str">
        <f>Location!C220</f>
        <v>Dresden_Germany</v>
      </c>
      <c r="D220" s="16">
        <v>100</v>
      </c>
      <c r="E220" s="16">
        <v>90</v>
      </c>
      <c r="F220" s="16">
        <v>80</v>
      </c>
      <c r="G220" s="16">
        <v>0.13</v>
      </c>
      <c r="H220">
        <v>70</v>
      </c>
      <c r="I220" s="16" t="s">
        <v>55</v>
      </c>
    </row>
    <row r="221" spans="1:9">
      <c r="A221" s="13">
        <f>Location!A221</f>
        <v>220</v>
      </c>
      <c r="B221" s="13">
        <f>Location!B221</f>
        <v>14</v>
      </c>
      <c r="C221" s="13" t="str">
        <f>Location!C221</f>
        <v>Emden_Germany</v>
      </c>
      <c r="D221" s="16">
        <v>100</v>
      </c>
      <c r="E221" s="16">
        <v>90</v>
      </c>
      <c r="F221" s="16">
        <v>80</v>
      </c>
      <c r="G221" s="16">
        <v>0.13</v>
      </c>
      <c r="H221">
        <v>70</v>
      </c>
      <c r="I221" s="16" t="s">
        <v>55</v>
      </c>
    </row>
    <row r="222" spans="1:9">
      <c r="A222" s="13">
        <f>Location!A222</f>
        <v>221</v>
      </c>
      <c r="B222" s="13">
        <f>Location!B222</f>
        <v>14</v>
      </c>
      <c r="C222" s="13" t="str">
        <f>Location!C222</f>
        <v>Hannover_Germany</v>
      </c>
      <c r="D222" s="16">
        <v>100</v>
      </c>
      <c r="E222" s="16">
        <v>90</v>
      </c>
      <c r="F222" s="16">
        <v>80</v>
      </c>
      <c r="G222" s="16">
        <v>0.13</v>
      </c>
      <c r="H222">
        <v>70</v>
      </c>
      <c r="I222" s="16" t="s">
        <v>55</v>
      </c>
    </row>
    <row r="223" spans="1:9">
      <c r="A223" s="13">
        <f>Location!A223</f>
        <v>222</v>
      </c>
      <c r="B223" s="13">
        <f>Location!B223</f>
        <v>14</v>
      </c>
      <c r="C223" s="13" t="str">
        <f>Location!C223</f>
        <v>Kassel_Germany</v>
      </c>
      <c r="D223" s="16">
        <v>100</v>
      </c>
      <c r="E223" s="16">
        <v>90</v>
      </c>
      <c r="F223" s="16">
        <v>80</v>
      </c>
      <c r="G223" s="16">
        <v>0.13</v>
      </c>
      <c r="H223">
        <v>70</v>
      </c>
      <c r="I223" s="16" t="s">
        <v>55</v>
      </c>
    </row>
    <row r="224" spans="1:9">
      <c r="A224" s="13">
        <f>Location!A224</f>
        <v>223</v>
      </c>
      <c r="B224" s="13">
        <f>Location!B224</f>
        <v>14</v>
      </c>
      <c r="C224" s="13" t="str">
        <f>Location!C224</f>
        <v>Osnabruck_Germany</v>
      </c>
      <c r="D224" s="16">
        <v>100</v>
      </c>
      <c r="E224" s="16">
        <v>90</v>
      </c>
      <c r="F224" s="16">
        <v>80</v>
      </c>
      <c r="G224" s="16">
        <v>0.13</v>
      </c>
      <c r="H224">
        <v>70</v>
      </c>
      <c r="I224" s="16" t="s">
        <v>55</v>
      </c>
    </row>
    <row r="225" spans="1:9">
      <c r="A225" s="13">
        <f>Location!A225</f>
        <v>224</v>
      </c>
      <c r="B225" s="13">
        <f>Location!B225</f>
        <v>14</v>
      </c>
      <c r="C225" s="13" t="str">
        <f>Location!C225</f>
        <v>Salzgitter_Germany</v>
      </c>
      <c r="D225" s="16">
        <v>100</v>
      </c>
      <c r="E225" s="16">
        <v>90</v>
      </c>
      <c r="F225" s="16">
        <v>80</v>
      </c>
      <c r="G225" s="16">
        <v>0.13</v>
      </c>
      <c r="H225">
        <v>70</v>
      </c>
      <c r="I225" s="16" t="s">
        <v>55</v>
      </c>
    </row>
    <row r="226" spans="1:9">
      <c r="A226" s="13">
        <f>Location!A226</f>
        <v>225</v>
      </c>
      <c r="B226" s="13">
        <f>Location!B226</f>
        <v>14</v>
      </c>
      <c r="C226" s="13" t="str">
        <f>Location!C226</f>
        <v>Wolfsburg_Germany</v>
      </c>
      <c r="D226" s="16">
        <v>100</v>
      </c>
      <c r="E226" s="16">
        <v>90</v>
      </c>
      <c r="F226" s="16">
        <v>80</v>
      </c>
      <c r="G226" s="16">
        <v>0.13</v>
      </c>
      <c r="H226">
        <v>70</v>
      </c>
      <c r="I226" s="16" t="s">
        <v>55</v>
      </c>
    </row>
    <row r="227" spans="1:9">
      <c r="A227" s="13">
        <f>Location!A227</f>
        <v>226</v>
      </c>
      <c r="B227" s="13">
        <f>Location!B227</f>
        <v>14</v>
      </c>
      <c r="C227" s="13" t="str">
        <f>Location!C227</f>
        <v>Zwickau_Germany</v>
      </c>
      <c r="D227" s="16">
        <v>100</v>
      </c>
      <c r="E227" s="16">
        <v>90</v>
      </c>
      <c r="F227" s="16">
        <v>80</v>
      </c>
      <c r="G227" s="16">
        <v>0.13</v>
      </c>
      <c r="H227">
        <v>70</v>
      </c>
      <c r="I227" s="16" t="s">
        <v>55</v>
      </c>
    </row>
    <row r="228" spans="1:9">
      <c r="A228">
        <f>Location!A228</f>
        <v>227</v>
      </c>
      <c r="B228">
        <f>Location!B228</f>
        <v>15</v>
      </c>
      <c r="C228" t="str">
        <f>Location!C228</f>
        <v>Los_Angeles_CA</v>
      </c>
      <c r="D228" s="18">
        <v>100</v>
      </c>
      <c r="E228" s="18">
        <v>90</v>
      </c>
      <c r="F228" s="18">
        <v>80</v>
      </c>
      <c r="G228" s="18">
        <v>0.13</v>
      </c>
      <c r="H228">
        <v>70</v>
      </c>
      <c r="I228" s="18" t="s">
        <v>55</v>
      </c>
    </row>
    <row r="229" spans="1:9">
      <c r="A229">
        <f>Location!A229</f>
        <v>228</v>
      </c>
      <c r="B229">
        <f>Location!B229</f>
        <v>15</v>
      </c>
      <c r="C229" t="str">
        <f>Location!C229</f>
        <v>Richmond_VA</v>
      </c>
      <c r="D229" s="18">
        <v>100</v>
      </c>
      <c r="E229" s="18">
        <v>90</v>
      </c>
      <c r="F229" s="18">
        <v>80</v>
      </c>
      <c r="G229" s="18">
        <v>0.13</v>
      </c>
      <c r="H229">
        <v>70</v>
      </c>
      <c r="I229" s="18" t="s">
        <v>55</v>
      </c>
    </row>
    <row r="230" spans="1:9">
      <c r="A230">
        <f>Location!A230</f>
        <v>229</v>
      </c>
      <c r="B230">
        <f>Location!B230</f>
        <v>15</v>
      </c>
      <c r="C230" t="str">
        <f>Location!C230</f>
        <v>Richardson_TX</v>
      </c>
      <c r="D230" s="18">
        <v>100</v>
      </c>
      <c r="E230" s="18">
        <v>90</v>
      </c>
      <c r="F230" s="18">
        <v>80</v>
      </c>
      <c r="G230" s="18">
        <v>0.13</v>
      </c>
      <c r="H230">
        <v>70</v>
      </c>
      <c r="I230" s="18" t="s">
        <v>55</v>
      </c>
    </row>
    <row r="231" spans="1:9">
      <c r="A231" s="13">
        <f>Location!A231</f>
        <v>230</v>
      </c>
      <c r="B231" s="13">
        <f>Location!B231</f>
        <v>16</v>
      </c>
      <c r="C231" s="13" t="str">
        <f>Location!C231</f>
        <v>GrandPrairie_TX</v>
      </c>
      <c r="D231" s="16">
        <v>100</v>
      </c>
      <c r="E231" s="16">
        <v>90</v>
      </c>
      <c r="F231" s="16">
        <v>80</v>
      </c>
      <c r="G231" s="16">
        <v>0.13</v>
      </c>
      <c r="H231">
        <v>70</v>
      </c>
      <c r="I231" s="16" t="s">
        <v>55</v>
      </c>
    </row>
    <row r="232" spans="1:9">
      <c r="A232" s="13">
        <f>Location!A232</f>
        <v>231</v>
      </c>
      <c r="B232" s="13">
        <f>Location!B232</f>
        <v>16</v>
      </c>
      <c r="C232" s="13" t="str">
        <f>Location!C232</f>
        <v>CostaMesa_CA</v>
      </c>
      <c r="D232" s="16">
        <v>100</v>
      </c>
      <c r="E232" s="16">
        <v>90</v>
      </c>
      <c r="F232" s="16">
        <v>80</v>
      </c>
      <c r="G232" s="16">
        <v>0.13</v>
      </c>
      <c r="H232">
        <v>70</v>
      </c>
      <c r="I232" s="16" t="s">
        <v>55</v>
      </c>
    </row>
    <row r="233" spans="1:9">
      <c r="A233" s="13">
        <f>Location!A233</f>
        <v>232</v>
      </c>
      <c r="B233" s="13">
        <f>Location!B233</f>
        <v>16</v>
      </c>
      <c r="C233" s="13" t="str">
        <f>Location!C233</f>
        <v>Everett_WA</v>
      </c>
      <c r="D233" s="16">
        <v>100</v>
      </c>
      <c r="E233" s="16">
        <v>90</v>
      </c>
      <c r="F233" s="16">
        <v>80</v>
      </c>
      <c r="G233" s="16">
        <v>0.13</v>
      </c>
      <c r="H233">
        <v>70</v>
      </c>
      <c r="I233" s="16" t="s">
        <v>55</v>
      </c>
    </row>
    <row r="234" spans="1:9">
      <c r="A234" s="13">
        <f>Location!A234</f>
        <v>233</v>
      </c>
      <c r="B234" s="13">
        <f>Location!B234</f>
        <v>16</v>
      </c>
      <c r="C234" s="13" t="str">
        <f>Location!C234</f>
        <v>Walton_KY</v>
      </c>
      <c r="D234" s="16">
        <v>100</v>
      </c>
      <c r="E234" s="16">
        <v>90</v>
      </c>
      <c r="F234" s="16">
        <v>80</v>
      </c>
      <c r="G234" s="16">
        <v>0.13</v>
      </c>
      <c r="H234">
        <v>70</v>
      </c>
      <c r="I234" s="16" t="s">
        <v>55</v>
      </c>
    </row>
    <row r="235" spans="1:9">
      <c r="A235" s="13">
        <f>Location!A235</f>
        <v>234</v>
      </c>
      <c r="B235" s="13">
        <f>Location!B235</f>
        <v>16</v>
      </c>
      <c r="C235" s="13" t="str">
        <f>Location!C235</f>
        <v>Ashburn_VA</v>
      </c>
      <c r="D235" s="16">
        <v>100</v>
      </c>
      <c r="E235" s="16">
        <v>90</v>
      </c>
      <c r="F235" s="16">
        <v>80</v>
      </c>
      <c r="G235" s="16">
        <v>0.13</v>
      </c>
      <c r="H235">
        <v>70</v>
      </c>
      <c r="I235" s="16" t="s">
        <v>55</v>
      </c>
    </row>
    <row r="236" spans="1:9">
      <c r="A236" s="13">
        <f>Location!A236</f>
        <v>235</v>
      </c>
      <c r="B236" s="13">
        <f>Location!B236</f>
        <v>16</v>
      </c>
      <c r="C236" s="13" t="str">
        <f>Location!C236</f>
        <v>Toronto_Canada</v>
      </c>
      <c r="D236" s="16">
        <v>100</v>
      </c>
      <c r="E236" s="16">
        <v>90</v>
      </c>
      <c r="F236" s="16">
        <v>80</v>
      </c>
      <c r="G236" s="16">
        <v>0.13</v>
      </c>
      <c r="H236">
        <v>70</v>
      </c>
      <c r="I236" s="16" t="s">
        <v>55</v>
      </c>
    </row>
    <row r="237" spans="1:9">
      <c r="A237" s="13">
        <f>Location!A237</f>
        <v>236</v>
      </c>
      <c r="B237" s="13">
        <f>Location!B237</f>
        <v>16</v>
      </c>
      <c r="C237" s="13" t="str">
        <f>Location!C237</f>
        <v>Bedford_NH</v>
      </c>
      <c r="D237" s="16">
        <v>100</v>
      </c>
      <c r="E237" s="16">
        <v>90</v>
      </c>
      <c r="F237" s="16">
        <v>80</v>
      </c>
      <c r="G237" s="16">
        <v>0.13</v>
      </c>
      <c r="H237">
        <v>70</v>
      </c>
      <c r="I237" s="16" t="s">
        <v>55</v>
      </c>
    </row>
    <row r="238" spans="1:9">
      <c r="A238" s="13">
        <f>Location!A238</f>
        <v>237</v>
      </c>
      <c r="B238" s="13">
        <f>Location!B238</f>
        <v>16</v>
      </c>
      <c r="C238" s="13" t="str">
        <f>Location!C238</f>
        <v>Rochester_NH</v>
      </c>
      <c r="D238" s="16">
        <v>100</v>
      </c>
      <c r="E238" s="16">
        <v>90</v>
      </c>
      <c r="F238" s="16">
        <v>80</v>
      </c>
      <c r="G238" s="16">
        <v>0.13</v>
      </c>
      <c r="H238">
        <v>70</v>
      </c>
      <c r="I238" s="16" t="s">
        <v>55</v>
      </c>
    </row>
    <row r="239" spans="1:9">
      <c r="A239" s="13">
        <f>Location!A239</f>
        <v>238</v>
      </c>
      <c r="B239" s="13">
        <f>Location!B239</f>
        <v>16</v>
      </c>
      <c r="C239" s="13" t="str">
        <f>Location!C239</f>
        <v>Queretaro_Mexico</v>
      </c>
      <c r="D239" s="16">
        <v>100</v>
      </c>
      <c r="E239" s="16">
        <v>90</v>
      </c>
      <c r="F239" s="16">
        <v>80</v>
      </c>
      <c r="G239" s="16">
        <v>0.13</v>
      </c>
      <c r="H239">
        <v>70</v>
      </c>
      <c r="I239" s="16" t="s">
        <v>55</v>
      </c>
    </row>
    <row r="240" spans="1:9">
      <c r="A240" s="13">
        <f>Location!A240</f>
        <v>239</v>
      </c>
      <c r="B240" s="13">
        <f>Location!B240</f>
        <v>16</v>
      </c>
      <c r="C240" s="13" t="str">
        <f>Location!C240</f>
        <v>Chihuahua_Mexico</v>
      </c>
      <c r="D240" s="16">
        <v>100</v>
      </c>
      <c r="E240" s="16">
        <v>90</v>
      </c>
      <c r="F240" s="16">
        <v>80</v>
      </c>
      <c r="G240" s="16">
        <v>0.13</v>
      </c>
      <c r="H240">
        <v>70</v>
      </c>
      <c r="I240" s="16" t="s">
        <v>55</v>
      </c>
    </row>
    <row r="241" spans="1:9">
      <c r="A241" s="13">
        <f>Location!A241</f>
        <v>240</v>
      </c>
      <c r="B241" s="13">
        <f>Location!B241</f>
        <v>16</v>
      </c>
      <c r="C241" s="13" t="str">
        <f>Location!C241</f>
        <v>Xerem_Brazil</v>
      </c>
      <c r="D241" s="16">
        <v>100</v>
      </c>
      <c r="E241" s="16">
        <v>90</v>
      </c>
      <c r="F241" s="16">
        <v>80</v>
      </c>
      <c r="G241" s="16">
        <v>0.13</v>
      </c>
      <c r="H241">
        <v>70</v>
      </c>
      <c r="I241" s="16" t="s">
        <v>55</v>
      </c>
    </row>
    <row r="242" spans="1:9">
      <c r="A242" s="13">
        <f>Location!A242</f>
        <v>241</v>
      </c>
      <c r="B242" s="13">
        <f>Location!B242</f>
        <v>16</v>
      </c>
      <c r="C242" s="13" t="str">
        <f>Location!C242</f>
        <v>SaoJose_dosCampos_Brazil</v>
      </c>
      <c r="D242" s="16">
        <v>100</v>
      </c>
      <c r="E242" s="16">
        <v>90</v>
      </c>
      <c r="F242" s="16">
        <v>80</v>
      </c>
      <c r="G242" s="16">
        <v>0.13</v>
      </c>
      <c r="H242">
        <v>70</v>
      </c>
      <c r="I242" s="16" t="s">
        <v>55</v>
      </c>
    </row>
    <row r="243" spans="1:9">
      <c r="A243" s="13">
        <f>Location!A243</f>
        <v>242</v>
      </c>
      <c r="B243" s="13">
        <f>Location!B243</f>
        <v>16</v>
      </c>
      <c r="C243" s="13" t="str">
        <f>Location!C243</f>
        <v>Bankstown_Australia</v>
      </c>
      <c r="D243" s="16">
        <v>100</v>
      </c>
      <c r="E243" s="16">
        <v>90</v>
      </c>
      <c r="F243" s="16">
        <v>80</v>
      </c>
      <c r="G243" s="16">
        <v>0.13</v>
      </c>
      <c r="H243">
        <v>70</v>
      </c>
      <c r="I243" s="16" t="s">
        <v>55</v>
      </c>
    </row>
    <row r="244" spans="1:9">
      <c r="A244" s="13">
        <f>Location!A244</f>
        <v>243</v>
      </c>
      <c r="B244" s="13">
        <f>Location!B244</f>
        <v>16</v>
      </c>
      <c r="C244" s="13" t="str">
        <f>Location!C244</f>
        <v>Singapore_LandingSystems</v>
      </c>
      <c r="D244" s="16">
        <v>100</v>
      </c>
      <c r="E244" s="16">
        <v>90</v>
      </c>
      <c r="F244" s="16">
        <v>80</v>
      </c>
      <c r="G244" s="16">
        <v>0.13</v>
      </c>
      <c r="H244">
        <v>70</v>
      </c>
      <c r="I244" s="16" t="s">
        <v>55</v>
      </c>
    </row>
    <row r="245" spans="1:9">
      <c r="A245" s="13">
        <f>Location!A245</f>
        <v>244</v>
      </c>
      <c r="B245" s="13">
        <f>Location!B245</f>
        <v>16</v>
      </c>
      <c r="C245" s="13" t="str">
        <f>Location!C245</f>
        <v>Singapore_HeloEngines</v>
      </c>
      <c r="D245" s="16">
        <v>100</v>
      </c>
      <c r="E245" s="16">
        <v>90</v>
      </c>
      <c r="F245" s="16">
        <v>80</v>
      </c>
      <c r="G245" s="16">
        <v>0.13</v>
      </c>
      <c r="H245">
        <v>70</v>
      </c>
      <c r="I245" s="16" t="s">
        <v>55</v>
      </c>
    </row>
    <row r="246" spans="1:9">
      <c r="A246" s="13">
        <f>Location!A246</f>
        <v>245</v>
      </c>
      <c r="B246" s="13">
        <f>Location!B246</f>
        <v>16</v>
      </c>
      <c r="C246" s="13" t="str">
        <f>Location!C246</f>
        <v>Negeri_Sembilan_Malaysia</v>
      </c>
      <c r="D246" s="16">
        <v>100</v>
      </c>
      <c r="E246" s="16">
        <v>90</v>
      </c>
      <c r="F246" s="16">
        <v>80</v>
      </c>
      <c r="G246" s="16">
        <v>0.13</v>
      </c>
      <c r="H246">
        <v>70</v>
      </c>
      <c r="I246" s="16" t="s">
        <v>55</v>
      </c>
    </row>
    <row r="247" spans="1:9">
      <c r="A247" s="13">
        <f>Location!A247</f>
        <v>246</v>
      </c>
      <c r="B247" s="13">
        <f>Location!B247</f>
        <v>16</v>
      </c>
      <c r="C247" s="13" t="str">
        <f>Location!C247</f>
        <v>Komsomolsk_Russia</v>
      </c>
      <c r="D247" s="16">
        <v>100</v>
      </c>
      <c r="E247" s="16">
        <v>90</v>
      </c>
      <c r="F247" s="16">
        <v>80</v>
      </c>
      <c r="G247" s="16">
        <v>0.13</v>
      </c>
      <c r="H247">
        <v>70</v>
      </c>
      <c r="I247" s="16" t="s">
        <v>55</v>
      </c>
    </row>
    <row r="248" spans="1:9">
      <c r="A248" s="13">
        <f>Location!A248</f>
        <v>247</v>
      </c>
      <c r="B248" s="13">
        <f>Location!B248</f>
        <v>16</v>
      </c>
      <c r="C248" s="13" t="str">
        <f>Location!C248</f>
        <v>Beijing_China</v>
      </c>
      <c r="D248" s="16">
        <v>100</v>
      </c>
      <c r="E248" s="16">
        <v>90</v>
      </c>
      <c r="F248" s="16">
        <v>80</v>
      </c>
      <c r="G248" s="16">
        <v>0.13</v>
      </c>
      <c r="H248">
        <v>70</v>
      </c>
      <c r="I248" s="16" t="s">
        <v>55</v>
      </c>
    </row>
    <row r="249" spans="1:9">
      <c r="A249" s="13">
        <f>Location!A249</f>
        <v>248</v>
      </c>
      <c r="B249" s="13">
        <f>Location!B249</f>
        <v>16</v>
      </c>
      <c r="C249" s="13" t="str">
        <f>Location!C249</f>
        <v>Guizhou_China</v>
      </c>
      <c r="D249" s="16">
        <v>100</v>
      </c>
      <c r="E249" s="16">
        <v>90</v>
      </c>
      <c r="F249" s="16">
        <v>80</v>
      </c>
      <c r="G249" s="16">
        <v>0.13</v>
      </c>
      <c r="H249">
        <v>70</v>
      </c>
      <c r="I249" s="16" t="s">
        <v>55</v>
      </c>
    </row>
    <row r="250" spans="1:9">
      <c r="A250" s="13">
        <f>Location!A250</f>
        <v>249</v>
      </c>
      <c r="B250" s="13">
        <f>Location!B250</f>
        <v>16</v>
      </c>
      <c r="C250" s="13" t="str">
        <f>Location!C250</f>
        <v>Suzhou_China_LandingSystems</v>
      </c>
      <c r="D250" s="16">
        <v>100</v>
      </c>
      <c r="E250" s="16">
        <v>90</v>
      </c>
      <c r="F250" s="16">
        <v>80</v>
      </c>
      <c r="G250" s="16">
        <v>0.13</v>
      </c>
      <c r="H250">
        <v>70</v>
      </c>
      <c r="I250" s="16" t="s">
        <v>55</v>
      </c>
    </row>
    <row r="251" spans="1:9">
      <c r="A251" s="13">
        <f>Location!A251</f>
        <v>250</v>
      </c>
      <c r="B251" s="13">
        <f>Location!B251</f>
        <v>16</v>
      </c>
      <c r="C251" s="13" t="str">
        <f>Location!C251</f>
        <v>Suzhou_China_AircraftEngines</v>
      </c>
      <c r="D251" s="16">
        <v>100</v>
      </c>
      <c r="E251" s="16">
        <v>90</v>
      </c>
      <c r="F251" s="16">
        <v>80</v>
      </c>
      <c r="G251" s="16">
        <v>0.13</v>
      </c>
      <c r="H251">
        <v>70</v>
      </c>
      <c r="I251" s="16" t="s">
        <v>55</v>
      </c>
    </row>
    <row r="252" spans="1:9">
      <c r="A252" s="13">
        <f>Location!A252</f>
        <v>251</v>
      </c>
      <c r="B252" s="13">
        <f>Location!B252</f>
        <v>16</v>
      </c>
      <c r="C252" s="13" t="str">
        <f>Location!C252</f>
        <v>Temara_Morocco</v>
      </c>
      <c r="D252" s="16">
        <v>100</v>
      </c>
      <c r="E252" s="16">
        <v>90</v>
      </c>
      <c r="F252" s="16">
        <v>80</v>
      </c>
      <c r="G252" s="16">
        <v>0.13</v>
      </c>
      <c r="H252">
        <v>70</v>
      </c>
      <c r="I252" s="16" t="s">
        <v>55</v>
      </c>
    </row>
    <row r="253" spans="1:9">
      <c r="A253" s="13">
        <f>Location!A253</f>
        <v>252</v>
      </c>
      <c r="B253" s="13">
        <f>Location!B253</f>
        <v>16</v>
      </c>
      <c r="C253" s="13" t="str">
        <f>Location!C253</f>
        <v>Casablanca_Morocco</v>
      </c>
      <c r="D253" s="16">
        <v>100</v>
      </c>
      <c r="E253" s="16">
        <v>90</v>
      </c>
      <c r="F253" s="16">
        <v>80</v>
      </c>
      <c r="G253" s="16">
        <v>0.13</v>
      </c>
      <c r="H253">
        <v>70</v>
      </c>
      <c r="I253" s="16" t="s">
        <v>55</v>
      </c>
    </row>
    <row r="254" spans="1:9">
      <c r="A254" s="13">
        <f>Location!A254</f>
        <v>253</v>
      </c>
      <c r="B254" s="13">
        <f>Location!B254</f>
        <v>16</v>
      </c>
      <c r="C254" s="13" t="str">
        <f>Location!C254</f>
        <v>Burnley_UK</v>
      </c>
      <c r="D254" s="16">
        <v>100</v>
      </c>
      <c r="E254" s="16">
        <v>90</v>
      </c>
      <c r="F254" s="16">
        <v>80</v>
      </c>
      <c r="G254" s="16">
        <v>0.13</v>
      </c>
      <c r="H254">
        <v>70</v>
      </c>
      <c r="I254" s="16" t="s">
        <v>55</v>
      </c>
    </row>
    <row r="255" spans="1:9">
      <c r="A255" s="13">
        <f>Location!A255</f>
        <v>254</v>
      </c>
      <c r="B255" s="13">
        <f>Location!B255</f>
        <v>16</v>
      </c>
      <c r="C255" s="13" t="str">
        <f>Location!C255</f>
        <v>Gloucester_UK</v>
      </c>
      <c r="D255" s="16">
        <v>100</v>
      </c>
      <c r="E255" s="16">
        <v>90</v>
      </c>
      <c r="F255" s="16">
        <v>80</v>
      </c>
      <c r="G255" s="16">
        <v>0.13</v>
      </c>
      <c r="H255">
        <v>70</v>
      </c>
      <c r="I255" s="16" t="s">
        <v>55</v>
      </c>
    </row>
    <row r="256" spans="1:9">
      <c r="A256" s="13">
        <f>Location!A256</f>
        <v>255</v>
      </c>
      <c r="B256" s="13">
        <f>Location!B256</f>
        <v>16</v>
      </c>
      <c r="C256" s="13" t="str">
        <f>Location!C256</f>
        <v>Pitstone_Green_UK</v>
      </c>
      <c r="D256" s="16">
        <v>100</v>
      </c>
      <c r="E256" s="16">
        <v>90</v>
      </c>
      <c r="F256" s="16">
        <v>80</v>
      </c>
      <c r="G256" s="16">
        <v>0.13</v>
      </c>
      <c r="H256">
        <v>70</v>
      </c>
      <c r="I256" s="16" t="s">
        <v>55</v>
      </c>
    </row>
    <row r="257" spans="1:9">
      <c r="A257" s="13">
        <f>Location!A257</f>
        <v>256</v>
      </c>
      <c r="B257" s="13">
        <f>Location!B257</f>
        <v>16</v>
      </c>
      <c r="C257" s="13" t="str">
        <f>Location!C257</f>
        <v>Fareham_UK</v>
      </c>
      <c r="D257" s="16">
        <v>100</v>
      </c>
      <c r="E257" s="16">
        <v>90</v>
      </c>
      <c r="F257" s="16">
        <v>80</v>
      </c>
      <c r="G257" s="16">
        <v>0.13</v>
      </c>
      <c r="H257">
        <v>70</v>
      </c>
      <c r="I257" s="16" t="s">
        <v>55</v>
      </c>
    </row>
    <row r="258" spans="1:9">
      <c r="A258" s="13">
        <f>Location!A258</f>
        <v>257</v>
      </c>
      <c r="B258" s="13">
        <f>Location!B258</f>
        <v>16</v>
      </c>
      <c r="C258" s="13" t="str">
        <f>Location!C258</f>
        <v>Hamburg_Germany_HeloEngines</v>
      </c>
      <c r="D258" s="16">
        <v>100</v>
      </c>
      <c r="E258" s="16">
        <v>90</v>
      </c>
      <c r="F258" s="16">
        <v>80</v>
      </c>
      <c r="G258" s="16">
        <v>0.13</v>
      </c>
      <c r="H258">
        <v>70</v>
      </c>
      <c r="I258" s="16" t="s">
        <v>55</v>
      </c>
    </row>
    <row r="259" spans="1:9">
      <c r="A259" s="13">
        <f>Location!A259</f>
        <v>258</v>
      </c>
      <c r="B259" s="13">
        <f>Location!B259</f>
        <v>16</v>
      </c>
      <c r="C259" s="13" t="str">
        <f>Location!C259</f>
        <v>Hamburg_Germany_Nacelles</v>
      </c>
      <c r="D259" s="16">
        <v>100</v>
      </c>
      <c r="E259" s="16">
        <v>90</v>
      </c>
      <c r="F259" s="16">
        <v>80</v>
      </c>
      <c r="G259" s="16">
        <v>0.13</v>
      </c>
      <c r="H259">
        <v>70</v>
      </c>
      <c r="I259" s="16" t="s">
        <v>55</v>
      </c>
    </row>
    <row r="260" spans="1:9">
      <c r="A260" s="13">
        <f>Location!A260</f>
        <v>259</v>
      </c>
      <c r="B260" s="13">
        <f>Location!B260</f>
        <v>16</v>
      </c>
      <c r="C260" s="13" t="str">
        <f>Location!C260</f>
        <v>Herstal_Belgium</v>
      </c>
      <c r="D260" s="16">
        <v>100</v>
      </c>
      <c r="E260" s="16">
        <v>90</v>
      </c>
      <c r="F260" s="16">
        <v>80</v>
      </c>
      <c r="G260" s="16">
        <v>0.13</v>
      </c>
      <c r="H260">
        <v>70</v>
      </c>
      <c r="I260" s="16" t="s">
        <v>55</v>
      </c>
    </row>
    <row r="261" spans="1:9">
      <c r="A261" s="13">
        <f>Location!A261</f>
        <v>260</v>
      </c>
      <c r="B261" s="13">
        <f>Location!B261</f>
        <v>16</v>
      </c>
      <c r="C261" s="13" t="str">
        <f>Location!C261</f>
        <v>Commercy_France</v>
      </c>
      <c r="D261" s="16">
        <v>100</v>
      </c>
      <c r="E261" s="16">
        <v>90</v>
      </c>
      <c r="F261" s="16">
        <v>80</v>
      </c>
      <c r="G261" s="16">
        <v>0.13</v>
      </c>
      <c r="H261">
        <v>70</v>
      </c>
      <c r="I261" s="16" t="s">
        <v>55</v>
      </c>
    </row>
    <row r="262" spans="1:9">
      <c r="A262" s="13">
        <f>Location!A262</f>
        <v>261</v>
      </c>
      <c r="B262" s="13">
        <f>Location!B262</f>
        <v>16</v>
      </c>
      <c r="C262" s="13" t="str">
        <f>Location!C262</f>
        <v>Florange_France</v>
      </c>
      <c r="D262" s="16">
        <v>100</v>
      </c>
      <c r="E262" s="16">
        <v>90</v>
      </c>
      <c r="F262" s="16">
        <v>80</v>
      </c>
      <c r="G262" s="16">
        <v>0.13</v>
      </c>
      <c r="H262">
        <v>70</v>
      </c>
      <c r="I262" s="16" t="s">
        <v>55</v>
      </c>
    </row>
    <row r="263" spans="1:9">
      <c r="A263" s="13">
        <f>Location!A263</f>
        <v>262</v>
      </c>
      <c r="B263" s="13">
        <f>Location!B263</f>
        <v>16</v>
      </c>
      <c r="C263" s="13" t="str">
        <f>Location!C263</f>
        <v>Molsheim_France</v>
      </c>
      <c r="D263" s="16">
        <v>100</v>
      </c>
      <c r="E263" s="16">
        <v>90</v>
      </c>
      <c r="F263" s="16">
        <v>80</v>
      </c>
      <c r="G263" s="16">
        <v>0.13</v>
      </c>
      <c r="H263">
        <v>70</v>
      </c>
      <c r="I263" s="16" t="s">
        <v>55</v>
      </c>
    </row>
    <row r="264" spans="1:9">
      <c r="A264" s="13">
        <f>Location!A264</f>
        <v>263</v>
      </c>
      <c r="B264" s="13">
        <f>Location!B264</f>
        <v>16</v>
      </c>
      <c r="C264" s="13" t="str">
        <f>Location!C264</f>
        <v>Vernon_France</v>
      </c>
      <c r="D264" s="16">
        <v>100</v>
      </c>
      <c r="E264" s="16">
        <v>90</v>
      </c>
      <c r="F264" s="16">
        <v>80</v>
      </c>
      <c r="G264" s="16">
        <v>0.13</v>
      </c>
      <c r="H264">
        <v>70</v>
      </c>
      <c r="I264" s="16" t="s">
        <v>55</v>
      </c>
    </row>
    <row r="265" spans="1:9">
      <c r="A265" s="13">
        <f>Location!A265</f>
        <v>264</v>
      </c>
      <c r="B265" s="13">
        <f>Location!B265</f>
        <v>16</v>
      </c>
      <c r="C265" s="13" t="str">
        <f>Location!C265</f>
        <v>Buchelay_France</v>
      </c>
      <c r="D265" s="16">
        <v>100</v>
      </c>
      <c r="E265" s="16">
        <v>90</v>
      </c>
      <c r="F265" s="16">
        <v>80</v>
      </c>
      <c r="G265" s="16">
        <v>0.13</v>
      </c>
      <c r="H265">
        <v>70</v>
      </c>
      <c r="I265" s="16" t="s">
        <v>55</v>
      </c>
    </row>
    <row r="266" spans="1:9">
      <c r="A266" s="13">
        <f>Location!A266</f>
        <v>265</v>
      </c>
      <c r="B266" s="13">
        <f>Location!B266</f>
        <v>16</v>
      </c>
      <c r="C266" s="13" t="str">
        <f>Location!C266</f>
        <v>Mantes_La_Ville_France</v>
      </c>
      <c r="D266" s="16">
        <v>100</v>
      </c>
      <c r="E266" s="16">
        <v>90</v>
      </c>
      <c r="F266" s="16">
        <v>80</v>
      </c>
      <c r="G266" s="16">
        <v>0.13</v>
      </c>
      <c r="H266">
        <v>70</v>
      </c>
      <c r="I266" s="16" t="s">
        <v>55</v>
      </c>
    </row>
    <row r="267" spans="1:9">
      <c r="A267" s="13">
        <f>Location!A267</f>
        <v>266</v>
      </c>
      <c r="B267" s="13">
        <f>Location!B267</f>
        <v>16</v>
      </c>
      <c r="C267" s="13" t="str">
        <f>Location!C267</f>
        <v>Eragny_France</v>
      </c>
      <c r="D267" s="16">
        <v>100</v>
      </c>
      <c r="E267" s="16">
        <v>90</v>
      </c>
      <c r="F267" s="16">
        <v>80</v>
      </c>
      <c r="G267" s="16">
        <v>0.13</v>
      </c>
      <c r="H267">
        <v>70</v>
      </c>
      <c r="I267" s="16" t="s">
        <v>55</v>
      </c>
    </row>
    <row r="268" spans="1:9">
      <c r="A268" s="13">
        <f>Location!A268</f>
        <v>267</v>
      </c>
      <c r="B268" s="13">
        <f>Location!B268</f>
        <v>16</v>
      </c>
      <c r="C268" s="13" t="str">
        <f>Location!C268</f>
        <v>Gennevilliers_France</v>
      </c>
      <c r="D268" s="16">
        <v>100</v>
      </c>
      <c r="E268" s="16">
        <v>90</v>
      </c>
      <c r="F268" s="16">
        <v>80</v>
      </c>
      <c r="G268" s="16">
        <v>0.13</v>
      </c>
      <c r="H268">
        <v>70</v>
      </c>
      <c r="I268" s="16" t="s">
        <v>55</v>
      </c>
    </row>
    <row r="269" spans="1:9">
      <c r="A269" s="13">
        <f>Location!A269</f>
        <v>268</v>
      </c>
      <c r="B269" s="13">
        <f>Location!B269</f>
        <v>16</v>
      </c>
      <c r="C269" s="13" t="str">
        <f>Location!C269</f>
        <v>Saint_Quentin_France</v>
      </c>
      <c r="D269" s="16">
        <v>100</v>
      </c>
      <c r="E269" s="16">
        <v>90</v>
      </c>
      <c r="F269" s="16">
        <v>80</v>
      </c>
      <c r="G269" s="16">
        <v>0.13</v>
      </c>
      <c r="H269">
        <v>70</v>
      </c>
      <c r="I269" s="16" t="s">
        <v>55</v>
      </c>
    </row>
    <row r="270" spans="1:9">
      <c r="A270" s="13">
        <f>Location!A270</f>
        <v>269</v>
      </c>
      <c r="B270" s="13">
        <f>Location!B270</f>
        <v>16</v>
      </c>
      <c r="C270" s="13" t="str">
        <f>Location!C270</f>
        <v>Massy_France</v>
      </c>
      <c r="D270" s="16">
        <v>100</v>
      </c>
      <c r="E270" s="16">
        <v>90</v>
      </c>
      <c r="F270" s="16">
        <v>80</v>
      </c>
      <c r="G270" s="16">
        <v>0.13</v>
      </c>
      <c r="H270">
        <v>70</v>
      </c>
      <c r="I270" s="16" t="s">
        <v>55</v>
      </c>
    </row>
    <row r="271" spans="1:9">
      <c r="A271" s="13">
        <f>Location!A271</f>
        <v>270</v>
      </c>
      <c r="B271" s="13">
        <f>Location!B271</f>
        <v>16</v>
      </c>
      <c r="C271" s="13" t="str">
        <f>Location!C271</f>
        <v>Fougeres_France</v>
      </c>
      <c r="D271" s="16">
        <v>100</v>
      </c>
      <c r="E271" s="16">
        <v>90</v>
      </c>
      <c r="F271" s="16">
        <v>80</v>
      </c>
      <c r="G271" s="16">
        <v>0.13</v>
      </c>
      <c r="H271">
        <v>70</v>
      </c>
      <c r="I271" s="16" t="s">
        <v>55</v>
      </c>
    </row>
    <row r="272" spans="1:9">
      <c r="A272" s="13">
        <f>Location!A272</f>
        <v>271</v>
      </c>
      <c r="B272" s="13">
        <f>Location!B272</f>
        <v>16</v>
      </c>
      <c r="C272" s="13" t="str">
        <f>Location!C272</f>
        <v>Montflucon_France</v>
      </c>
      <c r="D272" s="16">
        <v>100</v>
      </c>
      <c r="E272" s="16">
        <v>90</v>
      </c>
      <c r="F272" s="16">
        <v>80</v>
      </c>
      <c r="G272" s="16">
        <v>0.13</v>
      </c>
      <c r="H272">
        <v>70</v>
      </c>
      <c r="I272" s="16" t="s">
        <v>55</v>
      </c>
    </row>
    <row r="273" spans="1:9">
      <c r="A273" s="13">
        <f>Location!A273</f>
        <v>272</v>
      </c>
      <c r="B273" s="13">
        <f>Location!B273</f>
        <v>16</v>
      </c>
      <c r="C273" s="13" t="str">
        <f>Location!C273</f>
        <v>Chatellerault_France</v>
      </c>
      <c r="D273" s="16">
        <v>100</v>
      </c>
      <c r="E273" s="16">
        <v>90</v>
      </c>
      <c r="F273" s="16">
        <v>80</v>
      </c>
      <c r="G273" s="16">
        <v>0.13</v>
      </c>
      <c r="H273">
        <v>70</v>
      </c>
      <c r="I273" s="16" t="s">
        <v>55</v>
      </c>
    </row>
    <row r="274" spans="1:9">
      <c r="A274" s="13">
        <f>Location!A274</f>
        <v>273</v>
      </c>
      <c r="B274" s="13">
        <f>Location!B274</f>
        <v>16</v>
      </c>
      <c r="C274" s="13" t="str">
        <f>Location!C274</f>
        <v>Poitiers_France</v>
      </c>
      <c r="D274" s="16">
        <v>100</v>
      </c>
      <c r="E274" s="16">
        <v>90</v>
      </c>
      <c r="F274" s="16">
        <v>80</v>
      </c>
      <c r="G274" s="16">
        <v>0.13</v>
      </c>
      <c r="H274">
        <v>70</v>
      </c>
      <c r="I274" s="16" t="s">
        <v>55</v>
      </c>
    </row>
    <row r="275" spans="1:9">
      <c r="A275" s="13">
        <f>Location!A275</f>
        <v>274</v>
      </c>
      <c r="B275" s="13">
        <f>Location!B275</f>
        <v>16</v>
      </c>
      <c r="C275" s="13" t="str">
        <f>Location!C275</f>
        <v>Villeurbanne_France</v>
      </c>
      <c r="D275" s="16">
        <v>100</v>
      </c>
      <c r="E275" s="16">
        <v>90</v>
      </c>
      <c r="F275" s="16">
        <v>80</v>
      </c>
      <c r="G275" s="16">
        <v>0.13</v>
      </c>
      <c r="H275">
        <v>70</v>
      </c>
      <c r="I275" s="16" t="s">
        <v>55</v>
      </c>
    </row>
    <row r="276" spans="1:9">
      <c r="A276" s="13">
        <f>Location!A276</f>
        <v>275</v>
      </c>
      <c r="B276" s="13">
        <f>Location!B276</f>
        <v>16</v>
      </c>
      <c r="C276" s="13" t="str">
        <f>Location!C276</f>
        <v>Valence_France</v>
      </c>
      <c r="D276" s="16">
        <v>100</v>
      </c>
      <c r="E276" s="16">
        <v>90</v>
      </c>
      <c r="F276" s="16">
        <v>80</v>
      </c>
      <c r="G276" s="16">
        <v>0.13</v>
      </c>
      <c r="H276">
        <v>70</v>
      </c>
      <c r="I276" s="16" t="s">
        <v>55</v>
      </c>
    </row>
    <row r="277" spans="1:9">
      <c r="A277" s="13">
        <f>Location!A277</f>
        <v>276</v>
      </c>
      <c r="B277" s="13">
        <f>Location!B277</f>
        <v>16</v>
      </c>
      <c r="C277" s="13" t="str">
        <f>Location!C277</f>
        <v>Istres_France</v>
      </c>
      <c r="D277" s="16">
        <v>100</v>
      </c>
      <c r="E277" s="16">
        <v>90</v>
      </c>
      <c r="F277" s="16">
        <v>80</v>
      </c>
      <c r="G277" s="16">
        <v>0.13</v>
      </c>
      <c r="H277">
        <v>70</v>
      </c>
      <c r="I277" s="16" t="s">
        <v>55</v>
      </c>
    </row>
    <row r="278" spans="1:9">
      <c r="A278" s="13">
        <f>Location!A278</f>
        <v>277</v>
      </c>
      <c r="B278" s="13">
        <f>Location!B278</f>
        <v>16</v>
      </c>
      <c r="C278" s="13" t="str">
        <f>Location!C278</f>
        <v>Colomiers_France</v>
      </c>
      <c r="D278" s="16">
        <v>100</v>
      </c>
      <c r="E278" s="16">
        <v>90</v>
      </c>
      <c r="F278" s="16">
        <v>80</v>
      </c>
      <c r="G278" s="16">
        <v>0.13</v>
      </c>
      <c r="H278">
        <v>70</v>
      </c>
      <c r="I278" s="16" t="s">
        <v>55</v>
      </c>
    </row>
    <row r="279" spans="1:9">
      <c r="A279" s="13">
        <f>Location!A279</f>
        <v>278</v>
      </c>
      <c r="B279" s="13">
        <f>Location!B279</f>
        <v>16</v>
      </c>
      <c r="C279" s="13" t="str">
        <f>Location!C279</f>
        <v>Tarnos_France</v>
      </c>
      <c r="D279" s="16">
        <v>100</v>
      </c>
      <c r="E279" s="16">
        <v>90</v>
      </c>
      <c r="F279" s="16">
        <v>80</v>
      </c>
      <c r="G279" s="16">
        <v>0.13</v>
      </c>
      <c r="H279">
        <v>70</v>
      </c>
      <c r="I279" s="16" t="s">
        <v>55</v>
      </c>
    </row>
    <row r="280" spans="1:9">
      <c r="A280" s="13">
        <f>Location!A280</f>
        <v>279</v>
      </c>
      <c r="B280" s="13">
        <f>Location!B280</f>
        <v>16</v>
      </c>
      <c r="C280" s="13" t="str">
        <f>Location!C280</f>
        <v>Bidos_France</v>
      </c>
      <c r="D280" s="16">
        <v>100</v>
      </c>
      <c r="E280" s="16">
        <v>90</v>
      </c>
      <c r="F280" s="16">
        <v>80</v>
      </c>
      <c r="G280" s="16">
        <v>0.13</v>
      </c>
      <c r="H280">
        <v>70</v>
      </c>
      <c r="I280" s="16" t="s">
        <v>55</v>
      </c>
    </row>
    <row r="281" spans="1:9">
      <c r="A281">
        <f>Location!A281</f>
        <v>280</v>
      </c>
      <c r="B281">
        <f>Location!B281</f>
        <v>17</v>
      </c>
      <c r="C281" t="str">
        <f>Location!C281</f>
        <v>Alberquerque_NM</v>
      </c>
      <c r="D281" s="18">
        <v>100</v>
      </c>
      <c r="E281" s="18">
        <v>90</v>
      </c>
      <c r="F281" s="18">
        <v>80</v>
      </c>
      <c r="G281" s="18">
        <v>0.1</v>
      </c>
      <c r="H281">
        <v>70</v>
      </c>
      <c r="I281" s="18" t="s">
        <v>55</v>
      </c>
    </row>
    <row r="282" spans="1:9">
      <c r="A282">
        <f>Location!A282</f>
        <v>281</v>
      </c>
      <c r="B282">
        <f>Location!B282</f>
        <v>17</v>
      </c>
      <c r="C282" t="str">
        <f>Location!C282</f>
        <v>Altoona_PA</v>
      </c>
      <c r="D282" s="18">
        <v>100</v>
      </c>
      <c r="E282" s="18">
        <v>90</v>
      </c>
      <c r="F282" s="18">
        <v>80</v>
      </c>
      <c r="G282" s="18">
        <v>0.1</v>
      </c>
      <c r="H282">
        <v>70</v>
      </c>
      <c r="I282" s="18" t="s">
        <v>55</v>
      </c>
    </row>
    <row r="283" spans="1:9">
      <c r="A283">
        <f>Location!A283</f>
        <v>282</v>
      </c>
      <c r="B283">
        <f>Location!B283</f>
        <v>17</v>
      </c>
      <c r="C283" t="str">
        <f>Location!C283</f>
        <v>Anchorage_AK</v>
      </c>
      <c r="D283" s="18">
        <v>100</v>
      </c>
      <c r="E283" s="18">
        <v>90</v>
      </c>
      <c r="F283" s="18">
        <v>80</v>
      </c>
      <c r="G283" s="18">
        <v>0.1</v>
      </c>
      <c r="H283">
        <v>70</v>
      </c>
      <c r="I283" s="18" t="s">
        <v>55</v>
      </c>
    </row>
    <row r="284" spans="1:9">
      <c r="A284">
        <f>Location!A284</f>
        <v>283</v>
      </c>
      <c r="B284">
        <f>Location!B284</f>
        <v>17</v>
      </c>
      <c r="C284" t="str">
        <f>Location!C284</f>
        <v>Atlanta_GA</v>
      </c>
      <c r="D284" s="18">
        <v>100</v>
      </c>
      <c r="E284" s="18">
        <v>90</v>
      </c>
      <c r="F284" s="18">
        <v>80</v>
      </c>
      <c r="G284" s="18">
        <v>0.1</v>
      </c>
      <c r="H284">
        <v>70</v>
      </c>
      <c r="I284" s="18" t="s">
        <v>55</v>
      </c>
    </row>
    <row r="285" spans="1:9">
      <c r="A285">
        <f>Location!A285</f>
        <v>284</v>
      </c>
      <c r="B285">
        <f>Location!B285</f>
        <v>17</v>
      </c>
      <c r="C285" t="str">
        <f>Location!C285</f>
        <v>Cadillac_Atlanta_GA</v>
      </c>
      <c r="D285" s="18">
        <v>100</v>
      </c>
      <c r="E285" s="18">
        <v>90</v>
      </c>
      <c r="F285" s="18">
        <v>80</v>
      </c>
      <c r="G285" s="18">
        <v>0.1</v>
      </c>
      <c r="H285">
        <v>70</v>
      </c>
      <c r="I285" s="18" t="s">
        <v>55</v>
      </c>
    </row>
    <row r="286" spans="1:9">
      <c r="A286">
        <f>Location!A286</f>
        <v>285</v>
      </c>
      <c r="B286">
        <f>Location!B286</f>
        <v>17</v>
      </c>
      <c r="C286" t="str">
        <f>Location!C286</f>
        <v>Alchemy_Atlanta_GA</v>
      </c>
      <c r="D286" s="18">
        <v>100</v>
      </c>
      <c r="E286" s="18">
        <v>90</v>
      </c>
      <c r="F286" s="18">
        <v>80</v>
      </c>
      <c r="G286" s="18">
        <v>0.1</v>
      </c>
      <c r="H286">
        <v>70</v>
      </c>
      <c r="I286" s="18" t="s">
        <v>55</v>
      </c>
    </row>
    <row r="287" spans="1:9">
      <c r="A287">
        <f>Location!A287</f>
        <v>286</v>
      </c>
      <c r="B287">
        <f>Location!B287</f>
        <v>17</v>
      </c>
      <c r="C287" t="str">
        <f>Location!C287</f>
        <v>Augusta_GA</v>
      </c>
      <c r="D287" s="18">
        <v>100</v>
      </c>
      <c r="E287" s="18">
        <v>90</v>
      </c>
      <c r="F287" s="18">
        <v>80</v>
      </c>
      <c r="G287" s="18">
        <v>0.1</v>
      </c>
      <c r="H287">
        <v>70</v>
      </c>
      <c r="I287" s="18" t="s">
        <v>55</v>
      </c>
    </row>
    <row r="288" spans="1:9">
      <c r="A288">
        <f>Location!A288</f>
        <v>287</v>
      </c>
      <c r="B288">
        <f>Location!B288</f>
        <v>17</v>
      </c>
      <c r="C288" t="str">
        <f>Location!C288</f>
        <v>Baltimore_MD</v>
      </c>
      <c r="D288" s="18">
        <v>100</v>
      </c>
      <c r="E288" s="18">
        <v>90</v>
      </c>
      <c r="F288" s="18">
        <v>80</v>
      </c>
      <c r="G288" s="18">
        <v>0.1</v>
      </c>
      <c r="H288">
        <v>70</v>
      </c>
      <c r="I288" s="18" t="s">
        <v>55</v>
      </c>
    </row>
    <row r="289" spans="1:9">
      <c r="A289">
        <f>Location!A289</f>
        <v>288</v>
      </c>
      <c r="B289">
        <f>Location!B289</f>
        <v>17</v>
      </c>
      <c r="C289" t="str">
        <f>Location!C289</f>
        <v>Borger_TX</v>
      </c>
      <c r="D289" s="18">
        <v>100</v>
      </c>
      <c r="E289" s="18">
        <v>90</v>
      </c>
      <c r="F289" s="18">
        <v>80</v>
      </c>
      <c r="G289" s="18">
        <v>0.1</v>
      </c>
      <c r="H289">
        <v>70</v>
      </c>
      <c r="I289" s="18" t="s">
        <v>55</v>
      </c>
    </row>
    <row r="290" spans="1:9">
      <c r="A290">
        <f>Location!A290</f>
        <v>289</v>
      </c>
      <c r="B290">
        <f>Location!B290</f>
        <v>17</v>
      </c>
      <c r="C290" t="str">
        <f>Location!C290</f>
        <v>Salem_MA</v>
      </c>
      <c r="D290" s="18">
        <v>100</v>
      </c>
      <c r="E290" s="18">
        <v>90</v>
      </c>
      <c r="F290" s="18">
        <v>80</v>
      </c>
      <c r="G290" s="18">
        <v>0.1</v>
      </c>
      <c r="H290">
        <v>70</v>
      </c>
      <c r="I290" s="18" t="s">
        <v>55</v>
      </c>
    </row>
    <row r="291" spans="1:9">
      <c r="A291">
        <f>Location!A291</f>
        <v>290</v>
      </c>
      <c r="B291">
        <f>Location!B291</f>
        <v>17</v>
      </c>
      <c r="C291" t="str">
        <f>Location!C291</f>
        <v>Buffalo_NY</v>
      </c>
      <c r="D291" s="18">
        <v>100</v>
      </c>
      <c r="E291" s="18">
        <v>90</v>
      </c>
      <c r="F291" s="18">
        <v>80</v>
      </c>
      <c r="G291" s="18">
        <v>0.1</v>
      </c>
      <c r="H291">
        <v>70</v>
      </c>
      <c r="I291" s="18" t="s">
        <v>55</v>
      </c>
    </row>
    <row r="292" spans="1:9">
      <c r="A292">
        <f>Location!A292</f>
        <v>291</v>
      </c>
      <c r="B292">
        <f>Location!B292</f>
        <v>17</v>
      </c>
      <c r="C292" t="str">
        <f>Location!C292</f>
        <v>Burlington_IA</v>
      </c>
      <c r="D292" s="18">
        <v>100</v>
      </c>
      <c r="E292" s="18">
        <v>90</v>
      </c>
      <c r="F292" s="18">
        <v>80</v>
      </c>
      <c r="G292" s="18">
        <v>0.1</v>
      </c>
      <c r="H292">
        <v>70</v>
      </c>
      <c r="I292" s="18" t="s">
        <v>55</v>
      </c>
    </row>
    <row r="293" spans="1:9">
      <c r="A293">
        <f>Location!A293</f>
        <v>292</v>
      </c>
      <c r="B293">
        <f>Location!B293</f>
        <v>17</v>
      </c>
      <c r="C293" t="str">
        <f>Location!C293</f>
        <v>Carlin_NV</v>
      </c>
      <c r="D293" s="18">
        <v>100</v>
      </c>
      <c r="E293" s="18">
        <v>90</v>
      </c>
      <c r="F293" s="18">
        <v>80</v>
      </c>
      <c r="G293" s="18">
        <v>0.1</v>
      </c>
      <c r="H293">
        <v>70</v>
      </c>
      <c r="I293" s="18" t="s">
        <v>55</v>
      </c>
    </row>
    <row r="294" spans="1:9">
      <c r="A294">
        <f>Location!A294</f>
        <v>293</v>
      </c>
      <c r="B294">
        <f>Location!B294</f>
        <v>17</v>
      </c>
      <c r="C294" t="str">
        <f>Location!C294</f>
        <v>Casper_WY</v>
      </c>
      <c r="D294" s="18">
        <v>100</v>
      </c>
      <c r="E294" s="18">
        <v>90</v>
      </c>
      <c r="F294" s="18">
        <v>80</v>
      </c>
      <c r="G294" s="18">
        <v>0.1</v>
      </c>
      <c r="H294">
        <v>70</v>
      </c>
      <c r="I294" s="18" t="s">
        <v>55</v>
      </c>
    </row>
    <row r="295" spans="1:9">
      <c r="A295">
        <f>Location!A295</f>
        <v>294</v>
      </c>
      <c r="B295">
        <f>Location!B295</f>
        <v>17</v>
      </c>
      <c r="C295" t="str">
        <f>Location!C295</f>
        <v>Charlotte_NC</v>
      </c>
      <c r="D295" s="18">
        <v>100</v>
      </c>
      <c r="E295" s="18">
        <v>90</v>
      </c>
      <c r="F295" s="18">
        <v>80</v>
      </c>
      <c r="G295" s="18">
        <v>0.1</v>
      </c>
      <c r="H295">
        <v>70</v>
      </c>
      <c r="I295" s="18" t="s">
        <v>55</v>
      </c>
    </row>
    <row r="296" spans="1:9">
      <c r="A296">
        <f>Location!A296</f>
        <v>295</v>
      </c>
      <c r="B296">
        <f>Location!B296</f>
        <v>17</v>
      </c>
      <c r="C296" t="str">
        <f>Location!C296</f>
        <v>Chattanooga_TN</v>
      </c>
      <c r="D296" s="18">
        <v>100</v>
      </c>
      <c r="E296" s="18">
        <v>90</v>
      </c>
      <c r="F296" s="18">
        <v>80</v>
      </c>
      <c r="G296" s="18">
        <v>0.1</v>
      </c>
      <c r="H296">
        <v>70</v>
      </c>
      <c r="I296" s="18" t="s">
        <v>55</v>
      </c>
    </row>
    <row r="297" spans="1:9">
      <c r="A297">
        <f>Location!A297</f>
        <v>296</v>
      </c>
      <c r="B297">
        <f>Location!B297</f>
        <v>17</v>
      </c>
      <c r="C297" t="str">
        <f>Location!C297</f>
        <v>Bellevue_WA</v>
      </c>
      <c r="D297" s="18">
        <v>100</v>
      </c>
      <c r="E297" s="18">
        <v>90</v>
      </c>
      <c r="F297" s="18">
        <v>80</v>
      </c>
      <c r="G297" s="18">
        <v>0.1</v>
      </c>
      <c r="H297">
        <v>70</v>
      </c>
      <c r="I297" s="18" t="s">
        <v>55</v>
      </c>
    </row>
    <row r="298" spans="1:9">
      <c r="A298">
        <f>Location!A298</f>
        <v>297</v>
      </c>
      <c r="B298">
        <f>Location!B298</f>
        <v>17</v>
      </c>
      <c r="C298" t="str">
        <f>Location!C298</f>
        <v>Chicago_IL</v>
      </c>
      <c r="D298" s="18">
        <v>100</v>
      </c>
      <c r="E298" s="18">
        <v>90</v>
      </c>
      <c r="F298" s="18">
        <v>80</v>
      </c>
      <c r="G298" s="18">
        <v>0.1</v>
      </c>
      <c r="H298">
        <v>70</v>
      </c>
      <c r="I298" s="18" t="s">
        <v>55</v>
      </c>
    </row>
    <row r="299" spans="1:9">
      <c r="A299">
        <f>Location!A299</f>
        <v>298</v>
      </c>
      <c r="B299">
        <f>Location!B299</f>
        <v>17</v>
      </c>
      <c r="C299" t="str">
        <f>Location!C299</f>
        <v>Chicago_IL2</v>
      </c>
      <c r="D299" s="18">
        <v>100</v>
      </c>
      <c r="E299" s="18">
        <v>90</v>
      </c>
      <c r="F299" s="18">
        <v>80</v>
      </c>
      <c r="G299" s="18">
        <v>0.1</v>
      </c>
      <c r="H299">
        <v>70</v>
      </c>
      <c r="I299" s="18" t="s">
        <v>55</v>
      </c>
    </row>
    <row r="300" spans="1:9">
      <c r="A300">
        <f>Location!A300</f>
        <v>299</v>
      </c>
      <c r="B300">
        <f>Location!B300</f>
        <v>17</v>
      </c>
      <c r="C300" t="str">
        <f>Location!C300</f>
        <v>Cincinnati_OH</v>
      </c>
      <c r="D300" s="18">
        <v>100</v>
      </c>
      <c r="E300" s="18">
        <v>90</v>
      </c>
      <c r="F300" s="18">
        <v>80</v>
      </c>
      <c r="G300" s="18">
        <v>0.1</v>
      </c>
      <c r="H300">
        <v>70</v>
      </c>
      <c r="I300" s="18" t="s">
        <v>55</v>
      </c>
    </row>
    <row r="301" spans="1:9">
      <c r="A301">
        <f>Location!A301</f>
        <v>300</v>
      </c>
      <c r="B301">
        <f>Location!B301</f>
        <v>17</v>
      </c>
      <c r="C301" t="str">
        <f>Location!C301</f>
        <v>Hamilton_OH</v>
      </c>
      <c r="D301" s="18">
        <v>100</v>
      </c>
      <c r="E301" s="18">
        <v>90</v>
      </c>
      <c r="F301" s="18">
        <v>80</v>
      </c>
      <c r="G301" s="18">
        <v>0.1</v>
      </c>
      <c r="H301">
        <v>70</v>
      </c>
      <c r="I301" s="18" t="s">
        <v>55</v>
      </c>
    </row>
    <row r="302" spans="1:9">
      <c r="A302">
        <f>Location!A302</f>
        <v>301</v>
      </c>
      <c r="B302">
        <f>Location!B302</f>
        <v>17</v>
      </c>
      <c r="C302" t="str">
        <f>Location!C302</f>
        <v>Columbus_OH</v>
      </c>
      <c r="D302" s="18">
        <v>100</v>
      </c>
      <c r="E302" s="18">
        <v>90</v>
      </c>
      <c r="F302" s="18">
        <v>80</v>
      </c>
      <c r="G302" s="18">
        <v>0.1</v>
      </c>
      <c r="H302">
        <v>70</v>
      </c>
      <c r="I302" s="18" t="s">
        <v>55</v>
      </c>
    </row>
    <row r="303" spans="1:9">
      <c r="A303">
        <f>Location!A303</f>
        <v>302</v>
      </c>
      <c r="B303">
        <f>Location!B303</f>
        <v>17</v>
      </c>
      <c r="C303" t="str">
        <f>Location!C303</f>
        <v>Strongsville_OH</v>
      </c>
      <c r="D303" s="18">
        <v>100</v>
      </c>
      <c r="E303" s="18">
        <v>90</v>
      </c>
      <c r="F303" s="18">
        <v>80</v>
      </c>
      <c r="G303" s="18">
        <v>0.1</v>
      </c>
      <c r="H303">
        <v>70</v>
      </c>
      <c r="I303" s="18" t="s">
        <v>55</v>
      </c>
    </row>
    <row r="304" spans="1:9">
      <c r="A304">
        <f>Location!A304</f>
        <v>303</v>
      </c>
      <c r="B304">
        <f>Location!B304</f>
        <v>17</v>
      </c>
      <c r="C304" t="str">
        <f>Location!C304</f>
        <v>Corpus_Christi_TX</v>
      </c>
      <c r="D304" s="18">
        <v>100</v>
      </c>
      <c r="E304" s="18">
        <v>90</v>
      </c>
      <c r="F304" s="18">
        <v>80</v>
      </c>
      <c r="G304" s="18">
        <v>0.1</v>
      </c>
      <c r="H304">
        <v>70</v>
      </c>
      <c r="I304" s="18" t="s">
        <v>55</v>
      </c>
    </row>
    <row r="305" spans="1:9">
      <c r="A305">
        <f>Location!A305</f>
        <v>304</v>
      </c>
      <c r="B305">
        <f>Location!B305</f>
        <v>17</v>
      </c>
      <c r="C305" t="str">
        <f>Location!C305</f>
        <v>Dallas_TX</v>
      </c>
      <c r="D305" s="18">
        <v>100</v>
      </c>
      <c r="E305" s="18">
        <v>90</v>
      </c>
      <c r="F305" s="18">
        <v>80</v>
      </c>
      <c r="G305" s="18">
        <v>0.1</v>
      </c>
      <c r="H305">
        <v>70</v>
      </c>
      <c r="I305" s="18" t="s">
        <v>55</v>
      </c>
    </row>
    <row r="306" spans="1:9">
      <c r="A306">
        <f>Location!A306</f>
        <v>305</v>
      </c>
      <c r="B306">
        <f>Location!B306</f>
        <v>17</v>
      </c>
      <c r="C306" t="str">
        <f>Location!C306</f>
        <v>Dan_Dallas_TX</v>
      </c>
      <c r="D306" s="18">
        <v>100</v>
      </c>
      <c r="E306" s="18">
        <v>90</v>
      </c>
      <c r="F306" s="18">
        <v>80</v>
      </c>
      <c r="G306" s="18">
        <v>0.1</v>
      </c>
      <c r="H306">
        <v>70</v>
      </c>
      <c r="I306" s="18" t="s">
        <v>55</v>
      </c>
    </row>
    <row r="307" spans="1:9">
      <c r="A307">
        <f>Location!A307</f>
        <v>306</v>
      </c>
      <c r="B307">
        <f>Location!B307</f>
        <v>17</v>
      </c>
      <c r="C307" t="str">
        <f>Location!C307</f>
        <v>Denver_CO</v>
      </c>
      <c r="D307" s="18">
        <v>100</v>
      </c>
      <c r="E307" s="18">
        <v>90</v>
      </c>
      <c r="F307" s="18">
        <v>80</v>
      </c>
      <c r="G307" s="18">
        <v>0.1</v>
      </c>
      <c r="H307">
        <v>70</v>
      </c>
      <c r="I307" s="18" t="s">
        <v>55</v>
      </c>
    </row>
    <row r="308" spans="1:9">
      <c r="A308">
        <f>Location!A308</f>
        <v>307</v>
      </c>
      <c r="B308">
        <f>Location!B308</f>
        <v>17</v>
      </c>
      <c r="C308" t="str">
        <f>Location!C308</f>
        <v>Detroit_MI</v>
      </c>
      <c r="D308" s="18">
        <v>100</v>
      </c>
      <c r="E308" s="18">
        <v>90</v>
      </c>
      <c r="F308" s="18">
        <v>80</v>
      </c>
      <c r="G308" s="18">
        <v>0.1</v>
      </c>
      <c r="H308">
        <v>70</v>
      </c>
      <c r="I308" s="18" t="s">
        <v>55</v>
      </c>
    </row>
    <row r="309" spans="1:9">
      <c r="A309">
        <f>Location!A309</f>
        <v>308</v>
      </c>
      <c r="B309">
        <f>Location!B309</f>
        <v>17</v>
      </c>
      <c r="C309" t="str">
        <f>Location!C309</f>
        <v>Farmington_NM</v>
      </c>
      <c r="D309" s="18">
        <v>100</v>
      </c>
      <c r="E309" s="18">
        <v>90</v>
      </c>
      <c r="F309" s="18">
        <v>80</v>
      </c>
      <c r="G309" s="18">
        <v>0.1</v>
      </c>
      <c r="H309">
        <v>70</v>
      </c>
      <c r="I309" s="18" t="s">
        <v>55</v>
      </c>
    </row>
    <row r="310" spans="1:9">
      <c r="A310">
        <f>Location!A310</f>
        <v>309</v>
      </c>
      <c r="B310">
        <f>Location!B310</f>
        <v>17</v>
      </c>
      <c r="C310" t="str">
        <f>Location!C310</f>
        <v>Fresno_CA</v>
      </c>
      <c r="D310" s="18">
        <v>100</v>
      </c>
      <c r="E310" s="18">
        <v>90</v>
      </c>
      <c r="F310" s="18">
        <v>80</v>
      </c>
      <c r="G310" s="18">
        <v>0.1</v>
      </c>
      <c r="H310">
        <v>70</v>
      </c>
      <c r="I310" s="18" t="s">
        <v>55</v>
      </c>
    </row>
    <row r="311" spans="1:9">
      <c r="A311">
        <f>Location!A311</f>
        <v>310</v>
      </c>
      <c r="B311">
        <f>Location!B311</f>
        <v>17</v>
      </c>
      <c r="C311" t="str">
        <f>Location!C311</f>
        <v>Gonzales_LA</v>
      </c>
      <c r="D311" s="18">
        <v>100</v>
      </c>
      <c r="E311" s="18">
        <v>90</v>
      </c>
      <c r="F311" s="18">
        <v>80</v>
      </c>
      <c r="G311" s="18">
        <v>0.1</v>
      </c>
      <c r="H311">
        <v>70</v>
      </c>
      <c r="I311" s="18" t="s">
        <v>55</v>
      </c>
    </row>
    <row r="312" spans="1:9">
      <c r="A312">
        <f>Location!A312</f>
        <v>311</v>
      </c>
      <c r="B312">
        <f>Location!B312</f>
        <v>17</v>
      </c>
      <c r="C312" t="str">
        <f>Location!C312</f>
        <v>St_Gabriel_LA</v>
      </c>
      <c r="D312" s="18">
        <v>100</v>
      </c>
      <c r="E312" s="18">
        <v>90</v>
      </c>
      <c r="F312" s="18">
        <v>80</v>
      </c>
      <c r="G312" s="18">
        <v>0.1</v>
      </c>
      <c r="H312">
        <v>70</v>
      </c>
      <c r="I312" s="18" t="s">
        <v>55</v>
      </c>
    </row>
    <row r="313" spans="1:9">
      <c r="A313">
        <f>Location!A313</f>
        <v>312</v>
      </c>
      <c r="B313">
        <f>Location!B313</f>
        <v>17</v>
      </c>
      <c r="C313" t="str">
        <f>Location!C313</f>
        <v>Geneva_NY</v>
      </c>
      <c r="D313" s="18">
        <v>100</v>
      </c>
      <c r="E313" s="18">
        <v>90</v>
      </c>
      <c r="F313" s="18">
        <v>80</v>
      </c>
      <c r="G313" s="18">
        <v>0.1</v>
      </c>
      <c r="H313">
        <v>70</v>
      </c>
      <c r="I313" s="18" t="s">
        <v>55</v>
      </c>
    </row>
    <row r="314" spans="1:9">
      <c r="A314">
        <f>Location!A314</f>
        <v>313</v>
      </c>
      <c r="B314">
        <f>Location!B314</f>
        <v>17</v>
      </c>
      <c r="C314" t="str">
        <f>Location!C314</f>
        <v>Grand_Rapids_MI</v>
      </c>
      <c r="D314" s="18">
        <v>100</v>
      </c>
      <c r="E314" s="18">
        <v>90</v>
      </c>
      <c r="F314" s="18">
        <v>80</v>
      </c>
      <c r="G314" s="18">
        <v>0.1</v>
      </c>
      <c r="H314">
        <v>70</v>
      </c>
      <c r="I314" s="18" t="s">
        <v>55</v>
      </c>
    </row>
    <row r="315" spans="1:9">
      <c r="A315">
        <f>Location!A315</f>
        <v>314</v>
      </c>
      <c r="B315">
        <f>Location!B315</f>
        <v>17</v>
      </c>
      <c r="C315" t="str">
        <f>Location!C315</f>
        <v>Jamestown_NC</v>
      </c>
      <c r="D315" s="18">
        <v>100</v>
      </c>
      <c r="E315" s="18">
        <v>90</v>
      </c>
      <c r="F315" s="18">
        <v>80</v>
      </c>
      <c r="G315" s="18">
        <v>0.1</v>
      </c>
      <c r="H315">
        <v>70</v>
      </c>
      <c r="I315" s="18" t="s">
        <v>55</v>
      </c>
    </row>
    <row r="316" spans="1:9">
      <c r="A316">
        <f>Location!A316</f>
        <v>315</v>
      </c>
      <c r="B316">
        <f>Location!B316</f>
        <v>17</v>
      </c>
      <c r="C316" t="str">
        <f>Location!C316</f>
        <v>Harlingten_TX</v>
      </c>
      <c r="D316" s="18">
        <v>100</v>
      </c>
      <c r="E316" s="18">
        <v>90</v>
      </c>
      <c r="F316" s="18">
        <v>80</v>
      </c>
      <c r="G316" s="18">
        <v>0.1</v>
      </c>
      <c r="H316">
        <v>70</v>
      </c>
      <c r="I316" s="18" t="s">
        <v>55</v>
      </c>
    </row>
    <row r="317" spans="1:9">
      <c r="A317">
        <f>Location!A317</f>
        <v>316</v>
      </c>
      <c r="B317">
        <f>Location!B317</f>
        <v>17</v>
      </c>
      <c r="C317" t="str">
        <f>Location!C317</f>
        <v>Harrisburg_PA</v>
      </c>
      <c r="D317" s="18">
        <v>100</v>
      </c>
      <c r="E317" s="18">
        <v>90</v>
      </c>
      <c r="F317" s="18">
        <v>80</v>
      </c>
      <c r="G317" s="18">
        <v>0.1</v>
      </c>
      <c r="H317">
        <v>70</v>
      </c>
      <c r="I317" s="18" t="s">
        <v>55</v>
      </c>
    </row>
    <row r="318" spans="1:9">
      <c r="A318">
        <f>Location!A318</f>
        <v>317</v>
      </c>
      <c r="B318">
        <f>Location!B318</f>
        <v>17</v>
      </c>
      <c r="C318" t="str">
        <f>Location!C318</f>
        <v>Honolulu_HA</v>
      </c>
      <c r="D318" s="18">
        <v>100</v>
      </c>
      <c r="E318" s="18">
        <v>90</v>
      </c>
      <c r="F318" s="18">
        <v>80</v>
      </c>
      <c r="G318" s="18">
        <v>0.1</v>
      </c>
      <c r="H318">
        <v>70</v>
      </c>
      <c r="I318" s="18" t="s">
        <v>55</v>
      </c>
    </row>
    <row r="319" spans="1:9">
      <c r="A319">
        <f>Location!A319</f>
        <v>318</v>
      </c>
      <c r="B319">
        <f>Location!B319</f>
        <v>17</v>
      </c>
      <c r="C319" t="str">
        <f>Location!C319</f>
        <v>Brisbane_Houston_TX</v>
      </c>
      <c r="D319" s="18">
        <v>100</v>
      </c>
      <c r="E319" s="18">
        <v>90</v>
      </c>
      <c r="F319" s="18">
        <v>80</v>
      </c>
      <c r="G319" s="18">
        <v>0.1</v>
      </c>
      <c r="H319">
        <v>70</v>
      </c>
      <c r="I319" s="18" t="s">
        <v>55</v>
      </c>
    </row>
    <row r="320" spans="1:9">
      <c r="A320">
        <f>Location!A320</f>
        <v>319</v>
      </c>
      <c r="B320">
        <f>Location!B320</f>
        <v>17</v>
      </c>
      <c r="C320" t="str">
        <f>Location!C320</f>
        <v>FM_Houston_TX</v>
      </c>
      <c r="D320" s="18">
        <v>100</v>
      </c>
      <c r="E320" s="18">
        <v>90</v>
      </c>
      <c r="F320" s="18">
        <v>80</v>
      </c>
      <c r="G320" s="18">
        <v>0.1</v>
      </c>
      <c r="H320">
        <v>70</v>
      </c>
      <c r="I320" s="18" t="s">
        <v>55</v>
      </c>
    </row>
    <row r="321" spans="1:9">
      <c r="A321">
        <f>Location!A321</f>
        <v>320</v>
      </c>
      <c r="B321">
        <f>Location!B321</f>
        <v>17</v>
      </c>
      <c r="C321" t="str">
        <f>Location!C321</f>
        <v>Luthe_Houston_TX</v>
      </c>
      <c r="D321" s="18">
        <v>100</v>
      </c>
      <c r="E321" s="18">
        <v>90</v>
      </c>
      <c r="F321" s="18">
        <v>80</v>
      </c>
      <c r="G321" s="18">
        <v>0.1</v>
      </c>
      <c r="H321">
        <v>70</v>
      </c>
      <c r="I321" s="18" t="s">
        <v>55</v>
      </c>
    </row>
    <row r="322" spans="1:9">
      <c r="A322">
        <f>Location!A322</f>
        <v>321</v>
      </c>
      <c r="B322">
        <f>Location!B322</f>
        <v>17</v>
      </c>
      <c r="C322" t="str">
        <f>Location!C322</f>
        <v>Indianapolis_IN</v>
      </c>
      <c r="D322" s="18">
        <v>100</v>
      </c>
      <c r="E322" s="18">
        <v>90</v>
      </c>
      <c r="F322" s="18">
        <v>80</v>
      </c>
      <c r="G322" s="18">
        <v>0.1</v>
      </c>
      <c r="H322">
        <v>70</v>
      </c>
      <c r="I322" s="18" t="s">
        <v>55</v>
      </c>
    </row>
    <row r="323" spans="1:9">
      <c r="A323">
        <f>Location!A323</f>
        <v>322</v>
      </c>
      <c r="B323">
        <f>Location!B323</f>
        <v>17</v>
      </c>
      <c r="C323" t="str">
        <f>Location!C323</f>
        <v>Jacksonville_FL</v>
      </c>
      <c r="D323" s="18">
        <v>100</v>
      </c>
      <c r="E323" s="18">
        <v>90</v>
      </c>
      <c r="F323" s="18">
        <v>80</v>
      </c>
      <c r="G323" s="18">
        <v>0.1</v>
      </c>
      <c r="H323">
        <v>70</v>
      </c>
      <c r="I323" s="18" t="s">
        <v>55</v>
      </c>
    </row>
    <row r="324" spans="1:9">
      <c r="A324">
        <f>Location!A324</f>
        <v>323</v>
      </c>
      <c r="B324">
        <f>Location!B324</f>
        <v>17</v>
      </c>
      <c r="C324" t="str">
        <f>Location!C324</f>
        <v>Johnstown_NY</v>
      </c>
      <c r="D324" s="18">
        <v>100</v>
      </c>
      <c r="E324" s="18">
        <v>90</v>
      </c>
      <c r="F324" s="18">
        <v>80</v>
      </c>
      <c r="G324" s="18">
        <v>0.1</v>
      </c>
      <c r="H324">
        <v>70</v>
      </c>
      <c r="I324" s="18" t="s">
        <v>55</v>
      </c>
    </row>
    <row r="325" spans="1:9">
      <c r="A325">
        <f>Location!A325</f>
        <v>324</v>
      </c>
      <c r="B325">
        <f>Location!B325</f>
        <v>17</v>
      </c>
      <c r="C325" t="str">
        <f>Location!C325</f>
        <v>Kansas_City_MO</v>
      </c>
      <c r="D325" s="18">
        <v>100</v>
      </c>
      <c r="E325" s="18">
        <v>90</v>
      </c>
      <c r="F325" s="18">
        <v>80</v>
      </c>
      <c r="G325" s="18">
        <v>0.1</v>
      </c>
      <c r="H325">
        <v>70</v>
      </c>
      <c r="I325" s="18" t="s">
        <v>55</v>
      </c>
    </row>
    <row r="326" spans="1:9">
      <c r="A326">
        <f>Location!A326</f>
        <v>325</v>
      </c>
      <c r="B326">
        <f>Location!B326</f>
        <v>17</v>
      </c>
      <c r="C326" t="str">
        <f>Location!C326</f>
        <v>Kent_WA</v>
      </c>
      <c r="D326" s="18">
        <v>100</v>
      </c>
      <c r="E326" s="18">
        <v>90</v>
      </c>
      <c r="F326" s="18">
        <v>80</v>
      </c>
      <c r="G326" s="18">
        <v>0.1</v>
      </c>
      <c r="H326">
        <v>70</v>
      </c>
      <c r="I326" s="18" t="s">
        <v>55</v>
      </c>
    </row>
    <row r="327" spans="1:9">
      <c r="A327">
        <f>Location!A327</f>
        <v>326</v>
      </c>
      <c r="B327">
        <f>Location!B327</f>
        <v>17</v>
      </c>
      <c r="C327" t="str">
        <f>Location!C327</f>
        <v>Lafyette_LA</v>
      </c>
      <c r="D327" s="18">
        <v>100</v>
      </c>
      <c r="E327" s="18">
        <v>90</v>
      </c>
      <c r="F327" s="18">
        <v>80</v>
      </c>
      <c r="G327" s="18">
        <v>0.1</v>
      </c>
      <c r="H327">
        <v>70</v>
      </c>
      <c r="I327" s="18" t="s">
        <v>55</v>
      </c>
    </row>
    <row r="328" spans="1:9">
      <c r="A328">
        <f>Location!A328</f>
        <v>327</v>
      </c>
      <c r="B328">
        <f>Location!B328</f>
        <v>17</v>
      </c>
      <c r="C328" t="str">
        <f>Location!C328</f>
        <v>Little_Rock_AR</v>
      </c>
      <c r="D328" s="18">
        <v>100</v>
      </c>
      <c r="E328" s="18">
        <v>90</v>
      </c>
      <c r="F328" s="18">
        <v>80</v>
      </c>
      <c r="G328" s="18">
        <v>0.1</v>
      </c>
      <c r="H328">
        <v>70</v>
      </c>
      <c r="I328" s="18" t="s">
        <v>55</v>
      </c>
    </row>
    <row r="329" spans="1:9">
      <c r="A329">
        <f>Location!A329</f>
        <v>328</v>
      </c>
      <c r="B329">
        <f>Location!B329</f>
        <v>17</v>
      </c>
      <c r="C329" t="str">
        <f>Location!C329</f>
        <v>Los_Angeles_CA</v>
      </c>
      <c r="D329" s="18">
        <v>100</v>
      </c>
      <c r="E329" s="18">
        <v>90</v>
      </c>
      <c r="F329" s="18">
        <v>80</v>
      </c>
      <c r="G329" s="18">
        <v>0.1</v>
      </c>
      <c r="H329">
        <v>70</v>
      </c>
      <c r="I329" s="18" t="s">
        <v>55</v>
      </c>
    </row>
    <row r="330" spans="1:9">
      <c r="A330">
        <f>Location!A330</f>
        <v>329</v>
      </c>
      <c r="B330">
        <f>Location!B330</f>
        <v>17</v>
      </c>
      <c r="C330" t="str">
        <f>Location!C330</f>
        <v>Santa_Fe_CA</v>
      </c>
      <c r="D330" s="18">
        <v>100</v>
      </c>
      <c r="E330" s="18">
        <v>90</v>
      </c>
      <c r="F330" s="18">
        <v>80</v>
      </c>
      <c r="G330" s="18">
        <v>0.1</v>
      </c>
      <c r="H330">
        <v>70</v>
      </c>
      <c r="I330" s="18" t="s">
        <v>55</v>
      </c>
    </row>
    <row r="331" spans="1:9">
      <c r="A331">
        <f>Location!A331</f>
        <v>330</v>
      </c>
      <c r="B331">
        <f>Location!B331</f>
        <v>17</v>
      </c>
      <c r="C331" t="str">
        <f>Location!C331</f>
        <v>Louisville_KY</v>
      </c>
      <c r="D331" s="18">
        <v>100</v>
      </c>
      <c r="E331" s="18">
        <v>90</v>
      </c>
      <c r="F331" s="18">
        <v>80</v>
      </c>
      <c r="G331" s="18">
        <v>0.1</v>
      </c>
      <c r="H331">
        <v>70</v>
      </c>
      <c r="I331" s="18" t="s">
        <v>55</v>
      </c>
    </row>
    <row r="332" spans="1:9">
      <c r="A332">
        <f>Location!A332</f>
        <v>331</v>
      </c>
      <c r="B332">
        <f>Location!B332</f>
        <v>17</v>
      </c>
      <c r="C332" t="str">
        <f>Location!C332</f>
        <v>Memphis_TN</v>
      </c>
      <c r="D332" s="18">
        <v>100</v>
      </c>
      <c r="E332" s="18">
        <v>90</v>
      </c>
      <c r="F332" s="18">
        <v>80</v>
      </c>
      <c r="G332" s="18">
        <v>0.1</v>
      </c>
      <c r="H332">
        <v>70</v>
      </c>
      <c r="I332" s="18" t="s">
        <v>55</v>
      </c>
    </row>
    <row r="333" spans="1:9">
      <c r="A333">
        <f>Location!A333</f>
        <v>332</v>
      </c>
      <c r="B333">
        <f>Location!B333</f>
        <v>17</v>
      </c>
      <c r="C333" t="str">
        <f>Location!C333</f>
        <v>Milwaukee_WI</v>
      </c>
      <c r="D333" s="18">
        <v>100</v>
      </c>
      <c r="E333" s="18">
        <v>90</v>
      </c>
      <c r="F333" s="18">
        <v>80</v>
      </c>
      <c r="G333" s="18">
        <v>0.1</v>
      </c>
      <c r="H333">
        <v>70</v>
      </c>
      <c r="I333" s="18" t="s">
        <v>55</v>
      </c>
    </row>
    <row r="334" spans="1:9">
      <c r="A334">
        <f>Location!A334</f>
        <v>333</v>
      </c>
      <c r="B334">
        <f>Location!B334</f>
        <v>17</v>
      </c>
      <c r="C334" t="str">
        <f>Location!C334</f>
        <v>Mobile_AL</v>
      </c>
      <c r="D334" s="18">
        <v>100</v>
      </c>
      <c r="E334" s="18">
        <v>90</v>
      </c>
      <c r="F334" s="18">
        <v>80</v>
      </c>
      <c r="G334" s="18">
        <v>0.1</v>
      </c>
      <c r="H334">
        <v>70</v>
      </c>
      <c r="I334" s="18" t="s">
        <v>55</v>
      </c>
    </row>
    <row r="335" spans="1:9">
      <c r="A335">
        <f>Location!A335</f>
        <v>334</v>
      </c>
      <c r="B335">
        <f>Location!B335</f>
        <v>17</v>
      </c>
      <c r="C335" t="str">
        <f>Location!C335</f>
        <v>Morrisville_PA</v>
      </c>
      <c r="D335" s="18">
        <v>100</v>
      </c>
      <c r="E335" s="18">
        <v>90</v>
      </c>
      <c r="F335" s="18">
        <v>80</v>
      </c>
      <c r="G335" s="18">
        <v>0.1</v>
      </c>
      <c r="H335">
        <v>70</v>
      </c>
      <c r="I335" s="18" t="s">
        <v>55</v>
      </c>
    </row>
    <row r="336" spans="1:9">
      <c r="A336">
        <f>Location!A336</f>
        <v>335</v>
      </c>
      <c r="B336">
        <f>Location!B336</f>
        <v>17</v>
      </c>
      <c r="C336" t="str">
        <f>Location!C336</f>
        <v>Steel_Morrisville_RA</v>
      </c>
      <c r="D336" s="18">
        <v>100</v>
      </c>
      <c r="E336" s="18">
        <v>90</v>
      </c>
      <c r="F336" s="18">
        <v>80</v>
      </c>
      <c r="G336" s="18">
        <v>0.1</v>
      </c>
      <c r="H336">
        <v>70</v>
      </c>
      <c r="I336" s="18" t="s">
        <v>55</v>
      </c>
    </row>
    <row r="337" spans="1:9">
      <c r="A337">
        <f>Location!A337</f>
        <v>336</v>
      </c>
      <c r="B337">
        <f>Location!B337</f>
        <v>17</v>
      </c>
      <c r="C337" t="str">
        <f>Location!C337</f>
        <v>Nampa_IA</v>
      </c>
      <c r="D337" s="18">
        <v>100</v>
      </c>
      <c r="E337" s="18">
        <v>90</v>
      </c>
      <c r="F337" s="18">
        <v>80</v>
      </c>
      <c r="G337" s="18">
        <v>0.1</v>
      </c>
      <c r="H337">
        <v>70</v>
      </c>
      <c r="I337" s="18" t="s">
        <v>55</v>
      </c>
    </row>
    <row r="338" spans="1:9">
      <c r="A338">
        <f>Location!A338</f>
        <v>337</v>
      </c>
      <c r="B338">
        <f>Location!B338</f>
        <v>17</v>
      </c>
      <c r="C338" t="str">
        <f>Location!C338</f>
        <v>Nashville_TN</v>
      </c>
      <c r="D338" s="18">
        <v>100</v>
      </c>
      <c r="E338" s="18">
        <v>90</v>
      </c>
      <c r="F338" s="18">
        <v>80</v>
      </c>
      <c r="G338" s="18">
        <v>0.1</v>
      </c>
      <c r="H338">
        <v>70</v>
      </c>
      <c r="I338" s="18" t="s">
        <v>55</v>
      </c>
    </row>
    <row r="339" spans="1:9">
      <c r="A339">
        <f>Location!A339</f>
        <v>338</v>
      </c>
      <c r="B339">
        <f>Location!B339</f>
        <v>17</v>
      </c>
      <c r="C339" t="str">
        <f>Location!C339</f>
        <v>Odessa_TX</v>
      </c>
      <c r="D339" s="18">
        <v>100</v>
      </c>
      <c r="E339" s="18">
        <v>90</v>
      </c>
      <c r="F339" s="18">
        <v>80</v>
      </c>
      <c r="G339" s="18">
        <v>0.1</v>
      </c>
      <c r="H339">
        <v>70</v>
      </c>
      <c r="I339" s="18" t="s">
        <v>55</v>
      </c>
    </row>
    <row r="340" spans="1:9">
      <c r="A340">
        <f>Location!A340</f>
        <v>339</v>
      </c>
      <c r="B340">
        <f>Location!B340</f>
        <v>17</v>
      </c>
      <c r="C340" t="str">
        <f>Location!C340</f>
        <v>Pronto_Odessa_TX</v>
      </c>
      <c r="D340" s="18">
        <v>100</v>
      </c>
      <c r="E340" s="18">
        <v>90</v>
      </c>
      <c r="F340" s="18">
        <v>80</v>
      </c>
      <c r="G340" s="18">
        <v>0.1</v>
      </c>
      <c r="H340">
        <v>70</v>
      </c>
      <c r="I340" s="18" t="s">
        <v>55</v>
      </c>
    </row>
    <row r="341" spans="1:9">
      <c r="A341">
        <f>Location!A341</f>
        <v>340</v>
      </c>
      <c r="B341">
        <f>Location!B341</f>
        <v>17</v>
      </c>
      <c r="C341" t="str">
        <f>Location!C341</f>
        <v>Mesquite_TX</v>
      </c>
      <c r="D341" s="18">
        <v>100</v>
      </c>
      <c r="E341" s="18">
        <v>90</v>
      </c>
      <c r="F341" s="18">
        <v>80</v>
      </c>
      <c r="G341" s="18">
        <v>0.1</v>
      </c>
      <c r="H341">
        <v>70</v>
      </c>
      <c r="I341" s="18" t="s">
        <v>55</v>
      </c>
    </row>
    <row r="342" spans="1:9">
      <c r="A342">
        <f>Location!A342</f>
        <v>341</v>
      </c>
      <c r="B342">
        <f>Location!B342</f>
        <v>17</v>
      </c>
      <c r="C342" t="str">
        <f>Location!C342</f>
        <v>Oil_Oklahoma_City_OK</v>
      </c>
      <c r="D342" s="18">
        <v>100</v>
      </c>
      <c r="E342" s="18">
        <v>90</v>
      </c>
      <c r="F342" s="18">
        <v>80</v>
      </c>
      <c r="G342" s="18">
        <v>0.1</v>
      </c>
      <c r="H342">
        <v>70</v>
      </c>
      <c r="I342" s="18" t="s">
        <v>55</v>
      </c>
    </row>
    <row r="343" spans="1:9">
      <c r="A343">
        <f>Location!A343</f>
        <v>342</v>
      </c>
      <c r="B343">
        <f>Location!B343</f>
        <v>17</v>
      </c>
      <c r="C343" t="str">
        <f>Location!C343</f>
        <v>Oklahoma_City_OK</v>
      </c>
      <c r="D343" s="18">
        <v>100</v>
      </c>
      <c r="E343" s="18">
        <v>90</v>
      </c>
      <c r="F343" s="18">
        <v>80</v>
      </c>
      <c r="G343" s="18">
        <v>0.1</v>
      </c>
      <c r="H343">
        <v>70</v>
      </c>
      <c r="I343" s="18" t="s">
        <v>55</v>
      </c>
    </row>
    <row r="344" spans="1:9">
      <c r="A344">
        <f>Location!A344</f>
        <v>343</v>
      </c>
      <c r="B344">
        <f>Location!B344</f>
        <v>17</v>
      </c>
      <c r="C344" t="str">
        <f>Location!C344</f>
        <v>Omaha_NE</v>
      </c>
      <c r="D344" s="18">
        <v>100</v>
      </c>
      <c r="E344" s="18">
        <v>90</v>
      </c>
      <c r="F344" s="18">
        <v>80</v>
      </c>
      <c r="G344" s="18">
        <v>0.1</v>
      </c>
      <c r="H344">
        <v>70</v>
      </c>
      <c r="I344" s="18" t="s">
        <v>55</v>
      </c>
    </row>
    <row r="345" spans="1:9">
      <c r="A345">
        <f>Location!A345</f>
        <v>344</v>
      </c>
      <c r="B345">
        <f>Location!B345</f>
        <v>17</v>
      </c>
      <c r="C345" t="str">
        <f>Location!C345</f>
        <v>Oxnard_CA</v>
      </c>
      <c r="D345" s="18">
        <v>100</v>
      </c>
      <c r="E345" s="18">
        <v>90</v>
      </c>
      <c r="F345" s="18">
        <v>80</v>
      </c>
      <c r="G345" s="18">
        <v>0.1</v>
      </c>
      <c r="H345">
        <v>70</v>
      </c>
      <c r="I345" s="18" t="s">
        <v>55</v>
      </c>
    </row>
    <row r="346" spans="1:9">
      <c r="A346">
        <f>Location!A346</f>
        <v>345</v>
      </c>
      <c r="B346">
        <f>Location!B346</f>
        <v>17</v>
      </c>
      <c r="C346" t="str">
        <f>Location!C346</f>
        <v>Philedelphia_PA</v>
      </c>
      <c r="D346" s="18">
        <v>100</v>
      </c>
      <c r="E346" s="18">
        <v>90</v>
      </c>
      <c r="F346" s="18">
        <v>80</v>
      </c>
      <c r="G346" s="18">
        <v>0.1</v>
      </c>
      <c r="H346">
        <v>70</v>
      </c>
      <c r="I346" s="18" t="s">
        <v>55</v>
      </c>
    </row>
    <row r="347" spans="1:9">
      <c r="A347">
        <f>Location!A347</f>
        <v>346</v>
      </c>
      <c r="B347">
        <f>Location!B347</f>
        <v>17</v>
      </c>
      <c r="C347" t="str">
        <f>Location!C347</f>
        <v>Phoenix_AZ</v>
      </c>
      <c r="D347" s="18">
        <v>100</v>
      </c>
      <c r="E347" s="18">
        <v>90</v>
      </c>
      <c r="F347" s="18">
        <v>80</v>
      </c>
      <c r="G347" s="18">
        <v>0.1</v>
      </c>
      <c r="H347">
        <v>70</v>
      </c>
      <c r="I347" s="18" t="s">
        <v>55</v>
      </c>
    </row>
    <row r="348" spans="1:9">
      <c r="A348">
        <f>Location!A348</f>
        <v>347</v>
      </c>
      <c r="B348">
        <f>Location!B348</f>
        <v>17</v>
      </c>
      <c r="C348" t="str">
        <f>Location!C348</f>
        <v>South_Phoenix_Az</v>
      </c>
      <c r="D348" s="18">
        <v>100</v>
      </c>
      <c r="E348" s="18">
        <v>90</v>
      </c>
      <c r="F348" s="18">
        <v>80</v>
      </c>
      <c r="G348" s="18">
        <v>0.1</v>
      </c>
      <c r="H348">
        <v>70</v>
      </c>
      <c r="I348" s="18" t="s">
        <v>55</v>
      </c>
    </row>
    <row r="349" spans="1:9">
      <c r="A349">
        <f>Location!A349</f>
        <v>348</v>
      </c>
      <c r="B349">
        <f>Location!B349</f>
        <v>17</v>
      </c>
      <c r="C349" t="str">
        <f>Location!C349</f>
        <v>Pittsburg_PA</v>
      </c>
      <c r="D349" s="18">
        <v>100</v>
      </c>
      <c r="E349" s="18">
        <v>90</v>
      </c>
      <c r="F349" s="18">
        <v>80</v>
      </c>
      <c r="G349" s="18">
        <v>0.1</v>
      </c>
      <c r="H349">
        <v>70</v>
      </c>
      <c r="I349" s="18" t="s">
        <v>55</v>
      </c>
    </row>
    <row r="350" spans="1:9">
      <c r="A350">
        <f>Location!A350</f>
        <v>349</v>
      </c>
      <c r="B350">
        <f>Location!B350</f>
        <v>17</v>
      </c>
      <c r="C350" t="str">
        <f>Location!C350</f>
        <v>Plainfield_IL</v>
      </c>
      <c r="D350" s="18">
        <v>100</v>
      </c>
      <c r="E350" s="18">
        <v>90</v>
      </c>
      <c r="F350" s="18">
        <v>80</v>
      </c>
      <c r="G350" s="18">
        <v>0.1</v>
      </c>
      <c r="H350">
        <v>70</v>
      </c>
      <c r="I350" s="18" t="s">
        <v>55</v>
      </c>
    </row>
    <row r="351" spans="1:9">
      <c r="A351">
        <f>Location!A351</f>
        <v>350</v>
      </c>
      <c r="B351">
        <f>Location!B351</f>
        <v>17</v>
      </c>
      <c r="C351" t="str">
        <f>Location!C351</f>
        <v>Pocatello_ID</v>
      </c>
      <c r="D351" s="18">
        <v>100</v>
      </c>
      <c r="E351" s="18">
        <v>90</v>
      </c>
      <c r="F351" s="18">
        <v>80</v>
      </c>
      <c r="G351" s="18">
        <v>0.1</v>
      </c>
      <c r="H351">
        <v>70</v>
      </c>
      <c r="I351" s="18" t="s">
        <v>55</v>
      </c>
    </row>
    <row r="352" spans="1:9">
      <c r="A352">
        <f>Location!A352</f>
        <v>351</v>
      </c>
      <c r="B352">
        <f>Location!B352</f>
        <v>17</v>
      </c>
      <c r="C352" t="str">
        <f>Location!C352</f>
        <v>Portland_OR</v>
      </c>
      <c r="D352" s="18">
        <v>100</v>
      </c>
      <c r="E352" s="18">
        <v>90</v>
      </c>
      <c r="F352" s="18">
        <v>80</v>
      </c>
      <c r="G352" s="18">
        <v>0.1</v>
      </c>
      <c r="H352">
        <v>70</v>
      </c>
      <c r="I352" s="18" t="s">
        <v>55</v>
      </c>
    </row>
    <row r="353" spans="1:9">
      <c r="A353">
        <f>Location!A353</f>
        <v>352</v>
      </c>
      <c r="B353">
        <f>Location!B353</f>
        <v>17</v>
      </c>
      <c r="C353" t="str">
        <f>Location!C353</f>
        <v>Providence_RI</v>
      </c>
      <c r="D353" s="18">
        <v>100</v>
      </c>
      <c r="E353" s="18">
        <v>90</v>
      </c>
      <c r="F353" s="18">
        <v>80</v>
      </c>
      <c r="G353" s="18">
        <v>0.1</v>
      </c>
      <c r="H353">
        <v>70</v>
      </c>
      <c r="I353" s="18" t="s">
        <v>55</v>
      </c>
    </row>
    <row r="354" spans="1:9">
      <c r="A354">
        <f>Location!A354</f>
        <v>353</v>
      </c>
      <c r="B354">
        <f>Location!B354</f>
        <v>17</v>
      </c>
      <c r="C354" t="str">
        <f>Location!C354</f>
        <v>Redwood_City_CA</v>
      </c>
      <c r="D354" s="18">
        <v>100</v>
      </c>
      <c r="E354" s="18">
        <v>90</v>
      </c>
      <c r="F354" s="18">
        <v>80</v>
      </c>
      <c r="G354" s="18">
        <v>0.1</v>
      </c>
      <c r="H354">
        <v>70</v>
      </c>
      <c r="I354" s="18" t="s">
        <v>55</v>
      </c>
    </row>
    <row r="355" spans="1:9">
      <c r="A355">
        <f>Location!A355</f>
        <v>354</v>
      </c>
      <c r="B355">
        <f>Location!B355</f>
        <v>17</v>
      </c>
      <c r="C355" t="str">
        <f>Location!C355</f>
        <v>Richmond_VA</v>
      </c>
      <c r="D355" s="18">
        <v>100</v>
      </c>
      <c r="E355" s="18">
        <v>90</v>
      </c>
      <c r="F355" s="18">
        <v>80</v>
      </c>
      <c r="G355" s="18">
        <v>0.1</v>
      </c>
      <c r="H355">
        <v>70</v>
      </c>
      <c r="I355" s="18" t="s">
        <v>55</v>
      </c>
    </row>
    <row r="356" spans="1:9">
      <c r="A356">
        <f>Location!A356</f>
        <v>355</v>
      </c>
      <c r="B356">
        <f>Location!B356</f>
        <v>17</v>
      </c>
      <c r="C356" t="str">
        <f>Location!C356</f>
        <v>Rock_Springs_WY</v>
      </c>
      <c r="D356" s="18">
        <v>100</v>
      </c>
      <c r="E356" s="18">
        <v>90</v>
      </c>
      <c r="F356" s="18">
        <v>80</v>
      </c>
      <c r="G356" s="18">
        <v>0.1</v>
      </c>
      <c r="H356">
        <v>70</v>
      </c>
      <c r="I356" s="18" t="s">
        <v>55</v>
      </c>
    </row>
    <row r="357" spans="1:9">
      <c r="A357">
        <f>Location!A357</f>
        <v>356</v>
      </c>
      <c r="B357">
        <f>Location!B357</f>
        <v>17</v>
      </c>
      <c r="C357" t="str">
        <f>Location!C357</f>
        <v>Sacramento_CA</v>
      </c>
      <c r="D357" s="18">
        <v>100</v>
      </c>
      <c r="E357" s="18">
        <v>90</v>
      </c>
      <c r="F357" s="18">
        <v>80</v>
      </c>
      <c r="G357" s="18">
        <v>0.1</v>
      </c>
      <c r="H357">
        <v>70</v>
      </c>
      <c r="I357" s="18" t="s">
        <v>55</v>
      </c>
    </row>
    <row r="358" spans="1:9">
      <c r="A358">
        <f>Location!A358</f>
        <v>357</v>
      </c>
      <c r="B358">
        <f>Location!B358</f>
        <v>17</v>
      </c>
      <c r="C358" t="str">
        <f>Location!C358</f>
        <v>SLC_UT</v>
      </c>
      <c r="D358" s="18">
        <v>100</v>
      </c>
      <c r="E358" s="18">
        <v>90</v>
      </c>
      <c r="F358" s="18">
        <v>80</v>
      </c>
      <c r="G358" s="18">
        <v>0.1</v>
      </c>
      <c r="H358">
        <v>70</v>
      </c>
      <c r="I358" s="18" t="s">
        <v>55</v>
      </c>
    </row>
    <row r="359" spans="1:9">
      <c r="A359">
        <f>Location!A359</f>
        <v>358</v>
      </c>
      <c r="B359">
        <f>Location!B359</f>
        <v>17</v>
      </c>
      <c r="C359" t="str">
        <f>Location!C359</f>
        <v>Woods_SLC_UT</v>
      </c>
      <c r="D359" s="18">
        <v>100</v>
      </c>
      <c r="E359" s="18">
        <v>90</v>
      </c>
      <c r="F359" s="18">
        <v>80</v>
      </c>
      <c r="G359" s="18">
        <v>0.1</v>
      </c>
      <c r="H359">
        <v>70</v>
      </c>
      <c r="I359" s="18" t="s">
        <v>55</v>
      </c>
    </row>
    <row r="360" spans="1:9">
      <c r="A360">
        <f>Location!A360</f>
        <v>359</v>
      </c>
      <c r="B360">
        <f>Location!B360</f>
        <v>17</v>
      </c>
      <c r="C360" t="str">
        <f>Location!C360</f>
        <v>San_Antonio_TX</v>
      </c>
      <c r="D360" s="18">
        <v>100</v>
      </c>
      <c r="E360" s="18">
        <v>90</v>
      </c>
      <c r="F360" s="18">
        <v>80</v>
      </c>
      <c r="G360" s="18">
        <v>0.1</v>
      </c>
      <c r="H360">
        <v>70</v>
      </c>
      <c r="I360" s="18" t="s">
        <v>55</v>
      </c>
    </row>
    <row r="361" spans="1:9">
      <c r="A361">
        <f>Location!A361</f>
        <v>360</v>
      </c>
      <c r="B361">
        <f>Location!B361</f>
        <v>17</v>
      </c>
      <c r="C361" t="str">
        <f>Location!C361</f>
        <v>San_Diego_CA</v>
      </c>
      <c r="D361" s="18">
        <v>100</v>
      </c>
      <c r="E361" s="18">
        <v>90</v>
      </c>
      <c r="F361" s="18">
        <v>80</v>
      </c>
      <c r="G361" s="18">
        <v>0.1</v>
      </c>
      <c r="H361">
        <v>70</v>
      </c>
      <c r="I361" s="18" t="s">
        <v>55</v>
      </c>
    </row>
    <row r="362" spans="1:9">
      <c r="A362">
        <f>Location!A362</f>
        <v>361</v>
      </c>
      <c r="B362">
        <f>Location!B362</f>
        <v>17</v>
      </c>
      <c r="C362" t="str">
        <f>Location!C362</f>
        <v>San_Jose_CA</v>
      </c>
      <c r="D362" s="18">
        <v>100</v>
      </c>
      <c r="E362" s="18">
        <v>90</v>
      </c>
      <c r="F362" s="18">
        <v>80</v>
      </c>
      <c r="G362" s="18">
        <v>0.1</v>
      </c>
      <c r="H362">
        <v>70</v>
      </c>
      <c r="I362" s="18" t="s">
        <v>55</v>
      </c>
    </row>
    <row r="363" spans="1:9">
      <c r="A363">
        <f>Location!A363</f>
        <v>362</v>
      </c>
      <c r="B363">
        <f>Location!B363</f>
        <v>17</v>
      </c>
      <c r="C363" t="str">
        <f>Location!C363</f>
        <v>SantaFe_Springs_CA</v>
      </c>
      <c r="D363" s="18">
        <v>100</v>
      </c>
      <c r="E363" s="18">
        <v>90</v>
      </c>
      <c r="F363" s="18">
        <v>80</v>
      </c>
      <c r="G363" s="18">
        <v>0.1</v>
      </c>
      <c r="H363">
        <v>70</v>
      </c>
      <c r="I363" s="18" t="s">
        <v>55</v>
      </c>
    </row>
    <row r="364" spans="1:9">
      <c r="A364">
        <f>Location!A364</f>
        <v>363</v>
      </c>
      <c r="B364">
        <f>Location!B364</f>
        <v>17</v>
      </c>
      <c r="C364" t="str">
        <f>Location!C364</f>
        <v>Spartanburg_SC</v>
      </c>
      <c r="D364" s="18">
        <v>100</v>
      </c>
      <c r="E364" s="18">
        <v>90</v>
      </c>
      <c r="F364" s="18">
        <v>80</v>
      </c>
      <c r="G364" s="18">
        <v>0.1</v>
      </c>
      <c r="H364">
        <v>70</v>
      </c>
      <c r="I364" s="18" t="s">
        <v>55</v>
      </c>
    </row>
    <row r="365" spans="1:9">
      <c r="A365">
        <f>Location!A365</f>
        <v>364</v>
      </c>
      <c r="B365">
        <f>Location!B365</f>
        <v>17</v>
      </c>
      <c r="C365" t="str">
        <f>Location!C365</f>
        <v>Spokane_WA</v>
      </c>
      <c r="D365" s="18">
        <v>100</v>
      </c>
      <c r="E365" s="18">
        <v>90</v>
      </c>
      <c r="F365" s="18">
        <v>80</v>
      </c>
      <c r="G365" s="18">
        <v>0.1</v>
      </c>
      <c r="H365">
        <v>70</v>
      </c>
      <c r="I365" s="18" t="s">
        <v>55</v>
      </c>
    </row>
    <row r="366" spans="1:9">
      <c r="A366">
        <f>Location!A366</f>
        <v>365</v>
      </c>
      <c r="B366">
        <f>Location!B366</f>
        <v>17</v>
      </c>
      <c r="C366" t="str">
        <f>Location!C366</f>
        <v>Springfield_MO</v>
      </c>
      <c r="D366" s="18">
        <v>100</v>
      </c>
      <c r="E366" s="18">
        <v>90</v>
      </c>
      <c r="F366" s="18">
        <v>80</v>
      </c>
      <c r="G366" s="18">
        <v>0.1</v>
      </c>
      <c r="H366">
        <v>70</v>
      </c>
      <c r="I366" s="18" t="s">
        <v>55</v>
      </c>
    </row>
    <row r="367" spans="1:9">
      <c r="A367">
        <f>Location!A367</f>
        <v>366</v>
      </c>
      <c r="B367">
        <f>Location!B367</f>
        <v>17</v>
      </c>
      <c r="C367" t="str">
        <f>Location!C367</f>
        <v>StLouis_MO</v>
      </c>
      <c r="D367" s="18">
        <v>100</v>
      </c>
      <c r="E367" s="18">
        <v>90</v>
      </c>
      <c r="F367" s="18">
        <v>80</v>
      </c>
      <c r="G367" s="18">
        <v>0.1</v>
      </c>
      <c r="H367">
        <v>70</v>
      </c>
      <c r="I367" s="18" t="s">
        <v>55</v>
      </c>
    </row>
    <row r="368" spans="1:9">
      <c r="A368">
        <f>Location!A368</f>
        <v>367</v>
      </c>
      <c r="B368">
        <f>Location!B368</f>
        <v>17</v>
      </c>
      <c r="C368" t="str">
        <f>Location!C368</f>
        <v>MH_StLouis_MO</v>
      </c>
      <c r="D368" s="18">
        <v>100</v>
      </c>
      <c r="E368" s="18">
        <v>90</v>
      </c>
      <c r="F368" s="18">
        <v>80</v>
      </c>
      <c r="G368" s="18">
        <v>0.1</v>
      </c>
      <c r="H368">
        <v>70</v>
      </c>
      <c r="I368" s="18" t="s">
        <v>55</v>
      </c>
    </row>
    <row r="369" spans="1:9">
      <c r="A369">
        <f>Location!A369</f>
        <v>368</v>
      </c>
      <c r="B369">
        <f>Location!B369</f>
        <v>17</v>
      </c>
      <c r="C369" t="str">
        <f>Location!C369</f>
        <v>StPaul_MN</v>
      </c>
      <c r="D369" s="18">
        <v>100</v>
      </c>
      <c r="E369" s="18">
        <v>90</v>
      </c>
      <c r="F369" s="18">
        <v>80</v>
      </c>
      <c r="G369" s="18">
        <v>0.1</v>
      </c>
      <c r="H369">
        <v>70</v>
      </c>
      <c r="I369" s="18" t="s">
        <v>55</v>
      </c>
    </row>
    <row r="370" spans="1:9">
      <c r="A370">
        <f>Location!A370</f>
        <v>369</v>
      </c>
      <c r="B370">
        <f>Location!B370</f>
        <v>17</v>
      </c>
      <c r="C370" t="str">
        <f>Location!C370</f>
        <v>Tampa_FL</v>
      </c>
      <c r="D370" s="18">
        <v>100</v>
      </c>
      <c r="E370" s="18">
        <v>90</v>
      </c>
      <c r="F370" s="18">
        <v>80</v>
      </c>
      <c r="G370" s="18">
        <v>0.1</v>
      </c>
      <c r="H370">
        <v>70</v>
      </c>
      <c r="I370" s="18" t="s">
        <v>55</v>
      </c>
    </row>
    <row r="371" spans="1:9">
      <c r="A371">
        <f>Location!A371</f>
        <v>370</v>
      </c>
      <c r="B371">
        <f>Location!B371</f>
        <v>17</v>
      </c>
      <c r="C371" t="str">
        <f>Location!C371</f>
        <v>Toledo_OH</v>
      </c>
      <c r="D371" s="18">
        <v>100</v>
      </c>
      <c r="E371" s="18">
        <v>90</v>
      </c>
      <c r="F371" s="18">
        <v>80</v>
      </c>
      <c r="G371" s="18">
        <v>0.1</v>
      </c>
      <c r="H371">
        <v>70</v>
      </c>
      <c r="I371" s="18" t="s">
        <v>55</v>
      </c>
    </row>
    <row r="372" spans="1:9">
      <c r="A372">
        <f>Location!A372</f>
        <v>371</v>
      </c>
      <c r="B372">
        <f>Location!B372</f>
        <v>17</v>
      </c>
      <c r="C372" t="str">
        <f>Location!C372</f>
        <v>South_Toledo_OH</v>
      </c>
      <c r="D372" s="18">
        <v>100</v>
      </c>
      <c r="E372" s="18">
        <v>90</v>
      </c>
      <c r="F372" s="18">
        <v>80</v>
      </c>
      <c r="G372" s="18">
        <v>0.1</v>
      </c>
      <c r="H372">
        <v>70</v>
      </c>
      <c r="I372" s="18" t="s">
        <v>55</v>
      </c>
    </row>
    <row r="373" spans="1:9">
      <c r="A373">
        <f>Location!A373</f>
        <v>372</v>
      </c>
      <c r="B373">
        <f>Location!B373</f>
        <v>17</v>
      </c>
      <c r="C373" t="str">
        <f>Location!C373</f>
        <v>Tulsa_OK</v>
      </c>
      <c r="D373" s="18">
        <v>100</v>
      </c>
      <c r="E373" s="18">
        <v>90</v>
      </c>
      <c r="F373" s="18">
        <v>80</v>
      </c>
      <c r="G373" s="18">
        <v>0.1</v>
      </c>
      <c r="H373">
        <v>70</v>
      </c>
      <c r="I373" s="18" t="s">
        <v>55</v>
      </c>
    </row>
    <row r="374" spans="1:9">
      <c r="A374">
        <f>Location!A374</f>
        <v>373</v>
      </c>
      <c r="B374">
        <f>Location!B374</f>
        <v>17</v>
      </c>
      <c r="C374" t="str">
        <f>Location!C374</f>
        <v>Visalia_GA</v>
      </c>
      <c r="D374" s="18">
        <v>100</v>
      </c>
      <c r="E374" s="18">
        <v>90</v>
      </c>
      <c r="F374" s="18">
        <v>80</v>
      </c>
      <c r="G374" s="18">
        <v>0.1</v>
      </c>
      <c r="H374">
        <v>70</v>
      </c>
      <c r="I374" s="18" t="s">
        <v>55</v>
      </c>
    </row>
    <row r="375" spans="1:9">
      <c r="A375">
        <f>Location!A375</f>
        <v>374</v>
      </c>
      <c r="B375">
        <f>Location!B375</f>
        <v>17</v>
      </c>
      <c r="C375" t="str">
        <f>Location!C375</f>
        <v>Wichita_KS</v>
      </c>
      <c r="D375" s="18">
        <v>100</v>
      </c>
      <c r="E375" s="18">
        <v>90</v>
      </c>
      <c r="F375" s="18">
        <v>80</v>
      </c>
      <c r="G375" s="18">
        <v>0.1</v>
      </c>
      <c r="H375">
        <v>70</v>
      </c>
      <c r="I375" s="18" t="s">
        <v>55</v>
      </c>
    </row>
    <row r="376" spans="1:9">
      <c r="A376">
        <f>Location!A376</f>
        <v>375</v>
      </c>
      <c r="B376">
        <f>Location!B376</f>
        <v>17</v>
      </c>
      <c r="C376" t="str">
        <f>Location!C376</f>
        <v>Mitry_Mory_FR</v>
      </c>
      <c r="D376" s="18">
        <v>100</v>
      </c>
      <c r="E376" s="18">
        <v>90</v>
      </c>
      <c r="F376" s="18">
        <v>80</v>
      </c>
      <c r="G376" s="18">
        <v>0.1</v>
      </c>
      <c r="H376">
        <v>70</v>
      </c>
      <c r="I376" s="18" t="s">
        <v>55</v>
      </c>
    </row>
    <row r="377" spans="1:9">
      <c r="A377">
        <f>Location!A377</f>
        <v>376</v>
      </c>
      <c r="B377">
        <f>Location!B377</f>
        <v>17</v>
      </c>
      <c r="C377" t="str">
        <f>Location!C377</f>
        <v>Rognac_FR</v>
      </c>
      <c r="D377" s="18">
        <v>100</v>
      </c>
      <c r="E377" s="18">
        <v>90</v>
      </c>
      <c r="F377" s="18">
        <v>80</v>
      </c>
      <c r="G377" s="18">
        <v>0.1</v>
      </c>
      <c r="H377">
        <v>70</v>
      </c>
      <c r="I377" s="18" t="s">
        <v>55</v>
      </c>
    </row>
    <row r="378" spans="1:9">
      <c r="A378">
        <f>Location!A378</f>
        <v>377</v>
      </c>
      <c r="B378">
        <f>Location!B378</f>
        <v>17</v>
      </c>
      <c r="C378" t="str">
        <f>Location!C378</f>
        <v>Genas_FR_</v>
      </c>
      <c r="D378" s="18">
        <v>100</v>
      </c>
      <c r="E378" s="18">
        <v>90</v>
      </c>
      <c r="F378" s="18">
        <v>80</v>
      </c>
      <c r="G378" s="18">
        <v>0.1</v>
      </c>
      <c r="H378">
        <v>70</v>
      </c>
      <c r="I378" s="18" t="s">
        <v>55</v>
      </c>
    </row>
    <row r="379" spans="1:9">
      <c r="A379">
        <f>Location!A379</f>
        <v>378</v>
      </c>
      <c r="B379">
        <f>Location!B379</f>
        <v>17</v>
      </c>
      <c r="C379" t="str">
        <f>Location!C379</f>
        <v>Pierre_Benite_FR</v>
      </c>
      <c r="D379" s="18">
        <v>100</v>
      </c>
      <c r="E379" s="18">
        <v>90</v>
      </c>
      <c r="F379" s="18">
        <v>80</v>
      </c>
      <c r="G379" s="18">
        <v>0.1</v>
      </c>
      <c r="H379">
        <v>70</v>
      </c>
      <c r="I379" s="18" t="s">
        <v>55</v>
      </c>
    </row>
    <row r="380" spans="1:9">
      <c r="A380">
        <f>Location!A380</f>
        <v>379</v>
      </c>
      <c r="B380">
        <f>Location!B380</f>
        <v>17</v>
      </c>
      <c r="C380" t="str">
        <f>Location!C380</f>
        <v>Blanquefort_FR</v>
      </c>
      <c r="D380" s="18">
        <v>100</v>
      </c>
      <c r="E380" s="18">
        <v>90</v>
      </c>
      <c r="F380" s="18">
        <v>80</v>
      </c>
      <c r="G380" s="18">
        <v>0.1</v>
      </c>
      <c r="H380">
        <v>70</v>
      </c>
      <c r="I380" s="18" t="s">
        <v>55</v>
      </c>
    </row>
    <row r="381" spans="1:9">
      <c r="A381">
        <f>Location!A381</f>
        <v>380</v>
      </c>
      <c r="B381">
        <f>Location!B381</f>
        <v>17</v>
      </c>
      <c r="C381" t="str">
        <f>Location!C381</f>
        <v>Carquefou_FR</v>
      </c>
      <c r="D381" s="18">
        <v>100</v>
      </c>
      <c r="E381" s="18">
        <v>90</v>
      </c>
      <c r="F381" s="18">
        <v>80</v>
      </c>
      <c r="G381" s="18">
        <v>0.1</v>
      </c>
      <c r="H381">
        <v>70</v>
      </c>
      <c r="I381" s="18" t="s">
        <v>55</v>
      </c>
    </row>
    <row r="382" spans="1:9">
      <c r="A382">
        <f>Location!A382</f>
        <v>381</v>
      </c>
      <c r="B382">
        <f>Location!B382</f>
        <v>17</v>
      </c>
      <c r="C382" t="str">
        <f>Location!C382</f>
        <v>Garenne_FR</v>
      </c>
      <c r="D382" s="18">
        <v>100</v>
      </c>
      <c r="E382" s="18">
        <v>90</v>
      </c>
      <c r="F382" s="18">
        <v>80</v>
      </c>
      <c r="G382" s="18">
        <v>0.1</v>
      </c>
      <c r="H382">
        <v>70</v>
      </c>
      <c r="I382" s="18" t="s">
        <v>55</v>
      </c>
    </row>
    <row r="383" spans="1:9">
      <c r="A383">
        <f>Location!A383</f>
        <v>382</v>
      </c>
      <c r="B383">
        <f>Location!B383</f>
        <v>17</v>
      </c>
      <c r="C383" t="str">
        <f>Location!C383</f>
        <v>Fontenay_FR</v>
      </c>
      <c r="D383" s="18">
        <v>100</v>
      </c>
      <c r="E383" s="18">
        <v>90</v>
      </c>
      <c r="F383" s="18">
        <v>80</v>
      </c>
      <c r="G383" s="18">
        <v>0.1</v>
      </c>
      <c r="H383">
        <v>70</v>
      </c>
      <c r="I383" s="18" t="s">
        <v>55</v>
      </c>
    </row>
    <row r="384" spans="1:9">
      <c r="A384">
        <f>Location!A384</f>
        <v>383</v>
      </c>
      <c r="B384">
        <f>Location!B384</f>
        <v>17</v>
      </c>
      <c r="C384" t="str">
        <f>Location!C384</f>
        <v>Lieusant_FR</v>
      </c>
      <c r="D384" s="18">
        <v>100</v>
      </c>
      <c r="E384" s="18">
        <v>90</v>
      </c>
      <c r="F384" s="18">
        <v>80</v>
      </c>
      <c r="G384" s="18">
        <v>0.1</v>
      </c>
      <c r="H384">
        <v>70</v>
      </c>
      <c r="I384" s="18" t="s">
        <v>55</v>
      </c>
    </row>
    <row r="385" spans="1:9">
      <c r="A385">
        <f>Location!A385</f>
        <v>384</v>
      </c>
      <c r="B385">
        <f>Location!B385</f>
        <v>17</v>
      </c>
      <c r="C385" t="str">
        <f>Location!C385</f>
        <v>Tournais_BLG</v>
      </c>
      <c r="D385" s="18">
        <v>100</v>
      </c>
      <c r="E385" s="18">
        <v>90</v>
      </c>
      <c r="F385" s="18">
        <v>80</v>
      </c>
      <c r="G385" s="18">
        <v>0.1</v>
      </c>
      <c r="H385">
        <v>70</v>
      </c>
      <c r="I385" s="18" t="s">
        <v>55</v>
      </c>
    </row>
    <row r="386" spans="1:9">
      <c r="A386">
        <f>Location!A386</f>
        <v>385</v>
      </c>
      <c r="B386">
        <f>Location!B386</f>
        <v>17</v>
      </c>
      <c r="C386" t="str">
        <f>Location!C386</f>
        <v>North_York_CAN</v>
      </c>
      <c r="D386" s="18">
        <v>100</v>
      </c>
      <c r="E386" s="18">
        <v>90</v>
      </c>
      <c r="F386" s="18">
        <v>80</v>
      </c>
      <c r="G386" s="18">
        <v>0.1</v>
      </c>
      <c r="H386">
        <v>70</v>
      </c>
      <c r="I386" s="18" t="s">
        <v>55</v>
      </c>
    </row>
    <row r="387" spans="1:9">
      <c r="A387">
        <f>Location!A387</f>
        <v>386</v>
      </c>
      <c r="B387">
        <f>Location!B387</f>
        <v>17</v>
      </c>
      <c r="C387" t="str">
        <f>Location!C387</f>
        <v>North_Vancouver_CAN</v>
      </c>
      <c r="D387" s="18">
        <v>100</v>
      </c>
      <c r="E387" s="18">
        <v>90</v>
      </c>
      <c r="F387" s="18">
        <v>80</v>
      </c>
      <c r="G387" s="18">
        <v>0.1</v>
      </c>
      <c r="H387">
        <v>70</v>
      </c>
      <c r="I387" s="18" t="s">
        <v>55</v>
      </c>
    </row>
    <row r="388" spans="1:9">
      <c r="A388">
        <f>Location!A388</f>
        <v>387</v>
      </c>
      <c r="B388">
        <f>Location!B388</f>
        <v>17</v>
      </c>
      <c r="C388" t="str">
        <f>Location!C388</f>
        <v>Dartmouth_CAN</v>
      </c>
      <c r="D388" s="18">
        <v>100</v>
      </c>
      <c r="E388" s="18">
        <v>90</v>
      </c>
      <c r="F388" s="18">
        <v>80</v>
      </c>
      <c r="G388" s="18">
        <v>0.1</v>
      </c>
      <c r="H388">
        <v>70</v>
      </c>
      <c r="I388" s="18" t="s">
        <v>55</v>
      </c>
    </row>
    <row r="389" spans="1:9">
      <c r="A389">
        <f>Location!A389</f>
        <v>388</v>
      </c>
      <c r="B389">
        <f>Location!B389</f>
        <v>17</v>
      </c>
      <c r="C389" t="str">
        <f>Location!C389</f>
        <v>Salaberry_CAN</v>
      </c>
      <c r="D389" s="18">
        <v>100</v>
      </c>
      <c r="E389" s="18">
        <v>90</v>
      </c>
      <c r="F389" s="18">
        <v>80</v>
      </c>
      <c r="G389" s="18">
        <v>0.1</v>
      </c>
      <c r="H389">
        <v>70</v>
      </c>
      <c r="I389" s="18" t="s">
        <v>55</v>
      </c>
    </row>
    <row r="390" spans="1:9">
      <c r="A390">
        <f>Location!A390</f>
        <v>389</v>
      </c>
      <c r="B390">
        <f>Location!B390</f>
        <v>17</v>
      </c>
      <c r="C390" t="str">
        <f>Location!C390</f>
        <v>Saskatoon_CAN</v>
      </c>
      <c r="D390" s="18">
        <v>100</v>
      </c>
      <c r="E390" s="18">
        <v>90</v>
      </c>
      <c r="F390" s="18">
        <v>80</v>
      </c>
      <c r="G390" s="18">
        <v>0.1</v>
      </c>
      <c r="H390">
        <v>70</v>
      </c>
      <c r="I390" s="18" t="s">
        <v>55</v>
      </c>
    </row>
    <row r="391" spans="1:9">
      <c r="A391">
        <f>Location!A391</f>
        <v>390</v>
      </c>
      <c r="B391">
        <f>Location!B391</f>
        <v>17</v>
      </c>
      <c r="C391" t="str">
        <f>Location!C391</f>
        <v>Regina_CAN</v>
      </c>
      <c r="D391" s="18">
        <v>100</v>
      </c>
      <c r="E391" s="18">
        <v>90</v>
      </c>
      <c r="F391" s="18">
        <v>80</v>
      </c>
      <c r="G391" s="18">
        <v>0.1</v>
      </c>
      <c r="H391">
        <v>70</v>
      </c>
      <c r="I391" s="18" t="s">
        <v>55</v>
      </c>
    </row>
    <row r="392" spans="1:9">
      <c r="A392">
        <f>Location!A392</f>
        <v>391</v>
      </c>
      <c r="B392">
        <f>Location!B392</f>
        <v>17</v>
      </c>
      <c r="C392" t="str">
        <f>Location!C392</f>
        <v>Darval_CAN</v>
      </c>
      <c r="D392" s="18">
        <v>100</v>
      </c>
      <c r="E392" s="18">
        <v>90</v>
      </c>
      <c r="F392" s="18">
        <v>80</v>
      </c>
      <c r="G392" s="18">
        <v>0.1</v>
      </c>
      <c r="H392">
        <v>70</v>
      </c>
      <c r="I392" s="18" t="s">
        <v>55</v>
      </c>
    </row>
    <row r="393" spans="1:9">
      <c r="A393">
        <f>Location!A393</f>
        <v>392</v>
      </c>
      <c r="B393">
        <f>Location!B393</f>
        <v>17</v>
      </c>
      <c r="C393" t="str">
        <f>Location!C393</f>
        <v>Winnipeg_CAN</v>
      </c>
      <c r="D393" s="18">
        <v>100</v>
      </c>
      <c r="E393" s="18">
        <v>90</v>
      </c>
      <c r="F393" s="18">
        <v>80</v>
      </c>
      <c r="G393" s="18">
        <v>0.1</v>
      </c>
      <c r="H393">
        <v>70</v>
      </c>
      <c r="I393" s="18" t="s">
        <v>55</v>
      </c>
    </row>
    <row r="394" spans="1:9">
      <c r="A394">
        <f>Location!A394</f>
        <v>393</v>
      </c>
      <c r="B394">
        <f>Location!B394</f>
        <v>17</v>
      </c>
      <c r="C394" t="str">
        <f>Location!C394</f>
        <v>Brandon_CAN</v>
      </c>
      <c r="D394" s="18">
        <v>100</v>
      </c>
      <c r="E394" s="18">
        <v>90</v>
      </c>
      <c r="F394" s="18">
        <v>80</v>
      </c>
      <c r="G394" s="18">
        <v>0.1</v>
      </c>
      <c r="H394">
        <v>70</v>
      </c>
      <c r="I394" s="18" t="s">
        <v>55</v>
      </c>
    </row>
    <row r="395" spans="1:9">
      <c r="A395">
        <f>Location!A395</f>
        <v>394</v>
      </c>
      <c r="B395">
        <f>Location!B395</f>
        <v>17</v>
      </c>
      <c r="C395" t="str">
        <f>Location!C395</f>
        <v>Calgary_CAN</v>
      </c>
      <c r="D395" s="18">
        <v>100</v>
      </c>
      <c r="E395" s="18">
        <v>90</v>
      </c>
      <c r="F395" s="18">
        <v>80</v>
      </c>
      <c r="G395" s="18">
        <v>0.1</v>
      </c>
      <c r="H395">
        <v>70</v>
      </c>
      <c r="I395" s="18" t="s">
        <v>55</v>
      </c>
    </row>
    <row r="396" spans="1:9">
      <c r="A396">
        <f>Location!A396</f>
        <v>395</v>
      </c>
      <c r="B396">
        <f>Location!B396</f>
        <v>17</v>
      </c>
      <c r="C396" t="str">
        <f>Location!C396</f>
        <v>Fort_St_John_CAN</v>
      </c>
      <c r="D396" s="18">
        <v>100</v>
      </c>
      <c r="E396" s="18">
        <v>90</v>
      </c>
      <c r="F396" s="18">
        <v>80</v>
      </c>
      <c r="G396" s="18">
        <v>0.1</v>
      </c>
      <c r="H396">
        <v>70</v>
      </c>
      <c r="I396" s="18" t="s">
        <v>55</v>
      </c>
    </row>
    <row r="397" spans="1:9">
      <c r="A397">
        <f>Location!A397</f>
        <v>396</v>
      </c>
      <c r="B397">
        <f>Location!B397</f>
        <v>17</v>
      </c>
      <c r="C397" t="str">
        <f>Location!C397</f>
        <v>Grande_Prarie_CAN</v>
      </c>
      <c r="D397" s="18">
        <v>100</v>
      </c>
      <c r="E397" s="18">
        <v>90</v>
      </c>
      <c r="F397" s="18">
        <v>80</v>
      </c>
      <c r="G397" s="18">
        <v>0.1</v>
      </c>
      <c r="H397">
        <v>70</v>
      </c>
      <c r="I397" s="18" t="s">
        <v>55</v>
      </c>
    </row>
    <row r="398" spans="1:9">
      <c r="A398">
        <f>Location!A398</f>
        <v>397</v>
      </c>
      <c r="B398">
        <f>Location!B398</f>
        <v>17</v>
      </c>
      <c r="C398" t="str">
        <f>Location!C398</f>
        <v>Edmonton_CAN</v>
      </c>
      <c r="D398" s="18">
        <v>100</v>
      </c>
      <c r="E398" s="18">
        <v>90</v>
      </c>
      <c r="F398" s="18">
        <v>80</v>
      </c>
      <c r="G398" s="18">
        <v>0.1</v>
      </c>
      <c r="H398">
        <v>70</v>
      </c>
      <c r="I398" s="18" t="s">
        <v>55</v>
      </c>
    </row>
    <row r="399" spans="1:9">
      <c r="A399">
        <f>Location!A399</f>
        <v>398</v>
      </c>
      <c r="B399">
        <f>Location!B399</f>
        <v>17</v>
      </c>
      <c r="C399" t="str">
        <f>Location!C399</f>
        <v>Coaldale_CAN</v>
      </c>
      <c r="D399" s="18">
        <v>100</v>
      </c>
      <c r="E399" s="18">
        <v>90</v>
      </c>
      <c r="F399" s="18">
        <v>80</v>
      </c>
      <c r="G399" s="18">
        <v>0.1</v>
      </c>
      <c r="H399">
        <v>70</v>
      </c>
      <c r="I399" s="18" t="s">
        <v>55</v>
      </c>
    </row>
    <row r="400" spans="1:9">
      <c r="A400">
        <f>Location!A400</f>
        <v>399</v>
      </c>
      <c r="B400">
        <f>Location!B400</f>
        <v>17</v>
      </c>
      <c r="C400" t="str">
        <f>Location!C400</f>
        <v>Monterrey_MEX</v>
      </c>
      <c r="D400" s="18">
        <v>100</v>
      </c>
      <c r="E400" s="18">
        <v>90</v>
      </c>
      <c r="F400" s="18">
        <v>80</v>
      </c>
      <c r="G400" s="18">
        <v>0.1</v>
      </c>
      <c r="H400">
        <v>70</v>
      </c>
      <c r="I400" s="18" t="s">
        <v>55</v>
      </c>
    </row>
    <row r="401" spans="1:9">
      <c r="A401">
        <f>Location!A401</f>
        <v>400</v>
      </c>
      <c r="B401">
        <f>Location!B401</f>
        <v>17</v>
      </c>
      <c r="C401" t="str">
        <f>Location!C401</f>
        <v>Osasco_BRZ</v>
      </c>
      <c r="D401" s="18">
        <v>100</v>
      </c>
      <c r="E401" s="18">
        <v>90</v>
      </c>
      <c r="F401" s="18">
        <v>80</v>
      </c>
      <c r="G401" s="18">
        <v>0.1</v>
      </c>
      <c r="H401">
        <v>70</v>
      </c>
      <c r="I401" s="18" t="s">
        <v>55</v>
      </c>
    </row>
    <row r="402" spans="1:9">
      <c r="A402">
        <f>Location!A402</f>
        <v>401</v>
      </c>
      <c r="B402">
        <f>Location!B402</f>
        <v>17</v>
      </c>
      <c r="C402" t="str">
        <f>Location!C402</f>
        <v>Glasgow_UK</v>
      </c>
      <c r="D402" s="18">
        <v>100</v>
      </c>
      <c r="E402" s="18">
        <v>90</v>
      </c>
      <c r="F402" s="18">
        <v>80</v>
      </c>
      <c r="G402" s="18">
        <v>0.1</v>
      </c>
      <c r="H402">
        <v>70</v>
      </c>
      <c r="I402" s="18" t="s">
        <v>55</v>
      </c>
    </row>
    <row r="403" spans="1:9">
      <c r="A403">
        <f>Location!A403</f>
        <v>402</v>
      </c>
      <c r="B403">
        <f>Location!B403</f>
        <v>17</v>
      </c>
      <c r="C403" t="str">
        <f>Location!C403</f>
        <v>Bradford_UK</v>
      </c>
      <c r="D403" s="18">
        <v>100</v>
      </c>
      <c r="E403" s="18">
        <v>90</v>
      </c>
      <c r="F403" s="18">
        <v>80</v>
      </c>
      <c r="G403" s="18">
        <v>0.1</v>
      </c>
      <c r="H403">
        <v>70</v>
      </c>
      <c r="I403" s="18" t="s">
        <v>55</v>
      </c>
    </row>
    <row r="404" spans="1:9">
      <c r="A404">
        <f>Location!A404</f>
        <v>403</v>
      </c>
      <c r="B404">
        <f>Location!B404</f>
        <v>17</v>
      </c>
      <c r="C404" t="str">
        <f>Location!C404</f>
        <v>Pontefract_UK</v>
      </c>
      <c r="D404" s="18">
        <v>100</v>
      </c>
      <c r="E404" s="18">
        <v>90</v>
      </c>
      <c r="F404" s="18">
        <v>80</v>
      </c>
      <c r="G404" s="18">
        <v>0.1</v>
      </c>
      <c r="H404">
        <v>70</v>
      </c>
      <c r="I404" s="18" t="s">
        <v>55</v>
      </c>
    </row>
    <row r="405" spans="1:9">
      <c r="A405">
        <f>Location!A405</f>
        <v>404</v>
      </c>
      <c r="B405">
        <f>Location!B405</f>
        <v>17</v>
      </c>
      <c r="C405" t="str">
        <f>Location!C405</f>
        <v>Manchester_UK</v>
      </c>
      <c r="D405" s="18">
        <v>100</v>
      </c>
      <c r="E405" s="18">
        <v>90</v>
      </c>
      <c r="F405" s="18">
        <v>80</v>
      </c>
      <c r="G405" s="18">
        <v>0.1</v>
      </c>
      <c r="H405">
        <v>70</v>
      </c>
      <c r="I405" s="18" t="s">
        <v>55</v>
      </c>
    </row>
    <row r="406" spans="1:9">
      <c r="A406">
        <f>Location!A406</f>
        <v>405</v>
      </c>
      <c r="B406">
        <f>Location!B406</f>
        <v>17</v>
      </c>
      <c r="C406" t="str">
        <f>Location!C406</f>
        <v>Wilmslow_UK</v>
      </c>
      <c r="D406" s="18">
        <v>100</v>
      </c>
      <c r="E406" s="18">
        <v>90</v>
      </c>
      <c r="F406" s="18">
        <v>80</v>
      </c>
      <c r="G406" s="18">
        <v>0.1</v>
      </c>
      <c r="H406">
        <v>70</v>
      </c>
      <c r="I406" s="18" t="s">
        <v>55</v>
      </c>
    </row>
    <row r="407" spans="1:9">
      <c r="A407">
        <f>Location!A407</f>
        <v>406</v>
      </c>
      <c r="B407">
        <f>Location!B407</f>
        <v>17</v>
      </c>
      <c r="C407" t="str">
        <f>Location!C407</f>
        <v>Burntwood_UK</v>
      </c>
      <c r="D407" s="18">
        <v>100</v>
      </c>
      <c r="E407" s="18">
        <v>90</v>
      </c>
      <c r="F407" s="18">
        <v>80</v>
      </c>
      <c r="G407" s="18">
        <v>0.1</v>
      </c>
      <c r="H407">
        <v>70</v>
      </c>
      <c r="I407" s="18" t="s">
        <v>55</v>
      </c>
    </row>
    <row r="408" spans="1:9">
      <c r="A408">
        <f>Location!A408</f>
        <v>407</v>
      </c>
      <c r="B408">
        <f>Location!B408</f>
        <v>17</v>
      </c>
      <c r="C408" t="str">
        <f>Location!C408</f>
        <v>Billericay_UK</v>
      </c>
      <c r="D408" s="18">
        <v>100</v>
      </c>
      <c r="E408" s="18">
        <v>90</v>
      </c>
      <c r="F408" s="18">
        <v>80</v>
      </c>
      <c r="G408" s="18">
        <v>0.1</v>
      </c>
      <c r="H408">
        <v>70</v>
      </c>
      <c r="I408" s="18" t="s">
        <v>55</v>
      </c>
    </row>
    <row r="409" spans="1:9">
      <c r="A409">
        <f>Location!A409</f>
        <v>408</v>
      </c>
      <c r="B409">
        <f>Location!B409</f>
        <v>17</v>
      </c>
      <c r="C409" t="str">
        <f>Location!C409</f>
        <v>Wellingborough_UK</v>
      </c>
      <c r="D409" s="18">
        <v>100</v>
      </c>
      <c r="E409" s="18">
        <v>90</v>
      </c>
      <c r="F409" s="18">
        <v>80</v>
      </c>
      <c r="G409" s="18">
        <v>0.1</v>
      </c>
      <c r="H409">
        <v>70</v>
      </c>
      <c r="I409" s="18" t="s">
        <v>55</v>
      </c>
    </row>
    <row r="410" spans="1:9">
      <c r="A410">
        <f>Location!A410</f>
        <v>409</v>
      </c>
      <c r="B410">
        <f>Location!B410</f>
        <v>17</v>
      </c>
      <c r="C410" t="str">
        <f>Location!C410</f>
        <v>Marinona_ITA</v>
      </c>
      <c r="D410" s="18">
        <v>100</v>
      </c>
      <c r="E410" s="18">
        <v>90</v>
      </c>
      <c r="F410" s="18">
        <v>80</v>
      </c>
      <c r="G410" s="18">
        <v>0.1</v>
      </c>
      <c r="H410">
        <v>70</v>
      </c>
      <c r="I410" s="18" t="s">
        <v>55</v>
      </c>
    </row>
    <row r="411" spans="1:9">
      <c r="A411">
        <f>Location!A411</f>
        <v>410</v>
      </c>
      <c r="B411">
        <f>Location!B411</f>
        <v>17</v>
      </c>
      <c r="C411" t="str">
        <f>Location!C411</f>
        <v>Cusago_ITA</v>
      </c>
      <c r="D411" s="18">
        <v>100</v>
      </c>
      <c r="E411" s="18">
        <v>90</v>
      </c>
      <c r="F411" s="18">
        <v>80</v>
      </c>
      <c r="G411" s="18">
        <v>0.1</v>
      </c>
      <c r="H411">
        <v>70</v>
      </c>
      <c r="I411" s="18" t="s">
        <v>55</v>
      </c>
    </row>
    <row r="412" spans="1:9">
      <c r="A412" s="13">
        <f>Location!A412</f>
        <v>411</v>
      </c>
      <c r="B412" s="13">
        <f>Location!B412</f>
        <v>18</v>
      </c>
      <c r="C412" s="13" t="str">
        <f>Location!C412</f>
        <v>Bridgeton_MO</v>
      </c>
      <c r="D412" s="16">
        <v>100</v>
      </c>
      <c r="E412" s="16">
        <v>90</v>
      </c>
      <c r="F412" s="16">
        <v>80</v>
      </c>
      <c r="G412" s="16">
        <v>0.13</v>
      </c>
      <c r="H412">
        <v>70</v>
      </c>
      <c r="I412" s="16" t="s">
        <v>55</v>
      </c>
    </row>
    <row r="413" spans="1:9">
      <c r="A413" s="13">
        <f>Location!A413</f>
        <v>412</v>
      </c>
      <c r="B413" s="13">
        <f>Location!B413</f>
        <v>18</v>
      </c>
      <c r="C413" s="13" t="str">
        <f>Location!C413</f>
        <v>Walker_MI</v>
      </c>
      <c r="D413" s="16">
        <v>100</v>
      </c>
      <c r="E413" s="16">
        <v>90</v>
      </c>
      <c r="F413" s="16">
        <v>80</v>
      </c>
      <c r="G413" s="16">
        <v>0.13</v>
      </c>
      <c r="H413">
        <v>70</v>
      </c>
      <c r="I413" s="16" t="s">
        <v>55</v>
      </c>
    </row>
    <row r="414" spans="1:9">
      <c r="A414" s="13">
        <f>Location!A414</f>
        <v>413</v>
      </c>
      <c r="B414" s="13">
        <f>Location!B414</f>
        <v>18</v>
      </c>
      <c r="C414" s="13" t="str">
        <f>Location!C414</f>
        <v>Billings_MT</v>
      </c>
      <c r="D414" s="16">
        <v>100</v>
      </c>
      <c r="E414" s="16">
        <v>90</v>
      </c>
      <c r="F414" s="16">
        <v>80</v>
      </c>
      <c r="G414" s="16">
        <v>0.13</v>
      </c>
      <c r="H414">
        <v>70</v>
      </c>
      <c r="I414" s="16" t="s">
        <v>55</v>
      </c>
    </row>
    <row r="415" spans="1:9">
      <c r="A415" s="13">
        <f>Location!A415</f>
        <v>414</v>
      </c>
      <c r="B415" s="13">
        <f>Location!B415</f>
        <v>18</v>
      </c>
      <c r="C415" s="13" t="str">
        <f>Location!C415</f>
        <v>Stamford_CT</v>
      </c>
      <c r="D415" s="16">
        <v>100</v>
      </c>
      <c r="E415" s="16">
        <v>90</v>
      </c>
      <c r="F415" s="16">
        <v>80</v>
      </c>
      <c r="G415" s="16">
        <v>0.13</v>
      </c>
      <c r="H415">
        <v>70</v>
      </c>
      <c r="I415" s="16" t="s">
        <v>55</v>
      </c>
    </row>
    <row r="416" spans="1:9">
      <c r="A416" s="13">
        <f>Location!A416</f>
        <v>415</v>
      </c>
      <c r="B416" s="13">
        <f>Location!B416</f>
        <v>18</v>
      </c>
      <c r="C416" s="13" t="str">
        <f>Location!C416</f>
        <v>Stamford_CT</v>
      </c>
      <c r="D416" s="16">
        <v>100</v>
      </c>
      <c r="E416" s="16">
        <v>90</v>
      </c>
      <c r="F416" s="16">
        <v>80</v>
      </c>
      <c r="G416" s="16">
        <v>0.13</v>
      </c>
      <c r="H416">
        <v>70</v>
      </c>
      <c r="I416" s="16" t="s">
        <v>55</v>
      </c>
    </row>
    <row r="417" spans="1:9">
      <c r="A417" s="13">
        <f>Location!A417</f>
        <v>416</v>
      </c>
      <c r="B417" s="13">
        <f>Location!B417</f>
        <v>18</v>
      </c>
      <c r="C417" s="13" t="str">
        <f>Location!C417</f>
        <v>Simpsonville_SC</v>
      </c>
      <c r="D417" s="16">
        <v>100</v>
      </c>
      <c r="E417" s="16">
        <v>90</v>
      </c>
      <c r="F417" s="16">
        <v>80</v>
      </c>
      <c r="G417" s="16">
        <v>0.13</v>
      </c>
      <c r="H417">
        <v>70</v>
      </c>
      <c r="I417" s="16" t="s">
        <v>55</v>
      </c>
    </row>
    <row r="418" spans="1:9">
      <c r="A418" s="13">
        <f>Location!A418</f>
        <v>417</v>
      </c>
      <c r="B418" s="13">
        <f>Location!B418</f>
        <v>18</v>
      </c>
      <c r="C418" s="13" t="str">
        <f>Location!C418</f>
        <v>Vancouver_WA</v>
      </c>
      <c r="D418" s="16">
        <v>100</v>
      </c>
      <c r="E418" s="16">
        <v>90</v>
      </c>
      <c r="F418" s="16">
        <v>80</v>
      </c>
      <c r="G418" s="16">
        <v>0.13</v>
      </c>
      <c r="H418">
        <v>70</v>
      </c>
      <c r="I418" s="16" t="s">
        <v>55</v>
      </c>
    </row>
    <row r="419" spans="1:9">
      <c r="A419" s="13">
        <f>Location!A419</f>
        <v>418</v>
      </c>
      <c r="B419" s="13">
        <f>Location!B419</f>
        <v>18</v>
      </c>
      <c r="C419" s="13" t="str">
        <f>Location!C419</f>
        <v>Fond_Du_Lac_WI</v>
      </c>
      <c r="D419" s="16">
        <v>100</v>
      </c>
      <c r="E419" s="16">
        <v>90</v>
      </c>
      <c r="F419" s="16">
        <v>80</v>
      </c>
      <c r="G419" s="16">
        <v>0.13</v>
      </c>
      <c r="H419">
        <v>70</v>
      </c>
      <c r="I419" s="16" t="s">
        <v>55</v>
      </c>
    </row>
    <row r="420" spans="1:9">
      <c r="A420" s="13">
        <f>Location!A420</f>
        <v>419</v>
      </c>
      <c r="B420" s="13">
        <f>Location!B420</f>
        <v>18</v>
      </c>
      <c r="C420" s="13" t="str">
        <f>Location!C420</f>
        <v>Rochester_MN</v>
      </c>
      <c r="D420" s="16">
        <v>100</v>
      </c>
      <c r="E420" s="16">
        <v>90</v>
      </c>
      <c r="F420" s="16">
        <v>80</v>
      </c>
      <c r="G420" s="16">
        <v>0.13</v>
      </c>
      <c r="H420">
        <v>70</v>
      </c>
      <c r="I420" s="16" t="s">
        <v>55</v>
      </c>
    </row>
    <row r="421" spans="1:9">
      <c r="A421" s="13">
        <f>Location!A421</f>
        <v>420</v>
      </c>
      <c r="B421" s="13">
        <f>Location!B421</f>
        <v>18</v>
      </c>
      <c r="C421" s="13" t="str">
        <f>Location!C421</f>
        <v>Worcester_MA</v>
      </c>
      <c r="D421" s="16">
        <v>100</v>
      </c>
      <c r="E421" s="16">
        <v>90</v>
      </c>
      <c r="F421" s="16">
        <v>80</v>
      </c>
      <c r="G421" s="16">
        <v>0.13</v>
      </c>
      <c r="H421">
        <v>70</v>
      </c>
      <c r="I421" s="16" t="s">
        <v>55</v>
      </c>
    </row>
    <row r="422" spans="1:9">
      <c r="A422" s="13">
        <f>Location!A422</f>
        <v>421</v>
      </c>
      <c r="B422" s="13">
        <f>Location!B422</f>
        <v>18</v>
      </c>
      <c r="C422" s="13" t="str">
        <f>Location!C422</f>
        <v>Louisville_KY</v>
      </c>
      <c r="D422" s="16">
        <v>100</v>
      </c>
      <c r="E422" s="16">
        <v>90</v>
      </c>
      <c r="F422" s="16">
        <v>80</v>
      </c>
      <c r="G422" s="16">
        <v>0.13</v>
      </c>
      <c r="H422">
        <v>70</v>
      </c>
      <c r="I422" s="16" t="s">
        <v>55</v>
      </c>
    </row>
    <row r="423" spans="1:9">
      <c r="A423" s="13">
        <f>Location!A423</f>
        <v>422</v>
      </c>
      <c r="B423" s="13">
        <f>Location!B423</f>
        <v>18</v>
      </c>
      <c r="C423" s="13" t="str">
        <f>Location!C423</f>
        <v>Greenwood_CO</v>
      </c>
      <c r="D423" s="16">
        <v>100</v>
      </c>
      <c r="E423" s="16">
        <v>90</v>
      </c>
      <c r="F423" s="16">
        <v>80</v>
      </c>
      <c r="G423" s="16">
        <v>0.13</v>
      </c>
      <c r="H423">
        <v>70</v>
      </c>
      <c r="I423" s="16" t="s">
        <v>55</v>
      </c>
    </row>
    <row r="424" spans="1:9">
      <c r="A424" s="13">
        <f>Location!A424</f>
        <v>423</v>
      </c>
      <c r="B424" s="13">
        <f>Location!B424</f>
        <v>18</v>
      </c>
      <c r="C424" s="13" t="str">
        <f>Location!C424</f>
        <v>Charlotte_NC</v>
      </c>
      <c r="D424" s="16">
        <v>100</v>
      </c>
      <c r="E424" s="16">
        <v>90</v>
      </c>
      <c r="F424" s="16">
        <v>80</v>
      </c>
      <c r="G424" s="16">
        <v>0.13</v>
      </c>
      <c r="H424">
        <v>70</v>
      </c>
      <c r="I424" s="16" t="s">
        <v>55</v>
      </c>
    </row>
    <row r="425" spans="1:9">
      <c r="A425" s="13">
        <f>Location!A425</f>
        <v>424</v>
      </c>
      <c r="B425" s="13">
        <f>Location!B425</f>
        <v>18</v>
      </c>
      <c r="C425" s="13" t="str">
        <f>Location!C425</f>
        <v>NYC_NY</v>
      </c>
      <c r="D425" s="16">
        <v>100</v>
      </c>
      <c r="E425" s="16">
        <v>90</v>
      </c>
      <c r="F425" s="16">
        <v>80</v>
      </c>
      <c r="G425" s="16">
        <v>0.13</v>
      </c>
      <c r="H425">
        <v>70</v>
      </c>
      <c r="I425" s="16" t="s">
        <v>55</v>
      </c>
    </row>
    <row r="426" spans="1:9">
      <c r="A426">
        <f>Location!A426</f>
        <v>425</v>
      </c>
      <c r="B426">
        <f>Location!B426</f>
        <v>19</v>
      </c>
      <c r="C426" t="str">
        <f>Location!C426</f>
        <v>British_Colombia_Can_1_aggregates</v>
      </c>
      <c r="D426" s="18">
        <v>100</v>
      </c>
      <c r="E426" s="18">
        <v>90</v>
      </c>
      <c r="F426" s="18">
        <v>80</v>
      </c>
      <c r="G426" s="18">
        <v>0.1</v>
      </c>
      <c r="H426">
        <v>70</v>
      </c>
      <c r="I426" s="18" t="s">
        <v>55</v>
      </c>
    </row>
    <row r="427" spans="1:9">
      <c r="A427">
        <f>Location!A427</f>
        <v>426</v>
      </c>
      <c r="B427">
        <f>Location!B427</f>
        <v>19</v>
      </c>
      <c r="C427" t="str">
        <f>Location!C427</f>
        <v>British_Colombia_Can_2_aggregates</v>
      </c>
      <c r="D427" s="18">
        <v>100</v>
      </c>
      <c r="E427" s="18">
        <v>90</v>
      </c>
      <c r="F427" s="18">
        <v>80</v>
      </c>
      <c r="G427" s="18">
        <v>0.1</v>
      </c>
      <c r="H427">
        <v>70</v>
      </c>
      <c r="I427" s="18" t="s">
        <v>55</v>
      </c>
    </row>
    <row r="428" spans="1:9">
      <c r="A428">
        <f>Location!A428</f>
        <v>427</v>
      </c>
      <c r="B428">
        <f>Location!B428</f>
        <v>19</v>
      </c>
      <c r="C428" t="str">
        <f>Location!C428</f>
        <v>British_Colombia_Can_3_office</v>
      </c>
      <c r="D428" s="18">
        <v>100</v>
      </c>
      <c r="E428" s="18">
        <v>90</v>
      </c>
      <c r="F428" s="18">
        <v>80</v>
      </c>
      <c r="G428" s="18">
        <v>0.1</v>
      </c>
      <c r="H428">
        <v>70</v>
      </c>
      <c r="I428" s="18" t="s">
        <v>55</v>
      </c>
    </row>
    <row r="429" spans="1:9">
      <c r="A429">
        <f>Location!A429</f>
        <v>428</v>
      </c>
      <c r="B429">
        <f>Location!B429</f>
        <v>19</v>
      </c>
      <c r="C429" t="str">
        <f>Location!C429</f>
        <v>British_Colombia_Can_4_aggregates</v>
      </c>
      <c r="D429" s="18">
        <v>100</v>
      </c>
      <c r="E429" s="18">
        <v>90</v>
      </c>
      <c r="F429" s="18">
        <v>80</v>
      </c>
      <c r="G429" s="18">
        <v>0.1</v>
      </c>
      <c r="H429">
        <v>70</v>
      </c>
      <c r="I429" s="18" t="s">
        <v>55</v>
      </c>
    </row>
    <row r="430" spans="1:9">
      <c r="A430">
        <f>Location!A430</f>
        <v>429</v>
      </c>
      <c r="B430">
        <f>Location!B430</f>
        <v>19</v>
      </c>
      <c r="C430" t="str">
        <f>Location!C430</f>
        <v>British_Colombia_Can_5_aggregates</v>
      </c>
      <c r="D430" s="18">
        <v>100</v>
      </c>
      <c r="E430" s="18">
        <v>90</v>
      </c>
      <c r="F430" s="18">
        <v>80</v>
      </c>
      <c r="G430" s="18">
        <v>0.1</v>
      </c>
      <c r="H430">
        <v>70</v>
      </c>
      <c r="I430" s="18" t="s">
        <v>55</v>
      </c>
    </row>
    <row r="431" spans="1:9">
      <c r="A431">
        <f>Location!A431</f>
        <v>430</v>
      </c>
      <c r="B431">
        <f>Location!B431</f>
        <v>19</v>
      </c>
      <c r="C431" t="str">
        <f>Location!C431</f>
        <v>British_Columbia_Can_6_aggregates</v>
      </c>
      <c r="D431" s="18">
        <v>100</v>
      </c>
      <c r="E431" s="18">
        <v>90</v>
      </c>
      <c r="F431" s="18">
        <v>80</v>
      </c>
      <c r="G431" s="18">
        <v>0.1</v>
      </c>
      <c r="H431">
        <v>70</v>
      </c>
      <c r="I431" s="18" t="s">
        <v>55</v>
      </c>
    </row>
    <row r="432" spans="1:9">
      <c r="A432">
        <f>Location!A432</f>
        <v>431</v>
      </c>
      <c r="B432">
        <f>Location!B432</f>
        <v>19</v>
      </c>
      <c r="C432" t="str">
        <f>Location!C432</f>
        <v>Lynchburg_VA_asphalt</v>
      </c>
      <c r="D432" s="18">
        <v>100</v>
      </c>
      <c r="E432" s="18">
        <v>90</v>
      </c>
      <c r="F432" s="18">
        <v>80</v>
      </c>
      <c r="G432" s="18">
        <v>0.1</v>
      </c>
      <c r="H432">
        <v>70</v>
      </c>
      <c r="I432" s="18" t="s">
        <v>55</v>
      </c>
    </row>
    <row r="433" spans="1:9">
      <c r="A433">
        <f>Location!A433</f>
        <v>432</v>
      </c>
      <c r="B433">
        <f>Location!B433</f>
        <v>19</v>
      </c>
      <c r="C433" t="str">
        <f>Location!C433</f>
        <v>Martinsville_VA_readymix</v>
      </c>
      <c r="D433" s="18">
        <v>100</v>
      </c>
      <c r="E433" s="18">
        <v>90</v>
      </c>
      <c r="F433" s="18">
        <v>80</v>
      </c>
      <c r="G433" s="18">
        <v>0.1</v>
      </c>
      <c r="H433">
        <v>70</v>
      </c>
      <c r="I433" s="18" t="s">
        <v>55</v>
      </c>
    </row>
    <row r="434" spans="1:9">
      <c r="A434">
        <f>Location!A434</f>
        <v>433</v>
      </c>
      <c r="B434">
        <f>Location!B434</f>
        <v>19</v>
      </c>
      <c r="C434" t="str">
        <f>Location!C434</f>
        <v>Ewing_VA_Asphalt</v>
      </c>
      <c r="D434" s="18">
        <v>100</v>
      </c>
      <c r="E434" s="18">
        <v>90</v>
      </c>
      <c r="F434" s="18">
        <v>80</v>
      </c>
      <c r="G434" s="18">
        <v>0.1</v>
      </c>
      <c r="H434">
        <v>70</v>
      </c>
      <c r="I434" s="18" t="s">
        <v>55</v>
      </c>
    </row>
    <row r="435" spans="1:9">
      <c r="A435">
        <f>Location!A435</f>
        <v>434</v>
      </c>
      <c r="B435">
        <f>Location!B435</f>
        <v>19</v>
      </c>
      <c r="C435" t="str">
        <f>Location!C435</f>
        <v>Ewing_VA_Aggregates</v>
      </c>
      <c r="D435" s="18">
        <v>100</v>
      </c>
      <c r="E435" s="18">
        <v>90</v>
      </c>
      <c r="F435" s="18">
        <v>80</v>
      </c>
      <c r="G435" s="18">
        <v>0.1</v>
      </c>
      <c r="H435">
        <v>70</v>
      </c>
      <c r="I435" s="18" t="s">
        <v>55</v>
      </c>
    </row>
    <row r="436" spans="1:9">
      <c r="A436">
        <f>Location!A436</f>
        <v>435</v>
      </c>
      <c r="B436">
        <f>Location!B436</f>
        <v>19</v>
      </c>
      <c r="C436" t="str">
        <f>Location!C436</f>
        <v>Blue_Ridge_VA_all</v>
      </c>
      <c r="D436" s="18">
        <v>100</v>
      </c>
      <c r="E436" s="18">
        <v>90</v>
      </c>
      <c r="F436" s="18">
        <v>80</v>
      </c>
      <c r="G436" s="18">
        <v>0.1</v>
      </c>
      <c r="H436">
        <v>70</v>
      </c>
      <c r="I436" s="18" t="s">
        <v>55</v>
      </c>
    </row>
    <row r="437" spans="1:9">
      <c r="A437">
        <f>Location!A437</f>
        <v>436</v>
      </c>
      <c r="B437">
        <f>Location!B437</f>
        <v>19</v>
      </c>
      <c r="C437" t="str">
        <f>Location!C437</f>
        <v>MtCroghan_SC_aggregates</v>
      </c>
      <c r="D437" s="18">
        <v>100</v>
      </c>
      <c r="E437" s="18">
        <v>90</v>
      </c>
      <c r="F437" s="18">
        <v>80</v>
      </c>
      <c r="G437" s="18">
        <v>0.1</v>
      </c>
      <c r="H437">
        <v>70</v>
      </c>
      <c r="I437" s="18" t="s">
        <v>55</v>
      </c>
    </row>
    <row r="438" spans="1:9">
      <c r="A438">
        <f>Location!A438</f>
        <v>437</v>
      </c>
      <c r="B438">
        <f>Location!B438</f>
        <v>19</v>
      </c>
      <c r="C438" t="str">
        <f>Location!C438</f>
        <v>Jefferson_SC_aggregates</v>
      </c>
      <c r="D438" s="18">
        <v>100</v>
      </c>
      <c r="E438" s="18">
        <v>90</v>
      </c>
      <c r="F438" s="18">
        <v>80</v>
      </c>
      <c r="G438" s="18">
        <v>0.1</v>
      </c>
      <c r="H438">
        <v>70</v>
      </c>
      <c r="I438" s="18" t="s">
        <v>55</v>
      </c>
    </row>
    <row r="439" spans="1:9">
      <c r="A439">
        <f>Location!A439</f>
        <v>438</v>
      </c>
      <c r="B439">
        <f>Location!B439</f>
        <v>19</v>
      </c>
      <c r="C439" t="str">
        <f>Location!C439</f>
        <v>Sumter_SC_readymix</v>
      </c>
      <c r="D439" s="18">
        <v>100</v>
      </c>
      <c r="E439" s="18">
        <v>90</v>
      </c>
      <c r="F439" s="18">
        <v>80</v>
      </c>
      <c r="G439" s="18">
        <v>0.1</v>
      </c>
      <c r="H439">
        <v>70</v>
      </c>
      <c r="I439" s="18" t="s">
        <v>55</v>
      </c>
    </row>
    <row r="440" spans="1:9">
      <c r="A440">
        <f>Location!A440</f>
        <v>439</v>
      </c>
      <c r="B440">
        <f>Location!B440</f>
        <v>19</v>
      </c>
      <c r="C440" t="str">
        <f>Location!C440</f>
        <v>Sumter_SC_readymix_aggregates</v>
      </c>
      <c r="D440" s="18">
        <v>100</v>
      </c>
      <c r="E440" s="18">
        <v>90</v>
      </c>
      <c r="F440" s="18">
        <v>80</v>
      </c>
      <c r="G440" s="18">
        <v>0.1</v>
      </c>
      <c r="H440">
        <v>70</v>
      </c>
      <c r="I440" s="18" t="s">
        <v>55</v>
      </c>
    </row>
    <row r="441" spans="1:9">
      <c r="A441">
        <f>Location!A441</f>
        <v>440</v>
      </c>
      <c r="B441">
        <f>Location!B441</f>
        <v>19</v>
      </c>
      <c r="C441" t="str">
        <f>Location!C441</f>
        <v>West_Columbia_SC_aggregates</v>
      </c>
      <c r="D441" s="18">
        <v>100</v>
      </c>
      <c r="E441" s="18">
        <v>90</v>
      </c>
      <c r="F441" s="18">
        <v>80</v>
      </c>
      <c r="G441" s="18">
        <v>0.1</v>
      </c>
      <c r="H441">
        <v>70</v>
      </c>
      <c r="I441" s="18" t="s">
        <v>55</v>
      </c>
    </row>
    <row r="442" spans="1:9">
      <c r="A442">
        <f>Location!A442</f>
        <v>441</v>
      </c>
      <c r="B442">
        <f>Location!B442</f>
        <v>19</v>
      </c>
      <c r="C442" t="str">
        <f>Location!C442</f>
        <v>Elberton_GA_Aggregates</v>
      </c>
      <c r="D442" s="18">
        <v>100</v>
      </c>
      <c r="E442" s="18">
        <v>90</v>
      </c>
      <c r="F442" s="18">
        <v>80</v>
      </c>
      <c r="G442" s="18">
        <v>0.1</v>
      </c>
      <c r="H442">
        <v>70</v>
      </c>
      <c r="I442" s="18" t="s">
        <v>55</v>
      </c>
    </row>
    <row r="443" spans="1:9">
      <c r="A443">
        <f>Location!A443</f>
        <v>442</v>
      </c>
      <c r="B443">
        <f>Location!B443</f>
        <v>19</v>
      </c>
      <c r="C443" t="str">
        <f>Location!C443</f>
        <v>Elbert_County_GA_Aggregates</v>
      </c>
      <c r="D443" s="18">
        <v>100</v>
      </c>
      <c r="E443" s="18">
        <v>90</v>
      </c>
      <c r="F443" s="18">
        <v>80</v>
      </c>
      <c r="G443" s="18">
        <v>0.1</v>
      </c>
      <c r="H443">
        <v>70</v>
      </c>
      <c r="I443" s="18" t="s">
        <v>55</v>
      </c>
    </row>
    <row r="444" spans="1:9">
      <c r="A444">
        <f>Location!A444</f>
        <v>443</v>
      </c>
      <c r="B444">
        <f>Location!B444</f>
        <v>19</v>
      </c>
      <c r="C444" t="str">
        <f>Location!C444</f>
        <v>Cumming_GA_Aggregates</v>
      </c>
      <c r="D444" s="18">
        <v>100</v>
      </c>
      <c r="E444" s="18">
        <v>90</v>
      </c>
      <c r="F444" s="18">
        <v>80</v>
      </c>
      <c r="G444" s="18">
        <v>0.1</v>
      </c>
      <c r="H444">
        <v>70</v>
      </c>
      <c r="I444" s="18" t="s">
        <v>55</v>
      </c>
    </row>
    <row r="445" spans="1:9">
      <c r="A445">
        <f>Location!A445</f>
        <v>444</v>
      </c>
      <c r="B445">
        <f>Location!B445</f>
        <v>19</v>
      </c>
      <c r="C445" t="str">
        <f>Location!C445</f>
        <v>Memphis_TN_Cement</v>
      </c>
      <c r="D445" s="18">
        <v>100</v>
      </c>
      <c r="E445" s="18">
        <v>90</v>
      </c>
      <c r="F445" s="18">
        <v>80</v>
      </c>
      <c r="G445" s="18">
        <v>0.1</v>
      </c>
      <c r="H445">
        <v>70</v>
      </c>
      <c r="I445" s="18" t="s">
        <v>55</v>
      </c>
    </row>
    <row r="446" spans="1:9">
      <c r="A446">
        <f>Location!A446</f>
        <v>445</v>
      </c>
      <c r="B446">
        <f>Location!B446</f>
        <v>19</v>
      </c>
      <c r="C446" t="str">
        <f>Location!C446</f>
        <v>Middlesboro_Ky_Asphalt</v>
      </c>
      <c r="D446" s="18">
        <v>100</v>
      </c>
      <c r="E446" s="18">
        <v>90</v>
      </c>
      <c r="F446" s="18">
        <v>80</v>
      </c>
      <c r="G446" s="18">
        <v>0.1</v>
      </c>
      <c r="H446">
        <v>70</v>
      </c>
      <c r="I446" s="18" t="s">
        <v>55</v>
      </c>
    </row>
    <row r="447" spans="1:9">
      <c r="A447">
        <f>Location!A447</f>
        <v>446</v>
      </c>
      <c r="B447">
        <f>Location!B447</f>
        <v>19</v>
      </c>
      <c r="C447" t="str">
        <f>Location!C447</f>
        <v>Jellico_TN_Aggregates</v>
      </c>
      <c r="D447" s="18">
        <v>100</v>
      </c>
      <c r="E447" s="18">
        <v>90</v>
      </c>
      <c r="F447" s="18">
        <v>80</v>
      </c>
      <c r="G447" s="18">
        <v>0.1</v>
      </c>
      <c r="H447">
        <v>70</v>
      </c>
      <c r="I447" s="18" t="s">
        <v>55</v>
      </c>
    </row>
    <row r="448" spans="1:9">
      <c r="A448">
        <f>Location!A448</f>
        <v>447</v>
      </c>
      <c r="B448">
        <f>Location!B448</f>
        <v>19</v>
      </c>
      <c r="C448" t="str">
        <f>Location!C448</f>
        <v>Burnside_KY_Asphalt</v>
      </c>
      <c r="D448" s="18">
        <v>100</v>
      </c>
      <c r="E448" s="18">
        <v>90</v>
      </c>
      <c r="F448" s="18">
        <v>80</v>
      </c>
      <c r="G448" s="18">
        <v>0.1</v>
      </c>
      <c r="H448">
        <v>70</v>
      </c>
      <c r="I448" s="18" t="s">
        <v>55</v>
      </c>
    </row>
    <row r="449" spans="1:9">
      <c r="A449">
        <f>Location!A449</f>
        <v>448</v>
      </c>
      <c r="B449">
        <f>Location!B449</f>
        <v>19</v>
      </c>
      <c r="C449" t="str">
        <f>Location!C449</f>
        <v>Somerset_KY_Aggregates</v>
      </c>
      <c r="D449" s="18">
        <v>100</v>
      </c>
      <c r="E449" s="18">
        <v>90</v>
      </c>
      <c r="F449" s="18">
        <v>80</v>
      </c>
      <c r="G449" s="18">
        <v>0.1</v>
      </c>
      <c r="H449">
        <v>70</v>
      </c>
      <c r="I449" s="18" t="s">
        <v>55</v>
      </c>
    </row>
    <row r="450" spans="1:9">
      <c r="A450">
        <f>Location!A450</f>
        <v>449</v>
      </c>
      <c r="B450">
        <f>Location!B450</f>
        <v>19</v>
      </c>
      <c r="C450" t="str">
        <f>Location!C450</f>
        <v>Bethelridge_KY_Aggregates</v>
      </c>
      <c r="D450" s="18">
        <v>100</v>
      </c>
      <c r="E450" s="18">
        <v>90</v>
      </c>
      <c r="F450" s="18">
        <v>80</v>
      </c>
      <c r="G450" s="18">
        <v>0.1</v>
      </c>
      <c r="H450">
        <v>70</v>
      </c>
      <c r="I450" s="18" t="s">
        <v>55</v>
      </c>
    </row>
    <row r="451" spans="1:9">
      <c r="A451">
        <f>Location!A451</f>
        <v>450</v>
      </c>
      <c r="B451">
        <f>Location!B451</f>
        <v>19</v>
      </c>
      <c r="C451" t="str">
        <f>Location!C451</f>
        <v>Tompkinsville_KY_Aggregates</v>
      </c>
      <c r="D451" s="18">
        <v>100</v>
      </c>
      <c r="E451" s="18">
        <v>90</v>
      </c>
      <c r="F451" s="18">
        <v>80</v>
      </c>
      <c r="G451" s="18">
        <v>0.1</v>
      </c>
      <c r="H451">
        <v>70</v>
      </c>
      <c r="I451" s="18" t="s">
        <v>55</v>
      </c>
    </row>
    <row r="452" spans="1:9">
      <c r="A452">
        <f>Location!A452</f>
        <v>451</v>
      </c>
      <c r="B452">
        <f>Location!B452</f>
        <v>19</v>
      </c>
      <c r="C452" t="str">
        <f>Location!C452</f>
        <v>Glasglow_KY_Aggregates</v>
      </c>
      <c r="D452" s="18">
        <v>100</v>
      </c>
      <c r="E452" s="18">
        <v>90</v>
      </c>
      <c r="F452" s="18">
        <v>80</v>
      </c>
      <c r="G452" s="18">
        <v>0.1</v>
      </c>
      <c r="H452">
        <v>70</v>
      </c>
      <c r="I452" s="18" t="s">
        <v>55</v>
      </c>
    </row>
    <row r="453" spans="1:9">
      <c r="A453">
        <f>Location!A453</f>
        <v>452</v>
      </c>
      <c r="B453">
        <f>Location!B453</f>
        <v>19</v>
      </c>
      <c r="C453" t="str">
        <f>Location!C453</f>
        <v>Cave_City_KY_Aggregates</v>
      </c>
      <c r="D453" s="18">
        <v>100</v>
      </c>
      <c r="E453" s="18">
        <v>90</v>
      </c>
      <c r="F453" s="18">
        <v>80</v>
      </c>
      <c r="G453" s="18">
        <v>0.1</v>
      </c>
      <c r="H453">
        <v>70</v>
      </c>
      <c r="I453" s="18" t="s">
        <v>55</v>
      </c>
    </row>
    <row r="454" spans="1:9">
      <c r="A454">
        <f>Location!A454</f>
        <v>453</v>
      </c>
      <c r="B454">
        <f>Location!B454</f>
        <v>19</v>
      </c>
      <c r="C454" t="str">
        <f>Location!C454</f>
        <v>Horsecave_KY_Aggregates</v>
      </c>
      <c r="D454" s="18">
        <v>100</v>
      </c>
      <c r="E454" s="18">
        <v>90</v>
      </c>
      <c r="F454" s="18">
        <v>80</v>
      </c>
      <c r="G454" s="18">
        <v>0.1</v>
      </c>
      <c r="H454">
        <v>70</v>
      </c>
      <c r="I454" s="18" t="s">
        <v>55</v>
      </c>
    </row>
    <row r="455" spans="1:9">
      <c r="A455">
        <f>Location!A455</f>
        <v>454</v>
      </c>
      <c r="B455">
        <f>Location!B455</f>
        <v>19</v>
      </c>
      <c r="C455" t="str">
        <f>Location!C455</f>
        <v>Magnolia_KY_Aggregates</v>
      </c>
      <c r="D455" s="18">
        <v>100</v>
      </c>
      <c r="E455" s="18">
        <v>90</v>
      </c>
      <c r="F455" s="18">
        <v>80</v>
      </c>
      <c r="G455" s="18">
        <v>0.1</v>
      </c>
      <c r="H455">
        <v>70</v>
      </c>
      <c r="I455" s="18" t="s">
        <v>55</v>
      </c>
    </row>
    <row r="456" spans="1:9">
      <c r="A456">
        <f>Location!A456</f>
        <v>455</v>
      </c>
      <c r="B456">
        <f>Location!B456</f>
        <v>19</v>
      </c>
      <c r="C456" t="str">
        <f>Location!C456</f>
        <v>Crestwood_KY_Aggregates</v>
      </c>
      <c r="D456" s="18">
        <v>100</v>
      </c>
      <c r="E456" s="18">
        <v>90</v>
      </c>
      <c r="F456" s="18">
        <v>80</v>
      </c>
      <c r="G456" s="18">
        <v>0.1</v>
      </c>
      <c r="H456">
        <v>70</v>
      </c>
      <c r="I456" s="18" t="s">
        <v>55</v>
      </c>
    </row>
    <row r="457" spans="1:9">
      <c r="A457">
        <f>Location!A457</f>
        <v>456</v>
      </c>
      <c r="B457">
        <f>Location!B457</f>
        <v>19</v>
      </c>
      <c r="C457" t="str">
        <f>Location!C457</f>
        <v>Carrollton_KY_Asphalt</v>
      </c>
      <c r="D457" s="18">
        <v>100</v>
      </c>
      <c r="E457" s="18">
        <v>90</v>
      </c>
      <c r="F457" s="18">
        <v>80</v>
      </c>
      <c r="G457" s="18">
        <v>0.1</v>
      </c>
      <c r="H457">
        <v>70</v>
      </c>
      <c r="I457" s="18" t="s">
        <v>55</v>
      </c>
    </row>
    <row r="458" spans="1:9">
      <c r="A458">
        <f>Location!A458</f>
        <v>457</v>
      </c>
      <c r="B458">
        <f>Location!B458</f>
        <v>19</v>
      </c>
      <c r="C458" t="str">
        <f>Location!C458</f>
        <v>Carrollton_KY_Asphalt_2</v>
      </c>
      <c r="D458" s="18">
        <v>100</v>
      </c>
      <c r="E458" s="18">
        <v>90</v>
      </c>
      <c r="F458" s="18">
        <v>80</v>
      </c>
      <c r="G458" s="18">
        <v>0.1</v>
      </c>
      <c r="H458">
        <v>70</v>
      </c>
      <c r="I458" s="18" t="s">
        <v>55</v>
      </c>
    </row>
    <row r="459" spans="1:9">
      <c r="A459">
        <f>Location!A459</f>
        <v>458</v>
      </c>
      <c r="B459">
        <f>Location!B459</f>
        <v>19</v>
      </c>
      <c r="C459" t="str">
        <f>Location!C459</f>
        <v>Georgetown_KY_Aggregates</v>
      </c>
      <c r="D459" s="18">
        <v>100</v>
      </c>
      <c r="E459" s="18">
        <v>90</v>
      </c>
      <c r="F459" s="18">
        <v>80</v>
      </c>
      <c r="G459" s="18">
        <v>0.1</v>
      </c>
      <c r="H459">
        <v>70</v>
      </c>
      <c r="I459" s="18" t="s">
        <v>55</v>
      </c>
    </row>
    <row r="460" spans="1:9">
      <c r="A460">
        <f>Location!A460</f>
        <v>459</v>
      </c>
      <c r="B460">
        <f>Location!B460</f>
        <v>19</v>
      </c>
      <c r="C460" t="str">
        <f>Location!C460</f>
        <v>Morehead_KY_Asphalt</v>
      </c>
      <c r="D460" s="18">
        <v>100</v>
      </c>
      <c r="E460" s="18">
        <v>90</v>
      </c>
      <c r="F460" s="18">
        <v>80</v>
      </c>
      <c r="G460" s="18">
        <v>0.1</v>
      </c>
      <c r="H460">
        <v>70</v>
      </c>
      <c r="I460" s="18" t="s">
        <v>55</v>
      </c>
    </row>
    <row r="461" spans="1:9">
      <c r="A461">
        <f>Location!A461</f>
        <v>460</v>
      </c>
      <c r="B461">
        <f>Location!B461</f>
        <v>19</v>
      </c>
      <c r="C461" t="str">
        <f>Location!C461</f>
        <v>West_Liberty_KY_Asphalt</v>
      </c>
      <c r="D461" s="18">
        <v>100</v>
      </c>
      <c r="E461" s="18">
        <v>90</v>
      </c>
      <c r="F461" s="18">
        <v>80</v>
      </c>
      <c r="G461" s="18">
        <v>0.1</v>
      </c>
      <c r="H461">
        <v>70</v>
      </c>
      <c r="I461" s="18" t="s">
        <v>55</v>
      </c>
    </row>
    <row r="462" spans="1:9">
      <c r="A462">
        <f>Location!A462</f>
        <v>461</v>
      </c>
      <c r="B462">
        <f>Location!B462</f>
        <v>19</v>
      </c>
      <c r="C462" t="str">
        <f>Location!C462</f>
        <v>Stanton_KY_Aggregates</v>
      </c>
      <c r="D462" s="18">
        <v>100</v>
      </c>
      <c r="E462" s="18">
        <v>90</v>
      </c>
      <c r="F462" s="18">
        <v>80</v>
      </c>
      <c r="G462" s="18">
        <v>0.1</v>
      </c>
      <c r="H462">
        <v>70</v>
      </c>
      <c r="I462" s="18" t="s">
        <v>55</v>
      </c>
    </row>
    <row r="463" spans="1:9">
      <c r="A463">
        <f>Location!A463</f>
        <v>462</v>
      </c>
      <c r="B463">
        <f>Location!B463</f>
        <v>19</v>
      </c>
      <c r="C463" t="str">
        <f>Location!C463</f>
        <v>Stanton_KY_Aggregates</v>
      </c>
      <c r="D463" s="18">
        <v>100</v>
      </c>
      <c r="E463" s="18">
        <v>90</v>
      </c>
      <c r="F463" s="18">
        <v>80</v>
      </c>
      <c r="G463" s="18">
        <v>0.1</v>
      </c>
      <c r="H463">
        <v>70</v>
      </c>
      <c r="I463" s="18" t="s">
        <v>55</v>
      </c>
    </row>
    <row r="464" spans="1:9">
      <c r="A464">
        <f>Location!A464</f>
        <v>463</v>
      </c>
      <c r="B464">
        <f>Location!B464</f>
        <v>19</v>
      </c>
      <c r="C464" t="str">
        <f>Location!C464</f>
        <v>Ravenna_KY_Aggregates</v>
      </c>
      <c r="D464" s="18">
        <v>100</v>
      </c>
      <c r="E464" s="18">
        <v>90</v>
      </c>
      <c r="F464" s="18">
        <v>80</v>
      </c>
      <c r="G464" s="18">
        <v>0.1</v>
      </c>
      <c r="H464">
        <v>70</v>
      </c>
      <c r="I464" s="18" t="s">
        <v>55</v>
      </c>
    </row>
    <row r="465" spans="1:9">
      <c r="A465">
        <f>Location!A465</f>
        <v>464</v>
      </c>
      <c r="B465">
        <f>Location!B465</f>
        <v>19</v>
      </c>
      <c r="C465" t="str">
        <f>Location!C465</f>
        <v>Ravenna_KY_Asphalt</v>
      </c>
      <c r="D465" s="18">
        <v>100</v>
      </c>
      <c r="E465" s="18">
        <v>90</v>
      </c>
      <c r="F465" s="18">
        <v>80</v>
      </c>
      <c r="G465" s="18">
        <v>0.1</v>
      </c>
      <c r="H465">
        <v>70</v>
      </c>
      <c r="I465" s="18" t="s">
        <v>55</v>
      </c>
    </row>
    <row r="466" spans="1:9">
      <c r="A466">
        <f>Location!A466</f>
        <v>465</v>
      </c>
      <c r="B466">
        <f>Location!B466</f>
        <v>19</v>
      </c>
      <c r="C466" t="str">
        <f>Location!C466</f>
        <v>Somerset_KY_Asphalt</v>
      </c>
      <c r="D466" s="18">
        <v>100</v>
      </c>
      <c r="E466" s="18">
        <v>90</v>
      </c>
      <c r="F466" s="18">
        <v>80</v>
      </c>
      <c r="G466" s="18">
        <v>0.1</v>
      </c>
      <c r="H466">
        <v>70</v>
      </c>
      <c r="I466" s="18" t="s">
        <v>55</v>
      </c>
    </row>
    <row r="467" spans="1:9">
      <c r="A467">
        <f>Location!A467</f>
        <v>466</v>
      </c>
      <c r="B467">
        <f>Location!B467</f>
        <v>19</v>
      </c>
      <c r="C467" t="str">
        <f>Location!C467</f>
        <v>New_Orleans_LA_Cement</v>
      </c>
      <c r="D467" s="18">
        <v>100</v>
      </c>
      <c r="E467" s="18">
        <v>90</v>
      </c>
      <c r="F467" s="18">
        <v>80</v>
      </c>
      <c r="G467" s="18">
        <v>0.1</v>
      </c>
      <c r="H467">
        <v>70</v>
      </c>
      <c r="I467" s="18" t="s">
        <v>55</v>
      </c>
    </row>
    <row r="468" spans="1:9">
      <c r="A468">
        <f>Location!A468</f>
        <v>467</v>
      </c>
      <c r="B468">
        <f>Location!B468</f>
        <v>19</v>
      </c>
      <c r="C468" t="str">
        <f>Location!C468</f>
        <v>Convent_LA_Cement</v>
      </c>
      <c r="D468" s="18">
        <v>100</v>
      </c>
      <c r="E468" s="18">
        <v>90</v>
      </c>
      <c r="F468" s="18">
        <v>80</v>
      </c>
      <c r="G468" s="18">
        <v>0.1</v>
      </c>
      <c r="H468">
        <v>70</v>
      </c>
      <c r="I468" s="18" t="s">
        <v>55</v>
      </c>
    </row>
    <row r="469" spans="1:9">
      <c r="A469">
        <f>Location!A469</f>
        <v>468</v>
      </c>
      <c r="B469">
        <f>Location!B469</f>
        <v>19</v>
      </c>
      <c r="C469" t="str">
        <f>Location!C469</f>
        <v>LaCrosse_WI_Cement</v>
      </c>
      <c r="D469" s="18">
        <v>100</v>
      </c>
      <c r="E469" s="18">
        <v>90</v>
      </c>
      <c r="F469" s="18">
        <v>80</v>
      </c>
      <c r="G469" s="18">
        <v>0.1</v>
      </c>
      <c r="H469">
        <v>70</v>
      </c>
      <c r="I469" s="18" t="s">
        <v>55</v>
      </c>
    </row>
    <row r="470" spans="1:9">
      <c r="A470">
        <f>Location!A470</f>
        <v>469</v>
      </c>
      <c r="B470">
        <f>Location!B470</f>
        <v>19</v>
      </c>
      <c r="C470" t="str">
        <f>Location!C470</f>
        <v>St_Paul_MN_Cement</v>
      </c>
      <c r="D470" s="18">
        <v>100</v>
      </c>
      <c r="E470" s="18">
        <v>90</v>
      </c>
      <c r="F470" s="18">
        <v>80</v>
      </c>
      <c r="G470" s="18">
        <v>0.1</v>
      </c>
      <c r="H470">
        <v>70</v>
      </c>
      <c r="I470" s="18" t="s">
        <v>55</v>
      </c>
    </row>
    <row r="471" spans="1:9">
      <c r="A471">
        <f>Location!A471</f>
        <v>470</v>
      </c>
      <c r="B471">
        <f>Location!B471</f>
        <v>19</v>
      </c>
      <c r="C471" t="str">
        <f>Location!C471</f>
        <v>Minneapolis_MN_Cement</v>
      </c>
      <c r="D471" s="18">
        <v>100</v>
      </c>
      <c r="E471" s="18">
        <v>90</v>
      </c>
      <c r="F471" s="18">
        <v>80</v>
      </c>
      <c r="G471" s="18">
        <v>0.1</v>
      </c>
      <c r="H471">
        <v>70</v>
      </c>
      <c r="I471" s="18" t="s">
        <v>55</v>
      </c>
    </row>
    <row r="472" spans="1:9">
      <c r="A472">
        <f>Location!A472</f>
        <v>471</v>
      </c>
      <c r="B472">
        <f>Location!B472</f>
        <v>19</v>
      </c>
      <c r="C472" t="str">
        <f>Location!C472</f>
        <v>Buffalo_IA_Cement</v>
      </c>
      <c r="D472" s="18">
        <v>100</v>
      </c>
      <c r="E472" s="18">
        <v>90</v>
      </c>
      <c r="F472" s="18">
        <v>80</v>
      </c>
      <c r="G472" s="18">
        <v>0.1</v>
      </c>
      <c r="H472">
        <v>70</v>
      </c>
      <c r="I472" s="18" t="s">
        <v>55</v>
      </c>
    </row>
    <row r="473" spans="1:9">
      <c r="A473">
        <f>Location!A473</f>
        <v>472</v>
      </c>
      <c r="B473">
        <f>Location!B473</f>
        <v>19</v>
      </c>
      <c r="C473" t="str">
        <f>Location!C473</f>
        <v>West_Des_Moines_IA_Cement</v>
      </c>
      <c r="D473" s="18">
        <v>100</v>
      </c>
      <c r="E473" s="18">
        <v>90</v>
      </c>
      <c r="F473" s="18">
        <v>80</v>
      </c>
      <c r="G473" s="18">
        <v>0.1</v>
      </c>
      <c r="H473">
        <v>70</v>
      </c>
      <c r="I473" s="18" t="s">
        <v>55</v>
      </c>
    </row>
    <row r="474" spans="1:9">
      <c r="A474">
        <f>Location!A474</f>
        <v>473</v>
      </c>
      <c r="B474">
        <f>Location!B474</f>
        <v>19</v>
      </c>
      <c r="C474" t="str">
        <f>Location!C474</f>
        <v>Perry_KS_Office</v>
      </c>
      <c r="D474" s="18">
        <v>100</v>
      </c>
      <c r="E474" s="18">
        <v>90</v>
      </c>
      <c r="F474" s="18">
        <v>80</v>
      </c>
      <c r="G474" s="18">
        <v>0.1</v>
      </c>
      <c r="H474">
        <v>70</v>
      </c>
      <c r="I474" s="18" t="s">
        <v>55</v>
      </c>
    </row>
    <row r="475" spans="1:9">
      <c r="A475">
        <f>Location!A475</f>
        <v>474</v>
      </c>
      <c r="B475">
        <f>Location!B475</f>
        <v>19</v>
      </c>
      <c r="C475" t="str">
        <f>Location!C475</f>
        <v>Topeka_KS_Aggregates</v>
      </c>
      <c r="D475" s="18">
        <v>100</v>
      </c>
      <c r="E475" s="18">
        <v>90</v>
      </c>
      <c r="F475" s="18">
        <v>80</v>
      </c>
      <c r="G475" s="18">
        <v>0.1</v>
      </c>
      <c r="H475">
        <v>70</v>
      </c>
      <c r="I475" s="18" t="s">
        <v>55</v>
      </c>
    </row>
    <row r="476" spans="1:9">
      <c r="A476">
        <f>Location!A476</f>
        <v>475</v>
      </c>
      <c r="B476">
        <f>Location!B476</f>
        <v>19</v>
      </c>
      <c r="C476" t="str">
        <f>Location!C476</f>
        <v>Chapman_KS_Aggregates</v>
      </c>
      <c r="D476" s="18">
        <v>100</v>
      </c>
      <c r="E476" s="18">
        <v>90</v>
      </c>
      <c r="F476" s="18">
        <v>80</v>
      </c>
      <c r="G476" s="18">
        <v>0.1</v>
      </c>
      <c r="H476">
        <v>70</v>
      </c>
      <c r="I476" s="18" t="s">
        <v>55</v>
      </c>
    </row>
    <row r="477" spans="1:9">
      <c r="A477">
        <f>Location!A477</f>
        <v>476</v>
      </c>
      <c r="B477">
        <f>Location!B477</f>
        <v>19</v>
      </c>
      <c r="C477" t="str">
        <f>Location!C477</f>
        <v>Wichita_KS_All</v>
      </c>
      <c r="D477" s="18">
        <v>100</v>
      </c>
      <c r="E477" s="18">
        <v>90</v>
      </c>
      <c r="F477" s="18">
        <v>80</v>
      </c>
      <c r="G477" s="18">
        <v>0.1</v>
      </c>
      <c r="H477">
        <v>70</v>
      </c>
      <c r="I477" s="18" t="s">
        <v>55</v>
      </c>
    </row>
    <row r="478" spans="1:9">
      <c r="A478">
        <f>Location!A478</f>
        <v>477</v>
      </c>
      <c r="B478">
        <f>Location!B478</f>
        <v>19</v>
      </c>
      <c r="C478" t="str">
        <f>Location!C478</f>
        <v>North_Marked_Tree_AR_ReadyMix</v>
      </c>
      <c r="D478" s="18">
        <v>100</v>
      </c>
      <c r="E478" s="18">
        <v>90</v>
      </c>
      <c r="F478" s="18">
        <v>80</v>
      </c>
      <c r="G478" s="18">
        <v>0.1</v>
      </c>
      <c r="H478">
        <v>70</v>
      </c>
      <c r="I478" s="18" t="s">
        <v>55</v>
      </c>
    </row>
    <row r="479" spans="1:9">
      <c r="A479">
        <f>Location!A479</f>
        <v>478</v>
      </c>
      <c r="B479">
        <f>Location!B479</f>
        <v>19</v>
      </c>
      <c r="C479" t="str">
        <f>Location!C479</f>
        <v>Hugo_OK_ReadyMix</v>
      </c>
      <c r="D479" s="18">
        <v>100</v>
      </c>
      <c r="E479" s="18">
        <v>90</v>
      </c>
      <c r="F479" s="18">
        <v>80</v>
      </c>
      <c r="G479" s="18">
        <v>0.1</v>
      </c>
      <c r="H479">
        <v>70</v>
      </c>
      <c r="I479" s="18" t="s">
        <v>55</v>
      </c>
    </row>
    <row r="480" spans="1:9">
      <c r="A480">
        <f>Location!A480</f>
        <v>479</v>
      </c>
      <c r="B480">
        <f>Location!B480</f>
        <v>19</v>
      </c>
      <c r="C480" t="str">
        <f>Location!C480</f>
        <v>Texarkana_AR_Asphalt</v>
      </c>
      <c r="D480" s="18">
        <v>100</v>
      </c>
      <c r="E480" s="18">
        <v>90</v>
      </c>
      <c r="F480" s="18">
        <v>80</v>
      </c>
      <c r="G480" s="18">
        <v>0.1</v>
      </c>
      <c r="H480">
        <v>70</v>
      </c>
      <c r="I480" s="18" t="s">
        <v>55</v>
      </c>
    </row>
    <row r="481" spans="1:9">
      <c r="A481">
        <f>Location!A481</f>
        <v>480</v>
      </c>
      <c r="B481">
        <f>Location!B481</f>
        <v>19</v>
      </c>
      <c r="C481" t="str">
        <f>Location!C481</f>
        <v>Richmond_TX_Aggregates_ReadMix</v>
      </c>
      <c r="D481" s="18">
        <v>100</v>
      </c>
      <c r="E481" s="18">
        <v>90</v>
      </c>
      <c r="F481" s="18">
        <v>80</v>
      </c>
      <c r="G481" s="18">
        <v>0.1</v>
      </c>
      <c r="H481">
        <v>70</v>
      </c>
      <c r="I481" s="18" t="s">
        <v>55</v>
      </c>
    </row>
    <row r="482" spans="1:9">
      <c r="A482">
        <f>Location!A482</f>
        <v>481</v>
      </c>
      <c r="B482">
        <f>Location!B482</f>
        <v>19</v>
      </c>
      <c r="C482" t="str">
        <f>Location!C482</f>
        <v>Florence_TX_Aggregates_Asphalt</v>
      </c>
      <c r="D482" s="18">
        <v>100</v>
      </c>
      <c r="E482" s="18">
        <v>90</v>
      </c>
      <c r="F482" s="18">
        <v>80</v>
      </c>
      <c r="G482" s="18">
        <v>0.1</v>
      </c>
      <c r="H482">
        <v>70</v>
      </c>
      <c r="I482" s="18" t="s">
        <v>55</v>
      </c>
    </row>
    <row r="483" spans="1:9">
      <c r="A483">
        <f>Location!A483</f>
        <v>482</v>
      </c>
      <c r="B483">
        <f>Location!B483</f>
        <v>19</v>
      </c>
      <c r="C483" t="str">
        <f>Location!C483</f>
        <v>Silverthorne_CO_Aggregates_Asphalt</v>
      </c>
      <c r="D483" s="18">
        <v>100</v>
      </c>
      <c r="E483" s="18">
        <v>90</v>
      </c>
      <c r="F483" s="18">
        <v>80</v>
      </c>
      <c r="G483" s="18">
        <v>0.1</v>
      </c>
      <c r="H483">
        <v>70</v>
      </c>
      <c r="I483" s="18" t="s">
        <v>55</v>
      </c>
    </row>
    <row r="484" spans="1:9">
      <c r="A484">
        <f>Location!A484</f>
        <v>483</v>
      </c>
      <c r="B484">
        <f>Location!B484</f>
        <v>19</v>
      </c>
      <c r="C484" t="str">
        <f>Location!C484</f>
        <v>Tooele_UT_Aggregates</v>
      </c>
      <c r="D484" s="18">
        <v>100</v>
      </c>
      <c r="E484" s="18">
        <v>90</v>
      </c>
      <c r="F484" s="18">
        <v>80</v>
      </c>
      <c r="G484" s="18">
        <v>0.1</v>
      </c>
      <c r="H484">
        <v>70</v>
      </c>
      <c r="I484" s="18" t="s">
        <v>55</v>
      </c>
    </row>
    <row r="485" spans="1:9">
      <c r="A485">
        <f>Location!A485</f>
        <v>484</v>
      </c>
      <c r="B485">
        <f>Location!B485</f>
        <v>19</v>
      </c>
      <c r="C485" t="str">
        <f>Location!C485</f>
        <v>Fairplay_CO_Aggregates</v>
      </c>
      <c r="D485" s="18">
        <v>100</v>
      </c>
      <c r="E485" s="18">
        <v>90</v>
      </c>
      <c r="F485" s="18">
        <v>80</v>
      </c>
      <c r="G485" s="18">
        <v>0.1</v>
      </c>
      <c r="H485">
        <v>70</v>
      </c>
      <c r="I485" s="18" t="s">
        <v>55</v>
      </c>
    </row>
    <row r="486" spans="1:9">
      <c r="A486" s="13">
        <f>Location!A486</f>
        <v>485</v>
      </c>
      <c r="B486" s="13">
        <f>Location!B486</f>
        <v>20</v>
      </c>
      <c r="C486" s="13" t="str">
        <f>Location!C486</f>
        <v>San_Francisco_CA</v>
      </c>
      <c r="D486" s="16">
        <v>100</v>
      </c>
      <c r="E486" s="16">
        <v>90</v>
      </c>
      <c r="F486" s="16">
        <v>80</v>
      </c>
      <c r="G486" s="16">
        <v>0.1</v>
      </c>
      <c r="H486">
        <v>70</v>
      </c>
      <c r="I486" s="16" t="s">
        <v>55</v>
      </c>
    </row>
    <row r="487" spans="1:9">
      <c r="A487" s="13">
        <f>Location!A487</f>
        <v>486</v>
      </c>
      <c r="B487" s="13">
        <f>Location!B487</f>
        <v>20</v>
      </c>
      <c r="C487" s="13" t="str">
        <f>Location!C487</f>
        <v>Phoenix_AZ</v>
      </c>
      <c r="D487" s="16">
        <v>100</v>
      </c>
      <c r="E487" s="16">
        <v>90</v>
      </c>
      <c r="F487" s="16">
        <v>80</v>
      </c>
      <c r="G487" s="16">
        <v>0.1</v>
      </c>
      <c r="H487">
        <v>70</v>
      </c>
      <c r="I487" s="16" t="s">
        <v>55</v>
      </c>
    </row>
    <row r="488" spans="1:9">
      <c r="A488" s="13">
        <f>Location!A488</f>
        <v>487</v>
      </c>
      <c r="B488" s="13">
        <f>Location!B488</f>
        <v>20</v>
      </c>
      <c r="C488" s="13" t="str">
        <f>Location!C488</f>
        <v>Denver_CO</v>
      </c>
      <c r="D488" s="16">
        <v>100</v>
      </c>
      <c r="E488" s="16">
        <v>90</v>
      </c>
      <c r="F488" s="16">
        <v>80</v>
      </c>
      <c r="G488" s="16">
        <v>0.1</v>
      </c>
      <c r="H488">
        <v>70</v>
      </c>
      <c r="I488" s="16" t="s">
        <v>55</v>
      </c>
    </row>
    <row r="489" spans="1:9">
      <c r="A489" s="13">
        <f>Location!A489</f>
        <v>488</v>
      </c>
      <c r="B489" s="13">
        <f>Location!B489</f>
        <v>20</v>
      </c>
      <c r="C489" s="13" t="str">
        <f>Location!C489</f>
        <v>Austin_TX</v>
      </c>
      <c r="D489" s="16">
        <v>100</v>
      </c>
      <c r="E489" s="16">
        <v>90</v>
      </c>
      <c r="F489" s="16">
        <v>80</v>
      </c>
      <c r="G489" s="16">
        <v>0.1</v>
      </c>
      <c r="H489">
        <v>70</v>
      </c>
      <c r="I489" s="16" t="s">
        <v>55</v>
      </c>
    </row>
    <row r="490" spans="1:9">
      <c r="A490" s="13">
        <f>Location!A490</f>
        <v>489</v>
      </c>
      <c r="B490" s="13">
        <f>Location!B490</f>
        <v>20</v>
      </c>
      <c r="C490" s="13" t="str">
        <f>Location!C490</f>
        <v>Dallas_TX</v>
      </c>
      <c r="D490" s="16">
        <v>100</v>
      </c>
      <c r="E490" s="16">
        <v>90</v>
      </c>
      <c r="F490" s="16">
        <v>80</v>
      </c>
      <c r="G490" s="16">
        <v>0.1</v>
      </c>
      <c r="H490">
        <v>70</v>
      </c>
      <c r="I490" s="16" t="s">
        <v>55</v>
      </c>
    </row>
    <row r="491" spans="1:9">
      <c r="A491" s="13">
        <f>Location!A491</f>
        <v>490</v>
      </c>
      <c r="B491" s="13">
        <f>Location!B491</f>
        <v>20</v>
      </c>
      <c r="C491" s="13" t="str">
        <f>Location!C491</f>
        <v>Orlando_FL</v>
      </c>
      <c r="D491" s="16">
        <v>100</v>
      </c>
      <c r="E491" s="16">
        <v>90</v>
      </c>
      <c r="F491" s="16">
        <v>80</v>
      </c>
      <c r="G491" s="16">
        <v>0.1</v>
      </c>
      <c r="H491">
        <v>70</v>
      </c>
      <c r="I491" s="16" t="s">
        <v>55</v>
      </c>
    </row>
    <row r="492" spans="1:9">
      <c r="A492" s="13">
        <f>Location!A492</f>
        <v>491</v>
      </c>
      <c r="B492" s="13">
        <f>Location!B492</f>
        <v>20</v>
      </c>
      <c r="C492" s="13" t="str">
        <f>Location!C492</f>
        <v>Richfield_OH</v>
      </c>
      <c r="D492" s="16">
        <v>100</v>
      </c>
      <c r="E492" s="16">
        <v>90</v>
      </c>
      <c r="F492" s="16">
        <v>80</v>
      </c>
      <c r="G492" s="16">
        <v>0.1</v>
      </c>
      <c r="H492">
        <v>70</v>
      </c>
      <c r="I492" s="16" t="s">
        <v>55</v>
      </c>
    </row>
    <row r="493" spans="1:9">
      <c r="A493" s="13">
        <f>Location!A493</f>
        <v>492</v>
      </c>
      <c r="B493" s="13">
        <f>Location!B493</f>
        <v>20</v>
      </c>
      <c r="C493" s="13" t="str">
        <f>Location!C493</f>
        <v>El_Paso_TX</v>
      </c>
      <c r="D493" s="16">
        <v>100</v>
      </c>
      <c r="E493" s="16">
        <v>90</v>
      </c>
      <c r="F493" s="16">
        <v>80</v>
      </c>
      <c r="G493" s="16">
        <v>0.1</v>
      </c>
      <c r="H493">
        <v>70</v>
      </c>
      <c r="I493" s="16" t="s">
        <v>55</v>
      </c>
    </row>
    <row r="494" spans="1:9">
      <c r="A494">
        <f>Location!A494</f>
        <v>493</v>
      </c>
      <c r="B494">
        <f>Location!B494</f>
        <v>21</v>
      </c>
      <c r="C494" t="str">
        <f>Location!C494</f>
        <v>Woodcliff_Lake_NJ</v>
      </c>
      <c r="D494" s="18">
        <v>100</v>
      </c>
      <c r="E494" s="18">
        <v>90</v>
      </c>
      <c r="F494" s="18">
        <v>80</v>
      </c>
      <c r="G494" s="18">
        <v>0.1</v>
      </c>
      <c r="H494">
        <v>70</v>
      </c>
      <c r="I494" s="18" t="s">
        <v>55</v>
      </c>
    </row>
    <row r="495" spans="1:9">
      <c r="A495">
        <f>Location!A495</f>
        <v>494</v>
      </c>
      <c r="B495">
        <f>Location!B495</f>
        <v>21</v>
      </c>
      <c r="C495" t="str">
        <f>Location!C495</f>
        <v>Mission_Viejo_CA</v>
      </c>
      <c r="D495" s="18">
        <v>100</v>
      </c>
      <c r="E495" s="18">
        <v>90</v>
      </c>
      <c r="F495" s="18">
        <v>80</v>
      </c>
      <c r="G495" s="18">
        <v>0.1</v>
      </c>
      <c r="H495">
        <v>70</v>
      </c>
      <c r="I495" s="18" t="s">
        <v>55</v>
      </c>
    </row>
    <row r="496" spans="1:9">
      <c r="A496">
        <f>Location!A496</f>
        <v>495</v>
      </c>
      <c r="B496">
        <f>Location!B496</f>
        <v>21</v>
      </c>
      <c r="C496" t="str">
        <f>Location!C496</f>
        <v>Cambridge_MA</v>
      </c>
      <c r="D496" s="18">
        <v>100</v>
      </c>
      <c r="E496" s="18">
        <v>90</v>
      </c>
      <c r="F496" s="18">
        <v>80</v>
      </c>
      <c r="G496" s="18">
        <v>0.1</v>
      </c>
      <c r="H496">
        <v>70</v>
      </c>
      <c r="I496" s="18" t="s">
        <v>55</v>
      </c>
    </row>
    <row r="497" spans="1:9">
      <c r="A497">
        <f>Location!A497</f>
        <v>496</v>
      </c>
      <c r="B497">
        <f>Location!B497</f>
        <v>21</v>
      </c>
      <c r="C497" t="str">
        <f>Location!C497</f>
        <v>Waltham_MA</v>
      </c>
      <c r="D497" s="18">
        <v>100</v>
      </c>
      <c r="E497" s="18">
        <v>90</v>
      </c>
      <c r="F497" s="18">
        <v>80</v>
      </c>
      <c r="G497" s="18">
        <v>0.1</v>
      </c>
      <c r="H497">
        <v>70</v>
      </c>
      <c r="I497" s="18" t="s">
        <v>55</v>
      </c>
    </row>
    <row r="498" spans="1:9">
      <c r="A498" s="13">
        <f>Location!A498</f>
        <v>497</v>
      </c>
      <c r="B498" s="13">
        <f>Location!B498</f>
        <v>22</v>
      </c>
      <c r="C498" s="13" t="str">
        <f>Location!C498</f>
        <v>Carbondale_PA_Treatment</v>
      </c>
      <c r="D498" s="16">
        <v>100</v>
      </c>
      <c r="E498" s="16">
        <v>90</v>
      </c>
      <c r="F498" s="16">
        <v>80</v>
      </c>
      <c r="G498" s="16">
        <v>0.1</v>
      </c>
      <c r="H498">
        <v>70</v>
      </c>
      <c r="I498" s="16" t="s">
        <v>55</v>
      </c>
    </row>
    <row r="499" spans="1:9">
      <c r="A499" s="13">
        <f>Location!A499</f>
        <v>498</v>
      </c>
      <c r="B499" s="13">
        <f>Location!B499</f>
        <v>22</v>
      </c>
      <c r="C499" s="13" t="str">
        <f>Location!C499</f>
        <v>Urbana_IL_Treatment</v>
      </c>
      <c r="D499" s="16">
        <v>100</v>
      </c>
      <c r="E499" s="16">
        <v>90</v>
      </c>
      <c r="F499" s="16">
        <v>80</v>
      </c>
      <c r="G499" s="16">
        <v>0.1</v>
      </c>
      <c r="H499">
        <v>70</v>
      </c>
      <c r="I499" s="16" t="s">
        <v>55</v>
      </c>
    </row>
    <row r="500" spans="1:9">
      <c r="A500" s="13">
        <f>Location!A500</f>
        <v>499</v>
      </c>
      <c r="B500" s="13">
        <f>Location!B500</f>
        <v>22</v>
      </c>
      <c r="C500" s="13" t="str">
        <f>Location!C500</f>
        <v>Shrewsbery_NJ_Treatment</v>
      </c>
      <c r="D500" s="16">
        <v>100</v>
      </c>
      <c r="E500" s="16">
        <v>90</v>
      </c>
      <c r="F500" s="16">
        <v>80</v>
      </c>
      <c r="G500" s="16">
        <v>0.1</v>
      </c>
      <c r="H500">
        <v>70</v>
      </c>
      <c r="I500" s="16" t="s">
        <v>55</v>
      </c>
    </row>
    <row r="501" spans="1:9">
      <c r="A501" s="13">
        <f>Location!A501</f>
        <v>500</v>
      </c>
      <c r="B501" s="13">
        <f>Location!B501</f>
        <v>22</v>
      </c>
      <c r="C501" s="13" t="str">
        <f>Location!C501</f>
        <v>Elwood_PA_Facility</v>
      </c>
      <c r="D501" s="16">
        <v>100</v>
      </c>
      <c r="E501" s="16">
        <v>90</v>
      </c>
      <c r="F501" s="16">
        <v>80</v>
      </c>
      <c r="G501" s="16">
        <v>0.1</v>
      </c>
      <c r="H501">
        <v>70</v>
      </c>
      <c r="I501" s="16" t="s">
        <v>55</v>
      </c>
    </row>
    <row r="502" spans="1:9">
      <c r="A502" s="13">
        <f>Location!A502</f>
        <v>501</v>
      </c>
      <c r="B502" s="13">
        <f>Location!B502</f>
        <v>22</v>
      </c>
      <c r="C502" s="13" t="str">
        <f>Location!C502</f>
        <v>Joplin_Mo_Warehouse</v>
      </c>
      <c r="D502" s="16">
        <v>100</v>
      </c>
      <c r="E502" s="16">
        <v>90</v>
      </c>
      <c r="F502" s="16">
        <v>80</v>
      </c>
      <c r="G502" s="16">
        <v>0.1</v>
      </c>
      <c r="H502">
        <v>70</v>
      </c>
      <c r="I502" s="16" t="s">
        <v>55</v>
      </c>
    </row>
    <row r="503" spans="1:9">
      <c r="A503" s="13">
        <f>Location!A503</f>
        <v>502</v>
      </c>
      <c r="B503" s="13">
        <f>Location!B503</f>
        <v>22</v>
      </c>
      <c r="C503" s="13" t="str">
        <f>Location!C503</f>
        <v>Chesterfield_MO_Treatment</v>
      </c>
      <c r="D503" s="16">
        <v>100</v>
      </c>
      <c r="E503" s="16">
        <v>90</v>
      </c>
      <c r="F503" s="16">
        <v>80</v>
      </c>
      <c r="G503" s="16">
        <v>0.1</v>
      </c>
      <c r="H503">
        <v>70</v>
      </c>
      <c r="I503" s="16" t="s">
        <v>55</v>
      </c>
    </row>
    <row r="504" spans="1:9">
      <c r="A504" s="13">
        <f>Location!A504</f>
        <v>503</v>
      </c>
      <c r="B504" s="13">
        <f>Location!B504</f>
        <v>22</v>
      </c>
      <c r="C504" s="13" t="str">
        <f>Location!C504</f>
        <v>New_Castle_PA_Facility</v>
      </c>
      <c r="D504" s="16">
        <v>100</v>
      </c>
      <c r="E504" s="16">
        <v>90</v>
      </c>
      <c r="F504" s="16">
        <v>80</v>
      </c>
      <c r="G504" s="16">
        <v>0.1</v>
      </c>
      <c r="H504">
        <v>70</v>
      </c>
      <c r="I504" s="16" t="s">
        <v>55</v>
      </c>
    </row>
    <row r="505" spans="1:9">
      <c r="A505" s="13">
        <f>Location!A505</f>
        <v>504</v>
      </c>
      <c r="B505" s="13">
        <f>Location!B505</f>
        <v>22</v>
      </c>
      <c r="C505" s="13" t="str">
        <f>Location!C505</f>
        <v>Yardley_PA_Office</v>
      </c>
      <c r="D505" s="16">
        <v>100</v>
      </c>
      <c r="E505" s="16">
        <v>90</v>
      </c>
      <c r="F505" s="16">
        <v>80</v>
      </c>
      <c r="G505" s="16">
        <v>0.1</v>
      </c>
      <c r="H505">
        <v>70</v>
      </c>
      <c r="I505" s="16" t="s">
        <v>55</v>
      </c>
    </row>
    <row r="506" spans="1:9">
      <c r="A506" s="13">
        <f>Location!A506</f>
        <v>505</v>
      </c>
      <c r="B506" s="13">
        <f>Location!B506</f>
        <v>22</v>
      </c>
      <c r="C506" s="13" t="str">
        <f>Location!C506</f>
        <v>Peroria_PA_Facility</v>
      </c>
      <c r="D506" s="16">
        <v>100</v>
      </c>
      <c r="E506" s="16">
        <v>90</v>
      </c>
      <c r="F506" s="16">
        <v>80</v>
      </c>
      <c r="G506" s="16">
        <v>0.1</v>
      </c>
      <c r="H506">
        <v>70</v>
      </c>
      <c r="I506" s="16" t="s">
        <v>55</v>
      </c>
    </row>
    <row r="507" spans="1:9">
      <c r="A507" s="13">
        <f>Location!A507</f>
        <v>506</v>
      </c>
      <c r="B507" s="13">
        <f>Location!B507</f>
        <v>22</v>
      </c>
      <c r="C507" s="13" t="str">
        <f>Location!C507</f>
        <v>StLouis_IL_Treatement</v>
      </c>
      <c r="D507" s="16">
        <v>100</v>
      </c>
      <c r="E507" s="16">
        <v>90</v>
      </c>
      <c r="F507" s="16">
        <v>80</v>
      </c>
      <c r="G507" s="16">
        <v>0.1</v>
      </c>
      <c r="H507">
        <v>70</v>
      </c>
      <c r="I507" s="16" t="s">
        <v>55</v>
      </c>
    </row>
    <row r="508" spans="1:9">
      <c r="A508" s="13">
        <f>Location!A508</f>
        <v>507</v>
      </c>
      <c r="B508" s="13">
        <f>Location!B508</f>
        <v>22</v>
      </c>
      <c r="C508" s="13" t="str">
        <f>Location!C508</f>
        <v>Belleville_IL_Lab</v>
      </c>
      <c r="D508" s="16">
        <v>100</v>
      </c>
      <c r="E508" s="16">
        <v>90</v>
      </c>
      <c r="F508" s="16">
        <v>80</v>
      </c>
      <c r="G508" s="16">
        <v>0.1</v>
      </c>
      <c r="H508">
        <v>70</v>
      </c>
      <c r="I508" s="16" t="s">
        <v>55</v>
      </c>
    </row>
    <row r="509" spans="1:9">
      <c r="A509" s="13">
        <f>Location!A509</f>
        <v>508</v>
      </c>
      <c r="B509" s="13">
        <f>Location!B509</f>
        <v>22</v>
      </c>
      <c r="C509" s="13" t="str">
        <f>Location!C509</f>
        <v>Charleston_WV_Facility</v>
      </c>
      <c r="D509" s="16">
        <v>100</v>
      </c>
      <c r="E509" s="16">
        <v>90</v>
      </c>
      <c r="F509" s="16">
        <v>80</v>
      </c>
      <c r="G509" s="16">
        <v>0.1</v>
      </c>
      <c r="H509">
        <v>70</v>
      </c>
      <c r="I509" s="16" t="s">
        <v>55</v>
      </c>
    </row>
    <row r="510" spans="1:9">
      <c r="A510" s="13">
        <f>Location!A510</f>
        <v>509</v>
      </c>
      <c r="B510" s="13">
        <f>Location!B510</f>
        <v>22</v>
      </c>
      <c r="C510" s="13" t="str">
        <f>Location!C510</f>
        <v>Huntington_WV_Facility</v>
      </c>
      <c r="D510" s="16">
        <v>100</v>
      </c>
      <c r="E510" s="16">
        <v>90</v>
      </c>
      <c r="F510" s="16">
        <v>80</v>
      </c>
      <c r="G510" s="16">
        <v>0.1</v>
      </c>
      <c r="H510">
        <v>70</v>
      </c>
      <c r="I510" s="16" t="s">
        <v>55</v>
      </c>
    </row>
    <row r="511" spans="1:9">
      <c r="A511" s="13">
        <f>Location!A511</f>
        <v>510</v>
      </c>
      <c r="B511" s="13">
        <f>Location!B511</f>
        <v>22</v>
      </c>
      <c r="C511" s="13" t="str">
        <f>Location!C511</f>
        <v>Spring_City_PA</v>
      </c>
      <c r="D511" s="16">
        <v>100</v>
      </c>
      <c r="E511" s="16">
        <v>90</v>
      </c>
      <c r="F511" s="16">
        <v>80</v>
      </c>
      <c r="G511" s="16">
        <v>0.1</v>
      </c>
      <c r="H511">
        <v>70</v>
      </c>
      <c r="I511" s="16" t="s">
        <v>55</v>
      </c>
    </row>
    <row r="512" spans="1:9">
      <c r="A512" s="13">
        <f>Location!A512</f>
        <v>511</v>
      </c>
      <c r="B512" s="13">
        <f>Location!B512</f>
        <v>22</v>
      </c>
      <c r="C512" s="13" t="str">
        <f>Location!C512</f>
        <v>McMurray_PA_Office</v>
      </c>
      <c r="D512" s="16">
        <v>100</v>
      </c>
      <c r="E512" s="16">
        <v>90</v>
      </c>
      <c r="F512" s="16">
        <v>80</v>
      </c>
      <c r="G512" s="16">
        <v>0.1</v>
      </c>
      <c r="H512">
        <v>70</v>
      </c>
      <c r="I512" s="16" t="s">
        <v>55</v>
      </c>
    </row>
    <row r="513" spans="1:9">
      <c r="A513" s="13">
        <f>Location!A513</f>
        <v>512</v>
      </c>
      <c r="B513" s="13">
        <f>Location!B513</f>
        <v>22</v>
      </c>
      <c r="C513" s="13" t="str">
        <f>Location!C513</f>
        <v>Hewlett-NY_Facility</v>
      </c>
      <c r="D513" s="16">
        <v>100</v>
      </c>
      <c r="E513" s="16">
        <v>90</v>
      </c>
      <c r="F513" s="16">
        <v>80</v>
      </c>
      <c r="G513" s="16">
        <v>0.1</v>
      </c>
      <c r="H513">
        <v>70</v>
      </c>
      <c r="I513" s="16" t="s">
        <v>55</v>
      </c>
    </row>
    <row r="514" spans="1:9">
      <c r="A514" s="13">
        <f>Location!A514</f>
        <v>513</v>
      </c>
      <c r="B514" s="13">
        <f>Location!B514</f>
        <v>22</v>
      </c>
      <c r="C514" s="13" t="str">
        <f>Location!C514</f>
        <v>Scranton_PA_Office</v>
      </c>
      <c r="D514" s="16">
        <v>100</v>
      </c>
      <c r="E514" s="16">
        <v>90</v>
      </c>
      <c r="F514" s="16">
        <v>80</v>
      </c>
      <c r="G514" s="16">
        <v>0.1</v>
      </c>
      <c r="H514">
        <v>70</v>
      </c>
      <c r="I514" s="16" t="s">
        <v>55</v>
      </c>
    </row>
    <row r="515" spans="1:9">
      <c r="A515" s="13">
        <f>Location!A515</f>
        <v>514</v>
      </c>
      <c r="B515" s="13">
        <f>Location!B515</f>
        <v>22</v>
      </c>
      <c r="C515" s="13" t="str">
        <f>Location!C515</f>
        <v>Scranton_Sewer</v>
      </c>
      <c r="D515" s="16">
        <v>100</v>
      </c>
      <c r="E515" s="16">
        <v>90</v>
      </c>
      <c r="F515" s="16">
        <v>80</v>
      </c>
      <c r="G515" s="16">
        <v>0.1</v>
      </c>
      <c r="H515">
        <v>70</v>
      </c>
      <c r="I515" s="16" t="s">
        <v>55</v>
      </c>
    </row>
    <row r="516" spans="1:9">
      <c r="A516" s="13">
        <f>Location!A516</f>
        <v>515</v>
      </c>
      <c r="B516" s="13">
        <f>Location!B516</f>
        <v>22</v>
      </c>
      <c r="C516" s="13" t="str">
        <f>Location!C516</f>
        <v>Honolulu_HA_Treatment</v>
      </c>
      <c r="D516" s="16">
        <v>100</v>
      </c>
      <c r="E516" s="16">
        <v>90</v>
      </c>
      <c r="F516" s="16">
        <v>80</v>
      </c>
      <c r="G516" s="16">
        <v>0.1</v>
      </c>
      <c r="H516">
        <v>70</v>
      </c>
      <c r="I516" s="16" t="s">
        <v>55</v>
      </c>
    </row>
    <row r="517" spans="1:9">
      <c r="A517" s="13">
        <f>Location!A517</f>
        <v>516</v>
      </c>
      <c r="B517" s="13">
        <f>Location!B517</f>
        <v>22</v>
      </c>
      <c r="C517" s="13" t="str">
        <f>Location!C517</f>
        <v>Arcadia_CA_Pumping</v>
      </c>
      <c r="D517" s="16">
        <v>100</v>
      </c>
      <c r="E517" s="16">
        <v>90</v>
      </c>
      <c r="F517" s="16">
        <v>80</v>
      </c>
      <c r="G517" s="16">
        <v>0.1</v>
      </c>
      <c r="H517">
        <v>70</v>
      </c>
      <c r="I517" s="16" t="s">
        <v>55</v>
      </c>
    </row>
    <row r="518" spans="1:9">
      <c r="A518" s="13">
        <f>Location!A518</f>
        <v>517</v>
      </c>
      <c r="B518" s="13">
        <f>Location!B518</f>
        <v>22</v>
      </c>
      <c r="C518" s="13" t="str">
        <f>Location!C518</f>
        <v>Carmel_CA_Well1</v>
      </c>
      <c r="D518" s="16">
        <v>100</v>
      </c>
      <c r="E518" s="16">
        <v>90</v>
      </c>
      <c r="F518" s="16">
        <v>80</v>
      </c>
      <c r="G518" s="16">
        <v>0.1</v>
      </c>
      <c r="H518">
        <v>70</v>
      </c>
      <c r="I518" s="16" t="s">
        <v>55</v>
      </c>
    </row>
    <row r="519" spans="1:9">
      <c r="A519" s="13">
        <f>Location!A519</f>
        <v>518</v>
      </c>
      <c r="B519" s="13">
        <f>Location!B519</f>
        <v>22</v>
      </c>
      <c r="C519" s="13" t="str">
        <f>Location!C519</f>
        <v>Carmel_CA_Pumping</v>
      </c>
      <c r="D519" s="16">
        <v>100</v>
      </c>
      <c r="E519" s="16">
        <v>90</v>
      </c>
      <c r="F519" s="16">
        <v>80</v>
      </c>
      <c r="G519" s="16">
        <v>0.1</v>
      </c>
      <c r="H519">
        <v>70</v>
      </c>
      <c r="I519" s="16" t="s">
        <v>55</v>
      </c>
    </row>
    <row r="520" spans="1:9">
      <c r="A520" s="13">
        <f>Location!A520</f>
        <v>519</v>
      </c>
      <c r="B520" s="13">
        <f>Location!B520</f>
        <v>22</v>
      </c>
      <c r="C520" s="13" t="str">
        <f>Location!C520</f>
        <v>Carmel_CA_IronRemoval</v>
      </c>
      <c r="D520" s="16">
        <v>100</v>
      </c>
      <c r="E520" s="16">
        <v>90</v>
      </c>
      <c r="F520" s="16">
        <v>80</v>
      </c>
      <c r="G520" s="16">
        <v>0.1</v>
      </c>
      <c r="H520">
        <v>70</v>
      </c>
      <c r="I520" s="16" t="s">
        <v>55</v>
      </c>
    </row>
    <row r="521" spans="1:9">
      <c r="A521" s="13">
        <f>Location!A521</f>
        <v>520</v>
      </c>
      <c r="B521" s="13">
        <f>Location!B521</f>
        <v>22</v>
      </c>
      <c r="C521" s="13" t="str">
        <f>Location!C521</f>
        <v>Carmel_CA_Well2</v>
      </c>
      <c r="D521" s="16">
        <v>100</v>
      </c>
      <c r="E521" s="16">
        <v>90</v>
      </c>
      <c r="F521" s="16">
        <v>80</v>
      </c>
      <c r="G521" s="16">
        <v>0.1</v>
      </c>
      <c r="H521">
        <v>70</v>
      </c>
      <c r="I521" s="16" t="s">
        <v>55</v>
      </c>
    </row>
    <row r="522" spans="1:9">
      <c r="A522" s="13">
        <f>Location!A522</f>
        <v>521</v>
      </c>
      <c r="B522" s="13">
        <f>Location!B522</f>
        <v>22</v>
      </c>
      <c r="C522" s="13" t="str">
        <f>Location!C522</f>
        <v>Chualar_CA_facility</v>
      </c>
      <c r="D522" s="16">
        <v>100</v>
      </c>
      <c r="E522" s="16">
        <v>90</v>
      </c>
      <c r="F522" s="16">
        <v>80</v>
      </c>
      <c r="G522" s="16">
        <v>0.1</v>
      </c>
      <c r="H522">
        <v>70</v>
      </c>
      <c r="I522" s="16" t="s">
        <v>55</v>
      </c>
    </row>
    <row r="523" spans="1:9">
      <c r="A523" s="13">
        <f>Location!A523</f>
        <v>522</v>
      </c>
      <c r="B523" s="13">
        <f>Location!B523</f>
        <v>22</v>
      </c>
      <c r="C523" s="13" t="str">
        <f>Location!C523</f>
        <v>El_Monte_CA_Pumping</v>
      </c>
      <c r="D523" s="16">
        <v>100</v>
      </c>
      <c r="E523" s="16">
        <v>90</v>
      </c>
      <c r="F523" s="16">
        <v>80</v>
      </c>
      <c r="G523" s="16">
        <v>0.1</v>
      </c>
      <c r="H523">
        <v>70</v>
      </c>
      <c r="I523" s="16" t="s">
        <v>55</v>
      </c>
    </row>
    <row r="524" spans="1:9">
      <c r="A524" s="13">
        <f>Location!A524</f>
        <v>523</v>
      </c>
      <c r="B524" s="13">
        <f>Location!B524</f>
        <v>22</v>
      </c>
      <c r="C524" s="13" t="str">
        <f>Location!C524</f>
        <v>Imperial_Beach_CA_Office</v>
      </c>
      <c r="D524" s="16">
        <v>100</v>
      </c>
      <c r="E524" s="16">
        <v>90</v>
      </c>
      <c r="F524" s="16">
        <v>80</v>
      </c>
      <c r="G524" s="16">
        <v>0.1</v>
      </c>
      <c r="H524">
        <v>70</v>
      </c>
      <c r="I524" s="16" t="s">
        <v>55</v>
      </c>
    </row>
    <row r="525" spans="1:9">
      <c r="A525" s="13">
        <f>Location!A525</f>
        <v>524</v>
      </c>
      <c r="B525" s="13">
        <f>Location!B525</f>
        <v>22</v>
      </c>
      <c r="C525" s="13" t="str">
        <f>Location!C525</f>
        <v>Citrus_Heights_Well</v>
      </c>
      <c r="D525" s="16">
        <v>100</v>
      </c>
      <c r="E525" s="16">
        <v>90</v>
      </c>
      <c r="F525" s="16">
        <v>80</v>
      </c>
      <c r="G525" s="16">
        <v>0.1</v>
      </c>
      <c r="H525">
        <v>70</v>
      </c>
      <c r="I525" s="16" t="s">
        <v>55</v>
      </c>
    </row>
    <row r="526" spans="1:9">
      <c r="A526" s="13">
        <f>Location!A526</f>
        <v>525</v>
      </c>
      <c r="B526" s="13">
        <f>Location!B526</f>
        <v>22</v>
      </c>
      <c r="C526" s="13" t="str">
        <f>Location!C526</f>
        <v>Los_Angeles_CA_Facility</v>
      </c>
      <c r="D526" s="16">
        <v>100</v>
      </c>
      <c r="E526" s="16">
        <v>90</v>
      </c>
      <c r="F526" s="16">
        <v>80</v>
      </c>
      <c r="G526" s="16">
        <v>0.1</v>
      </c>
      <c r="H526">
        <v>70</v>
      </c>
      <c r="I526" s="16" t="s">
        <v>55</v>
      </c>
    </row>
    <row r="527" spans="1:9">
      <c r="A527" s="13">
        <f>Location!A527</f>
        <v>526</v>
      </c>
      <c r="B527" s="13">
        <f>Location!B527</f>
        <v>22</v>
      </c>
      <c r="C527" s="13" t="str">
        <f>Location!C527</f>
        <v>Los_Angeles_CA_Pumping1</v>
      </c>
      <c r="D527" s="16">
        <v>100</v>
      </c>
      <c r="E527" s="16">
        <v>90</v>
      </c>
      <c r="F527" s="16">
        <v>80</v>
      </c>
      <c r="G527" s="16">
        <v>0.1</v>
      </c>
      <c r="H527">
        <v>70</v>
      </c>
      <c r="I527" s="16" t="s">
        <v>55</v>
      </c>
    </row>
    <row r="528" spans="1:9">
      <c r="A528" s="13">
        <f>Location!A528</f>
        <v>527</v>
      </c>
      <c r="B528" s="13">
        <f>Location!B528</f>
        <v>22</v>
      </c>
      <c r="C528" s="13" t="str">
        <f>Location!C528</f>
        <v>Los_Angeles_CA_Pumping2</v>
      </c>
      <c r="D528" s="16">
        <v>100</v>
      </c>
      <c r="E528" s="16">
        <v>90</v>
      </c>
      <c r="F528" s="16">
        <v>80</v>
      </c>
      <c r="G528" s="16">
        <v>0.1</v>
      </c>
      <c r="H528">
        <v>70</v>
      </c>
      <c r="I528" s="16" t="s">
        <v>55</v>
      </c>
    </row>
    <row r="529" spans="1:9">
      <c r="A529" s="13">
        <f>Location!A529</f>
        <v>528</v>
      </c>
      <c r="B529" s="13">
        <f>Location!B529</f>
        <v>22</v>
      </c>
      <c r="C529" s="13" t="str">
        <f>Location!C529</f>
        <v>Monterey_CA_Facility</v>
      </c>
      <c r="D529" s="16">
        <v>100</v>
      </c>
      <c r="E529" s="16">
        <v>90</v>
      </c>
      <c r="F529" s="16">
        <v>80</v>
      </c>
      <c r="G529" s="16">
        <v>0.1</v>
      </c>
      <c r="H529">
        <v>70</v>
      </c>
      <c r="I529" s="16" t="s">
        <v>55</v>
      </c>
    </row>
    <row r="530" spans="1:9">
      <c r="A530" s="13">
        <f>Location!A530</f>
        <v>529</v>
      </c>
      <c r="B530" s="13">
        <f>Location!B530</f>
        <v>22</v>
      </c>
      <c r="C530" s="13" t="str">
        <f>Location!C530</f>
        <v>Monterey_CA_Storage</v>
      </c>
      <c r="D530" s="16">
        <v>100</v>
      </c>
      <c r="E530" s="16">
        <v>90</v>
      </c>
      <c r="F530" s="16">
        <v>80</v>
      </c>
      <c r="G530" s="16">
        <v>0.1</v>
      </c>
      <c r="H530">
        <v>70</v>
      </c>
      <c r="I530" s="16" t="s">
        <v>55</v>
      </c>
    </row>
    <row r="531" spans="1:9">
      <c r="A531" s="13">
        <f>Location!A531</f>
        <v>530</v>
      </c>
      <c r="B531" s="13">
        <f>Location!B531</f>
        <v>22</v>
      </c>
      <c r="C531" s="13" t="str">
        <f>Location!C531</f>
        <v>Newbury_Park_CA_Office</v>
      </c>
      <c r="D531" s="16">
        <v>100</v>
      </c>
      <c r="E531" s="16">
        <v>90</v>
      </c>
      <c r="F531" s="16">
        <v>80</v>
      </c>
      <c r="G531" s="16">
        <v>0.1</v>
      </c>
      <c r="H531">
        <v>70</v>
      </c>
      <c r="I531" s="16" t="s">
        <v>55</v>
      </c>
    </row>
    <row r="532" spans="1:9">
      <c r="A532" s="13">
        <f>Location!A532</f>
        <v>531</v>
      </c>
      <c r="B532" s="13">
        <f>Location!B532</f>
        <v>22</v>
      </c>
      <c r="C532" s="13" t="str">
        <f>Location!C532</f>
        <v>Pasadena_CA_Pumping</v>
      </c>
      <c r="D532" s="16">
        <v>100</v>
      </c>
      <c r="E532" s="16">
        <v>90</v>
      </c>
      <c r="F532" s="16">
        <v>80</v>
      </c>
      <c r="G532" s="16">
        <v>0.1</v>
      </c>
      <c r="H532">
        <v>70</v>
      </c>
      <c r="I532" s="16" t="s">
        <v>55</v>
      </c>
    </row>
    <row r="533" spans="1:9">
      <c r="A533" s="13">
        <f>Location!A533</f>
        <v>532</v>
      </c>
      <c r="B533" s="13">
        <f>Location!B533</f>
        <v>22</v>
      </c>
      <c r="C533" s="13" t="str">
        <f>Location!C533</f>
        <v>Sacramento_CA_Treatment1</v>
      </c>
      <c r="D533" s="16">
        <v>100</v>
      </c>
      <c r="E533" s="16">
        <v>90</v>
      </c>
      <c r="F533" s="16">
        <v>80</v>
      </c>
      <c r="G533" s="16">
        <v>0.1</v>
      </c>
      <c r="H533">
        <v>70</v>
      </c>
      <c r="I533" s="16" t="s">
        <v>55</v>
      </c>
    </row>
    <row r="534" spans="1:9">
      <c r="A534" s="13">
        <f>Location!A534</f>
        <v>533</v>
      </c>
      <c r="B534" s="13">
        <f>Location!B534</f>
        <v>22</v>
      </c>
      <c r="C534" s="13" t="str">
        <f>Location!C534</f>
        <v>Rosemead_CA_Facility</v>
      </c>
      <c r="D534" s="16">
        <v>100</v>
      </c>
      <c r="E534" s="16">
        <v>90</v>
      </c>
      <c r="F534" s="16">
        <v>80</v>
      </c>
      <c r="G534" s="16">
        <v>0.1</v>
      </c>
      <c r="H534">
        <v>70</v>
      </c>
      <c r="I534" s="16" t="s">
        <v>55</v>
      </c>
    </row>
    <row r="535" spans="1:9">
      <c r="A535" s="13">
        <f>Location!A535</f>
        <v>534</v>
      </c>
      <c r="B535" s="13">
        <f>Location!B535</f>
        <v>22</v>
      </c>
      <c r="C535" s="13" t="str">
        <f>Location!C535</f>
        <v>Sacramento_CA_Treatment2</v>
      </c>
      <c r="D535" s="16">
        <v>100</v>
      </c>
      <c r="E535" s="16">
        <v>90</v>
      </c>
      <c r="F535" s="16">
        <v>80</v>
      </c>
      <c r="G535" s="16">
        <v>0.1</v>
      </c>
      <c r="H535">
        <v>70</v>
      </c>
      <c r="I535" s="16" t="s">
        <v>55</v>
      </c>
    </row>
    <row r="536" spans="1:9">
      <c r="A536" s="13">
        <f>Location!A536</f>
        <v>535</v>
      </c>
      <c r="B536" s="13">
        <f>Location!B536</f>
        <v>22</v>
      </c>
      <c r="C536" s="13" t="str">
        <f>Location!C536</f>
        <v>Salinas_CA_Facility</v>
      </c>
      <c r="D536" s="16">
        <v>100</v>
      </c>
      <c r="E536" s="16">
        <v>90</v>
      </c>
      <c r="F536" s="16">
        <v>80</v>
      </c>
      <c r="G536" s="16">
        <v>0.1</v>
      </c>
      <c r="H536">
        <v>70</v>
      </c>
      <c r="I536" s="16" t="s">
        <v>55</v>
      </c>
    </row>
    <row r="537" spans="1:9">
      <c r="A537" s="13">
        <f>Location!A537</f>
        <v>536</v>
      </c>
      <c r="B537" s="13">
        <f>Location!B537</f>
        <v>22</v>
      </c>
      <c r="C537" s="13" t="str">
        <f>Location!C537</f>
        <v>Salinas_CA_Well</v>
      </c>
      <c r="D537" s="16">
        <v>100</v>
      </c>
      <c r="E537" s="16">
        <v>90</v>
      </c>
      <c r="F537" s="16">
        <v>80</v>
      </c>
      <c r="G537" s="16">
        <v>0.1</v>
      </c>
      <c r="H537">
        <v>70</v>
      </c>
      <c r="I537" s="16" t="s">
        <v>55</v>
      </c>
    </row>
    <row r="538" spans="1:9">
      <c r="A538" s="13">
        <f>Location!A538</f>
        <v>537</v>
      </c>
      <c r="B538" s="13">
        <f>Location!B538</f>
        <v>22</v>
      </c>
      <c r="C538" s="13" t="str">
        <f>Location!C538</f>
        <v>Salinas_CA_Resevior</v>
      </c>
      <c r="D538" s="16">
        <v>100</v>
      </c>
      <c r="E538" s="16">
        <v>90</v>
      </c>
      <c r="F538" s="16">
        <v>80</v>
      </c>
      <c r="G538" s="16">
        <v>0.1</v>
      </c>
      <c r="H538">
        <v>70</v>
      </c>
      <c r="I538" s="16" t="s">
        <v>55</v>
      </c>
    </row>
    <row r="539" spans="1:9">
      <c r="A539" s="13">
        <f>Location!A539</f>
        <v>538</v>
      </c>
      <c r="B539" s="13">
        <f>Location!B539</f>
        <v>22</v>
      </c>
      <c r="C539" s="13" t="str">
        <f>Location!C539</f>
        <v>San_Marnio_CA_Pumping</v>
      </c>
      <c r="D539" s="16">
        <v>100</v>
      </c>
      <c r="E539" s="16">
        <v>90</v>
      </c>
      <c r="F539" s="16">
        <v>80</v>
      </c>
      <c r="G539" s="16">
        <v>0.1</v>
      </c>
      <c r="H539">
        <v>70</v>
      </c>
      <c r="I539" s="16" t="s">
        <v>55</v>
      </c>
    </row>
    <row r="540" spans="1:9">
      <c r="A540" s="13">
        <f>Location!A540</f>
        <v>539</v>
      </c>
      <c r="B540" s="13">
        <f>Location!B540</f>
        <v>22</v>
      </c>
      <c r="C540" s="13" t="str">
        <f>Location!C540</f>
        <v>Seaside_CA_Facility</v>
      </c>
      <c r="D540" s="16">
        <v>100</v>
      </c>
      <c r="E540" s="16">
        <v>90</v>
      </c>
      <c r="F540" s="16">
        <v>80</v>
      </c>
      <c r="G540" s="16">
        <v>0.1</v>
      </c>
      <c r="H540">
        <v>70</v>
      </c>
      <c r="I540" s="16" t="s">
        <v>55</v>
      </c>
    </row>
    <row r="541" spans="1:9">
      <c r="A541" s="13">
        <f>Location!A541</f>
        <v>540</v>
      </c>
      <c r="B541" s="13">
        <f>Location!B541</f>
        <v>22</v>
      </c>
      <c r="C541" s="13" t="str">
        <f>Location!C541</f>
        <v>Davenport_IA_Facility1</v>
      </c>
      <c r="D541" s="16">
        <v>100</v>
      </c>
      <c r="E541" s="16">
        <v>90</v>
      </c>
      <c r="F541" s="16">
        <v>80</v>
      </c>
      <c r="G541" s="16">
        <v>0.1</v>
      </c>
      <c r="H541">
        <v>70</v>
      </c>
      <c r="I541" s="16" t="s">
        <v>55</v>
      </c>
    </row>
    <row r="542" spans="1:9">
      <c r="A542" s="13">
        <f>Location!A542</f>
        <v>541</v>
      </c>
      <c r="B542" s="13">
        <f>Location!B542</f>
        <v>22</v>
      </c>
      <c r="C542" s="13" t="str">
        <f>Location!C542</f>
        <v>Davenport_IA_Facility2</v>
      </c>
      <c r="D542" s="16">
        <v>100</v>
      </c>
      <c r="E542" s="16">
        <v>90</v>
      </c>
      <c r="F542" s="16">
        <v>80</v>
      </c>
      <c r="G542" s="16">
        <v>0.1</v>
      </c>
      <c r="H542">
        <v>70</v>
      </c>
      <c r="I542" s="16" t="s">
        <v>55</v>
      </c>
    </row>
    <row r="543" spans="1:9">
      <c r="A543" s="13">
        <f>Location!A543</f>
        <v>542</v>
      </c>
      <c r="B543" s="13">
        <f>Location!B543</f>
        <v>22</v>
      </c>
      <c r="C543" s="13" t="str">
        <f>Location!C543</f>
        <v>Alton_IL_Treatment</v>
      </c>
      <c r="D543" s="16">
        <v>100</v>
      </c>
      <c r="E543" s="16">
        <v>90</v>
      </c>
      <c r="F543" s="16">
        <v>80</v>
      </c>
      <c r="G543" s="16">
        <v>0.1</v>
      </c>
      <c r="H543">
        <v>70</v>
      </c>
      <c r="I543" s="16" t="s">
        <v>55</v>
      </c>
    </row>
    <row r="544" spans="1:9">
      <c r="A544" s="13">
        <f>Location!A544</f>
        <v>543</v>
      </c>
      <c r="B544" s="13">
        <f>Location!B544</f>
        <v>22</v>
      </c>
      <c r="C544" s="13" t="str">
        <f>Location!C544</f>
        <v>Champaign_IL_Treatment</v>
      </c>
      <c r="D544" s="16">
        <v>100</v>
      </c>
      <c r="E544" s="16">
        <v>90</v>
      </c>
      <c r="F544" s="16">
        <v>80</v>
      </c>
      <c r="G544" s="16">
        <v>0.1</v>
      </c>
      <c r="H544">
        <v>70</v>
      </c>
      <c r="I544" s="16" t="s">
        <v>55</v>
      </c>
    </row>
    <row r="545" spans="1:9">
      <c r="A545" s="13">
        <f>Location!A545</f>
        <v>544</v>
      </c>
      <c r="B545" s="13">
        <f>Location!B545</f>
        <v>22</v>
      </c>
      <c r="C545" s="13" t="str">
        <f>Location!C545</f>
        <v>StLouis_IL_Storage</v>
      </c>
      <c r="D545" s="16">
        <v>100</v>
      </c>
      <c r="E545" s="16">
        <v>90</v>
      </c>
      <c r="F545" s="16">
        <v>80</v>
      </c>
      <c r="G545" s="16">
        <v>0.1</v>
      </c>
      <c r="H545">
        <v>70</v>
      </c>
      <c r="I545" s="16" t="s">
        <v>55</v>
      </c>
    </row>
    <row r="546" spans="1:9">
      <c r="A546" s="13">
        <f>Location!A546</f>
        <v>545</v>
      </c>
      <c r="B546" s="13">
        <f>Location!B546</f>
        <v>22</v>
      </c>
      <c r="C546" s="13" t="str">
        <f>Location!C546</f>
        <v>Granite_City_IL_Treatment</v>
      </c>
      <c r="D546" s="16">
        <v>100</v>
      </c>
      <c r="E546" s="16">
        <v>90</v>
      </c>
      <c r="F546" s="16">
        <v>80</v>
      </c>
      <c r="G546" s="16">
        <v>0.1</v>
      </c>
      <c r="H546">
        <v>70</v>
      </c>
      <c r="I546" s="16" t="s">
        <v>55</v>
      </c>
    </row>
    <row r="547" spans="1:9">
      <c r="A547" s="13">
        <f>Location!A547</f>
        <v>546</v>
      </c>
      <c r="B547" s="13">
        <f>Location!B547</f>
        <v>22</v>
      </c>
      <c r="C547" s="13" t="str">
        <f>Location!C547</f>
        <v>Pontiac_IL_Treatment</v>
      </c>
      <c r="D547" s="16">
        <v>100</v>
      </c>
      <c r="E547" s="16">
        <v>90</v>
      </c>
      <c r="F547" s="16">
        <v>80</v>
      </c>
      <c r="G547" s="16">
        <v>0.1</v>
      </c>
      <c r="H547">
        <v>70</v>
      </c>
      <c r="I547" s="16" t="s">
        <v>55</v>
      </c>
    </row>
    <row r="548" spans="1:9">
      <c r="A548" s="13">
        <f>Location!A548</f>
        <v>547</v>
      </c>
      <c r="B548" s="13">
        <f>Location!B548</f>
        <v>22</v>
      </c>
      <c r="C548" s="13" t="str">
        <f>Location!C548</f>
        <v>Streator_IL_Treatment</v>
      </c>
      <c r="D548" s="16">
        <v>100</v>
      </c>
      <c r="E548" s="16">
        <v>90</v>
      </c>
      <c r="F548" s="16">
        <v>80</v>
      </c>
      <c r="G548" s="16">
        <v>0.1</v>
      </c>
      <c r="H548">
        <v>70</v>
      </c>
      <c r="I548" s="16" t="s">
        <v>55</v>
      </c>
    </row>
    <row r="549" spans="1:9">
      <c r="A549" s="13">
        <f>Location!A549</f>
        <v>548</v>
      </c>
      <c r="B549" s="13">
        <f>Location!B549</f>
        <v>22</v>
      </c>
      <c r="C549" s="13" t="str">
        <f>Location!C549</f>
        <v>Urbana_IL_Facility</v>
      </c>
      <c r="D549" s="16">
        <v>100</v>
      </c>
      <c r="E549" s="16">
        <v>90</v>
      </c>
      <c r="F549" s="16">
        <v>80</v>
      </c>
      <c r="G549" s="16">
        <v>0.1</v>
      </c>
      <c r="H549">
        <v>70</v>
      </c>
      <c r="I549" s="16" t="s">
        <v>55</v>
      </c>
    </row>
    <row r="550" spans="1:9">
      <c r="A550" s="13">
        <f>Location!A550</f>
        <v>549</v>
      </c>
      <c r="B550" s="13">
        <f>Location!B550</f>
        <v>22</v>
      </c>
      <c r="C550" s="13" t="str">
        <f>Location!C550</f>
        <v>Crawfordsville_IN_Facility</v>
      </c>
      <c r="D550" s="16">
        <v>100</v>
      </c>
      <c r="E550" s="16">
        <v>90</v>
      </c>
      <c r="F550" s="16">
        <v>80</v>
      </c>
      <c r="G550" s="16">
        <v>0.1</v>
      </c>
      <c r="H550">
        <v>70</v>
      </c>
      <c r="I550" s="16" t="s">
        <v>55</v>
      </c>
    </row>
    <row r="551" spans="1:9">
      <c r="A551" s="13">
        <f>Location!A551</f>
        <v>550</v>
      </c>
      <c r="B551" s="13">
        <f>Location!B551</f>
        <v>22</v>
      </c>
      <c r="C551" s="13" t="str">
        <f>Location!C551</f>
        <v>Franklin_IN_Facility</v>
      </c>
      <c r="D551" s="16">
        <v>100</v>
      </c>
      <c r="E551" s="16">
        <v>90</v>
      </c>
      <c r="F551" s="16">
        <v>80</v>
      </c>
      <c r="G551" s="16">
        <v>0.1</v>
      </c>
      <c r="H551">
        <v>70</v>
      </c>
      <c r="I551" s="16" t="s">
        <v>55</v>
      </c>
    </row>
    <row r="552" spans="1:9">
      <c r="A552" s="13">
        <f>Location!A552</f>
        <v>551</v>
      </c>
      <c r="B552" s="13">
        <f>Location!B552</f>
        <v>22</v>
      </c>
      <c r="C552" s="13" t="str">
        <f>Location!C552</f>
        <v>Jeffersonville_IN_Facility</v>
      </c>
      <c r="D552" s="16">
        <v>100</v>
      </c>
      <c r="E552" s="16">
        <v>90</v>
      </c>
      <c r="F552" s="16">
        <v>80</v>
      </c>
      <c r="G552" s="16">
        <v>0.1</v>
      </c>
      <c r="H552">
        <v>70</v>
      </c>
      <c r="I552" s="16" t="s">
        <v>55</v>
      </c>
    </row>
    <row r="553" spans="1:9">
      <c r="A553" s="13">
        <f>Location!A553</f>
        <v>552</v>
      </c>
      <c r="B553" s="13">
        <f>Location!B553</f>
        <v>22</v>
      </c>
      <c r="C553" s="13" t="str">
        <f>Location!C553</f>
        <v>Kokomo_IN_Facility</v>
      </c>
      <c r="D553" s="16">
        <v>100</v>
      </c>
      <c r="E553" s="16">
        <v>90</v>
      </c>
      <c r="F553" s="16">
        <v>80</v>
      </c>
      <c r="G553" s="16">
        <v>0.1</v>
      </c>
      <c r="H553">
        <v>70</v>
      </c>
      <c r="I553" s="16" t="s">
        <v>55</v>
      </c>
    </row>
    <row r="554" spans="1:9">
      <c r="A554" s="13">
        <f>Location!A554</f>
        <v>553</v>
      </c>
      <c r="B554" s="13">
        <f>Location!B554</f>
        <v>22</v>
      </c>
      <c r="C554" s="13" t="str">
        <f>Location!C554</f>
        <v>Kokomo_IN_Treatment</v>
      </c>
      <c r="D554" s="16">
        <v>100</v>
      </c>
      <c r="E554" s="16">
        <v>90</v>
      </c>
      <c r="F554" s="16">
        <v>80</v>
      </c>
      <c r="G554" s="16">
        <v>0.1</v>
      </c>
      <c r="H554">
        <v>70</v>
      </c>
      <c r="I554" s="16" t="s">
        <v>55</v>
      </c>
    </row>
    <row r="555" spans="1:9">
      <c r="A555" s="13">
        <f>Location!A555</f>
        <v>554</v>
      </c>
      <c r="B555" s="13">
        <f>Location!B555</f>
        <v>22</v>
      </c>
      <c r="C555" s="13" t="str">
        <f>Location!C555</f>
        <v>Muncie_IN_Treatment</v>
      </c>
      <c r="D555" s="16">
        <v>100</v>
      </c>
      <c r="E555" s="16">
        <v>90</v>
      </c>
      <c r="F555" s="16">
        <v>80</v>
      </c>
      <c r="G555" s="16">
        <v>0.1</v>
      </c>
      <c r="H555">
        <v>70</v>
      </c>
      <c r="I555" s="16" t="s">
        <v>55</v>
      </c>
    </row>
    <row r="556" spans="1:9">
      <c r="A556" s="13">
        <f>Location!A556</f>
        <v>555</v>
      </c>
      <c r="B556" s="13">
        <f>Location!B556</f>
        <v>22</v>
      </c>
      <c r="C556" s="13" t="str">
        <f>Location!C556</f>
        <v>Noblesville_IN_Treatment1</v>
      </c>
      <c r="D556" s="16">
        <v>100</v>
      </c>
      <c r="E556" s="16">
        <v>90</v>
      </c>
      <c r="F556" s="16">
        <v>80</v>
      </c>
      <c r="G556" s="16">
        <v>0.1</v>
      </c>
      <c r="H556">
        <v>70</v>
      </c>
      <c r="I556" s="16" t="s">
        <v>55</v>
      </c>
    </row>
    <row r="557" spans="1:9">
      <c r="A557" s="13">
        <f>Location!A557</f>
        <v>556</v>
      </c>
      <c r="B557" s="13">
        <f>Location!B557</f>
        <v>22</v>
      </c>
      <c r="C557" s="13" t="str">
        <f>Location!C557</f>
        <v>Noblesville_IN_Treatment2</v>
      </c>
      <c r="D557" s="16">
        <v>100</v>
      </c>
      <c r="E557" s="16">
        <v>90</v>
      </c>
      <c r="F557" s="16">
        <v>80</v>
      </c>
      <c r="G557" s="16">
        <v>0.1</v>
      </c>
      <c r="H557">
        <v>70</v>
      </c>
      <c r="I557" s="16" t="s">
        <v>55</v>
      </c>
    </row>
    <row r="558" spans="1:9">
      <c r="A558" s="13">
        <f>Location!A558</f>
        <v>557</v>
      </c>
      <c r="B558" s="13">
        <f>Location!B558</f>
        <v>22</v>
      </c>
      <c r="C558" s="13" t="str">
        <f>Location!C558</f>
        <v>Richmond_IN_Treatment</v>
      </c>
      <c r="D558" s="16">
        <v>100</v>
      </c>
      <c r="E558" s="16">
        <v>90</v>
      </c>
      <c r="F558" s="16">
        <v>80</v>
      </c>
      <c r="G558" s="16">
        <v>0.1</v>
      </c>
      <c r="H558">
        <v>70</v>
      </c>
      <c r="I558" s="16" t="s">
        <v>55</v>
      </c>
    </row>
    <row r="559" spans="1:9">
      <c r="A559" s="13">
        <f>Location!A559</f>
        <v>558</v>
      </c>
      <c r="B559" s="13">
        <f>Location!B559</f>
        <v>22</v>
      </c>
      <c r="C559" s="13" t="str">
        <f>Location!C559</f>
        <v>Seymour_IN_Treatment</v>
      </c>
      <c r="D559" s="16">
        <v>100</v>
      </c>
      <c r="E559" s="16">
        <v>90</v>
      </c>
      <c r="F559" s="16">
        <v>80</v>
      </c>
      <c r="G559" s="16">
        <v>0.1</v>
      </c>
      <c r="H559">
        <v>70</v>
      </c>
      <c r="I559" s="16" t="s">
        <v>55</v>
      </c>
    </row>
    <row r="560" spans="1:9">
      <c r="A560" s="13">
        <f>Location!A560</f>
        <v>559</v>
      </c>
      <c r="B560" s="13">
        <f>Location!B560</f>
        <v>22</v>
      </c>
      <c r="C560" s="13" t="str">
        <f>Location!C560</f>
        <v>Terre_Haute_IN_Facility</v>
      </c>
      <c r="D560" s="16">
        <v>100</v>
      </c>
      <c r="E560" s="16">
        <v>90</v>
      </c>
      <c r="F560" s="16">
        <v>80</v>
      </c>
      <c r="G560" s="16">
        <v>0.1</v>
      </c>
      <c r="H560">
        <v>70</v>
      </c>
      <c r="I560" s="16" t="s">
        <v>55</v>
      </c>
    </row>
    <row r="561" spans="1:9">
      <c r="A561" s="13">
        <f>Location!A561</f>
        <v>560</v>
      </c>
      <c r="B561" s="13">
        <f>Location!B561</f>
        <v>22</v>
      </c>
      <c r="C561" s="13" t="str">
        <f>Location!C561</f>
        <v>Lexington_KY_Facility</v>
      </c>
      <c r="D561" s="16">
        <v>100</v>
      </c>
      <c r="E561" s="16">
        <v>90</v>
      </c>
      <c r="F561" s="16">
        <v>80</v>
      </c>
      <c r="G561" s="16">
        <v>0.1</v>
      </c>
      <c r="H561">
        <v>70</v>
      </c>
      <c r="I561" s="16" t="s">
        <v>55</v>
      </c>
    </row>
    <row r="562" spans="1:9">
      <c r="A562" s="13">
        <f>Location!A562</f>
        <v>561</v>
      </c>
      <c r="B562" s="13">
        <f>Location!B562</f>
        <v>22</v>
      </c>
      <c r="C562" s="13" t="str">
        <f>Location!C562</f>
        <v>Lexington_KY_Treatment</v>
      </c>
      <c r="D562" s="16">
        <v>100</v>
      </c>
      <c r="E562" s="16">
        <v>90</v>
      </c>
      <c r="F562" s="16">
        <v>80</v>
      </c>
      <c r="G562" s="16">
        <v>0.1</v>
      </c>
      <c r="H562">
        <v>70</v>
      </c>
      <c r="I562" s="16" t="s">
        <v>55</v>
      </c>
    </row>
    <row r="563" spans="1:9">
      <c r="A563" s="13">
        <f>Location!A563</f>
        <v>562</v>
      </c>
      <c r="B563" s="13">
        <f>Location!B563</f>
        <v>22</v>
      </c>
      <c r="C563" s="13" t="str">
        <f>Location!C563</f>
        <v>Millersburg_KY_Facility</v>
      </c>
      <c r="D563" s="16">
        <v>100</v>
      </c>
      <c r="E563" s="16">
        <v>90</v>
      </c>
      <c r="F563" s="16">
        <v>80</v>
      </c>
      <c r="G563" s="16">
        <v>0.1</v>
      </c>
      <c r="H563">
        <v>70</v>
      </c>
      <c r="I563" s="16" t="s">
        <v>55</v>
      </c>
    </row>
    <row r="564" spans="1:9">
      <c r="A564" s="13">
        <f>Location!A564</f>
        <v>563</v>
      </c>
      <c r="B564" s="13">
        <f>Location!B564</f>
        <v>22</v>
      </c>
      <c r="C564" s="13" t="str">
        <f>Location!C564</f>
        <v>Owenton_KY_Facility</v>
      </c>
      <c r="D564" s="16">
        <v>100</v>
      </c>
      <c r="E564" s="16">
        <v>90</v>
      </c>
      <c r="F564" s="16">
        <v>80</v>
      </c>
      <c r="G564" s="16">
        <v>0.1</v>
      </c>
      <c r="H564">
        <v>70</v>
      </c>
      <c r="I564" s="16" t="s">
        <v>55</v>
      </c>
    </row>
    <row r="565" spans="1:9">
      <c r="A565" s="13">
        <f>Location!A565</f>
        <v>564</v>
      </c>
      <c r="B565" s="13">
        <f>Location!B565</f>
        <v>22</v>
      </c>
      <c r="C565" s="13" t="str">
        <f>Location!C565</f>
        <v>Fort_Meade_MD_Facility</v>
      </c>
      <c r="D565" s="16">
        <v>100</v>
      </c>
      <c r="E565" s="16">
        <v>90</v>
      </c>
      <c r="F565" s="16">
        <v>80</v>
      </c>
      <c r="G565" s="16">
        <v>0.1</v>
      </c>
      <c r="H565">
        <v>70</v>
      </c>
      <c r="I565" s="16" t="s">
        <v>55</v>
      </c>
    </row>
    <row r="566" spans="1:9">
      <c r="A566" s="13">
        <f>Location!A566</f>
        <v>565</v>
      </c>
      <c r="B566" s="13">
        <f>Location!B566</f>
        <v>22</v>
      </c>
      <c r="C566" s="13" t="str">
        <f>Location!C566</f>
        <v>Laurel_MD_Facility</v>
      </c>
      <c r="D566" s="16">
        <v>100</v>
      </c>
      <c r="E566" s="16">
        <v>90</v>
      </c>
      <c r="F566" s="16">
        <v>80</v>
      </c>
      <c r="G566" s="16">
        <v>0.1</v>
      </c>
      <c r="H566">
        <v>70</v>
      </c>
      <c r="I566" s="16" t="s">
        <v>55</v>
      </c>
    </row>
    <row r="567" spans="1:9">
      <c r="A567" s="13">
        <f>Location!A567</f>
        <v>566</v>
      </c>
      <c r="B567" s="13">
        <f>Location!B567</f>
        <v>22</v>
      </c>
      <c r="C567" s="13" t="str">
        <f>Location!C567</f>
        <v>Florissant_MO_Facility</v>
      </c>
      <c r="D567" s="16">
        <v>100</v>
      </c>
      <c r="E567" s="16">
        <v>90</v>
      </c>
      <c r="F567" s="16">
        <v>80</v>
      </c>
      <c r="G567" s="16">
        <v>0.1</v>
      </c>
      <c r="H567">
        <v>70</v>
      </c>
      <c r="I567" s="16" t="s">
        <v>55</v>
      </c>
    </row>
    <row r="568" spans="1:9">
      <c r="A568" s="13">
        <f>Location!A568</f>
        <v>567</v>
      </c>
      <c r="B568" s="13">
        <f>Location!B568</f>
        <v>22</v>
      </c>
      <c r="C568" s="13" t="str">
        <f>Location!C568</f>
        <v>Jefferson_City_MO_Facility</v>
      </c>
      <c r="D568" s="16">
        <v>100</v>
      </c>
      <c r="E568" s="16">
        <v>90</v>
      </c>
      <c r="F568" s="16">
        <v>80</v>
      </c>
      <c r="G568" s="16">
        <v>0.1</v>
      </c>
      <c r="H568">
        <v>70</v>
      </c>
      <c r="I568" s="16" t="s">
        <v>55</v>
      </c>
    </row>
    <row r="569" spans="1:9">
      <c r="A569" s="13">
        <f>Location!A569</f>
        <v>568</v>
      </c>
      <c r="B569" s="13">
        <f>Location!B569</f>
        <v>22</v>
      </c>
      <c r="C569" s="13" t="str">
        <f>Location!C569</f>
        <v>Joplin_MO_Facility</v>
      </c>
      <c r="D569" s="16">
        <v>100</v>
      </c>
      <c r="E569" s="16">
        <v>90</v>
      </c>
      <c r="F569" s="16">
        <v>80</v>
      </c>
      <c r="G569" s="16">
        <v>0.1</v>
      </c>
      <c r="H569">
        <v>70</v>
      </c>
      <c r="I569" s="16" t="s">
        <v>55</v>
      </c>
    </row>
    <row r="570" spans="1:9">
      <c r="A570" s="13">
        <f>Location!A570</f>
        <v>569</v>
      </c>
      <c r="B570" s="13">
        <f>Location!B570</f>
        <v>22</v>
      </c>
      <c r="C570" s="13" t="str">
        <f>Location!C570</f>
        <v>Wildwood_MO_Tank</v>
      </c>
      <c r="D570" s="16">
        <v>100</v>
      </c>
      <c r="E570" s="16">
        <v>90</v>
      </c>
      <c r="F570" s="16">
        <v>80</v>
      </c>
      <c r="G570" s="16">
        <v>0.1</v>
      </c>
      <c r="H570">
        <v>70</v>
      </c>
      <c r="I570" s="16" t="s">
        <v>55</v>
      </c>
    </row>
    <row r="571" spans="1:9">
      <c r="A571" s="13">
        <f>Location!A571</f>
        <v>570</v>
      </c>
      <c r="B571" s="13">
        <f>Location!B571</f>
        <v>22</v>
      </c>
      <c r="C571" s="13" t="str">
        <f>Location!C571</f>
        <v>Absecon_NJ_Pumping</v>
      </c>
      <c r="D571" s="16">
        <v>100</v>
      </c>
      <c r="E571" s="16">
        <v>90</v>
      </c>
      <c r="F571" s="16">
        <v>80</v>
      </c>
      <c r="G571" s="16">
        <v>0.1</v>
      </c>
      <c r="H571">
        <v>70</v>
      </c>
      <c r="I571" s="16" t="s">
        <v>55</v>
      </c>
    </row>
    <row r="572" spans="1:9">
      <c r="A572" s="13">
        <f>Location!A572</f>
        <v>571</v>
      </c>
      <c r="B572" s="13">
        <f>Location!B572</f>
        <v>22</v>
      </c>
      <c r="C572" s="13" t="str">
        <f>Location!C572</f>
        <v>Bay_Head_NJ_Facility</v>
      </c>
      <c r="D572" s="16">
        <v>100</v>
      </c>
      <c r="E572" s="16">
        <v>90</v>
      </c>
      <c r="F572" s="16">
        <v>80</v>
      </c>
      <c r="G572" s="16">
        <v>0.1</v>
      </c>
      <c r="H572">
        <v>70</v>
      </c>
      <c r="I572" s="16" t="s">
        <v>55</v>
      </c>
    </row>
    <row r="573" spans="1:9">
      <c r="A573" s="13">
        <f>Location!A573</f>
        <v>572</v>
      </c>
      <c r="B573" s="13">
        <f>Location!B573</f>
        <v>22</v>
      </c>
      <c r="C573" s="13" t="str">
        <f>Location!C573</f>
        <v>Bridgewater_NJ_Facility</v>
      </c>
      <c r="D573" s="16">
        <v>100</v>
      </c>
      <c r="E573" s="16">
        <v>90</v>
      </c>
      <c r="F573" s="16">
        <v>80</v>
      </c>
      <c r="G573" s="16">
        <v>0.1</v>
      </c>
      <c r="H573">
        <v>70</v>
      </c>
      <c r="I573" s="16" t="s">
        <v>55</v>
      </c>
    </row>
    <row r="574" spans="1:9">
      <c r="A574" s="13">
        <f>Location!A574</f>
        <v>573</v>
      </c>
      <c r="B574" s="13">
        <f>Location!B574</f>
        <v>22</v>
      </c>
      <c r="C574" s="13" t="str">
        <f>Location!C574</f>
        <v>Cherry_Hill_NJ_Office</v>
      </c>
      <c r="D574" s="16">
        <v>100</v>
      </c>
      <c r="E574" s="16">
        <v>90</v>
      </c>
      <c r="F574" s="16">
        <v>80</v>
      </c>
      <c r="G574" s="16">
        <v>0.1</v>
      </c>
      <c r="H574">
        <v>70</v>
      </c>
      <c r="I574" s="16" t="s">
        <v>55</v>
      </c>
    </row>
    <row r="575" spans="1:9">
      <c r="A575" s="13">
        <f>Location!A575</f>
        <v>574</v>
      </c>
      <c r="B575" s="13">
        <f>Location!B575</f>
        <v>22</v>
      </c>
      <c r="C575" s="13" t="str">
        <f>Location!C575</f>
        <v>Cinnaminson_NJ_Facility</v>
      </c>
      <c r="D575" s="16">
        <v>100</v>
      </c>
      <c r="E575" s="16">
        <v>90</v>
      </c>
      <c r="F575" s="16">
        <v>80</v>
      </c>
      <c r="G575" s="16">
        <v>0.1</v>
      </c>
      <c r="H575">
        <v>70</v>
      </c>
      <c r="I575" s="16" t="s">
        <v>55</v>
      </c>
    </row>
    <row r="576" spans="1:9">
      <c r="A576" s="13">
        <f>Location!A576</f>
        <v>575</v>
      </c>
      <c r="B576" s="13">
        <f>Location!B576</f>
        <v>22</v>
      </c>
      <c r="C576" s="13" t="str">
        <f>Location!C576</f>
        <v>Edison_NJ_Facility</v>
      </c>
      <c r="D576" s="16">
        <v>100</v>
      </c>
      <c r="E576" s="16">
        <v>90</v>
      </c>
      <c r="F576" s="16">
        <v>80</v>
      </c>
      <c r="G576" s="16">
        <v>0.1</v>
      </c>
      <c r="H576">
        <v>70</v>
      </c>
      <c r="I576" s="16" t="s">
        <v>55</v>
      </c>
    </row>
    <row r="577" spans="1:9">
      <c r="A577" s="13">
        <f>Location!A577</f>
        <v>576</v>
      </c>
      <c r="B577" s="13">
        <f>Location!B577</f>
        <v>22</v>
      </c>
      <c r="C577" s="13" t="str">
        <f>Location!C577</f>
        <v>Galloway_NJ_Facility</v>
      </c>
      <c r="D577" s="16">
        <v>100</v>
      </c>
      <c r="E577" s="16">
        <v>90</v>
      </c>
      <c r="F577" s="16">
        <v>80</v>
      </c>
      <c r="G577" s="16">
        <v>0.1</v>
      </c>
      <c r="H577">
        <v>70</v>
      </c>
      <c r="I577" s="16" t="s">
        <v>55</v>
      </c>
    </row>
    <row r="578" spans="1:9">
      <c r="A578" s="13">
        <f>Location!A578</f>
        <v>577</v>
      </c>
      <c r="B578" s="13">
        <f>Location!B578</f>
        <v>22</v>
      </c>
      <c r="C578" s="13" t="str">
        <f>Location!C578</f>
        <v>Voorhees_NJ_CorpHQ</v>
      </c>
      <c r="D578" s="16">
        <v>100</v>
      </c>
      <c r="E578" s="16">
        <v>90</v>
      </c>
      <c r="F578" s="16">
        <v>80</v>
      </c>
      <c r="G578" s="16">
        <v>0.1</v>
      </c>
      <c r="H578">
        <v>70</v>
      </c>
      <c r="I578" s="16" t="s">
        <v>55</v>
      </c>
    </row>
    <row r="579" spans="1:9">
      <c r="A579" s="13">
        <f>Location!A579</f>
        <v>578</v>
      </c>
      <c r="B579" s="13">
        <f>Location!B579</f>
        <v>22</v>
      </c>
      <c r="C579" s="13" t="str">
        <f>Location!C579</f>
        <v>Washington_NJ_Well</v>
      </c>
      <c r="D579" s="16">
        <v>100</v>
      </c>
      <c r="E579" s="16">
        <v>90</v>
      </c>
      <c r="F579" s="16">
        <v>80</v>
      </c>
      <c r="G579" s="16">
        <v>0.1</v>
      </c>
      <c r="H579">
        <v>70</v>
      </c>
      <c r="I579" s="16" t="s">
        <v>55</v>
      </c>
    </row>
    <row r="580" spans="1:9">
      <c r="A580">
        <f>Location!A580</f>
        <v>579</v>
      </c>
      <c r="B580">
        <f>Location!B580</f>
        <v>23</v>
      </c>
      <c r="C580" t="str">
        <f>Location!C580</f>
        <v>Pasadena_Ca</v>
      </c>
      <c r="D580" s="18">
        <v>100</v>
      </c>
      <c r="E580" s="18">
        <v>90</v>
      </c>
      <c r="F580" s="18">
        <v>80</v>
      </c>
      <c r="G580" s="18">
        <v>0.1</v>
      </c>
      <c r="H580">
        <v>70</v>
      </c>
      <c r="I580" s="18" t="s">
        <v>55</v>
      </c>
    </row>
    <row r="581" spans="1:9">
      <c r="A581">
        <f>Location!A581</f>
        <v>580</v>
      </c>
      <c r="B581">
        <f>Location!B581</f>
        <v>23</v>
      </c>
      <c r="C581" t="str">
        <f>Location!C581</f>
        <v>Adelaide_Austrailia</v>
      </c>
      <c r="D581" s="18">
        <v>100</v>
      </c>
      <c r="E581" s="18">
        <v>90</v>
      </c>
      <c r="F581" s="18">
        <v>80</v>
      </c>
      <c r="G581" s="18">
        <v>0.1</v>
      </c>
      <c r="H581">
        <v>70</v>
      </c>
      <c r="I581" s="18" t="s">
        <v>55</v>
      </c>
    </row>
    <row r="582" spans="1:9">
      <c r="A582">
        <f>Location!A582</f>
        <v>581</v>
      </c>
      <c r="B582">
        <f>Location!B582</f>
        <v>23</v>
      </c>
      <c r="C582" t="str">
        <f>Location!C582</f>
        <v>Arlington_Va</v>
      </c>
      <c r="D582" s="18">
        <v>100</v>
      </c>
      <c r="E582" s="18">
        <v>90</v>
      </c>
      <c r="F582" s="18">
        <v>80</v>
      </c>
      <c r="G582" s="18">
        <v>0.1</v>
      </c>
      <c r="H582">
        <v>70</v>
      </c>
      <c r="I582" s="18" t="s">
        <v>55</v>
      </c>
    </row>
    <row r="583" spans="1:9">
      <c r="A583">
        <f>Location!A583</f>
        <v>582</v>
      </c>
      <c r="B583">
        <f>Location!B583</f>
        <v>23</v>
      </c>
      <c r="C583" t="str">
        <f>Location!C583</f>
        <v>Calgary_Canada</v>
      </c>
      <c r="D583" s="18">
        <v>100</v>
      </c>
      <c r="E583" s="18">
        <v>90</v>
      </c>
      <c r="F583" s="18">
        <v>80</v>
      </c>
      <c r="G583" s="18">
        <v>0.1</v>
      </c>
      <c r="H583">
        <v>70</v>
      </c>
      <c r="I583" s="18" t="s">
        <v>55</v>
      </c>
    </row>
    <row r="584" spans="1:9">
      <c r="A584">
        <f>Location!A584</f>
        <v>583</v>
      </c>
      <c r="B584">
        <f>Location!B584</f>
        <v>23</v>
      </c>
      <c r="C584" t="str">
        <f>Location!C584</f>
        <v>London_UK</v>
      </c>
      <c r="D584" s="18">
        <v>100</v>
      </c>
      <c r="E584" s="18">
        <v>90</v>
      </c>
      <c r="F584" s="18">
        <v>80</v>
      </c>
      <c r="G584" s="18">
        <v>0.1</v>
      </c>
      <c r="H584">
        <v>70</v>
      </c>
      <c r="I584" s="18" t="s">
        <v>55</v>
      </c>
    </row>
    <row r="585" spans="1:9">
      <c r="A585">
        <f>Location!A585</f>
        <v>584</v>
      </c>
      <c r="B585">
        <f>Location!B585</f>
        <v>23</v>
      </c>
      <c r="C585" t="str">
        <f>Location!C585</f>
        <v>New_York_NY</v>
      </c>
      <c r="D585" s="18">
        <v>100</v>
      </c>
      <c r="E585" s="18">
        <v>90</v>
      </c>
      <c r="F585" s="18">
        <v>80</v>
      </c>
      <c r="G585" s="18">
        <v>0.1</v>
      </c>
      <c r="H585">
        <v>70</v>
      </c>
      <c r="I585" s="18" t="s">
        <v>55</v>
      </c>
    </row>
    <row r="586" spans="1:9">
      <c r="A586">
        <f>Location!A586</f>
        <v>585</v>
      </c>
      <c r="B586">
        <f>Location!B586</f>
        <v>23</v>
      </c>
      <c r="C586" t="str">
        <f>Location!C586</f>
        <v>Perth_Australia</v>
      </c>
      <c r="D586" s="18">
        <v>100</v>
      </c>
      <c r="E586" s="18">
        <v>90</v>
      </c>
      <c r="F586" s="18">
        <v>80</v>
      </c>
      <c r="G586" s="18">
        <v>0.1</v>
      </c>
      <c r="H586">
        <v>70</v>
      </c>
      <c r="I586" s="18" t="s">
        <v>55</v>
      </c>
    </row>
    <row r="587" spans="1:9">
      <c r="A587">
        <f>Location!A587</f>
        <v>586</v>
      </c>
      <c r="B587">
        <f>Location!B587</f>
        <v>23</v>
      </c>
      <c r="C587" t="str">
        <f>Location!C587</f>
        <v>Seattle_Wa</v>
      </c>
      <c r="D587" s="18">
        <v>100</v>
      </c>
      <c r="E587" s="18">
        <v>90</v>
      </c>
      <c r="F587" s="18">
        <v>80</v>
      </c>
      <c r="G587" s="18">
        <v>0.1</v>
      </c>
      <c r="H587">
        <v>70</v>
      </c>
      <c r="I587" s="18" t="s">
        <v>55</v>
      </c>
    </row>
    <row r="588" spans="1:9">
      <c r="A588">
        <f>Location!A588</f>
        <v>587</v>
      </c>
      <c r="B588">
        <f>Location!B588</f>
        <v>23</v>
      </c>
      <c r="C588" t="str">
        <f>Location!C588</f>
        <v>Sydney_Australia</v>
      </c>
      <c r="D588" s="18">
        <v>100</v>
      </c>
      <c r="E588" s="18">
        <v>90</v>
      </c>
      <c r="F588" s="18">
        <v>80</v>
      </c>
      <c r="G588" s="18">
        <v>0.1</v>
      </c>
      <c r="H588">
        <v>70</v>
      </c>
      <c r="I588" s="18" t="s">
        <v>55</v>
      </c>
    </row>
    <row r="589" spans="1:9">
      <c r="A589">
        <f>Location!A589</f>
        <v>588</v>
      </c>
      <c r="B589">
        <f>Location!B589</f>
        <v>23</v>
      </c>
      <c r="C589" t="str">
        <f>Location!C589</f>
        <v>Vancouver_Canada</v>
      </c>
      <c r="D589" s="18">
        <v>100</v>
      </c>
      <c r="E589" s="18">
        <v>90</v>
      </c>
      <c r="F589" s="18">
        <v>80</v>
      </c>
      <c r="G589" s="18">
        <v>0.1</v>
      </c>
      <c r="H589">
        <v>70</v>
      </c>
      <c r="I589" s="18" t="s">
        <v>55</v>
      </c>
    </row>
    <row r="590" spans="1:9">
      <c r="A590" s="13">
        <f>Location!A590</f>
        <v>589</v>
      </c>
      <c r="B590" s="13">
        <f>Location!B590</f>
        <v>24</v>
      </c>
      <c r="C590" s="13" t="str">
        <f>Location!C590</f>
        <v>Dallas_TX</v>
      </c>
      <c r="D590" s="16">
        <v>100</v>
      </c>
      <c r="E590" s="16">
        <v>90</v>
      </c>
      <c r="F590" s="16">
        <v>80</v>
      </c>
      <c r="G590" s="16">
        <v>0.1</v>
      </c>
      <c r="H590">
        <v>70</v>
      </c>
      <c r="I590" s="16" t="s">
        <v>55</v>
      </c>
    </row>
    <row r="591" spans="1:9">
      <c r="A591" s="13">
        <f>Location!A591</f>
        <v>590</v>
      </c>
      <c r="B591" s="13">
        <f>Location!B591</f>
        <v>24</v>
      </c>
      <c r="C591" s="13" t="str">
        <f>Location!C591</f>
        <v>Dallas_TX_Hqs</v>
      </c>
      <c r="D591" s="16">
        <v>100</v>
      </c>
      <c r="E591" s="16">
        <v>90</v>
      </c>
      <c r="F591" s="16">
        <v>80</v>
      </c>
      <c r="G591" s="16">
        <v>0.1</v>
      </c>
      <c r="H591">
        <v>70</v>
      </c>
      <c r="I591" s="16" t="s">
        <v>55</v>
      </c>
    </row>
    <row r="592" spans="1:9">
      <c r="A592" s="13">
        <f>Location!A592</f>
        <v>591</v>
      </c>
      <c r="B592" s="13">
        <f>Location!B592</f>
        <v>24</v>
      </c>
      <c r="C592" s="13" t="str">
        <f>Location!C592</f>
        <v>Houston_TX</v>
      </c>
      <c r="D592" s="16">
        <v>100</v>
      </c>
      <c r="E592" s="16">
        <v>90</v>
      </c>
      <c r="F592" s="16">
        <v>80</v>
      </c>
      <c r="G592" s="16">
        <v>0.1</v>
      </c>
      <c r="H592">
        <v>70</v>
      </c>
      <c r="I592" s="16" t="s">
        <v>55</v>
      </c>
    </row>
    <row r="593" spans="1:9">
      <c r="A593" s="13">
        <f>Location!A593</f>
        <v>592</v>
      </c>
      <c r="B593" s="13">
        <f>Location!B593</f>
        <v>24</v>
      </c>
      <c r="C593" s="13" t="str">
        <f>Location!C593</f>
        <v>Sherman_TX</v>
      </c>
      <c r="D593" s="16">
        <v>100</v>
      </c>
      <c r="E593" s="16">
        <v>90</v>
      </c>
      <c r="F593" s="16">
        <v>80</v>
      </c>
      <c r="G593" s="16">
        <v>0.1</v>
      </c>
      <c r="H593">
        <v>70</v>
      </c>
      <c r="I593" s="16" t="s">
        <v>55</v>
      </c>
    </row>
    <row r="594" spans="1:9">
      <c r="A594" s="13">
        <f>Location!A594</f>
        <v>593</v>
      </c>
      <c r="B594" s="13">
        <f>Location!B594</f>
        <v>24</v>
      </c>
      <c r="C594" s="13" t="str">
        <f>Location!C594</f>
        <v>Tuscon_AZ</v>
      </c>
      <c r="D594" s="16">
        <v>100</v>
      </c>
      <c r="E594" s="16">
        <v>90</v>
      </c>
      <c r="F594" s="16">
        <v>80</v>
      </c>
      <c r="G594" s="16">
        <v>0.1</v>
      </c>
      <c r="H594">
        <v>70</v>
      </c>
      <c r="I594" s="16" t="s">
        <v>55</v>
      </c>
    </row>
    <row r="595" spans="1:9">
      <c r="A595" s="13">
        <f>Location!A595</f>
        <v>594</v>
      </c>
      <c r="B595" s="13">
        <f>Location!B595</f>
        <v>24</v>
      </c>
      <c r="C595" s="13" t="str">
        <f>Location!C595</f>
        <v>Santa_Clara_CA</v>
      </c>
      <c r="D595" s="16">
        <v>100</v>
      </c>
      <c r="E595" s="16">
        <v>90</v>
      </c>
      <c r="F595" s="16">
        <v>80</v>
      </c>
      <c r="G595" s="16">
        <v>0.1</v>
      </c>
      <c r="H595">
        <v>70</v>
      </c>
      <c r="I595" s="16" t="s">
        <v>55</v>
      </c>
    </row>
    <row r="596" spans="1:9">
      <c r="A596" s="13">
        <f>Location!A596</f>
        <v>595</v>
      </c>
      <c r="B596" s="13">
        <f>Location!B596</f>
        <v>24</v>
      </c>
      <c r="C596" s="13" t="str">
        <f>Location!C596</f>
        <v>Portland_ME</v>
      </c>
      <c r="D596" s="16">
        <v>100</v>
      </c>
      <c r="E596" s="16">
        <v>90</v>
      </c>
      <c r="F596" s="16">
        <v>80</v>
      </c>
      <c r="G596" s="16">
        <v>0.1</v>
      </c>
      <c r="H596">
        <v>70</v>
      </c>
      <c r="I596" s="16" t="s">
        <v>55</v>
      </c>
    </row>
    <row r="597" spans="1:9">
      <c r="A597" s="13">
        <f>Location!A597</f>
        <v>596</v>
      </c>
      <c r="B597" s="13">
        <f>Location!B597</f>
        <v>24</v>
      </c>
      <c r="C597" s="13" t="str">
        <f>Location!C597</f>
        <v>Chengdu_China</v>
      </c>
      <c r="D597" s="16">
        <v>100</v>
      </c>
      <c r="E597" s="16">
        <v>90</v>
      </c>
      <c r="F597" s="16">
        <v>80</v>
      </c>
      <c r="G597" s="16">
        <v>0.1</v>
      </c>
      <c r="H597">
        <v>70</v>
      </c>
      <c r="I597" s="16" t="s">
        <v>55</v>
      </c>
    </row>
    <row r="598" spans="1:9">
      <c r="A598" s="13">
        <f>Location!A598</f>
        <v>597</v>
      </c>
      <c r="B598" s="13">
        <f>Location!B598</f>
        <v>24</v>
      </c>
      <c r="C598" s="13" t="str">
        <f>Location!C598</f>
        <v>Freising_Germany</v>
      </c>
      <c r="D598" s="16">
        <v>100</v>
      </c>
      <c r="E598" s="16">
        <v>90</v>
      </c>
      <c r="F598" s="16">
        <v>80</v>
      </c>
      <c r="G598" s="16">
        <v>0.1</v>
      </c>
      <c r="H598">
        <v>70</v>
      </c>
      <c r="I598" s="16" t="s">
        <v>55</v>
      </c>
    </row>
    <row r="599" spans="1:9">
      <c r="A599" s="13">
        <f>Location!A599</f>
        <v>598</v>
      </c>
      <c r="B599" s="13">
        <f>Location!B599</f>
        <v>24</v>
      </c>
      <c r="C599" s="13" t="str">
        <f>Location!C599</f>
        <v>Bangalore_India</v>
      </c>
      <c r="D599" s="16">
        <v>100</v>
      </c>
      <c r="E599" s="16">
        <v>90</v>
      </c>
      <c r="F599" s="16">
        <v>80</v>
      </c>
      <c r="G599" s="16">
        <v>0.1</v>
      </c>
      <c r="H599">
        <v>70</v>
      </c>
      <c r="I599" s="16" t="s">
        <v>55</v>
      </c>
    </row>
    <row r="600" spans="1:9">
      <c r="A600" s="13">
        <f>Location!A600</f>
        <v>599</v>
      </c>
      <c r="B600" s="13">
        <f>Location!B600</f>
        <v>24</v>
      </c>
      <c r="C600" s="13" t="str">
        <f>Location!C600</f>
        <v>Aizu_Japan</v>
      </c>
      <c r="D600" s="16">
        <v>100</v>
      </c>
      <c r="E600" s="16">
        <v>90</v>
      </c>
      <c r="F600" s="16">
        <v>80</v>
      </c>
      <c r="G600" s="16">
        <v>0.1</v>
      </c>
      <c r="H600">
        <v>70</v>
      </c>
      <c r="I600" s="16" t="s">
        <v>55</v>
      </c>
    </row>
    <row r="601" spans="1:9">
      <c r="A601" s="13">
        <f>Location!A601</f>
        <v>600</v>
      </c>
      <c r="B601" s="13">
        <f>Location!B601</f>
        <v>24</v>
      </c>
      <c r="C601" s="13" t="str">
        <f>Location!C601</f>
        <v>Miho_Japan</v>
      </c>
      <c r="D601" s="16">
        <v>100</v>
      </c>
      <c r="E601" s="16">
        <v>90</v>
      </c>
      <c r="F601" s="16">
        <v>80</v>
      </c>
      <c r="G601" s="16">
        <v>0.1</v>
      </c>
      <c r="H601">
        <v>70</v>
      </c>
      <c r="I601" s="16" t="s">
        <v>55</v>
      </c>
    </row>
    <row r="602" spans="1:9">
      <c r="A602" s="13">
        <f>Location!A602</f>
        <v>601</v>
      </c>
      <c r="B602" s="13">
        <f>Location!B602</f>
        <v>24</v>
      </c>
      <c r="C602" s="13" t="str">
        <f>Location!C602</f>
        <v>Kuala_Lumpur_Malaysia</v>
      </c>
      <c r="D602" s="16">
        <v>100</v>
      </c>
      <c r="E602" s="16">
        <v>90</v>
      </c>
      <c r="F602" s="16">
        <v>80</v>
      </c>
      <c r="G602" s="16">
        <v>0.1</v>
      </c>
      <c r="H602">
        <v>70</v>
      </c>
      <c r="I602" s="16" t="s">
        <v>55</v>
      </c>
    </row>
    <row r="603" spans="1:9">
      <c r="A603" s="13">
        <f>Location!A603</f>
        <v>602</v>
      </c>
      <c r="B603" s="13">
        <f>Location!B603</f>
        <v>24</v>
      </c>
      <c r="C603" s="13" t="str">
        <f>Location!C603</f>
        <v>Melaka_Malaysia</v>
      </c>
      <c r="D603" s="16">
        <v>100</v>
      </c>
      <c r="E603" s="16">
        <v>90</v>
      </c>
      <c r="F603" s="16">
        <v>80</v>
      </c>
      <c r="G603" s="16">
        <v>0.1</v>
      </c>
      <c r="H603">
        <v>70</v>
      </c>
      <c r="I603" s="16" t="s">
        <v>55</v>
      </c>
    </row>
    <row r="604" spans="1:9">
      <c r="A604" s="13">
        <f>Location!A604</f>
        <v>603</v>
      </c>
      <c r="B604" s="13">
        <f>Location!B604</f>
        <v>24</v>
      </c>
      <c r="C604" s="13" t="str">
        <f>Location!C604</f>
        <v>Aguascalientes_Mexico</v>
      </c>
      <c r="D604" s="16">
        <v>100</v>
      </c>
      <c r="E604" s="16">
        <v>90</v>
      </c>
      <c r="F604" s="16">
        <v>80</v>
      </c>
      <c r="G604" s="16">
        <v>0.1</v>
      </c>
      <c r="H604">
        <v>70</v>
      </c>
      <c r="I604" s="16" t="s">
        <v>55</v>
      </c>
    </row>
    <row r="605" spans="1:9">
      <c r="A605" s="13">
        <f>Location!A605</f>
        <v>604</v>
      </c>
      <c r="B605" s="13">
        <f>Location!B605</f>
        <v>24</v>
      </c>
      <c r="C605" s="13" t="str">
        <f>Location!C605</f>
        <v>Baguio_Philippines</v>
      </c>
      <c r="D605" s="16">
        <v>100</v>
      </c>
      <c r="E605" s="16">
        <v>90</v>
      </c>
      <c r="F605" s="16">
        <v>80</v>
      </c>
      <c r="G605" s="16">
        <v>0.1</v>
      </c>
      <c r="H605">
        <v>70</v>
      </c>
      <c r="I605" s="16" t="s">
        <v>55</v>
      </c>
    </row>
    <row r="606" spans="1:9">
      <c r="A606" s="13">
        <f>Location!A606</f>
        <v>605</v>
      </c>
      <c r="B606" s="13">
        <f>Location!B606</f>
        <v>24</v>
      </c>
      <c r="C606" s="13" t="str">
        <f>Location!C606</f>
        <v>Pampanga_Philippines</v>
      </c>
      <c r="D606" s="16">
        <v>100</v>
      </c>
      <c r="E606" s="16">
        <v>90</v>
      </c>
      <c r="F606" s="16">
        <v>80</v>
      </c>
      <c r="G606" s="16">
        <v>0.1</v>
      </c>
      <c r="H606">
        <v>70</v>
      </c>
      <c r="I606" s="16" t="s">
        <v>55</v>
      </c>
    </row>
    <row r="607" spans="1:9">
      <c r="A607" s="13">
        <f>Location!A607</f>
        <v>606</v>
      </c>
      <c r="B607" s="13">
        <f>Location!B607</f>
        <v>24</v>
      </c>
      <c r="C607" s="13" t="str">
        <f>Location!C607</f>
        <v>Greenock_Sccotland</v>
      </c>
      <c r="D607" s="16">
        <v>100</v>
      </c>
      <c r="E607" s="16">
        <v>90</v>
      </c>
      <c r="F607" s="16">
        <v>80</v>
      </c>
      <c r="G607" s="16">
        <v>0.1</v>
      </c>
      <c r="H607">
        <v>70</v>
      </c>
      <c r="I607" s="16" t="s">
        <v>55</v>
      </c>
    </row>
    <row r="608" spans="1:9">
      <c r="A608" s="13">
        <f>Location!A608</f>
        <v>607</v>
      </c>
      <c r="B608" s="13">
        <f>Location!B608</f>
        <v>24</v>
      </c>
      <c r="C608" s="13" t="str">
        <f>Location!C608</f>
        <v>Taipei_Taiwan</v>
      </c>
      <c r="D608" s="16">
        <v>100</v>
      </c>
      <c r="E608" s="16">
        <v>90</v>
      </c>
      <c r="F608" s="16">
        <v>80</v>
      </c>
      <c r="G608" s="16">
        <v>0.1</v>
      </c>
      <c r="H608">
        <v>70</v>
      </c>
      <c r="I608" s="16" t="s">
        <v>55</v>
      </c>
    </row>
    <row r="609" spans="1:9">
      <c r="A609">
        <f>Location!A609</f>
        <v>608</v>
      </c>
      <c r="B609">
        <f>Location!B609</f>
        <v>25</v>
      </c>
      <c r="C609" t="str">
        <f>Location!C609</f>
        <v>Fountain_Inn_SC</v>
      </c>
      <c r="D609" s="18">
        <v>100</v>
      </c>
      <c r="E609" s="18">
        <v>90</v>
      </c>
      <c r="F609" s="18">
        <v>80</v>
      </c>
      <c r="G609" s="18">
        <v>0.1</v>
      </c>
      <c r="H609">
        <v>70</v>
      </c>
      <c r="I609" s="18" t="s">
        <v>55</v>
      </c>
    </row>
    <row r="610" spans="1:9">
      <c r="A610">
        <f>Location!A610</f>
        <v>609</v>
      </c>
      <c r="B610">
        <f>Location!B610</f>
        <v>25</v>
      </c>
      <c r="C610" t="str">
        <f>Location!C610</f>
        <v>Macedonia_OH</v>
      </c>
      <c r="D610" s="18">
        <v>100</v>
      </c>
      <c r="E610" s="18">
        <v>90</v>
      </c>
      <c r="F610" s="18">
        <v>80</v>
      </c>
      <c r="G610" s="18">
        <v>0.1</v>
      </c>
      <c r="H610">
        <v>70</v>
      </c>
      <c r="I610" s="18" t="s">
        <v>55</v>
      </c>
    </row>
    <row r="611" spans="1:9">
      <c r="A611">
        <f>Location!A611</f>
        <v>610</v>
      </c>
      <c r="B611">
        <f>Location!B611</f>
        <v>25</v>
      </c>
      <c r="C611" t="str">
        <f>Location!C611</f>
        <v>Bordentown_NJ</v>
      </c>
      <c r="D611" s="18">
        <v>100</v>
      </c>
      <c r="E611" s="18">
        <v>90</v>
      </c>
      <c r="F611" s="18">
        <v>80</v>
      </c>
      <c r="G611" s="18">
        <v>0.1</v>
      </c>
      <c r="H611">
        <v>70</v>
      </c>
      <c r="I611" s="18" t="s">
        <v>55</v>
      </c>
    </row>
    <row r="612" spans="1:9">
      <c r="A612">
        <f>Location!A612</f>
        <v>611</v>
      </c>
      <c r="B612">
        <f>Location!B612</f>
        <v>25</v>
      </c>
      <c r="C612" t="str">
        <f>Location!C612</f>
        <v>Lake_Forest_IL</v>
      </c>
      <c r="D612" s="18">
        <v>100</v>
      </c>
      <c r="E612" s="18">
        <v>90</v>
      </c>
      <c r="F612" s="18">
        <v>80</v>
      </c>
      <c r="G612" s="18">
        <v>0.1</v>
      </c>
      <c r="H612">
        <v>70</v>
      </c>
      <c r="I612" s="18" t="s">
        <v>55</v>
      </c>
    </row>
    <row r="613" spans="1:9">
      <c r="A613">
        <f>Location!A613</f>
        <v>612</v>
      </c>
      <c r="B613">
        <f>Location!B613</f>
        <v>25</v>
      </c>
      <c r="C613" t="str">
        <f>Location!C613</f>
        <v>Jacksonville_FL</v>
      </c>
      <c r="D613" s="18">
        <v>100</v>
      </c>
      <c r="E613" s="18">
        <v>90</v>
      </c>
      <c r="F613" s="18">
        <v>80</v>
      </c>
      <c r="G613" s="18">
        <v>0.1</v>
      </c>
      <c r="H613">
        <v>70</v>
      </c>
      <c r="I613" s="18" t="s">
        <v>55</v>
      </c>
    </row>
    <row r="614" spans="1:9">
      <c r="A614">
        <f>Location!A614</f>
        <v>613</v>
      </c>
      <c r="B614">
        <f>Location!B614</f>
        <v>25</v>
      </c>
      <c r="C614" t="str">
        <f>Location!C614</f>
        <v>Mira_Loma_CA</v>
      </c>
      <c r="D614" s="18">
        <v>100</v>
      </c>
      <c r="E614" s="18">
        <v>90</v>
      </c>
      <c r="F614" s="18">
        <v>80</v>
      </c>
      <c r="G614" s="18">
        <v>0.1</v>
      </c>
      <c r="H614">
        <v>70</v>
      </c>
      <c r="I614" s="18" t="s">
        <v>55</v>
      </c>
    </row>
    <row r="615" spans="1:9">
      <c r="A615">
        <f>Location!A615</f>
        <v>614</v>
      </c>
      <c r="B615">
        <f>Location!B615</f>
        <v>25</v>
      </c>
      <c r="C615" t="str">
        <f>Location!C615</f>
        <v>Patterson_CA</v>
      </c>
      <c r="D615" s="18">
        <v>100</v>
      </c>
      <c r="E615" s="18">
        <v>90</v>
      </c>
      <c r="F615" s="18">
        <v>80</v>
      </c>
      <c r="G615" s="18">
        <v>0.1</v>
      </c>
      <c r="H615">
        <v>70</v>
      </c>
      <c r="I615" s="18" t="s">
        <v>55</v>
      </c>
    </row>
    <row r="616" spans="1:9">
      <c r="A616">
        <f>Location!A616</f>
        <v>615</v>
      </c>
      <c r="B616">
        <f>Location!B616</f>
        <v>25</v>
      </c>
      <c r="C616" t="str">
        <f>Location!C616</f>
        <v>Kansas_City_MO</v>
      </c>
      <c r="D616" s="18">
        <v>100</v>
      </c>
      <c r="E616" s="18">
        <v>90</v>
      </c>
      <c r="F616" s="18">
        <v>80</v>
      </c>
      <c r="G616" s="18">
        <v>0.1</v>
      </c>
      <c r="H616">
        <v>70</v>
      </c>
      <c r="I616" s="18" t="s">
        <v>55</v>
      </c>
    </row>
    <row r="617" spans="1:9">
      <c r="A617">
        <f>Location!A617</f>
        <v>616</v>
      </c>
      <c r="B617">
        <f>Location!B617</f>
        <v>25</v>
      </c>
      <c r="C617" t="str">
        <f>Location!C617</f>
        <v>Minooka_IL</v>
      </c>
      <c r="D617" s="18">
        <v>100</v>
      </c>
      <c r="E617" s="18">
        <v>90</v>
      </c>
      <c r="F617" s="18">
        <v>80</v>
      </c>
      <c r="G617" s="18">
        <v>0.1</v>
      </c>
      <c r="H617">
        <v>70</v>
      </c>
      <c r="I617" s="18" t="s">
        <v>55</v>
      </c>
    </row>
    <row r="618" spans="1:9">
      <c r="A618">
        <f>Location!A618</f>
        <v>617</v>
      </c>
      <c r="B618">
        <f>Location!B618</f>
        <v>25</v>
      </c>
      <c r="C618" t="str">
        <f>Location!C618</f>
        <v>Roanoke_TX</v>
      </c>
      <c r="D618" s="18">
        <v>100</v>
      </c>
      <c r="E618" s="18">
        <v>90</v>
      </c>
      <c r="F618" s="18">
        <v>80</v>
      </c>
      <c r="G618" s="18">
        <v>0.1</v>
      </c>
      <c r="H618">
        <v>70</v>
      </c>
      <c r="I618" s="18" t="s">
        <v>55</v>
      </c>
    </row>
    <row r="619" spans="1:9">
      <c r="A619">
        <f>Location!A619</f>
        <v>618</v>
      </c>
      <c r="B619">
        <f>Location!B619</f>
        <v>25</v>
      </c>
      <c r="C619" t="str">
        <f>Location!C619</f>
        <v>Tukwila_WA</v>
      </c>
      <c r="D619" s="18">
        <v>100</v>
      </c>
      <c r="E619" s="18">
        <v>90</v>
      </c>
      <c r="F619" s="18">
        <v>80</v>
      </c>
      <c r="G619" s="18">
        <v>0.1</v>
      </c>
      <c r="H619">
        <v>70</v>
      </c>
      <c r="I619" s="18" t="s">
        <v>55</v>
      </c>
    </row>
    <row r="620" spans="1:9">
      <c r="A620">
        <f>Location!A620</f>
        <v>619</v>
      </c>
      <c r="B620">
        <f>Location!B620</f>
        <v>25</v>
      </c>
      <c r="C620" t="str">
        <f>Location!C620</f>
        <v>Southaven_MS</v>
      </c>
      <c r="D620" s="18">
        <v>100</v>
      </c>
      <c r="E620" s="18">
        <v>90</v>
      </c>
      <c r="F620" s="18">
        <v>80</v>
      </c>
      <c r="G620" s="18">
        <v>0.1</v>
      </c>
      <c r="H620">
        <v>70</v>
      </c>
      <c r="I620" s="18" t="s">
        <v>55</v>
      </c>
    </row>
    <row r="621" spans="1:9">
      <c r="A621">
        <f>Location!A621</f>
        <v>620</v>
      </c>
      <c r="B621">
        <f>Location!B621</f>
        <v>25</v>
      </c>
      <c r="C621" t="str">
        <f>Location!C621</f>
        <v>Denver_CO</v>
      </c>
      <c r="D621" s="18">
        <v>100</v>
      </c>
      <c r="E621" s="18">
        <v>90</v>
      </c>
      <c r="F621" s="18">
        <v>80</v>
      </c>
      <c r="G621" s="18">
        <v>0.1</v>
      </c>
      <c r="H621">
        <v>70</v>
      </c>
      <c r="I621" s="18" t="s">
        <v>55</v>
      </c>
    </row>
    <row r="622" spans="1:9">
      <c r="A622">
        <f>Location!A622</f>
        <v>621</v>
      </c>
      <c r="B622">
        <f>Location!B622</f>
        <v>25</v>
      </c>
      <c r="C622" t="str">
        <f>Location!C622</f>
        <v>Green_Bay_WI</v>
      </c>
      <c r="D622" s="18">
        <v>100</v>
      </c>
      <c r="E622" s="18">
        <v>90</v>
      </c>
      <c r="F622" s="18">
        <v>80</v>
      </c>
      <c r="G622" s="18">
        <v>0.1</v>
      </c>
      <c r="H622">
        <v>70</v>
      </c>
      <c r="I622" s="18" t="s">
        <v>55</v>
      </c>
    </row>
    <row r="623" spans="1:9">
      <c r="A623" s="13">
        <f>Location!A623</f>
        <v>622</v>
      </c>
      <c r="B623" s="13">
        <f>Location!B623</f>
        <v>26</v>
      </c>
      <c r="C623" s="13" t="str">
        <f>Location!C623</f>
        <v>Colorado_Springs_CO</v>
      </c>
      <c r="D623" s="16">
        <v>100</v>
      </c>
      <c r="E623" s="16">
        <v>90</v>
      </c>
      <c r="F623" s="16">
        <v>80</v>
      </c>
      <c r="G623" s="16">
        <v>0.1</v>
      </c>
      <c r="H623" s="13">
        <v>70</v>
      </c>
      <c r="I623" s="16" t="s">
        <v>55</v>
      </c>
    </row>
    <row r="624" spans="1:9">
      <c r="A624" s="13">
        <f>Location!A624</f>
        <v>623</v>
      </c>
      <c r="B624" s="13">
        <f>Location!B624</f>
        <v>26</v>
      </c>
      <c r="C624" s="13" t="str">
        <f>Location!C624</f>
        <v>Mayfield_OH</v>
      </c>
      <c r="D624" s="16">
        <v>100</v>
      </c>
      <c r="E624" s="16">
        <v>90</v>
      </c>
      <c r="F624" s="16">
        <v>80</v>
      </c>
      <c r="G624" s="16">
        <v>0.1</v>
      </c>
      <c r="H624" s="13">
        <v>70</v>
      </c>
      <c r="I624" s="16" t="s">
        <v>55</v>
      </c>
    </row>
    <row r="625" spans="1:9">
      <c r="A625" s="13">
        <f>Location!A625</f>
        <v>624</v>
      </c>
      <c r="B625" s="13">
        <f>Location!B625</f>
        <v>26</v>
      </c>
      <c r="C625" s="13" t="str">
        <f>Location!C625</f>
        <v>Phoenix_AZ</v>
      </c>
      <c r="D625" s="16">
        <v>100</v>
      </c>
      <c r="E625" s="16">
        <v>90</v>
      </c>
      <c r="F625" s="16">
        <v>80</v>
      </c>
      <c r="G625" s="16">
        <v>0.1</v>
      </c>
      <c r="H625" s="13">
        <v>70</v>
      </c>
      <c r="I625" s="16" t="s">
        <v>55</v>
      </c>
    </row>
    <row r="626" spans="1:9">
      <c r="A626" s="13">
        <f>Location!A626</f>
        <v>625</v>
      </c>
      <c r="B626" s="13">
        <f>Location!B626</f>
        <v>26</v>
      </c>
      <c r="C626" s="13" t="str">
        <f>Location!C626</f>
        <v>Riverview_FL</v>
      </c>
      <c r="D626" s="16">
        <v>100</v>
      </c>
      <c r="E626" s="16">
        <v>90</v>
      </c>
      <c r="F626" s="16">
        <v>80</v>
      </c>
      <c r="G626" s="16">
        <v>0.1</v>
      </c>
      <c r="H626" s="13">
        <v>70</v>
      </c>
      <c r="I626" s="16" t="s">
        <v>55</v>
      </c>
    </row>
    <row r="627" spans="1:9">
      <c r="A627" s="13">
        <f>Location!A627</f>
        <v>626</v>
      </c>
      <c r="B627" s="13">
        <f>Location!B627</f>
        <v>26</v>
      </c>
      <c r="C627" s="13" t="str">
        <f>Location!C627</f>
        <v>St_Petersbug_FL</v>
      </c>
      <c r="D627" s="16">
        <v>100</v>
      </c>
      <c r="E627" s="16">
        <v>90</v>
      </c>
      <c r="F627" s="16">
        <v>80</v>
      </c>
      <c r="G627" s="16">
        <v>0.1</v>
      </c>
      <c r="H627" s="13">
        <v>70</v>
      </c>
      <c r="I627" s="16" t="s">
        <v>55</v>
      </c>
    </row>
    <row r="628" spans="1:9">
      <c r="A628" s="13">
        <f>Location!A628</f>
        <v>627</v>
      </c>
      <c r="B628" s="13">
        <f>Location!B628</f>
        <v>26</v>
      </c>
      <c r="C628" s="13" t="str">
        <f>Location!C628</f>
        <v>Austin_TX</v>
      </c>
      <c r="D628" s="16">
        <v>100</v>
      </c>
      <c r="E628" s="16">
        <v>90</v>
      </c>
      <c r="F628" s="16">
        <v>80</v>
      </c>
      <c r="G628" s="16">
        <v>0.1</v>
      </c>
      <c r="H628" s="13">
        <v>70</v>
      </c>
      <c r="I628" s="16" t="s">
        <v>55</v>
      </c>
    </row>
    <row r="629" spans="1:9">
      <c r="A629" s="13">
        <f>Location!A629</f>
        <v>628</v>
      </c>
      <c r="B629" s="13">
        <f>Location!B629</f>
        <v>26</v>
      </c>
      <c r="C629" s="13" t="str">
        <f>Location!C629</f>
        <v>Sacramento_CA</v>
      </c>
      <c r="D629" s="16">
        <v>100</v>
      </c>
      <c r="E629" s="16">
        <v>90</v>
      </c>
      <c r="F629" s="16">
        <v>80</v>
      </c>
      <c r="G629" s="16">
        <v>0.1</v>
      </c>
      <c r="H629" s="13">
        <v>70</v>
      </c>
      <c r="I629" s="16" t="s">
        <v>55</v>
      </c>
    </row>
    <row r="630" spans="1:9">
      <c r="A630" s="13">
        <f>Location!A630</f>
        <v>629</v>
      </c>
      <c r="B630" s="13">
        <f>Location!B630</f>
        <v>26</v>
      </c>
      <c r="C630" s="13" t="str">
        <f>Location!C630</f>
        <v>Mayfield_OH_2</v>
      </c>
      <c r="D630" s="16">
        <v>100</v>
      </c>
      <c r="E630" s="16">
        <v>90</v>
      </c>
      <c r="F630" s="16">
        <v>80</v>
      </c>
      <c r="G630" s="16">
        <v>0.1</v>
      </c>
      <c r="H630" s="13">
        <v>70</v>
      </c>
      <c r="I630" s="16" t="s">
        <v>55</v>
      </c>
    </row>
    <row r="631" spans="1:9">
      <c r="A631">
        <f>Location!A631</f>
        <v>630</v>
      </c>
      <c r="B631">
        <f>Location!B631</f>
        <v>9</v>
      </c>
      <c r="C631" t="str">
        <f>Location!C631</f>
        <v>1500_PostOak_Houston_TX</v>
      </c>
      <c r="D631" s="18">
        <v>100</v>
      </c>
      <c r="E631" s="18">
        <v>90</v>
      </c>
      <c r="F631" s="18">
        <v>80</v>
      </c>
      <c r="G631" s="18">
        <v>0.1</v>
      </c>
      <c r="H631">
        <v>70</v>
      </c>
      <c r="I631" s="18" t="s">
        <v>55</v>
      </c>
    </row>
    <row r="632" spans="1:9">
      <c r="A632">
        <f>Location!A632</f>
        <v>631</v>
      </c>
      <c r="B632">
        <f>Location!B632</f>
        <v>9</v>
      </c>
      <c r="C632" t="str">
        <f>Location!C632</f>
        <v>4545_Kingwood_Humble_TX</v>
      </c>
      <c r="D632" s="18">
        <v>100</v>
      </c>
      <c r="E632" s="18">
        <v>90</v>
      </c>
      <c r="F632" s="18">
        <v>80</v>
      </c>
      <c r="G632" s="18">
        <v>0.1</v>
      </c>
      <c r="H632">
        <v>70</v>
      </c>
      <c r="I632" s="18" t="s">
        <v>55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2"/>
  <sheetViews>
    <sheetView topLeftCell="A8" zoomScaleNormal="100" workbookViewId="0">
      <selection activeCell="D13" sqref="D13:D16"/>
    </sheetView>
  </sheetViews>
  <sheetFormatPr baseColWidth="10" defaultRowHeight="16"/>
  <cols>
    <col min="1" max="1" width="18.1640625" customWidth="1"/>
    <col min="2" max="2" width="16.83203125" customWidth="1"/>
    <col min="3" max="3" width="22.83203125" customWidth="1"/>
    <col min="4" max="4" width="26.1640625" customWidth="1"/>
    <col min="7" max="7" width="11.83203125" customWidth="1"/>
    <col min="8" max="8" width="8" customWidth="1"/>
    <col min="9" max="9" width="39.6640625" customWidth="1"/>
    <col min="10" max="10" width="31.33203125" customWidth="1"/>
    <col min="11" max="11" width="21.1640625" customWidth="1"/>
  </cols>
  <sheetData>
    <row r="1" spans="1:11">
      <c r="A1" s="6" t="s">
        <v>214</v>
      </c>
      <c r="B1" s="6" t="s">
        <v>215</v>
      </c>
      <c r="C1" s="5" t="s">
        <v>220</v>
      </c>
      <c r="D1" s="5" t="s">
        <v>183</v>
      </c>
      <c r="E1" s="6" t="s">
        <v>184</v>
      </c>
      <c r="F1" s="6" t="s">
        <v>185</v>
      </c>
      <c r="G1" s="6" t="s">
        <v>186</v>
      </c>
      <c r="H1" s="6" t="s">
        <v>187</v>
      </c>
      <c r="I1" s="6" t="s">
        <v>188</v>
      </c>
      <c r="J1" s="6" t="s">
        <v>189</v>
      </c>
      <c r="K1" s="6" t="s">
        <v>50</v>
      </c>
    </row>
    <row r="2" spans="1:11" ht="48">
      <c r="A2" s="6" t="s">
        <v>52</v>
      </c>
      <c r="B2" s="6" t="s">
        <v>216</v>
      </c>
      <c r="C2" s="5" t="s">
        <v>190</v>
      </c>
      <c r="D2" s="5" t="s">
        <v>1842</v>
      </c>
      <c r="E2" s="6" t="s">
        <v>191</v>
      </c>
      <c r="F2" s="6" t="s">
        <v>192</v>
      </c>
      <c r="G2" s="6" t="s">
        <v>191</v>
      </c>
      <c r="H2" s="6">
        <v>6</v>
      </c>
      <c r="I2" s="6" t="s">
        <v>193</v>
      </c>
      <c r="J2" s="7" t="s">
        <v>194</v>
      </c>
      <c r="K2" s="7" t="s">
        <v>55</v>
      </c>
    </row>
    <row r="3" spans="1:11" ht="48">
      <c r="A3" s="6" t="s">
        <v>57</v>
      </c>
      <c r="B3" s="6" t="s">
        <v>216</v>
      </c>
      <c r="C3" s="5" t="s">
        <v>195</v>
      </c>
      <c r="D3" s="5" t="s">
        <v>1842</v>
      </c>
      <c r="E3" s="6" t="s">
        <v>191</v>
      </c>
      <c r="F3" s="6" t="s">
        <v>192</v>
      </c>
      <c r="G3" s="6" t="s">
        <v>191</v>
      </c>
      <c r="H3" s="6">
        <v>6</v>
      </c>
      <c r="I3" s="6" t="s">
        <v>193</v>
      </c>
      <c r="J3" s="7" t="s">
        <v>196</v>
      </c>
      <c r="K3" s="7" t="s">
        <v>55</v>
      </c>
    </row>
    <row r="4" spans="1:11" ht="48">
      <c r="A4" s="6" t="s">
        <v>217</v>
      </c>
      <c r="B4" s="6" t="s">
        <v>216</v>
      </c>
      <c r="C4" s="5" t="s">
        <v>197</v>
      </c>
      <c r="D4" s="5" t="s">
        <v>1842</v>
      </c>
      <c r="E4" s="6" t="s">
        <v>191</v>
      </c>
      <c r="F4" s="6" t="s">
        <v>192</v>
      </c>
      <c r="G4" s="6" t="s">
        <v>191</v>
      </c>
      <c r="H4" s="6">
        <v>6</v>
      </c>
      <c r="I4" s="6" t="s">
        <v>193</v>
      </c>
      <c r="J4" s="7" t="s">
        <v>198</v>
      </c>
      <c r="K4" s="7" t="s">
        <v>55</v>
      </c>
    </row>
    <row r="5" spans="1:11" ht="40" customHeight="1">
      <c r="A5" s="6" t="s">
        <v>1863</v>
      </c>
      <c r="B5" s="6" t="s">
        <v>216</v>
      </c>
      <c r="C5" s="5" t="s">
        <v>1864</v>
      </c>
      <c r="D5" s="5" t="s">
        <v>1842</v>
      </c>
      <c r="E5" s="6" t="s">
        <v>191</v>
      </c>
      <c r="F5" s="6" t="s">
        <v>192</v>
      </c>
      <c r="G5" s="6" t="s">
        <v>191</v>
      </c>
      <c r="H5" s="6">
        <v>6</v>
      </c>
      <c r="I5" s="6" t="s">
        <v>193</v>
      </c>
      <c r="J5" s="7" t="s">
        <v>1865</v>
      </c>
      <c r="K5" s="7" t="s">
        <v>55</v>
      </c>
    </row>
    <row r="6" spans="1:11" ht="51" customHeight="1">
      <c r="A6" s="6" t="s">
        <v>1866</v>
      </c>
      <c r="B6" s="6" t="s">
        <v>216</v>
      </c>
      <c r="C6" s="5" t="s">
        <v>1867</v>
      </c>
      <c r="D6" s="5" t="s">
        <v>1842</v>
      </c>
      <c r="E6" s="6" t="s">
        <v>191</v>
      </c>
      <c r="F6" s="6" t="s">
        <v>192</v>
      </c>
      <c r="G6" s="6" t="s">
        <v>191</v>
      </c>
      <c r="H6" s="6">
        <v>6</v>
      </c>
      <c r="I6" s="6" t="s">
        <v>193</v>
      </c>
      <c r="J6" s="7" t="s">
        <v>1868</v>
      </c>
      <c r="K6" s="7" t="s">
        <v>55</v>
      </c>
    </row>
    <row r="7" spans="1:11" ht="56" customHeight="1">
      <c r="A7" s="6" t="s">
        <v>53</v>
      </c>
      <c r="B7" s="6" t="s">
        <v>216</v>
      </c>
      <c r="C7" s="5" t="s">
        <v>199</v>
      </c>
      <c r="D7" s="5" t="s">
        <v>200</v>
      </c>
      <c r="E7" s="6" t="s">
        <v>201</v>
      </c>
      <c r="F7" s="6" t="s">
        <v>192</v>
      </c>
      <c r="G7" s="6" t="s">
        <v>191</v>
      </c>
      <c r="H7" s="6">
        <v>9</v>
      </c>
      <c r="I7" s="6" t="s">
        <v>1849</v>
      </c>
      <c r="J7" s="7" t="s">
        <v>202</v>
      </c>
      <c r="K7" s="7" t="s">
        <v>55</v>
      </c>
    </row>
    <row r="8" spans="1:11" ht="55" customHeight="1">
      <c r="A8" s="6" t="s">
        <v>58</v>
      </c>
      <c r="B8" s="6" t="s">
        <v>216</v>
      </c>
      <c r="C8" s="5" t="s">
        <v>203</v>
      </c>
      <c r="D8" s="5" t="s">
        <v>200</v>
      </c>
      <c r="E8" s="6" t="s">
        <v>201</v>
      </c>
      <c r="F8" s="6" t="s">
        <v>192</v>
      </c>
      <c r="G8" s="6" t="s">
        <v>191</v>
      </c>
      <c r="H8" s="6">
        <v>9</v>
      </c>
      <c r="I8" s="6" t="s">
        <v>1849</v>
      </c>
      <c r="J8" s="7" t="s">
        <v>204</v>
      </c>
      <c r="K8" s="7" t="s">
        <v>55</v>
      </c>
    </row>
    <row r="9" spans="1:11" ht="55" customHeight="1">
      <c r="A9" s="6" t="s">
        <v>218</v>
      </c>
      <c r="B9" s="6" t="s">
        <v>216</v>
      </c>
      <c r="C9" s="5" t="s">
        <v>205</v>
      </c>
      <c r="D9" s="5" t="s">
        <v>200</v>
      </c>
      <c r="E9" s="6" t="s">
        <v>201</v>
      </c>
      <c r="F9" s="6" t="s">
        <v>192</v>
      </c>
      <c r="G9" s="6" t="s">
        <v>191</v>
      </c>
      <c r="H9" s="6">
        <v>9</v>
      </c>
      <c r="I9" s="6" t="s">
        <v>1849</v>
      </c>
      <c r="J9" s="7" t="s">
        <v>206</v>
      </c>
      <c r="K9" s="7" t="s">
        <v>55</v>
      </c>
    </row>
    <row r="10" spans="1:11" ht="55" customHeight="1">
      <c r="A10" s="6" t="s">
        <v>1850</v>
      </c>
      <c r="B10" s="6" t="s">
        <v>216</v>
      </c>
      <c r="C10" s="5" t="s">
        <v>1851</v>
      </c>
      <c r="D10" s="5" t="s">
        <v>200</v>
      </c>
      <c r="E10" s="6" t="s">
        <v>201</v>
      </c>
      <c r="F10" s="6" t="s">
        <v>192</v>
      </c>
      <c r="G10" s="6" t="s">
        <v>191</v>
      </c>
      <c r="H10" s="6">
        <v>9</v>
      </c>
      <c r="I10" s="6" t="s">
        <v>1849</v>
      </c>
      <c r="J10" s="7" t="s">
        <v>1852</v>
      </c>
      <c r="K10" s="7" t="s">
        <v>55</v>
      </c>
    </row>
    <row r="11" spans="1:11" ht="54" customHeight="1">
      <c r="A11" s="6" t="s">
        <v>1853</v>
      </c>
      <c r="B11" s="6" t="s">
        <v>216</v>
      </c>
      <c r="C11" s="5" t="s">
        <v>1854</v>
      </c>
      <c r="D11" s="5" t="s">
        <v>200</v>
      </c>
      <c r="E11" s="6" t="s">
        <v>201</v>
      </c>
      <c r="F11" s="6" t="s">
        <v>192</v>
      </c>
      <c r="G11" s="6" t="s">
        <v>191</v>
      </c>
      <c r="H11" s="6">
        <v>9</v>
      </c>
      <c r="I11" s="6" t="s">
        <v>1849</v>
      </c>
      <c r="J11" s="7" t="s">
        <v>1855</v>
      </c>
      <c r="K11" s="7" t="s">
        <v>55</v>
      </c>
    </row>
    <row r="12" spans="1:11" ht="54" customHeight="1">
      <c r="A12" s="6" t="s">
        <v>2603</v>
      </c>
      <c r="B12" s="6" t="s">
        <v>216</v>
      </c>
      <c r="C12" s="5" t="s">
        <v>2607</v>
      </c>
      <c r="D12" s="5" t="s">
        <v>2612</v>
      </c>
      <c r="E12" s="6" t="s">
        <v>201</v>
      </c>
      <c r="F12" s="6" t="s">
        <v>192</v>
      </c>
      <c r="G12" s="6" t="s">
        <v>191</v>
      </c>
      <c r="H12" s="6">
        <v>9</v>
      </c>
      <c r="I12" s="6" t="s">
        <v>1849</v>
      </c>
      <c r="J12" s="7" t="s">
        <v>202</v>
      </c>
      <c r="K12" s="7" t="s">
        <v>55</v>
      </c>
    </row>
    <row r="13" spans="1:11" ht="54" customHeight="1">
      <c r="A13" s="6" t="s">
        <v>2604</v>
      </c>
      <c r="B13" s="6" t="s">
        <v>216</v>
      </c>
      <c r="C13" s="5" t="s">
        <v>2608</v>
      </c>
      <c r="D13" s="5" t="s">
        <v>2612</v>
      </c>
      <c r="E13" s="6" t="s">
        <v>201</v>
      </c>
      <c r="F13" s="6" t="s">
        <v>192</v>
      </c>
      <c r="G13" s="6" t="s">
        <v>191</v>
      </c>
      <c r="H13" s="6">
        <v>9</v>
      </c>
      <c r="I13" s="6" t="s">
        <v>1849</v>
      </c>
      <c r="J13" s="7" t="s">
        <v>204</v>
      </c>
      <c r="K13" s="7" t="s">
        <v>55</v>
      </c>
    </row>
    <row r="14" spans="1:11" ht="54" customHeight="1">
      <c r="A14" s="6" t="s">
        <v>2602</v>
      </c>
      <c r="B14" s="6" t="s">
        <v>216</v>
      </c>
      <c r="C14" s="5" t="s">
        <v>2609</v>
      </c>
      <c r="D14" s="5" t="s">
        <v>2612</v>
      </c>
      <c r="E14" s="6" t="s">
        <v>201</v>
      </c>
      <c r="F14" s="6" t="s">
        <v>192</v>
      </c>
      <c r="G14" s="6" t="s">
        <v>191</v>
      </c>
      <c r="H14" s="6">
        <v>9</v>
      </c>
      <c r="I14" s="6" t="s">
        <v>1849</v>
      </c>
      <c r="J14" s="7" t="s">
        <v>206</v>
      </c>
      <c r="K14" s="7" t="s">
        <v>55</v>
      </c>
    </row>
    <row r="15" spans="1:11" ht="54" customHeight="1">
      <c r="A15" s="6" t="s">
        <v>2605</v>
      </c>
      <c r="B15" s="6" t="s">
        <v>216</v>
      </c>
      <c r="C15" s="5" t="s">
        <v>2610</v>
      </c>
      <c r="D15" s="5" t="s">
        <v>2612</v>
      </c>
      <c r="E15" s="6" t="s">
        <v>201</v>
      </c>
      <c r="F15" s="6" t="s">
        <v>192</v>
      </c>
      <c r="G15" s="6" t="s">
        <v>191</v>
      </c>
      <c r="H15" s="6">
        <v>9</v>
      </c>
      <c r="I15" s="6" t="s">
        <v>1849</v>
      </c>
      <c r="J15" s="7" t="s">
        <v>1852</v>
      </c>
      <c r="K15" s="7" t="s">
        <v>55</v>
      </c>
    </row>
    <row r="16" spans="1:11" ht="54" customHeight="1">
      <c r="A16" s="6" t="s">
        <v>2606</v>
      </c>
      <c r="B16" s="6" t="s">
        <v>216</v>
      </c>
      <c r="C16" s="5" t="s">
        <v>2611</v>
      </c>
      <c r="D16" s="5" t="s">
        <v>2612</v>
      </c>
      <c r="E16" s="6" t="s">
        <v>201</v>
      </c>
      <c r="F16" s="6" t="s">
        <v>192</v>
      </c>
      <c r="G16" s="6" t="s">
        <v>191</v>
      </c>
      <c r="H16" s="6">
        <v>9</v>
      </c>
      <c r="I16" s="6" t="s">
        <v>1849</v>
      </c>
      <c r="J16" s="7" t="s">
        <v>1855</v>
      </c>
      <c r="K16" s="7" t="s">
        <v>55</v>
      </c>
    </row>
    <row r="17" spans="1:11" ht="40" customHeight="1">
      <c r="A17" s="6" t="s">
        <v>54</v>
      </c>
      <c r="B17" s="6" t="s">
        <v>216</v>
      </c>
      <c r="C17" s="5" t="s">
        <v>207</v>
      </c>
      <c r="D17" s="5" t="s">
        <v>208</v>
      </c>
      <c r="E17" s="6" t="s">
        <v>201</v>
      </c>
      <c r="F17" s="6" t="s">
        <v>192</v>
      </c>
      <c r="G17" s="6" t="s">
        <v>191</v>
      </c>
      <c r="H17" s="6">
        <v>12</v>
      </c>
      <c r="I17" s="6" t="s">
        <v>1856</v>
      </c>
      <c r="J17" s="7" t="s">
        <v>209</v>
      </c>
      <c r="K17" s="7" t="s">
        <v>55</v>
      </c>
    </row>
    <row r="18" spans="1:11" ht="42" customHeight="1">
      <c r="A18" s="6" t="s">
        <v>59</v>
      </c>
      <c r="B18" s="6" t="s">
        <v>216</v>
      </c>
      <c r="C18" s="5" t="s">
        <v>210</v>
      </c>
      <c r="D18" s="5" t="s">
        <v>208</v>
      </c>
      <c r="E18" s="6" t="s">
        <v>201</v>
      </c>
      <c r="F18" s="6" t="s">
        <v>192</v>
      </c>
      <c r="G18" s="6" t="s">
        <v>191</v>
      </c>
      <c r="H18" s="6">
        <v>12</v>
      </c>
      <c r="I18" s="6" t="s">
        <v>1856</v>
      </c>
      <c r="J18" s="7" t="s">
        <v>211</v>
      </c>
      <c r="K18" s="7" t="s">
        <v>55</v>
      </c>
    </row>
    <row r="19" spans="1:11" ht="42" customHeight="1">
      <c r="A19" s="6" t="s">
        <v>219</v>
      </c>
      <c r="B19" s="6" t="s">
        <v>216</v>
      </c>
      <c r="C19" s="5" t="s">
        <v>212</v>
      </c>
      <c r="D19" s="5" t="s">
        <v>208</v>
      </c>
      <c r="E19" s="6" t="s">
        <v>201</v>
      </c>
      <c r="F19" s="6" t="s">
        <v>192</v>
      </c>
      <c r="G19" s="6" t="s">
        <v>191</v>
      </c>
      <c r="H19" s="6">
        <v>12</v>
      </c>
      <c r="I19" s="6" t="s">
        <v>1856</v>
      </c>
      <c r="J19" s="7" t="s">
        <v>213</v>
      </c>
      <c r="K19" s="7" t="s">
        <v>55</v>
      </c>
    </row>
    <row r="20" spans="1:11" ht="42" customHeight="1">
      <c r="A20" s="6" t="s">
        <v>1857</v>
      </c>
      <c r="B20" s="6" t="s">
        <v>216</v>
      </c>
      <c r="C20" s="5" t="s">
        <v>1858</v>
      </c>
      <c r="D20" s="5" t="s">
        <v>208</v>
      </c>
      <c r="E20" s="6" t="s">
        <v>201</v>
      </c>
      <c r="F20" s="6" t="s">
        <v>192</v>
      </c>
      <c r="G20" s="6" t="s">
        <v>191</v>
      </c>
      <c r="H20" s="6">
        <v>12</v>
      </c>
      <c r="I20" s="6" t="s">
        <v>1856</v>
      </c>
      <c r="J20" s="7" t="s">
        <v>1859</v>
      </c>
      <c r="K20" s="7" t="s">
        <v>55</v>
      </c>
    </row>
    <row r="21" spans="1:11" ht="42" customHeight="1">
      <c r="A21" s="6" t="s">
        <v>1860</v>
      </c>
      <c r="B21" s="6" t="s">
        <v>216</v>
      </c>
      <c r="C21" s="5" t="s">
        <v>1861</v>
      </c>
      <c r="D21" s="5" t="s">
        <v>208</v>
      </c>
      <c r="E21" s="6" t="s">
        <v>201</v>
      </c>
      <c r="F21" s="6" t="s">
        <v>192</v>
      </c>
      <c r="G21" s="6" t="s">
        <v>191</v>
      </c>
      <c r="H21" s="6">
        <v>12</v>
      </c>
      <c r="I21" s="6" t="s">
        <v>1856</v>
      </c>
      <c r="J21" s="7" t="s">
        <v>1862</v>
      </c>
      <c r="K21" s="7" t="s">
        <v>55</v>
      </c>
    </row>
    <row r="22" spans="1:11" ht="60" customHeight="1">
      <c r="A22" s="5" t="s">
        <v>235</v>
      </c>
      <c r="B22" s="5" t="s">
        <v>234</v>
      </c>
      <c r="C22" s="5" t="s">
        <v>238</v>
      </c>
      <c r="D22" s="5" t="s">
        <v>236</v>
      </c>
      <c r="E22" s="5" t="s">
        <v>237</v>
      </c>
      <c r="F22" s="5" t="s">
        <v>239</v>
      </c>
      <c r="G22" s="5" t="s">
        <v>240</v>
      </c>
      <c r="H22" s="5">
        <v>14</v>
      </c>
      <c r="I22" s="8" t="s">
        <v>241</v>
      </c>
      <c r="J22" s="8" t="s">
        <v>242</v>
      </c>
      <c r="K22" s="7" t="s">
        <v>55</v>
      </c>
    </row>
    <row r="23" spans="1:11" ht="65" customHeight="1">
      <c r="A23" s="5" t="s">
        <v>243</v>
      </c>
      <c r="B23" s="5" t="s">
        <v>249</v>
      </c>
      <c r="C23" s="5" t="s">
        <v>244</v>
      </c>
      <c r="D23" s="5" t="s">
        <v>236</v>
      </c>
      <c r="E23" s="5" t="s">
        <v>237</v>
      </c>
      <c r="F23" s="5" t="s">
        <v>246</v>
      </c>
      <c r="G23" s="5" t="s">
        <v>240</v>
      </c>
      <c r="H23" s="5">
        <v>14</v>
      </c>
      <c r="I23" s="8" t="s">
        <v>241</v>
      </c>
      <c r="J23" s="8" t="s">
        <v>245</v>
      </c>
      <c r="K23" s="7" t="s">
        <v>55</v>
      </c>
    </row>
    <row r="24" spans="1:11" ht="54" customHeight="1">
      <c r="A24" s="9" t="s">
        <v>247</v>
      </c>
      <c r="B24" s="8" t="s">
        <v>248</v>
      </c>
      <c r="C24" s="8" t="s">
        <v>250</v>
      </c>
      <c r="D24" s="9" t="s">
        <v>251</v>
      </c>
      <c r="E24" s="9" t="s">
        <v>252</v>
      </c>
      <c r="F24" s="9" t="s">
        <v>253</v>
      </c>
      <c r="G24" s="9" t="s">
        <v>191</v>
      </c>
      <c r="H24" s="9">
        <v>7</v>
      </c>
      <c r="I24" s="8" t="s">
        <v>254</v>
      </c>
      <c r="J24" s="8" t="s">
        <v>255</v>
      </c>
      <c r="K24" s="10" t="s">
        <v>256</v>
      </c>
    </row>
    <row r="25" spans="1:11" ht="54" customHeight="1">
      <c r="A25" s="9" t="s">
        <v>257</v>
      </c>
      <c r="B25" s="8" t="s">
        <v>258</v>
      </c>
      <c r="C25" s="8" t="s">
        <v>260</v>
      </c>
      <c r="D25" s="9" t="s">
        <v>259</v>
      </c>
      <c r="E25" s="9" t="s">
        <v>261</v>
      </c>
      <c r="F25" s="9" t="s">
        <v>262</v>
      </c>
      <c r="G25" s="9" t="s">
        <v>262</v>
      </c>
      <c r="H25" s="9">
        <v>7</v>
      </c>
      <c r="I25" s="8" t="s">
        <v>263</v>
      </c>
      <c r="J25" s="8" t="s">
        <v>264</v>
      </c>
      <c r="K25" s="7" t="s">
        <v>55</v>
      </c>
    </row>
    <row r="26" spans="1:11" ht="54" customHeight="1">
      <c r="A26" s="9" t="s">
        <v>1676</v>
      </c>
      <c r="B26" s="8" t="s">
        <v>1670</v>
      </c>
      <c r="C26" s="8" t="s">
        <v>1672</v>
      </c>
      <c r="D26" s="8" t="s">
        <v>1671</v>
      </c>
      <c r="E26" s="8" t="s">
        <v>1673</v>
      </c>
      <c r="F26" s="8" t="s">
        <v>1677</v>
      </c>
      <c r="G26" s="8" t="s">
        <v>1673</v>
      </c>
      <c r="H26" s="9">
        <v>11</v>
      </c>
      <c r="I26" s="8" t="s">
        <v>1674</v>
      </c>
      <c r="J26" s="8" t="s">
        <v>1674</v>
      </c>
      <c r="K26" s="7" t="s">
        <v>2056</v>
      </c>
    </row>
    <row r="27" spans="1:11" ht="64">
      <c r="A27" s="5" t="s">
        <v>221</v>
      </c>
      <c r="B27" s="5" t="s">
        <v>222</v>
      </c>
      <c r="C27" s="5" t="s">
        <v>223</v>
      </c>
      <c r="D27" s="5" t="s">
        <v>224</v>
      </c>
      <c r="E27" s="5" t="s">
        <v>225</v>
      </c>
      <c r="F27" s="5" t="s">
        <v>226</v>
      </c>
      <c r="G27" s="5" t="s">
        <v>227</v>
      </c>
      <c r="H27" s="5" t="s">
        <v>228</v>
      </c>
      <c r="I27" s="5" t="s">
        <v>229</v>
      </c>
      <c r="J27" s="5" t="s">
        <v>230</v>
      </c>
      <c r="K27" s="9" t="s">
        <v>55</v>
      </c>
    </row>
    <row r="28" spans="1:11" ht="64">
      <c r="A28" s="5" t="s">
        <v>231</v>
      </c>
      <c r="B28" s="5" t="s">
        <v>222</v>
      </c>
      <c r="C28" s="5" t="s">
        <v>232</v>
      </c>
      <c r="D28" s="5" t="s">
        <v>224</v>
      </c>
      <c r="E28" s="5" t="s">
        <v>225</v>
      </c>
      <c r="F28" s="5" t="s">
        <v>226</v>
      </c>
      <c r="G28" s="5" t="s">
        <v>227</v>
      </c>
      <c r="H28" s="5" t="s">
        <v>228</v>
      </c>
      <c r="I28" s="5" t="s">
        <v>229</v>
      </c>
      <c r="J28" s="5" t="s">
        <v>233</v>
      </c>
      <c r="K28" s="9" t="s">
        <v>55</v>
      </c>
    </row>
    <row r="29" spans="1:11" ht="64">
      <c r="A29" s="5" t="s">
        <v>265</v>
      </c>
      <c r="B29" s="5" t="s">
        <v>222</v>
      </c>
      <c r="C29" s="5" t="s">
        <v>266</v>
      </c>
      <c r="D29" s="5" t="s">
        <v>224</v>
      </c>
      <c r="E29" s="5" t="s">
        <v>225</v>
      </c>
      <c r="F29" s="5" t="s">
        <v>226</v>
      </c>
      <c r="G29" s="5" t="s">
        <v>227</v>
      </c>
      <c r="H29" s="5" t="s">
        <v>228</v>
      </c>
      <c r="I29" s="5" t="s">
        <v>229</v>
      </c>
      <c r="J29" s="5" t="s">
        <v>267</v>
      </c>
      <c r="K29" s="9" t="s">
        <v>55</v>
      </c>
    </row>
    <row r="30" spans="1:11" ht="64">
      <c r="A30" s="5" t="s">
        <v>268</v>
      </c>
      <c r="B30" s="5" t="s">
        <v>222</v>
      </c>
      <c r="C30" s="5" t="s">
        <v>269</v>
      </c>
      <c r="D30" s="5" t="s">
        <v>224</v>
      </c>
      <c r="E30" s="5" t="s">
        <v>225</v>
      </c>
      <c r="F30" s="5" t="s">
        <v>226</v>
      </c>
      <c r="G30" s="5" t="s">
        <v>227</v>
      </c>
      <c r="H30" s="5" t="s">
        <v>228</v>
      </c>
      <c r="I30" s="5" t="s">
        <v>229</v>
      </c>
      <c r="J30" s="5" t="s">
        <v>270</v>
      </c>
      <c r="K30" s="9" t="s">
        <v>55</v>
      </c>
    </row>
    <row r="31" spans="1:11" ht="64">
      <c r="A31" s="5" t="s">
        <v>271</v>
      </c>
      <c r="B31" s="5" t="s">
        <v>222</v>
      </c>
      <c r="C31" s="5" t="s">
        <v>272</v>
      </c>
      <c r="D31" s="5" t="s">
        <v>224</v>
      </c>
      <c r="E31" s="5" t="s">
        <v>225</v>
      </c>
      <c r="F31" s="5" t="s">
        <v>226</v>
      </c>
      <c r="G31" s="5" t="s">
        <v>227</v>
      </c>
      <c r="H31" s="5" t="s">
        <v>228</v>
      </c>
      <c r="I31" s="5" t="s">
        <v>229</v>
      </c>
      <c r="J31" s="5" t="s">
        <v>273</v>
      </c>
      <c r="K31" s="9" t="s">
        <v>55</v>
      </c>
    </row>
    <row r="32" spans="1:11" ht="64">
      <c r="A32" s="5" t="s">
        <v>274</v>
      </c>
      <c r="B32" s="5" t="s">
        <v>222</v>
      </c>
      <c r="C32" s="5" t="s">
        <v>275</v>
      </c>
      <c r="D32" s="5" t="s">
        <v>224</v>
      </c>
      <c r="E32" s="5" t="s">
        <v>225</v>
      </c>
      <c r="F32" s="5" t="s">
        <v>226</v>
      </c>
      <c r="G32" s="5" t="s">
        <v>227</v>
      </c>
      <c r="H32" s="5" t="s">
        <v>228</v>
      </c>
      <c r="I32" s="5" t="s">
        <v>229</v>
      </c>
      <c r="J32" s="5" t="s">
        <v>276</v>
      </c>
      <c r="K32" s="9" t="s">
        <v>55</v>
      </c>
    </row>
    <row r="33" spans="1:11" ht="64">
      <c r="A33" s="5" t="s">
        <v>277</v>
      </c>
      <c r="B33" s="5" t="s">
        <v>222</v>
      </c>
      <c r="C33" s="5" t="s">
        <v>278</v>
      </c>
      <c r="D33" s="5" t="s">
        <v>224</v>
      </c>
      <c r="E33" s="5" t="s">
        <v>225</v>
      </c>
      <c r="F33" s="5" t="s">
        <v>226</v>
      </c>
      <c r="G33" s="5" t="s">
        <v>227</v>
      </c>
      <c r="H33" s="5" t="s">
        <v>228</v>
      </c>
      <c r="I33" s="5" t="s">
        <v>229</v>
      </c>
      <c r="J33" s="5" t="s">
        <v>279</v>
      </c>
      <c r="K33" s="9" t="s">
        <v>55</v>
      </c>
    </row>
    <row r="34" spans="1:11" ht="64">
      <c r="A34" s="5" t="s">
        <v>280</v>
      </c>
      <c r="B34" s="5" t="s">
        <v>222</v>
      </c>
      <c r="C34" s="5" t="s">
        <v>281</v>
      </c>
      <c r="D34" s="5" t="s">
        <v>224</v>
      </c>
      <c r="E34" s="5" t="s">
        <v>225</v>
      </c>
      <c r="F34" s="5" t="s">
        <v>226</v>
      </c>
      <c r="G34" s="5" t="s">
        <v>227</v>
      </c>
      <c r="H34" s="5" t="s">
        <v>228</v>
      </c>
      <c r="I34" s="5" t="s">
        <v>229</v>
      </c>
      <c r="J34" s="5" t="s">
        <v>282</v>
      </c>
      <c r="K34" s="9" t="s">
        <v>55</v>
      </c>
    </row>
    <row r="35" spans="1:11" ht="64">
      <c r="A35" s="5" t="s">
        <v>283</v>
      </c>
      <c r="B35" s="5" t="s">
        <v>222</v>
      </c>
      <c r="C35" s="5" t="s">
        <v>284</v>
      </c>
      <c r="D35" s="5" t="s">
        <v>224</v>
      </c>
      <c r="E35" s="5" t="s">
        <v>225</v>
      </c>
      <c r="F35" s="5" t="s">
        <v>226</v>
      </c>
      <c r="G35" s="5" t="s">
        <v>227</v>
      </c>
      <c r="H35" s="5" t="s">
        <v>228</v>
      </c>
      <c r="I35" s="5" t="s">
        <v>229</v>
      </c>
      <c r="J35" s="5" t="s">
        <v>285</v>
      </c>
      <c r="K35" s="9" t="s">
        <v>55</v>
      </c>
    </row>
    <row r="36" spans="1:11" ht="64">
      <c r="A36" s="5" t="s">
        <v>286</v>
      </c>
      <c r="B36" s="5" t="s">
        <v>222</v>
      </c>
      <c r="C36" s="5" t="s">
        <v>287</v>
      </c>
      <c r="D36" s="5" t="s">
        <v>224</v>
      </c>
      <c r="E36" s="5" t="s">
        <v>225</v>
      </c>
      <c r="F36" s="5" t="s">
        <v>226</v>
      </c>
      <c r="G36" s="5" t="s">
        <v>227</v>
      </c>
      <c r="H36" s="5" t="s">
        <v>228</v>
      </c>
      <c r="I36" s="5" t="s">
        <v>229</v>
      </c>
      <c r="J36" s="5" t="s">
        <v>288</v>
      </c>
      <c r="K36" s="9" t="s">
        <v>55</v>
      </c>
    </row>
    <row r="37" spans="1:11" ht="64">
      <c r="A37" s="5" t="s">
        <v>289</v>
      </c>
      <c r="B37" s="5" t="s">
        <v>222</v>
      </c>
      <c r="C37" s="5" t="s">
        <v>290</v>
      </c>
      <c r="D37" s="5" t="s">
        <v>224</v>
      </c>
      <c r="E37" s="5" t="s">
        <v>225</v>
      </c>
      <c r="F37" s="5" t="s">
        <v>226</v>
      </c>
      <c r="G37" s="5" t="s">
        <v>227</v>
      </c>
      <c r="H37" s="5" t="s">
        <v>228</v>
      </c>
      <c r="I37" s="5" t="s">
        <v>229</v>
      </c>
      <c r="J37" s="5" t="s">
        <v>291</v>
      </c>
      <c r="K37" s="9" t="s">
        <v>55</v>
      </c>
    </row>
    <row r="38" spans="1:11" ht="64">
      <c r="A38" s="5" t="s">
        <v>292</v>
      </c>
      <c r="B38" s="5" t="s">
        <v>222</v>
      </c>
      <c r="C38" s="5" t="s">
        <v>293</v>
      </c>
      <c r="D38" s="5" t="s">
        <v>224</v>
      </c>
      <c r="E38" s="5" t="s">
        <v>225</v>
      </c>
      <c r="F38" s="5" t="s">
        <v>226</v>
      </c>
      <c r="G38" s="5" t="s">
        <v>227</v>
      </c>
      <c r="H38" s="5" t="s">
        <v>228</v>
      </c>
      <c r="I38" s="5" t="s">
        <v>229</v>
      </c>
      <c r="J38" s="5" t="s">
        <v>294</v>
      </c>
      <c r="K38" s="9" t="s">
        <v>55</v>
      </c>
    </row>
    <row r="39" spans="1:11" ht="64">
      <c r="A39" s="5" t="s">
        <v>295</v>
      </c>
      <c r="B39" s="5" t="s">
        <v>222</v>
      </c>
      <c r="C39" s="5" t="s">
        <v>296</v>
      </c>
      <c r="D39" s="5" t="s">
        <v>224</v>
      </c>
      <c r="E39" s="5" t="s">
        <v>225</v>
      </c>
      <c r="F39" s="5" t="s">
        <v>226</v>
      </c>
      <c r="G39" s="5" t="s">
        <v>227</v>
      </c>
      <c r="H39" s="5" t="s">
        <v>228</v>
      </c>
      <c r="I39" s="5" t="s">
        <v>229</v>
      </c>
      <c r="J39" s="5" t="s">
        <v>297</v>
      </c>
      <c r="K39" s="9" t="s">
        <v>55</v>
      </c>
    </row>
    <row r="40" spans="1:11" ht="64">
      <c r="A40" s="5" t="s">
        <v>298</v>
      </c>
      <c r="B40" s="5" t="s">
        <v>222</v>
      </c>
      <c r="C40" s="5" t="s">
        <v>299</v>
      </c>
      <c r="D40" s="5" t="s">
        <v>224</v>
      </c>
      <c r="E40" s="5" t="s">
        <v>225</v>
      </c>
      <c r="F40" s="5" t="s">
        <v>226</v>
      </c>
      <c r="G40" s="5" t="s">
        <v>227</v>
      </c>
      <c r="H40" s="5" t="s">
        <v>228</v>
      </c>
      <c r="I40" s="5" t="s">
        <v>229</v>
      </c>
      <c r="J40" s="5" t="s">
        <v>300</v>
      </c>
      <c r="K40" s="9" t="s">
        <v>55</v>
      </c>
    </row>
    <row r="41" spans="1:11" ht="64">
      <c r="A41" s="5" t="s">
        <v>301</v>
      </c>
      <c r="B41" s="5" t="s">
        <v>222</v>
      </c>
      <c r="C41" s="5" t="s">
        <v>302</v>
      </c>
      <c r="D41" s="5" t="s">
        <v>224</v>
      </c>
      <c r="E41" s="5" t="s">
        <v>225</v>
      </c>
      <c r="F41" s="5" t="s">
        <v>226</v>
      </c>
      <c r="G41" s="5" t="s">
        <v>227</v>
      </c>
      <c r="H41" s="5" t="s">
        <v>228</v>
      </c>
      <c r="I41" s="5" t="s">
        <v>229</v>
      </c>
      <c r="J41" s="5" t="s">
        <v>303</v>
      </c>
      <c r="K41" s="9" t="s">
        <v>55</v>
      </c>
    </row>
    <row r="42" spans="1:11" ht="64">
      <c r="A42" s="5" t="s">
        <v>304</v>
      </c>
      <c r="B42" s="5" t="s">
        <v>222</v>
      </c>
      <c r="C42" s="5" t="s">
        <v>305</v>
      </c>
      <c r="D42" s="5" t="s">
        <v>224</v>
      </c>
      <c r="E42" s="5" t="s">
        <v>225</v>
      </c>
      <c r="F42" s="5" t="s">
        <v>226</v>
      </c>
      <c r="G42" s="5" t="s">
        <v>227</v>
      </c>
      <c r="H42" s="5" t="s">
        <v>228</v>
      </c>
      <c r="I42" s="5" t="s">
        <v>229</v>
      </c>
      <c r="J42" s="5" t="s">
        <v>306</v>
      </c>
      <c r="K42" s="9" t="s">
        <v>55</v>
      </c>
    </row>
    <row r="43" spans="1:11" ht="64">
      <c r="A43" s="5" t="s">
        <v>307</v>
      </c>
      <c r="B43" s="5" t="s">
        <v>222</v>
      </c>
      <c r="C43" s="5" t="s">
        <v>308</v>
      </c>
      <c r="D43" s="5" t="s">
        <v>224</v>
      </c>
      <c r="E43" s="5" t="s">
        <v>225</v>
      </c>
      <c r="F43" s="5" t="s">
        <v>226</v>
      </c>
      <c r="G43" s="5" t="s">
        <v>227</v>
      </c>
      <c r="H43" s="5" t="s">
        <v>228</v>
      </c>
      <c r="I43" s="5" t="s">
        <v>229</v>
      </c>
      <c r="J43" s="5" t="s">
        <v>309</v>
      </c>
      <c r="K43" s="9" t="s">
        <v>55</v>
      </c>
    </row>
    <row r="44" spans="1:11" ht="64">
      <c r="A44" s="5" t="s">
        <v>310</v>
      </c>
      <c r="B44" s="5" t="s">
        <v>222</v>
      </c>
      <c r="C44" s="5" t="s">
        <v>311</v>
      </c>
      <c r="D44" s="5" t="s">
        <v>224</v>
      </c>
      <c r="E44" s="5" t="s">
        <v>225</v>
      </c>
      <c r="F44" s="5" t="s">
        <v>226</v>
      </c>
      <c r="G44" s="5" t="s">
        <v>227</v>
      </c>
      <c r="H44" s="5" t="s">
        <v>228</v>
      </c>
      <c r="I44" s="5" t="s">
        <v>229</v>
      </c>
      <c r="J44" s="5" t="s">
        <v>312</v>
      </c>
      <c r="K44" s="9" t="s">
        <v>55</v>
      </c>
    </row>
    <row r="45" spans="1:11" ht="64">
      <c r="A45" s="5" t="s">
        <v>313</v>
      </c>
      <c r="B45" s="5" t="s">
        <v>222</v>
      </c>
      <c r="C45" s="5" t="s">
        <v>269</v>
      </c>
      <c r="D45" s="5" t="s">
        <v>224</v>
      </c>
      <c r="E45" s="5" t="s">
        <v>225</v>
      </c>
      <c r="F45" s="5" t="s">
        <v>226</v>
      </c>
      <c r="G45" s="5" t="s">
        <v>227</v>
      </c>
      <c r="H45" s="5" t="s">
        <v>228</v>
      </c>
      <c r="I45" s="5" t="s">
        <v>229</v>
      </c>
      <c r="J45" s="5" t="s">
        <v>314</v>
      </c>
      <c r="K45" s="9" t="s">
        <v>55</v>
      </c>
    </row>
    <row r="46" spans="1:11" ht="64">
      <c r="A46" s="5" t="s">
        <v>315</v>
      </c>
      <c r="B46" s="5" t="s">
        <v>222</v>
      </c>
      <c r="C46" s="5" t="s">
        <v>316</v>
      </c>
      <c r="D46" s="5" t="s">
        <v>224</v>
      </c>
      <c r="E46" s="5" t="s">
        <v>225</v>
      </c>
      <c r="F46" s="5" t="s">
        <v>226</v>
      </c>
      <c r="G46" s="5" t="s">
        <v>227</v>
      </c>
      <c r="H46" s="5" t="s">
        <v>228</v>
      </c>
      <c r="I46" s="5" t="s">
        <v>229</v>
      </c>
      <c r="J46" s="5" t="s">
        <v>317</v>
      </c>
      <c r="K46" s="9" t="s">
        <v>55</v>
      </c>
    </row>
    <row r="47" spans="1:11" ht="64">
      <c r="A47" s="5" t="s">
        <v>318</v>
      </c>
      <c r="B47" s="5" t="s">
        <v>222</v>
      </c>
      <c r="C47" s="5" t="s">
        <v>319</v>
      </c>
      <c r="D47" s="5" t="s">
        <v>224</v>
      </c>
      <c r="E47" s="5" t="s">
        <v>225</v>
      </c>
      <c r="F47" s="5" t="s">
        <v>226</v>
      </c>
      <c r="G47" s="5" t="s">
        <v>227</v>
      </c>
      <c r="H47" s="5" t="s">
        <v>228</v>
      </c>
      <c r="I47" s="5" t="s">
        <v>229</v>
      </c>
      <c r="J47" s="5" t="s">
        <v>320</v>
      </c>
      <c r="K47" s="9" t="s">
        <v>55</v>
      </c>
    </row>
    <row r="48" spans="1:11" ht="64">
      <c r="A48" s="5" t="s">
        <v>321</v>
      </c>
      <c r="B48" s="5" t="s">
        <v>222</v>
      </c>
      <c r="C48" s="5" t="s">
        <v>322</v>
      </c>
      <c r="D48" s="5" t="s">
        <v>224</v>
      </c>
      <c r="E48" s="5" t="s">
        <v>225</v>
      </c>
      <c r="F48" s="5" t="s">
        <v>226</v>
      </c>
      <c r="G48" s="5" t="s">
        <v>227</v>
      </c>
      <c r="H48" s="5" t="s">
        <v>228</v>
      </c>
      <c r="I48" s="5" t="s">
        <v>229</v>
      </c>
      <c r="J48" s="5" t="s">
        <v>323</v>
      </c>
      <c r="K48" s="9" t="s">
        <v>55</v>
      </c>
    </row>
    <row r="49" spans="1:11" ht="64">
      <c r="A49" s="5" t="s">
        <v>324</v>
      </c>
      <c r="B49" s="5" t="s">
        <v>222</v>
      </c>
      <c r="C49" s="5" t="s">
        <v>325</v>
      </c>
      <c r="D49" s="5" t="s">
        <v>224</v>
      </c>
      <c r="E49" s="5" t="s">
        <v>225</v>
      </c>
      <c r="F49" s="5" t="s">
        <v>226</v>
      </c>
      <c r="G49" s="5" t="s">
        <v>227</v>
      </c>
      <c r="H49" s="5" t="s">
        <v>228</v>
      </c>
      <c r="I49" s="5" t="s">
        <v>229</v>
      </c>
      <c r="J49" s="5" t="s">
        <v>326</v>
      </c>
      <c r="K49" s="9" t="s">
        <v>55</v>
      </c>
    </row>
    <row r="50" spans="1:11" ht="64">
      <c r="A50" s="5" t="s">
        <v>327</v>
      </c>
      <c r="B50" s="5" t="s">
        <v>222</v>
      </c>
      <c r="C50" s="5" t="s">
        <v>328</v>
      </c>
      <c r="D50" s="5" t="s">
        <v>224</v>
      </c>
      <c r="E50" s="5" t="s">
        <v>225</v>
      </c>
      <c r="F50" s="5" t="s">
        <v>226</v>
      </c>
      <c r="G50" s="5" t="s">
        <v>227</v>
      </c>
      <c r="H50" s="5" t="s">
        <v>228</v>
      </c>
      <c r="I50" s="5" t="s">
        <v>229</v>
      </c>
      <c r="J50" s="5" t="s">
        <v>329</v>
      </c>
      <c r="K50" s="9" t="s">
        <v>55</v>
      </c>
    </row>
    <row r="51" spans="1:11" ht="64">
      <c r="A51" s="5" t="s">
        <v>330</v>
      </c>
      <c r="B51" s="5" t="s">
        <v>222</v>
      </c>
      <c r="C51" s="5" t="s">
        <v>331</v>
      </c>
      <c r="D51" s="5" t="s">
        <v>224</v>
      </c>
      <c r="E51" s="5" t="s">
        <v>225</v>
      </c>
      <c r="F51" s="5" t="s">
        <v>226</v>
      </c>
      <c r="G51" s="5" t="s">
        <v>227</v>
      </c>
      <c r="H51" s="5" t="s">
        <v>228</v>
      </c>
      <c r="I51" s="5" t="s">
        <v>229</v>
      </c>
      <c r="J51" s="5" t="s">
        <v>332</v>
      </c>
      <c r="K51" s="9" t="s">
        <v>55</v>
      </c>
    </row>
    <row r="52" spans="1:11" ht="64">
      <c r="A52" s="5" t="s">
        <v>333</v>
      </c>
      <c r="B52" s="5" t="s">
        <v>222</v>
      </c>
      <c r="C52" s="5" t="s">
        <v>334</v>
      </c>
      <c r="D52" s="5" t="s">
        <v>224</v>
      </c>
      <c r="E52" s="5" t="s">
        <v>225</v>
      </c>
      <c r="F52" s="5" t="s">
        <v>226</v>
      </c>
      <c r="G52" s="5" t="s">
        <v>227</v>
      </c>
      <c r="H52" s="5" t="s">
        <v>228</v>
      </c>
      <c r="I52" s="5" t="s">
        <v>229</v>
      </c>
      <c r="J52" s="5" t="s">
        <v>335</v>
      </c>
      <c r="K52" s="9" t="s">
        <v>55</v>
      </c>
    </row>
    <row r="53" spans="1:11" ht="64">
      <c r="A53" s="5" t="s">
        <v>336</v>
      </c>
      <c r="B53" s="5" t="s">
        <v>222</v>
      </c>
      <c r="C53" s="5" t="s">
        <v>337</v>
      </c>
      <c r="D53" s="5" t="s">
        <v>224</v>
      </c>
      <c r="E53" s="5" t="s">
        <v>225</v>
      </c>
      <c r="F53" s="5" t="s">
        <v>226</v>
      </c>
      <c r="G53" s="5" t="s">
        <v>227</v>
      </c>
      <c r="H53" s="5" t="s">
        <v>228</v>
      </c>
      <c r="I53" s="5" t="s">
        <v>229</v>
      </c>
      <c r="J53" s="5" t="s">
        <v>338</v>
      </c>
      <c r="K53" s="9" t="s">
        <v>55</v>
      </c>
    </row>
    <row r="54" spans="1:11" ht="64">
      <c r="A54" s="5" t="s">
        <v>339</v>
      </c>
      <c r="B54" s="5" t="s">
        <v>222</v>
      </c>
      <c r="C54" s="5" t="s">
        <v>340</v>
      </c>
      <c r="D54" s="5" t="s">
        <v>224</v>
      </c>
      <c r="E54" s="5" t="s">
        <v>225</v>
      </c>
      <c r="F54" s="5" t="s">
        <v>226</v>
      </c>
      <c r="G54" s="5" t="s">
        <v>227</v>
      </c>
      <c r="H54" s="5" t="s">
        <v>228</v>
      </c>
      <c r="I54" s="5" t="s">
        <v>229</v>
      </c>
      <c r="J54" s="5" t="s">
        <v>341</v>
      </c>
      <c r="K54" s="9" t="s">
        <v>55</v>
      </c>
    </row>
    <row r="55" spans="1:11" ht="64">
      <c r="A55" s="5" t="s">
        <v>342</v>
      </c>
      <c r="B55" s="5" t="s">
        <v>222</v>
      </c>
      <c r="C55" s="5" t="s">
        <v>343</v>
      </c>
      <c r="D55" s="5" t="s">
        <v>224</v>
      </c>
      <c r="E55" s="5" t="s">
        <v>225</v>
      </c>
      <c r="F55" s="5" t="s">
        <v>226</v>
      </c>
      <c r="G55" s="5" t="s">
        <v>227</v>
      </c>
      <c r="H55" s="5" t="s">
        <v>228</v>
      </c>
      <c r="I55" s="5" t="s">
        <v>229</v>
      </c>
      <c r="J55" s="5" t="s">
        <v>344</v>
      </c>
      <c r="K55" s="9" t="s">
        <v>55</v>
      </c>
    </row>
    <row r="56" spans="1:11" ht="64">
      <c r="A56" s="5" t="s">
        <v>345</v>
      </c>
      <c r="B56" s="5" t="s">
        <v>222</v>
      </c>
      <c r="C56" s="5" t="s">
        <v>346</v>
      </c>
      <c r="D56" s="5" t="s">
        <v>224</v>
      </c>
      <c r="E56" s="5" t="s">
        <v>225</v>
      </c>
      <c r="F56" s="5" t="s">
        <v>226</v>
      </c>
      <c r="G56" s="5" t="s">
        <v>227</v>
      </c>
      <c r="H56" s="5" t="s">
        <v>228</v>
      </c>
      <c r="I56" s="5" t="s">
        <v>229</v>
      </c>
      <c r="J56" s="5" t="s">
        <v>347</v>
      </c>
      <c r="K56" s="9" t="s">
        <v>55</v>
      </c>
    </row>
    <row r="57" spans="1:11" ht="64">
      <c r="A57" s="5" t="s">
        <v>348</v>
      </c>
      <c r="B57" s="5" t="s">
        <v>222</v>
      </c>
      <c r="C57" s="5" t="s">
        <v>349</v>
      </c>
      <c r="D57" s="5" t="s">
        <v>224</v>
      </c>
      <c r="E57" s="5" t="s">
        <v>225</v>
      </c>
      <c r="F57" s="5" t="s">
        <v>226</v>
      </c>
      <c r="G57" s="5" t="s">
        <v>227</v>
      </c>
      <c r="H57" s="5" t="s">
        <v>228</v>
      </c>
      <c r="I57" s="5" t="s">
        <v>229</v>
      </c>
      <c r="J57" s="5" t="s">
        <v>350</v>
      </c>
      <c r="K57" s="9" t="s">
        <v>55</v>
      </c>
    </row>
    <row r="58" spans="1:11" ht="64">
      <c r="A58" s="5" t="s">
        <v>351</v>
      </c>
      <c r="B58" s="5" t="s">
        <v>222</v>
      </c>
      <c r="C58" s="5" t="s">
        <v>331</v>
      </c>
      <c r="D58" s="5" t="s">
        <v>224</v>
      </c>
      <c r="E58" s="5" t="s">
        <v>225</v>
      </c>
      <c r="F58" s="5" t="s">
        <v>226</v>
      </c>
      <c r="G58" s="5" t="s">
        <v>227</v>
      </c>
      <c r="H58" s="5" t="s">
        <v>228</v>
      </c>
      <c r="I58" s="5" t="s">
        <v>229</v>
      </c>
      <c r="J58" s="5" t="s">
        <v>352</v>
      </c>
      <c r="K58" s="9" t="s">
        <v>55</v>
      </c>
    </row>
    <row r="59" spans="1:11" ht="64">
      <c r="A59" s="5" t="s">
        <v>353</v>
      </c>
      <c r="B59" s="5" t="s">
        <v>222</v>
      </c>
      <c r="C59" s="5" t="s">
        <v>354</v>
      </c>
      <c r="D59" s="5" t="s">
        <v>224</v>
      </c>
      <c r="E59" s="5" t="s">
        <v>225</v>
      </c>
      <c r="F59" s="5" t="s">
        <v>226</v>
      </c>
      <c r="G59" s="5" t="s">
        <v>227</v>
      </c>
      <c r="H59" s="5" t="s">
        <v>228</v>
      </c>
      <c r="I59" s="5" t="s">
        <v>229</v>
      </c>
      <c r="J59" s="5" t="s">
        <v>355</v>
      </c>
      <c r="K59" s="9" t="s">
        <v>55</v>
      </c>
    </row>
    <row r="60" spans="1:11" ht="64">
      <c r="A60" s="5" t="s">
        <v>356</v>
      </c>
      <c r="B60" s="5" t="s">
        <v>222</v>
      </c>
      <c r="C60" s="5" t="s">
        <v>357</v>
      </c>
      <c r="D60" s="5" t="s">
        <v>224</v>
      </c>
      <c r="E60" s="5" t="s">
        <v>225</v>
      </c>
      <c r="F60" s="5" t="s">
        <v>226</v>
      </c>
      <c r="G60" s="5" t="s">
        <v>227</v>
      </c>
      <c r="H60" s="5" t="s">
        <v>228</v>
      </c>
      <c r="I60" s="5" t="s">
        <v>229</v>
      </c>
      <c r="J60" s="5" t="s">
        <v>358</v>
      </c>
      <c r="K60" s="9" t="s">
        <v>55</v>
      </c>
    </row>
    <row r="61" spans="1:11" ht="64">
      <c r="A61" s="5" t="s">
        <v>359</v>
      </c>
      <c r="B61" s="5" t="s">
        <v>222</v>
      </c>
      <c r="C61" s="5" t="s">
        <v>360</v>
      </c>
      <c r="D61" s="5" t="s">
        <v>224</v>
      </c>
      <c r="E61" s="5" t="s">
        <v>225</v>
      </c>
      <c r="F61" s="5" t="s">
        <v>226</v>
      </c>
      <c r="G61" s="5" t="s">
        <v>227</v>
      </c>
      <c r="H61" s="5" t="s">
        <v>228</v>
      </c>
      <c r="I61" s="5" t="s">
        <v>229</v>
      </c>
      <c r="J61" s="5" t="s">
        <v>361</v>
      </c>
      <c r="K61" s="9" t="s">
        <v>55</v>
      </c>
    </row>
    <row r="62" spans="1:11" ht="64">
      <c r="A62" s="5" t="s">
        <v>362</v>
      </c>
      <c r="B62" s="5" t="s">
        <v>222</v>
      </c>
      <c r="C62" s="5" t="s">
        <v>363</v>
      </c>
      <c r="D62" s="5" t="s">
        <v>224</v>
      </c>
      <c r="E62" s="5" t="s">
        <v>225</v>
      </c>
      <c r="F62" s="5" t="s">
        <v>226</v>
      </c>
      <c r="G62" s="5" t="s">
        <v>227</v>
      </c>
      <c r="H62" s="5" t="s">
        <v>228</v>
      </c>
      <c r="I62" s="5" t="s">
        <v>229</v>
      </c>
      <c r="J62" s="5" t="s">
        <v>364</v>
      </c>
      <c r="K62" s="9" t="s">
        <v>55</v>
      </c>
    </row>
    <row r="63" spans="1:11" ht="64">
      <c r="A63" s="5" t="s">
        <v>365</v>
      </c>
      <c r="B63" s="5" t="s">
        <v>222</v>
      </c>
      <c r="C63" s="5" t="s">
        <v>299</v>
      </c>
      <c r="D63" s="5" t="s">
        <v>224</v>
      </c>
      <c r="E63" s="5" t="s">
        <v>225</v>
      </c>
      <c r="F63" s="5" t="s">
        <v>226</v>
      </c>
      <c r="G63" s="5" t="s">
        <v>227</v>
      </c>
      <c r="H63" s="5" t="s">
        <v>228</v>
      </c>
      <c r="I63" s="5" t="s">
        <v>229</v>
      </c>
      <c r="J63" s="5" t="s">
        <v>366</v>
      </c>
      <c r="K63" s="9" t="s">
        <v>55</v>
      </c>
    </row>
    <row r="64" spans="1:11" ht="64">
      <c r="A64" s="5" t="s">
        <v>367</v>
      </c>
      <c r="B64" s="5" t="s">
        <v>222</v>
      </c>
      <c r="C64" s="5" t="s">
        <v>281</v>
      </c>
      <c r="D64" s="5" t="s">
        <v>224</v>
      </c>
      <c r="E64" s="5" t="s">
        <v>225</v>
      </c>
      <c r="F64" s="5" t="s">
        <v>226</v>
      </c>
      <c r="G64" s="5" t="s">
        <v>227</v>
      </c>
      <c r="H64" s="5" t="s">
        <v>228</v>
      </c>
      <c r="I64" s="5" t="s">
        <v>229</v>
      </c>
      <c r="J64" s="5" t="s">
        <v>314</v>
      </c>
      <c r="K64" s="9" t="s">
        <v>55</v>
      </c>
    </row>
    <row r="65" spans="1:11" ht="64">
      <c r="A65" s="5" t="s">
        <v>368</v>
      </c>
      <c r="B65" s="5" t="s">
        <v>222</v>
      </c>
      <c r="C65" s="5" t="s">
        <v>287</v>
      </c>
      <c r="D65" s="5" t="s">
        <v>224</v>
      </c>
      <c r="E65" s="5" t="s">
        <v>225</v>
      </c>
      <c r="F65" s="5" t="s">
        <v>226</v>
      </c>
      <c r="G65" s="5" t="s">
        <v>227</v>
      </c>
      <c r="H65" s="5" t="s">
        <v>228</v>
      </c>
      <c r="I65" s="5" t="s">
        <v>229</v>
      </c>
      <c r="J65" s="5" t="s">
        <v>369</v>
      </c>
      <c r="K65" s="9" t="s">
        <v>55</v>
      </c>
    </row>
    <row r="66" spans="1:11" ht="64">
      <c r="A66" s="5" t="s">
        <v>370</v>
      </c>
      <c r="B66" s="5" t="s">
        <v>222</v>
      </c>
      <c r="C66" s="5" t="s">
        <v>293</v>
      </c>
      <c r="D66" s="5" t="s">
        <v>224</v>
      </c>
      <c r="E66" s="5" t="s">
        <v>225</v>
      </c>
      <c r="F66" s="5" t="s">
        <v>226</v>
      </c>
      <c r="G66" s="5" t="s">
        <v>227</v>
      </c>
      <c r="H66" s="5" t="s">
        <v>228</v>
      </c>
      <c r="I66" s="5" t="s">
        <v>229</v>
      </c>
      <c r="J66" s="5" t="s">
        <v>371</v>
      </c>
      <c r="K66" s="9" t="s">
        <v>55</v>
      </c>
    </row>
    <row r="67" spans="1:11" ht="64">
      <c r="A67" s="5" t="s">
        <v>372</v>
      </c>
      <c r="B67" s="5" t="s">
        <v>222</v>
      </c>
      <c r="C67" s="5" t="s">
        <v>311</v>
      </c>
      <c r="D67" s="5" t="s">
        <v>224</v>
      </c>
      <c r="E67" s="5" t="s">
        <v>225</v>
      </c>
      <c r="F67" s="5" t="s">
        <v>226</v>
      </c>
      <c r="G67" s="5" t="s">
        <v>227</v>
      </c>
      <c r="H67" s="5" t="s">
        <v>228</v>
      </c>
      <c r="I67" s="5" t="s">
        <v>229</v>
      </c>
      <c r="J67" s="5" t="s">
        <v>373</v>
      </c>
      <c r="K67" s="9" t="s">
        <v>55</v>
      </c>
    </row>
    <row r="68" spans="1:11" ht="64">
      <c r="A68" s="5" t="s">
        <v>374</v>
      </c>
      <c r="B68" s="5" t="s">
        <v>222</v>
      </c>
      <c r="C68" s="5" t="s">
        <v>375</v>
      </c>
      <c r="D68" s="5" t="s">
        <v>224</v>
      </c>
      <c r="E68" s="5" t="s">
        <v>225</v>
      </c>
      <c r="F68" s="5" t="s">
        <v>226</v>
      </c>
      <c r="G68" s="5" t="s">
        <v>227</v>
      </c>
      <c r="H68" s="5" t="s">
        <v>228</v>
      </c>
      <c r="I68" s="5" t="s">
        <v>229</v>
      </c>
      <c r="J68" s="5" t="s">
        <v>376</v>
      </c>
      <c r="K68" s="9" t="s">
        <v>55</v>
      </c>
    </row>
    <row r="69" spans="1:11" ht="64">
      <c r="A69" s="5" t="s">
        <v>377</v>
      </c>
      <c r="B69" s="5" t="s">
        <v>222</v>
      </c>
      <c r="C69" s="5" t="s">
        <v>378</v>
      </c>
      <c r="D69" s="5" t="s">
        <v>224</v>
      </c>
      <c r="E69" s="5" t="s">
        <v>225</v>
      </c>
      <c r="F69" s="5" t="s">
        <v>226</v>
      </c>
      <c r="G69" s="5" t="s">
        <v>227</v>
      </c>
      <c r="H69" s="5" t="s">
        <v>228</v>
      </c>
      <c r="I69" s="5" t="s">
        <v>229</v>
      </c>
      <c r="J69" s="5" t="s">
        <v>379</v>
      </c>
      <c r="K69" s="9" t="s">
        <v>55</v>
      </c>
    </row>
    <row r="70" spans="1:11" ht="64">
      <c r="A70" s="5" t="s">
        <v>380</v>
      </c>
      <c r="B70" s="5" t="s">
        <v>222</v>
      </c>
      <c r="C70" s="5" t="s">
        <v>381</v>
      </c>
      <c r="D70" s="5" t="s">
        <v>224</v>
      </c>
      <c r="E70" s="5" t="s">
        <v>225</v>
      </c>
      <c r="F70" s="5" t="s">
        <v>226</v>
      </c>
      <c r="G70" s="5" t="s">
        <v>227</v>
      </c>
      <c r="H70" s="5" t="s">
        <v>228</v>
      </c>
      <c r="I70" s="5" t="s">
        <v>229</v>
      </c>
      <c r="J70" s="5" t="s">
        <v>382</v>
      </c>
      <c r="K70" s="9" t="s">
        <v>55</v>
      </c>
    </row>
    <row r="71" spans="1:11" ht="64">
      <c r="A71" s="5" t="s">
        <v>383</v>
      </c>
      <c r="B71" s="5" t="s">
        <v>222</v>
      </c>
      <c r="C71" s="5" t="s">
        <v>375</v>
      </c>
      <c r="D71" s="5" t="s">
        <v>224</v>
      </c>
      <c r="E71" s="5" t="s">
        <v>225</v>
      </c>
      <c r="F71" s="5" t="s">
        <v>226</v>
      </c>
      <c r="G71" s="5" t="s">
        <v>227</v>
      </c>
      <c r="H71" s="5" t="s">
        <v>228</v>
      </c>
      <c r="I71" s="5" t="s">
        <v>229</v>
      </c>
      <c r="J71" s="5" t="s">
        <v>384</v>
      </c>
      <c r="K71" s="9" t="s">
        <v>55</v>
      </c>
    </row>
    <row r="72" spans="1:11" ht="64">
      <c r="A72" s="5" t="s">
        <v>385</v>
      </c>
      <c r="B72" s="5" t="s">
        <v>222</v>
      </c>
      <c r="C72" s="5" t="s">
        <v>322</v>
      </c>
      <c r="D72" s="5" t="s">
        <v>224</v>
      </c>
      <c r="E72" s="5" t="s">
        <v>225</v>
      </c>
      <c r="F72" s="5" t="s">
        <v>226</v>
      </c>
      <c r="G72" s="5" t="s">
        <v>227</v>
      </c>
      <c r="H72" s="5" t="s">
        <v>228</v>
      </c>
      <c r="I72" s="5" t="s">
        <v>229</v>
      </c>
      <c r="J72" s="5" t="s">
        <v>386</v>
      </c>
      <c r="K72" s="9" t="s">
        <v>55</v>
      </c>
    </row>
    <row r="73" spans="1:11" ht="64">
      <c r="A73" s="5" t="s">
        <v>387</v>
      </c>
      <c r="B73" s="5" t="s">
        <v>222</v>
      </c>
      <c r="C73" s="5" t="s">
        <v>381</v>
      </c>
      <c r="D73" s="5" t="s">
        <v>224</v>
      </c>
      <c r="E73" s="5" t="s">
        <v>225</v>
      </c>
      <c r="F73" s="5" t="s">
        <v>226</v>
      </c>
      <c r="G73" s="5" t="s">
        <v>227</v>
      </c>
      <c r="H73" s="5" t="s">
        <v>228</v>
      </c>
      <c r="I73" s="5" t="s">
        <v>229</v>
      </c>
      <c r="J73" s="5" t="s">
        <v>297</v>
      </c>
      <c r="K73" s="9" t="s">
        <v>55</v>
      </c>
    </row>
    <row r="74" spans="1:11" ht="64">
      <c r="A74" s="5" t="s">
        <v>388</v>
      </c>
      <c r="B74" s="5" t="s">
        <v>222</v>
      </c>
      <c r="C74" s="5" t="s">
        <v>389</v>
      </c>
      <c r="D74" s="5" t="s">
        <v>224</v>
      </c>
      <c r="E74" s="5" t="s">
        <v>225</v>
      </c>
      <c r="F74" s="5" t="s">
        <v>226</v>
      </c>
      <c r="G74" s="5" t="s">
        <v>227</v>
      </c>
      <c r="H74" s="5" t="s">
        <v>228</v>
      </c>
      <c r="I74" s="5" t="s">
        <v>229</v>
      </c>
      <c r="J74" s="5" t="s">
        <v>390</v>
      </c>
      <c r="K74" s="9" t="s">
        <v>55</v>
      </c>
    </row>
    <row r="75" spans="1:11" ht="64">
      <c r="A75" s="5" t="s">
        <v>391</v>
      </c>
      <c r="B75" s="5" t="s">
        <v>222</v>
      </c>
      <c r="C75" s="5" t="s">
        <v>392</v>
      </c>
      <c r="D75" s="5" t="s">
        <v>224</v>
      </c>
      <c r="E75" s="5" t="s">
        <v>225</v>
      </c>
      <c r="F75" s="5" t="s">
        <v>226</v>
      </c>
      <c r="G75" s="5" t="s">
        <v>227</v>
      </c>
      <c r="H75" s="5" t="s">
        <v>228</v>
      </c>
      <c r="I75" s="5" t="s">
        <v>229</v>
      </c>
      <c r="J75" s="5" t="s">
        <v>393</v>
      </c>
      <c r="K75" s="9" t="s">
        <v>55</v>
      </c>
    </row>
    <row r="76" spans="1:11" ht="64">
      <c r="A76" s="5" t="s">
        <v>394</v>
      </c>
      <c r="B76" s="5" t="s">
        <v>222</v>
      </c>
      <c r="C76" s="5" t="s">
        <v>395</v>
      </c>
      <c r="D76" s="5" t="s">
        <v>224</v>
      </c>
      <c r="E76" s="5" t="s">
        <v>225</v>
      </c>
      <c r="F76" s="5" t="s">
        <v>226</v>
      </c>
      <c r="G76" s="5" t="s">
        <v>227</v>
      </c>
      <c r="H76" s="5" t="s">
        <v>228</v>
      </c>
      <c r="I76" s="5" t="s">
        <v>229</v>
      </c>
      <c r="J76" s="5" t="s">
        <v>396</v>
      </c>
      <c r="K76" s="9" t="s">
        <v>55</v>
      </c>
    </row>
    <row r="77" spans="1:11" ht="64">
      <c r="A77" s="5" t="s">
        <v>397</v>
      </c>
      <c r="B77" s="5" t="s">
        <v>222</v>
      </c>
      <c r="C77" s="5" t="s">
        <v>398</v>
      </c>
      <c r="D77" s="5" t="s">
        <v>224</v>
      </c>
      <c r="E77" s="5" t="s">
        <v>225</v>
      </c>
      <c r="F77" s="5" t="s">
        <v>226</v>
      </c>
      <c r="G77" s="5" t="s">
        <v>227</v>
      </c>
      <c r="H77" s="5" t="s">
        <v>228</v>
      </c>
      <c r="I77" s="5" t="s">
        <v>229</v>
      </c>
      <c r="J77" s="5" t="s">
        <v>399</v>
      </c>
      <c r="K77" s="9" t="s">
        <v>55</v>
      </c>
    </row>
    <row r="78" spans="1:11" ht="64">
      <c r="A78" s="5" t="s">
        <v>400</v>
      </c>
      <c r="B78" s="5" t="s">
        <v>222</v>
      </c>
      <c r="C78" s="5" t="s">
        <v>375</v>
      </c>
      <c r="D78" s="5" t="s">
        <v>224</v>
      </c>
      <c r="E78" s="5" t="s">
        <v>225</v>
      </c>
      <c r="F78" s="5" t="s">
        <v>226</v>
      </c>
      <c r="G78" s="5" t="s">
        <v>227</v>
      </c>
      <c r="H78" s="5" t="s">
        <v>228</v>
      </c>
      <c r="I78" s="5" t="s">
        <v>229</v>
      </c>
      <c r="J78" s="5" t="s">
        <v>401</v>
      </c>
      <c r="K78" s="9" t="s">
        <v>55</v>
      </c>
    </row>
    <row r="79" spans="1:11" ht="64">
      <c r="A79" s="5" t="s">
        <v>402</v>
      </c>
      <c r="B79" s="5" t="s">
        <v>222</v>
      </c>
      <c r="C79" s="5" t="s">
        <v>392</v>
      </c>
      <c r="D79" s="5" t="s">
        <v>224</v>
      </c>
      <c r="E79" s="5" t="s">
        <v>225</v>
      </c>
      <c r="F79" s="5" t="s">
        <v>226</v>
      </c>
      <c r="G79" s="5" t="s">
        <v>227</v>
      </c>
      <c r="H79" s="5" t="s">
        <v>228</v>
      </c>
      <c r="I79" s="5" t="s">
        <v>229</v>
      </c>
      <c r="J79" s="5" t="s">
        <v>403</v>
      </c>
      <c r="K79" s="9" t="s">
        <v>55</v>
      </c>
    </row>
    <row r="80" spans="1:11" ht="64">
      <c r="A80" s="5" t="s">
        <v>404</v>
      </c>
      <c r="B80" s="5" t="s">
        <v>222</v>
      </c>
      <c r="C80" s="5" t="s">
        <v>349</v>
      </c>
      <c r="D80" s="5" t="s">
        <v>224</v>
      </c>
      <c r="E80" s="5" t="s">
        <v>225</v>
      </c>
      <c r="F80" s="5" t="s">
        <v>226</v>
      </c>
      <c r="G80" s="5" t="s">
        <v>227</v>
      </c>
      <c r="H80" s="5" t="s">
        <v>228</v>
      </c>
      <c r="I80" s="5" t="s">
        <v>229</v>
      </c>
      <c r="J80" s="5" t="s">
        <v>405</v>
      </c>
      <c r="K80" s="9" t="s">
        <v>55</v>
      </c>
    </row>
    <row r="81" spans="1:11" ht="64">
      <c r="A81" s="5" t="s">
        <v>406</v>
      </c>
      <c r="B81" s="5" t="s">
        <v>222</v>
      </c>
      <c r="C81" s="5" t="s">
        <v>407</v>
      </c>
      <c r="D81" s="5" t="s">
        <v>224</v>
      </c>
      <c r="E81" s="5" t="s">
        <v>225</v>
      </c>
      <c r="F81" s="5" t="s">
        <v>226</v>
      </c>
      <c r="G81" s="5" t="s">
        <v>227</v>
      </c>
      <c r="H81" s="5" t="s">
        <v>228</v>
      </c>
      <c r="I81" s="5" t="s">
        <v>229</v>
      </c>
      <c r="J81" s="5" t="s">
        <v>408</v>
      </c>
      <c r="K81" s="9" t="s">
        <v>55</v>
      </c>
    </row>
    <row r="82" spans="1:11" ht="64">
      <c r="A82" s="5" t="s">
        <v>409</v>
      </c>
      <c r="B82" s="5" t="s">
        <v>222</v>
      </c>
      <c r="C82" s="5" t="s">
        <v>360</v>
      </c>
      <c r="D82" s="5" t="s">
        <v>224</v>
      </c>
      <c r="E82" s="5" t="s">
        <v>225</v>
      </c>
      <c r="F82" s="5" t="s">
        <v>226</v>
      </c>
      <c r="G82" s="5" t="s">
        <v>227</v>
      </c>
      <c r="H82" s="5" t="s">
        <v>228</v>
      </c>
      <c r="I82" s="5" t="s">
        <v>229</v>
      </c>
      <c r="J82" s="5" t="s">
        <v>410</v>
      </c>
      <c r="K82" s="9" t="s">
        <v>55</v>
      </c>
    </row>
    <row r="83" spans="1:11" ht="64">
      <c r="A83" s="5" t="s">
        <v>411</v>
      </c>
      <c r="B83" s="5" t="s">
        <v>222</v>
      </c>
      <c r="C83" s="5" t="s">
        <v>412</v>
      </c>
      <c r="D83" s="5" t="s">
        <v>224</v>
      </c>
      <c r="E83" s="5" t="s">
        <v>225</v>
      </c>
      <c r="F83" s="5" t="s">
        <v>226</v>
      </c>
      <c r="G83" s="5" t="s">
        <v>227</v>
      </c>
      <c r="H83" s="5" t="s">
        <v>228</v>
      </c>
      <c r="I83" s="5" t="s">
        <v>229</v>
      </c>
      <c r="J83" s="5" t="s">
        <v>413</v>
      </c>
      <c r="K83" s="9" t="s">
        <v>55</v>
      </c>
    </row>
    <row r="84" spans="1:11" ht="64">
      <c r="A84" s="5" t="s">
        <v>414</v>
      </c>
      <c r="B84" s="5" t="s">
        <v>222</v>
      </c>
      <c r="C84" s="5" t="s">
        <v>415</v>
      </c>
      <c r="D84" s="5" t="s">
        <v>224</v>
      </c>
      <c r="E84" s="5" t="s">
        <v>225</v>
      </c>
      <c r="F84" s="5" t="s">
        <v>226</v>
      </c>
      <c r="G84" s="5" t="s">
        <v>227</v>
      </c>
      <c r="H84" s="5" t="s">
        <v>228</v>
      </c>
      <c r="I84" s="5" t="s">
        <v>229</v>
      </c>
      <c r="J84" s="5" t="s">
        <v>416</v>
      </c>
      <c r="K84" s="9" t="s">
        <v>55</v>
      </c>
    </row>
    <row r="85" spans="1:11" ht="64">
      <c r="A85" s="5" t="s">
        <v>417</v>
      </c>
      <c r="B85" s="5" t="s">
        <v>222</v>
      </c>
      <c r="C85" s="5" t="s">
        <v>354</v>
      </c>
      <c r="D85" s="5" t="s">
        <v>224</v>
      </c>
      <c r="E85" s="5" t="s">
        <v>225</v>
      </c>
      <c r="F85" s="5" t="s">
        <v>226</v>
      </c>
      <c r="G85" s="5" t="s">
        <v>227</v>
      </c>
      <c r="H85" s="5" t="s">
        <v>228</v>
      </c>
      <c r="I85" s="5" t="s">
        <v>229</v>
      </c>
      <c r="J85" s="5" t="s">
        <v>418</v>
      </c>
      <c r="K85" s="9" t="s">
        <v>55</v>
      </c>
    </row>
    <row r="86" spans="1:11" ht="64">
      <c r="A86" s="5" t="s">
        <v>419</v>
      </c>
      <c r="B86" s="5" t="s">
        <v>222</v>
      </c>
      <c r="C86" s="5" t="s">
        <v>420</v>
      </c>
      <c r="D86" s="5" t="s">
        <v>224</v>
      </c>
      <c r="E86" s="5" t="s">
        <v>225</v>
      </c>
      <c r="F86" s="5" t="s">
        <v>226</v>
      </c>
      <c r="G86" s="5" t="s">
        <v>227</v>
      </c>
      <c r="H86" s="5" t="s">
        <v>228</v>
      </c>
      <c r="I86" s="5" t="s">
        <v>229</v>
      </c>
      <c r="J86" s="5" t="s">
        <v>421</v>
      </c>
      <c r="K86" s="9" t="s">
        <v>55</v>
      </c>
    </row>
    <row r="87" spans="1:11" ht="64">
      <c r="A87" s="5" t="s">
        <v>422</v>
      </c>
      <c r="B87" s="5" t="s">
        <v>222</v>
      </c>
      <c r="C87" s="5" t="s">
        <v>357</v>
      </c>
      <c r="D87" s="5" t="s">
        <v>224</v>
      </c>
      <c r="E87" s="5" t="s">
        <v>225</v>
      </c>
      <c r="F87" s="5" t="s">
        <v>226</v>
      </c>
      <c r="G87" s="5" t="s">
        <v>227</v>
      </c>
      <c r="H87" s="5" t="s">
        <v>228</v>
      </c>
      <c r="I87" s="5" t="s">
        <v>229</v>
      </c>
      <c r="J87" s="5" t="s">
        <v>423</v>
      </c>
      <c r="K87" s="9" t="s">
        <v>55</v>
      </c>
    </row>
    <row r="88" spans="1:11" ht="64">
      <c r="A88" s="5" t="s">
        <v>424</v>
      </c>
      <c r="B88" s="5" t="s">
        <v>222</v>
      </c>
      <c r="C88" s="5" t="s">
        <v>425</v>
      </c>
      <c r="D88" s="5" t="s">
        <v>224</v>
      </c>
      <c r="E88" s="5" t="s">
        <v>225</v>
      </c>
      <c r="F88" s="5" t="s">
        <v>226</v>
      </c>
      <c r="G88" s="5" t="s">
        <v>227</v>
      </c>
      <c r="H88" s="5" t="s">
        <v>228</v>
      </c>
      <c r="I88" s="5" t="s">
        <v>229</v>
      </c>
      <c r="J88" s="5" t="s">
        <v>426</v>
      </c>
      <c r="K88" s="9" t="s">
        <v>55</v>
      </c>
    </row>
    <row r="89" spans="1:11" ht="64">
      <c r="A89" s="5" t="s">
        <v>427</v>
      </c>
      <c r="B89" s="5" t="s">
        <v>222</v>
      </c>
      <c r="C89" s="5" t="s">
        <v>319</v>
      </c>
      <c r="D89" s="5" t="s">
        <v>224</v>
      </c>
      <c r="E89" s="5" t="s">
        <v>225</v>
      </c>
      <c r="F89" s="5" t="s">
        <v>226</v>
      </c>
      <c r="G89" s="5" t="s">
        <v>227</v>
      </c>
      <c r="H89" s="5" t="s">
        <v>228</v>
      </c>
      <c r="I89" s="5" t="s">
        <v>229</v>
      </c>
      <c r="J89" s="5" t="s">
        <v>428</v>
      </c>
      <c r="K89" s="9" t="s">
        <v>55</v>
      </c>
    </row>
    <row r="90" spans="1:11" ht="64">
      <c r="A90" s="5" t="s">
        <v>429</v>
      </c>
      <c r="B90" s="5" t="s">
        <v>222</v>
      </c>
      <c r="C90" s="5" t="s">
        <v>430</v>
      </c>
      <c r="D90" s="5" t="s">
        <v>224</v>
      </c>
      <c r="E90" s="5" t="s">
        <v>225</v>
      </c>
      <c r="F90" s="5" t="s">
        <v>226</v>
      </c>
      <c r="G90" s="5" t="s">
        <v>227</v>
      </c>
      <c r="H90" s="5" t="s">
        <v>228</v>
      </c>
      <c r="I90" s="5" t="s">
        <v>229</v>
      </c>
      <c r="J90" s="5" t="s">
        <v>431</v>
      </c>
      <c r="K90" s="9" t="s">
        <v>55</v>
      </c>
    </row>
    <row r="91" spans="1:11" ht="64">
      <c r="A91" s="5" t="s">
        <v>432</v>
      </c>
      <c r="B91" s="5" t="s">
        <v>222</v>
      </c>
      <c r="C91" s="5" t="s">
        <v>433</v>
      </c>
      <c r="D91" s="5" t="s">
        <v>224</v>
      </c>
      <c r="E91" s="5" t="s">
        <v>225</v>
      </c>
      <c r="F91" s="5" t="s">
        <v>226</v>
      </c>
      <c r="G91" s="5" t="s">
        <v>227</v>
      </c>
      <c r="H91" s="5" t="s">
        <v>228</v>
      </c>
      <c r="I91" s="5" t="s">
        <v>229</v>
      </c>
      <c r="J91" s="5" t="s">
        <v>434</v>
      </c>
      <c r="K91" s="9" t="s">
        <v>55</v>
      </c>
    </row>
    <row r="92" spans="1:11" ht="64">
      <c r="A92" s="5" t="s">
        <v>435</v>
      </c>
      <c r="B92" s="5" t="s">
        <v>222</v>
      </c>
      <c r="C92" s="5" t="s">
        <v>436</v>
      </c>
      <c r="D92" s="5" t="s">
        <v>224</v>
      </c>
      <c r="E92" s="5" t="s">
        <v>225</v>
      </c>
      <c r="F92" s="5" t="s">
        <v>226</v>
      </c>
      <c r="G92" s="5" t="s">
        <v>227</v>
      </c>
      <c r="H92" s="5" t="s">
        <v>228</v>
      </c>
      <c r="I92" s="5" t="s">
        <v>229</v>
      </c>
      <c r="J92" s="5" t="s">
        <v>437</v>
      </c>
      <c r="K92" s="9" t="s">
        <v>55</v>
      </c>
    </row>
    <row r="93" spans="1:11" ht="64">
      <c r="A93" s="5" t="s">
        <v>438</v>
      </c>
      <c r="B93" s="5" t="s">
        <v>222</v>
      </c>
      <c r="C93" s="5" t="s">
        <v>439</v>
      </c>
      <c r="D93" s="5" t="s">
        <v>224</v>
      </c>
      <c r="E93" s="5" t="s">
        <v>225</v>
      </c>
      <c r="F93" s="5" t="s">
        <v>226</v>
      </c>
      <c r="G93" s="5" t="s">
        <v>227</v>
      </c>
      <c r="H93" s="5" t="s">
        <v>228</v>
      </c>
      <c r="I93" s="5" t="s">
        <v>229</v>
      </c>
      <c r="J93" s="5" t="s">
        <v>440</v>
      </c>
      <c r="K93" s="9" t="s">
        <v>55</v>
      </c>
    </row>
    <row r="94" spans="1:11" ht="64">
      <c r="A94" s="5" t="s">
        <v>441</v>
      </c>
      <c r="B94" s="5" t="s">
        <v>222</v>
      </c>
      <c r="C94" s="5" t="s">
        <v>442</v>
      </c>
      <c r="D94" s="5" t="s">
        <v>224</v>
      </c>
      <c r="E94" s="5" t="s">
        <v>225</v>
      </c>
      <c r="F94" s="5" t="s">
        <v>226</v>
      </c>
      <c r="G94" s="5" t="s">
        <v>227</v>
      </c>
      <c r="H94" s="5" t="s">
        <v>228</v>
      </c>
      <c r="I94" s="5" t="s">
        <v>229</v>
      </c>
      <c r="J94" s="5" t="s">
        <v>443</v>
      </c>
      <c r="K94" s="9" t="s">
        <v>55</v>
      </c>
    </row>
    <row r="95" spans="1:11" ht="64">
      <c r="A95" s="5" t="s">
        <v>444</v>
      </c>
      <c r="B95" s="5" t="s">
        <v>222</v>
      </c>
      <c r="C95" s="5" t="s">
        <v>412</v>
      </c>
      <c r="D95" s="5" t="s">
        <v>224</v>
      </c>
      <c r="E95" s="5" t="s">
        <v>225</v>
      </c>
      <c r="F95" s="5" t="s">
        <v>226</v>
      </c>
      <c r="G95" s="5" t="s">
        <v>227</v>
      </c>
      <c r="H95" s="5" t="s">
        <v>228</v>
      </c>
      <c r="I95" s="5" t="s">
        <v>229</v>
      </c>
      <c r="J95" s="5" t="s">
        <v>445</v>
      </c>
      <c r="K95" s="9" t="s">
        <v>55</v>
      </c>
    </row>
    <row r="96" spans="1:11" ht="64">
      <c r="A96" s="5" t="s">
        <v>446</v>
      </c>
      <c r="B96" s="5" t="s">
        <v>222</v>
      </c>
      <c r="C96" s="5" t="s">
        <v>447</v>
      </c>
      <c r="D96" s="5" t="s">
        <v>224</v>
      </c>
      <c r="E96" s="5" t="s">
        <v>225</v>
      </c>
      <c r="F96" s="5" t="s">
        <v>226</v>
      </c>
      <c r="G96" s="5" t="s">
        <v>227</v>
      </c>
      <c r="H96" s="5" t="s">
        <v>228</v>
      </c>
      <c r="I96" s="5" t="s">
        <v>229</v>
      </c>
      <c r="J96" s="5" t="s">
        <v>448</v>
      </c>
      <c r="K96" s="9" t="s">
        <v>55</v>
      </c>
    </row>
    <row r="97" spans="1:11" ht="64">
      <c r="A97" s="5" t="s">
        <v>449</v>
      </c>
      <c r="B97" s="5" t="s">
        <v>222</v>
      </c>
      <c r="C97" s="5" t="s">
        <v>450</v>
      </c>
      <c r="D97" s="5" t="s">
        <v>224</v>
      </c>
      <c r="E97" s="5" t="s">
        <v>225</v>
      </c>
      <c r="F97" s="5" t="s">
        <v>226</v>
      </c>
      <c r="G97" s="5" t="s">
        <v>227</v>
      </c>
      <c r="H97" s="5" t="s">
        <v>228</v>
      </c>
      <c r="I97" s="5" t="s">
        <v>229</v>
      </c>
      <c r="J97" s="5" t="s">
        <v>451</v>
      </c>
      <c r="K97" s="9" t="s">
        <v>55</v>
      </c>
    </row>
    <row r="98" spans="1:11" ht="64">
      <c r="A98" s="5" t="s">
        <v>452</v>
      </c>
      <c r="B98" s="5" t="s">
        <v>222</v>
      </c>
      <c r="C98" s="5" t="s">
        <v>453</v>
      </c>
      <c r="D98" s="5" t="s">
        <v>224</v>
      </c>
      <c r="E98" s="5" t="s">
        <v>225</v>
      </c>
      <c r="F98" s="5" t="s">
        <v>226</v>
      </c>
      <c r="G98" s="5" t="s">
        <v>227</v>
      </c>
      <c r="H98" s="5" t="s">
        <v>228</v>
      </c>
      <c r="I98" s="5" t="s">
        <v>229</v>
      </c>
      <c r="J98" s="5" t="s">
        <v>454</v>
      </c>
      <c r="K98" s="9" t="s">
        <v>55</v>
      </c>
    </row>
    <row r="99" spans="1:11" ht="64">
      <c r="A99" s="5" t="s">
        <v>455</v>
      </c>
      <c r="B99" s="5" t="s">
        <v>222</v>
      </c>
      <c r="C99" s="5" t="s">
        <v>456</v>
      </c>
      <c r="D99" s="5" t="s">
        <v>224</v>
      </c>
      <c r="E99" s="5" t="s">
        <v>225</v>
      </c>
      <c r="F99" s="5" t="s">
        <v>226</v>
      </c>
      <c r="G99" s="5" t="s">
        <v>227</v>
      </c>
      <c r="H99" s="5" t="s">
        <v>228</v>
      </c>
      <c r="I99" s="5" t="s">
        <v>229</v>
      </c>
      <c r="J99" s="5" t="s">
        <v>457</v>
      </c>
      <c r="K99" s="9" t="s">
        <v>55</v>
      </c>
    </row>
    <row r="100" spans="1:11" ht="64">
      <c r="A100" s="5" t="s">
        <v>458</v>
      </c>
      <c r="B100" s="5" t="s">
        <v>222</v>
      </c>
      <c r="C100" s="5" t="s">
        <v>459</v>
      </c>
      <c r="D100" s="5" t="s">
        <v>224</v>
      </c>
      <c r="E100" s="5" t="s">
        <v>225</v>
      </c>
      <c r="F100" s="5" t="s">
        <v>226</v>
      </c>
      <c r="G100" s="5" t="s">
        <v>227</v>
      </c>
      <c r="H100" s="5" t="s">
        <v>228</v>
      </c>
      <c r="I100" s="5" t="s">
        <v>229</v>
      </c>
      <c r="J100" s="5" t="s">
        <v>460</v>
      </c>
      <c r="K100" s="9" t="s">
        <v>55</v>
      </c>
    </row>
    <row r="101" spans="1:11" ht="64">
      <c r="A101" s="5" t="s">
        <v>461</v>
      </c>
      <c r="B101" s="5" t="s">
        <v>222</v>
      </c>
      <c r="C101" s="5" t="s">
        <v>462</v>
      </c>
      <c r="D101" s="5" t="s">
        <v>224</v>
      </c>
      <c r="E101" s="5" t="s">
        <v>225</v>
      </c>
      <c r="F101" s="5" t="s">
        <v>226</v>
      </c>
      <c r="G101" s="5" t="s">
        <v>227</v>
      </c>
      <c r="H101" s="5" t="s">
        <v>228</v>
      </c>
      <c r="I101" s="5" t="s">
        <v>229</v>
      </c>
      <c r="J101" s="5" t="s">
        <v>463</v>
      </c>
      <c r="K101" s="9" t="s">
        <v>55</v>
      </c>
    </row>
    <row r="102" spans="1:11" ht="64">
      <c r="A102" s="5" t="s">
        <v>464</v>
      </c>
      <c r="B102" s="5" t="s">
        <v>222</v>
      </c>
      <c r="C102" s="5" t="s">
        <v>465</v>
      </c>
      <c r="D102" s="5" t="s">
        <v>224</v>
      </c>
      <c r="E102" s="5" t="s">
        <v>225</v>
      </c>
      <c r="F102" s="5" t="s">
        <v>226</v>
      </c>
      <c r="G102" s="5" t="s">
        <v>227</v>
      </c>
      <c r="H102" s="5" t="s">
        <v>228</v>
      </c>
      <c r="I102" s="5" t="s">
        <v>229</v>
      </c>
      <c r="J102" s="5" t="s">
        <v>466</v>
      </c>
      <c r="K102" s="9" t="s">
        <v>55</v>
      </c>
    </row>
    <row r="103" spans="1:11" ht="64">
      <c r="A103" s="5" t="s">
        <v>467</v>
      </c>
      <c r="B103" s="5" t="s">
        <v>222</v>
      </c>
      <c r="C103" s="5" t="s">
        <v>430</v>
      </c>
      <c r="D103" s="5" t="s">
        <v>224</v>
      </c>
      <c r="E103" s="5" t="s">
        <v>225</v>
      </c>
      <c r="F103" s="5" t="s">
        <v>226</v>
      </c>
      <c r="G103" s="5" t="s">
        <v>227</v>
      </c>
      <c r="H103" s="5" t="s">
        <v>228</v>
      </c>
      <c r="I103" s="5" t="s">
        <v>229</v>
      </c>
      <c r="J103" s="5" t="s">
        <v>468</v>
      </c>
      <c r="K103" s="9" t="s">
        <v>55</v>
      </c>
    </row>
    <row r="104" spans="1:11" ht="64">
      <c r="A104" s="5" t="s">
        <v>469</v>
      </c>
      <c r="B104" s="5" t="s">
        <v>222</v>
      </c>
      <c r="C104" s="5" t="s">
        <v>462</v>
      </c>
      <c r="D104" s="5" t="s">
        <v>224</v>
      </c>
      <c r="E104" s="5" t="s">
        <v>225</v>
      </c>
      <c r="F104" s="5" t="s">
        <v>226</v>
      </c>
      <c r="G104" s="5" t="s">
        <v>227</v>
      </c>
      <c r="H104" s="5" t="s">
        <v>228</v>
      </c>
      <c r="I104" s="5" t="s">
        <v>229</v>
      </c>
      <c r="J104" s="5" t="s">
        <v>470</v>
      </c>
      <c r="K104" s="9" t="s">
        <v>55</v>
      </c>
    </row>
    <row r="105" spans="1:11" ht="64">
      <c r="A105" s="5" t="s">
        <v>471</v>
      </c>
      <c r="B105" s="5" t="s">
        <v>222</v>
      </c>
      <c r="C105" s="5" t="s">
        <v>232</v>
      </c>
      <c r="D105" s="5" t="s">
        <v>224</v>
      </c>
      <c r="E105" s="5" t="s">
        <v>225</v>
      </c>
      <c r="F105" s="5" t="s">
        <v>226</v>
      </c>
      <c r="G105" s="5" t="s">
        <v>227</v>
      </c>
      <c r="H105" s="5" t="s">
        <v>228</v>
      </c>
      <c r="I105" s="5" t="s">
        <v>229</v>
      </c>
      <c r="J105" s="5" t="s">
        <v>472</v>
      </c>
      <c r="K105" s="9" t="s">
        <v>55</v>
      </c>
    </row>
    <row r="106" spans="1:11" ht="64">
      <c r="A106" s="5" t="s">
        <v>473</v>
      </c>
      <c r="B106" s="5" t="s">
        <v>222</v>
      </c>
      <c r="C106" s="5" t="s">
        <v>474</v>
      </c>
      <c r="D106" s="5" t="s">
        <v>224</v>
      </c>
      <c r="E106" s="5" t="s">
        <v>225</v>
      </c>
      <c r="F106" s="5" t="s">
        <v>226</v>
      </c>
      <c r="G106" s="5" t="s">
        <v>227</v>
      </c>
      <c r="H106" s="5" t="s">
        <v>228</v>
      </c>
      <c r="I106" s="5" t="s">
        <v>229</v>
      </c>
      <c r="J106" s="5" t="s">
        <v>475</v>
      </c>
      <c r="K106" s="9" t="s">
        <v>55</v>
      </c>
    </row>
    <row r="107" spans="1:11" ht="64">
      <c r="A107" s="5" t="s">
        <v>476</v>
      </c>
      <c r="B107" s="5" t="s">
        <v>222</v>
      </c>
      <c r="C107" s="5" t="s">
        <v>477</v>
      </c>
      <c r="D107" s="5" t="s">
        <v>224</v>
      </c>
      <c r="E107" s="5" t="s">
        <v>225</v>
      </c>
      <c r="F107" s="5" t="s">
        <v>226</v>
      </c>
      <c r="G107" s="5" t="s">
        <v>227</v>
      </c>
      <c r="H107" s="5" t="s">
        <v>228</v>
      </c>
      <c r="I107" s="5" t="s">
        <v>229</v>
      </c>
      <c r="J107" s="5" t="s">
        <v>478</v>
      </c>
      <c r="K107" s="9" t="s">
        <v>55</v>
      </c>
    </row>
    <row r="108" spans="1:11" ht="80">
      <c r="A108" s="5" t="s">
        <v>479</v>
      </c>
      <c r="B108" s="5" t="s">
        <v>222</v>
      </c>
      <c r="C108" s="5" t="s">
        <v>480</v>
      </c>
      <c r="D108" s="5" t="s">
        <v>224</v>
      </c>
      <c r="E108" s="5" t="s">
        <v>225</v>
      </c>
      <c r="F108" s="5" t="s">
        <v>226</v>
      </c>
      <c r="G108" s="5" t="s">
        <v>227</v>
      </c>
      <c r="H108" s="5" t="s">
        <v>228</v>
      </c>
      <c r="I108" s="5" t="s">
        <v>229</v>
      </c>
      <c r="J108" s="5" t="s">
        <v>481</v>
      </c>
      <c r="K108" s="9" t="s">
        <v>55</v>
      </c>
    </row>
    <row r="109" spans="1:11" ht="64">
      <c r="A109" s="5" t="s">
        <v>482</v>
      </c>
      <c r="B109" s="5" t="s">
        <v>222</v>
      </c>
      <c r="C109" s="5" t="s">
        <v>480</v>
      </c>
      <c r="D109" s="5" t="s">
        <v>224</v>
      </c>
      <c r="E109" s="5" t="s">
        <v>225</v>
      </c>
      <c r="F109" s="5" t="s">
        <v>226</v>
      </c>
      <c r="G109" s="5" t="s">
        <v>227</v>
      </c>
      <c r="H109" s="5" t="s">
        <v>228</v>
      </c>
      <c r="I109" s="5" t="s">
        <v>229</v>
      </c>
      <c r="J109" s="5" t="s">
        <v>483</v>
      </c>
      <c r="K109" s="9" t="s">
        <v>55</v>
      </c>
    </row>
    <row r="110" spans="1:11" ht="64">
      <c r="A110" s="5" t="s">
        <v>484</v>
      </c>
      <c r="B110" s="5" t="s">
        <v>222</v>
      </c>
      <c r="C110" s="5" t="s">
        <v>485</v>
      </c>
      <c r="D110" s="5" t="s">
        <v>224</v>
      </c>
      <c r="E110" s="5" t="s">
        <v>225</v>
      </c>
      <c r="F110" s="5" t="s">
        <v>226</v>
      </c>
      <c r="G110" s="5" t="s">
        <v>227</v>
      </c>
      <c r="H110" s="5" t="s">
        <v>228</v>
      </c>
      <c r="I110" s="5" t="s">
        <v>229</v>
      </c>
      <c r="J110" s="5" t="s">
        <v>486</v>
      </c>
      <c r="K110" s="9" t="s">
        <v>55</v>
      </c>
    </row>
    <row r="111" spans="1:11" ht="64">
      <c r="A111" s="5" t="s">
        <v>487</v>
      </c>
      <c r="B111" s="5" t="s">
        <v>222</v>
      </c>
      <c r="C111" s="5" t="s">
        <v>488</v>
      </c>
      <c r="D111" s="5" t="s">
        <v>224</v>
      </c>
      <c r="E111" s="5" t="s">
        <v>225</v>
      </c>
      <c r="F111" s="5" t="s">
        <v>226</v>
      </c>
      <c r="G111" s="5" t="s">
        <v>227</v>
      </c>
      <c r="H111" s="5" t="s">
        <v>228</v>
      </c>
      <c r="I111" s="5" t="s">
        <v>229</v>
      </c>
      <c r="J111" s="5" t="s">
        <v>489</v>
      </c>
      <c r="K111" s="9" t="s">
        <v>55</v>
      </c>
    </row>
    <row r="112" spans="1:11" ht="64">
      <c r="A112" s="5" t="s">
        <v>490</v>
      </c>
      <c r="B112" s="5" t="s">
        <v>222</v>
      </c>
      <c r="C112" s="5" t="s">
        <v>491</v>
      </c>
      <c r="D112" s="5" t="s">
        <v>224</v>
      </c>
      <c r="E112" s="5" t="s">
        <v>225</v>
      </c>
      <c r="F112" s="5" t="s">
        <v>226</v>
      </c>
      <c r="G112" s="5" t="s">
        <v>227</v>
      </c>
      <c r="H112" s="5" t="s">
        <v>228</v>
      </c>
      <c r="I112" s="5" t="s">
        <v>229</v>
      </c>
      <c r="J112" s="5" t="s">
        <v>492</v>
      </c>
      <c r="K112" s="9" t="s">
        <v>55</v>
      </c>
    </row>
    <row r="113" spans="1:11" ht="64">
      <c r="A113" s="5" t="s">
        <v>493</v>
      </c>
      <c r="B113" s="5" t="s">
        <v>222</v>
      </c>
      <c r="C113" s="5" t="s">
        <v>491</v>
      </c>
      <c r="D113" s="5" t="s">
        <v>224</v>
      </c>
      <c r="E113" s="5" t="s">
        <v>225</v>
      </c>
      <c r="F113" s="5" t="s">
        <v>226</v>
      </c>
      <c r="G113" s="5" t="s">
        <v>227</v>
      </c>
      <c r="H113" s="5" t="s">
        <v>228</v>
      </c>
      <c r="I113" s="5" t="s">
        <v>229</v>
      </c>
      <c r="J113" s="5" t="s">
        <v>494</v>
      </c>
      <c r="K113" s="9" t="s">
        <v>55</v>
      </c>
    </row>
    <row r="114" spans="1:11" ht="64">
      <c r="A114" s="5" t="s">
        <v>495</v>
      </c>
      <c r="B114" s="5" t="s">
        <v>222</v>
      </c>
      <c r="C114" s="5" t="s">
        <v>496</v>
      </c>
      <c r="D114" s="5" t="s">
        <v>224</v>
      </c>
      <c r="E114" s="5" t="s">
        <v>225</v>
      </c>
      <c r="F114" s="5" t="s">
        <v>226</v>
      </c>
      <c r="G114" s="5" t="s">
        <v>227</v>
      </c>
      <c r="H114" s="5" t="s">
        <v>228</v>
      </c>
      <c r="I114" s="5" t="s">
        <v>229</v>
      </c>
      <c r="J114" s="5" t="s">
        <v>497</v>
      </c>
      <c r="K114" s="9" t="s">
        <v>55</v>
      </c>
    </row>
    <row r="115" spans="1:11" ht="64">
      <c r="A115" s="5" t="s">
        <v>498</v>
      </c>
      <c r="B115" s="5" t="s">
        <v>222</v>
      </c>
      <c r="C115" s="5" t="s">
        <v>488</v>
      </c>
      <c r="D115" s="5" t="s">
        <v>224</v>
      </c>
      <c r="E115" s="5" t="s">
        <v>225</v>
      </c>
      <c r="F115" s="5" t="s">
        <v>226</v>
      </c>
      <c r="G115" s="5" t="s">
        <v>227</v>
      </c>
      <c r="H115" s="5" t="s">
        <v>228</v>
      </c>
      <c r="I115" s="5" t="s">
        <v>229</v>
      </c>
      <c r="J115" s="5" t="s">
        <v>499</v>
      </c>
      <c r="K115" s="9" t="s">
        <v>55</v>
      </c>
    </row>
    <row r="116" spans="1:11" ht="64">
      <c r="A116" s="5" t="s">
        <v>500</v>
      </c>
      <c r="B116" s="5" t="s">
        <v>222</v>
      </c>
      <c r="C116" s="5" t="s">
        <v>485</v>
      </c>
      <c r="D116" s="5" t="s">
        <v>224</v>
      </c>
      <c r="E116" s="5" t="s">
        <v>225</v>
      </c>
      <c r="F116" s="5" t="s">
        <v>226</v>
      </c>
      <c r="G116" s="5" t="s">
        <v>227</v>
      </c>
      <c r="H116" s="5" t="s">
        <v>228</v>
      </c>
      <c r="I116" s="5" t="s">
        <v>229</v>
      </c>
      <c r="J116" s="5" t="s">
        <v>501</v>
      </c>
      <c r="K116" s="9" t="s">
        <v>55</v>
      </c>
    </row>
    <row r="117" spans="1:11" ht="64">
      <c r="A117" s="5" t="s">
        <v>502</v>
      </c>
      <c r="B117" s="5" t="s">
        <v>222</v>
      </c>
      <c r="C117" s="5" t="s">
        <v>503</v>
      </c>
      <c r="D117" s="5" t="s">
        <v>224</v>
      </c>
      <c r="E117" s="5" t="s">
        <v>225</v>
      </c>
      <c r="F117" s="5" t="s">
        <v>226</v>
      </c>
      <c r="G117" s="5" t="s">
        <v>227</v>
      </c>
      <c r="H117" s="5" t="s">
        <v>228</v>
      </c>
      <c r="I117" s="5" t="s">
        <v>229</v>
      </c>
      <c r="J117" s="5" t="s">
        <v>504</v>
      </c>
      <c r="K117" s="9" t="s">
        <v>55</v>
      </c>
    </row>
    <row r="118" spans="1:11" ht="64">
      <c r="A118" s="5" t="s">
        <v>505</v>
      </c>
      <c r="B118" s="5" t="s">
        <v>222</v>
      </c>
      <c r="C118" s="5" t="s">
        <v>506</v>
      </c>
      <c r="D118" s="5" t="s">
        <v>224</v>
      </c>
      <c r="E118" s="5" t="s">
        <v>225</v>
      </c>
      <c r="F118" s="5" t="s">
        <v>226</v>
      </c>
      <c r="G118" s="5" t="s">
        <v>227</v>
      </c>
      <c r="H118" s="5" t="s">
        <v>228</v>
      </c>
      <c r="I118" s="5" t="s">
        <v>229</v>
      </c>
      <c r="J118" s="5" t="s">
        <v>507</v>
      </c>
      <c r="K118" s="9" t="s">
        <v>55</v>
      </c>
    </row>
    <row r="119" spans="1:11" ht="64">
      <c r="A119" s="5" t="s">
        <v>508</v>
      </c>
      <c r="B119" s="5" t="s">
        <v>222</v>
      </c>
      <c r="C119" s="5" t="s">
        <v>496</v>
      </c>
      <c r="D119" s="5" t="s">
        <v>224</v>
      </c>
      <c r="E119" s="5" t="s">
        <v>225</v>
      </c>
      <c r="F119" s="5" t="s">
        <v>226</v>
      </c>
      <c r="G119" s="5" t="s">
        <v>227</v>
      </c>
      <c r="H119" s="5" t="s">
        <v>228</v>
      </c>
      <c r="I119" s="5" t="s">
        <v>229</v>
      </c>
      <c r="J119" s="5" t="s">
        <v>509</v>
      </c>
      <c r="K119" s="9" t="s">
        <v>55</v>
      </c>
    </row>
    <row r="120" spans="1:11" ht="64">
      <c r="A120" s="5" t="s">
        <v>510</v>
      </c>
      <c r="B120" s="5" t="s">
        <v>222</v>
      </c>
      <c r="C120" s="5" t="s">
        <v>485</v>
      </c>
      <c r="D120" s="5" t="s">
        <v>224</v>
      </c>
      <c r="E120" s="5" t="s">
        <v>225</v>
      </c>
      <c r="F120" s="5" t="s">
        <v>226</v>
      </c>
      <c r="G120" s="5" t="s">
        <v>227</v>
      </c>
      <c r="H120" s="5" t="s">
        <v>228</v>
      </c>
      <c r="I120" s="5" t="s">
        <v>229</v>
      </c>
      <c r="J120" s="5" t="s">
        <v>511</v>
      </c>
      <c r="K120" s="9" t="s">
        <v>55</v>
      </c>
    </row>
    <row r="121" spans="1:11" ht="64">
      <c r="A121" s="5" t="s">
        <v>512</v>
      </c>
      <c r="B121" s="5" t="s">
        <v>222</v>
      </c>
      <c r="C121" s="5" t="s">
        <v>491</v>
      </c>
      <c r="D121" s="5" t="s">
        <v>224</v>
      </c>
      <c r="E121" s="5" t="s">
        <v>225</v>
      </c>
      <c r="F121" s="5" t="s">
        <v>226</v>
      </c>
      <c r="G121" s="5" t="s">
        <v>227</v>
      </c>
      <c r="H121" s="5" t="s">
        <v>228</v>
      </c>
      <c r="I121" s="5" t="s">
        <v>229</v>
      </c>
      <c r="J121" s="5" t="s">
        <v>513</v>
      </c>
      <c r="K121" s="9" t="s">
        <v>55</v>
      </c>
    </row>
    <row r="122" spans="1:11" ht="64">
      <c r="A122" s="5" t="s">
        <v>514</v>
      </c>
      <c r="B122" s="5" t="s">
        <v>222</v>
      </c>
      <c r="C122" s="5" t="s">
        <v>480</v>
      </c>
      <c r="D122" s="5" t="s">
        <v>224</v>
      </c>
      <c r="E122" s="5" t="s">
        <v>225</v>
      </c>
      <c r="F122" s="5" t="s">
        <v>226</v>
      </c>
      <c r="G122" s="5" t="s">
        <v>227</v>
      </c>
      <c r="H122" s="5" t="s">
        <v>228</v>
      </c>
      <c r="I122" s="5" t="s">
        <v>229</v>
      </c>
      <c r="J122" s="5" t="s">
        <v>515</v>
      </c>
      <c r="K122" s="9" t="s">
        <v>55</v>
      </c>
    </row>
    <row r="123" spans="1:11" ht="64">
      <c r="A123" s="5" t="s">
        <v>516</v>
      </c>
      <c r="B123" s="5" t="s">
        <v>222</v>
      </c>
      <c r="C123" s="5" t="s">
        <v>517</v>
      </c>
      <c r="D123" s="5" t="s">
        <v>224</v>
      </c>
      <c r="E123" s="5" t="s">
        <v>225</v>
      </c>
      <c r="F123" s="5" t="s">
        <v>226</v>
      </c>
      <c r="G123" s="5" t="s">
        <v>227</v>
      </c>
      <c r="H123" s="5" t="s">
        <v>228</v>
      </c>
      <c r="I123" s="5" t="s">
        <v>229</v>
      </c>
      <c r="J123" s="5" t="s">
        <v>518</v>
      </c>
      <c r="K123" s="9" t="s">
        <v>55</v>
      </c>
    </row>
    <row r="124" spans="1:11" ht="64">
      <c r="A124" s="5" t="s">
        <v>519</v>
      </c>
      <c r="B124" s="5" t="s">
        <v>222</v>
      </c>
      <c r="C124" s="5" t="s">
        <v>520</v>
      </c>
      <c r="D124" s="5" t="s">
        <v>224</v>
      </c>
      <c r="E124" s="5" t="s">
        <v>225</v>
      </c>
      <c r="F124" s="5" t="s">
        <v>226</v>
      </c>
      <c r="G124" s="5" t="s">
        <v>227</v>
      </c>
      <c r="H124" s="5" t="s">
        <v>228</v>
      </c>
      <c r="I124" s="5" t="s">
        <v>229</v>
      </c>
      <c r="J124" s="5" t="s">
        <v>521</v>
      </c>
      <c r="K124" s="9" t="s">
        <v>55</v>
      </c>
    </row>
    <row r="125" spans="1:11" ht="64">
      <c r="A125" s="5" t="s">
        <v>522</v>
      </c>
      <c r="B125" s="5" t="s">
        <v>222</v>
      </c>
      <c r="C125" s="5" t="s">
        <v>523</v>
      </c>
      <c r="D125" s="5" t="s">
        <v>224</v>
      </c>
      <c r="E125" s="5" t="s">
        <v>225</v>
      </c>
      <c r="F125" s="5" t="s">
        <v>226</v>
      </c>
      <c r="G125" s="5" t="s">
        <v>227</v>
      </c>
      <c r="H125" s="5" t="s">
        <v>228</v>
      </c>
      <c r="I125" s="5" t="s">
        <v>229</v>
      </c>
      <c r="J125" s="5" t="s">
        <v>524</v>
      </c>
      <c r="K125" s="9" t="s">
        <v>55</v>
      </c>
    </row>
    <row r="126" spans="1:11" ht="48">
      <c r="A126" s="5" t="s">
        <v>525</v>
      </c>
      <c r="B126" s="5" t="s">
        <v>222</v>
      </c>
      <c r="C126" s="5" t="s">
        <v>517</v>
      </c>
      <c r="D126" s="5" t="s">
        <v>224</v>
      </c>
      <c r="E126" s="5" t="s">
        <v>225</v>
      </c>
      <c r="F126" s="5" t="s">
        <v>226</v>
      </c>
      <c r="G126" s="5" t="s">
        <v>227</v>
      </c>
      <c r="H126" s="5" t="s">
        <v>228</v>
      </c>
      <c r="I126" s="5" t="s">
        <v>229</v>
      </c>
      <c r="J126" s="5" t="s">
        <v>526</v>
      </c>
      <c r="K126" s="9" t="s">
        <v>55</v>
      </c>
    </row>
    <row r="127" spans="1:11" ht="64">
      <c r="A127" s="5" t="s">
        <v>527</v>
      </c>
      <c r="B127" s="5" t="s">
        <v>222</v>
      </c>
      <c r="C127" s="5" t="s">
        <v>528</v>
      </c>
      <c r="D127" s="5" t="s">
        <v>224</v>
      </c>
      <c r="E127" s="5" t="s">
        <v>225</v>
      </c>
      <c r="F127" s="5" t="s">
        <v>226</v>
      </c>
      <c r="G127" s="5" t="s">
        <v>227</v>
      </c>
      <c r="H127" s="5" t="s">
        <v>228</v>
      </c>
      <c r="I127" s="5" t="s">
        <v>229</v>
      </c>
      <c r="J127" s="5" t="s">
        <v>529</v>
      </c>
      <c r="K127" s="9" t="s">
        <v>55</v>
      </c>
    </row>
    <row r="128" spans="1:11" ht="64">
      <c r="A128" s="5" t="s">
        <v>530</v>
      </c>
      <c r="B128" s="5" t="s">
        <v>222</v>
      </c>
      <c r="C128" s="5" t="s">
        <v>531</v>
      </c>
      <c r="D128" s="5" t="s">
        <v>224</v>
      </c>
      <c r="E128" s="5" t="s">
        <v>225</v>
      </c>
      <c r="F128" s="5" t="s">
        <v>226</v>
      </c>
      <c r="G128" s="5" t="s">
        <v>227</v>
      </c>
      <c r="H128" s="5" t="s">
        <v>228</v>
      </c>
      <c r="I128" s="5" t="s">
        <v>229</v>
      </c>
      <c r="J128" s="5" t="s">
        <v>532</v>
      </c>
      <c r="K128" s="9" t="s">
        <v>55</v>
      </c>
    </row>
    <row r="129" spans="1:11" ht="64">
      <c r="A129" s="5" t="s">
        <v>533</v>
      </c>
      <c r="B129" s="5" t="s">
        <v>222</v>
      </c>
      <c r="C129" s="5" t="s">
        <v>531</v>
      </c>
      <c r="D129" s="5" t="s">
        <v>224</v>
      </c>
      <c r="E129" s="5" t="s">
        <v>225</v>
      </c>
      <c r="F129" s="5" t="s">
        <v>226</v>
      </c>
      <c r="G129" s="5" t="s">
        <v>227</v>
      </c>
      <c r="H129" s="5" t="s">
        <v>228</v>
      </c>
      <c r="I129" s="5" t="s">
        <v>229</v>
      </c>
      <c r="J129" s="5" t="s">
        <v>532</v>
      </c>
      <c r="K129" s="9" t="s">
        <v>55</v>
      </c>
    </row>
    <row r="130" spans="1:11" ht="64">
      <c r="A130" s="5" t="s">
        <v>534</v>
      </c>
      <c r="B130" s="5" t="s">
        <v>222</v>
      </c>
      <c r="C130" s="5" t="s">
        <v>535</v>
      </c>
      <c r="D130" s="5" t="s">
        <v>224</v>
      </c>
      <c r="E130" s="5" t="s">
        <v>225</v>
      </c>
      <c r="F130" s="5" t="s">
        <v>226</v>
      </c>
      <c r="G130" s="5" t="s">
        <v>227</v>
      </c>
      <c r="H130" s="5" t="s">
        <v>228</v>
      </c>
      <c r="I130" s="5" t="s">
        <v>229</v>
      </c>
      <c r="J130" s="5" t="s">
        <v>536</v>
      </c>
      <c r="K130" s="9" t="s">
        <v>55</v>
      </c>
    </row>
    <row r="131" spans="1:11" ht="64">
      <c r="A131" s="5" t="s">
        <v>537</v>
      </c>
      <c r="B131" s="5" t="s">
        <v>222</v>
      </c>
      <c r="C131" s="5" t="s">
        <v>538</v>
      </c>
      <c r="D131" s="5" t="s">
        <v>224</v>
      </c>
      <c r="E131" s="5" t="s">
        <v>225</v>
      </c>
      <c r="F131" s="5" t="s">
        <v>226</v>
      </c>
      <c r="G131" s="5" t="s">
        <v>227</v>
      </c>
      <c r="H131" s="5" t="s">
        <v>228</v>
      </c>
      <c r="I131" s="5" t="s">
        <v>229</v>
      </c>
      <c r="J131" s="5" t="s">
        <v>539</v>
      </c>
      <c r="K131" s="9" t="s">
        <v>55</v>
      </c>
    </row>
    <row r="132" spans="1:11" ht="64">
      <c r="A132" s="5" t="s">
        <v>540</v>
      </c>
      <c r="B132" s="5" t="s">
        <v>222</v>
      </c>
      <c r="C132" s="5" t="s">
        <v>541</v>
      </c>
      <c r="D132" s="5" t="s">
        <v>224</v>
      </c>
      <c r="E132" s="5" t="s">
        <v>225</v>
      </c>
      <c r="F132" s="5" t="s">
        <v>226</v>
      </c>
      <c r="G132" s="5" t="s">
        <v>227</v>
      </c>
      <c r="H132" s="5" t="s">
        <v>228</v>
      </c>
      <c r="I132" s="5" t="s">
        <v>229</v>
      </c>
      <c r="J132" s="5" t="s">
        <v>542</v>
      </c>
      <c r="K132" s="9" t="s">
        <v>55</v>
      </c>
    </row>
    <row r="133" spans="1:11" ht="64">
      <c r="A133" s="5" t="s">
        <v>543</v>
      </c>
      <c r="B133" s="5" t="s">
        <v>222</v>
      </c>
      <c r="C133" s="5" t="s">
        <v>544</v>
      </c>
      <c r="D133" s="5" t="s">
        <v>224</v>
      </c>
      <c r="E133" s="5" t="s">
        <v>225</v>
      </c>
      <c r="F133" s="5" t="s">
        <v>226</v>
      </c>
      <c r="G133" s="5" t="s">
        <v>227</v>
      </c>
      <c r="H133" s="5" t="s">
        <v>228</v>
      </c>
      <c r="I133" s="5" t="s">
        <v>229</v>
      </c>
      <c r="J133" s="5" t="s">
        <v>545</v>
      </c>
      <c r="K133" s="9" t="s">
        <v>55</v>
      </c>
    </row>
    <row r="134" spans="1:11" ht="64">
      <c r="A134" s="5" t="s">
        <v>546</v>
      </c>
      <c r="B134" s="5" t="s">
        <v>222</v>
      </c>
      <c r="C134" s="5" t="s">
        <v>547</v>
      </c>
      <c r="D134" s="5" t="s">
        <v>224</v>
      </c>
      <c r="E134" s="5" t="s">
        <v>225</v>
      </c>
      <c r="F134" s="5" t="s">
        <v>226</v>
      </c>
      <c r="G134" s="5" t="s">
        <v>227</v>
      </c>
      <c r="H134" s="5" t="s">
        <v>228</v>
      </c>
      <c r="I134" s="5" t="s">
        <v>229</v>
      </c>
      <c r="J134" s="5" t="s">
        <v>548</v>
      </c>
      <c r="K134" s="9" t="s">
        <v>55</v>
      </c>
    </row>
    <row r="135" spans="1:11" ht="64">
      <c r="A135" s="5" t="s">
        <v>549</v>
      </c>
      <c r="B135" s="5" t="s">
        <v>222</v>
      </c>
      <c r="C135" s="5" t="s">
        <v>550</v>
      </c>
      <c r="D135" s="5" t="s">
        <v>224</v>
      </c>
      <c r="E135" s="5" t="s">
        <v>225</v>
      </c>
      <c r="F135" s="5" t="s">
        <v>226</v>
      </c>
      <c r="G135" s="5" t="s">
        <v>227</v>
      </c>
      <c r="H135" s="5" t="s">
        <v>228</v>
      </c>
      <c r="I135" s="5" t="s">
        <v>229</v>
      </c>
      <c r="J135" s="5" t="s">
        <v>551</v>
      </c>
      <c r="K135" s="9" t="s">
        <v>55</v>
      </c>
    </row>
    <row r="136" spans="1:11" ht="64">
      <c r="A136" s="5" t="s">
        <v>552</v>
      </c>
      <c r="B136" s="5" t="s">
        <v>222</v>
      </c>
      <c r="C136" s="5" t="s">
        <v>553</v>
      </c>
      <c r="D136" s="5" t="s">
        <v>224</v>
      </c>
      <c r="E136" s="5" t="s">
        <v>225</v>
      </c>
      <c r="F136" s="5" t="s">
        <v>226</v>
      </c>
      <c r="G136" s="5" t="s">
        <v>227</v>
      </c>
      <c r="H136" s="5" t="s">
        <v>228</v>
      </c>
      <c r="I136" s="5" t="s">
        <v>229</v>
      </c>
      <c r="J136" s="5" t="s">
        <v>554</v>
      </c>
      <c r="K136" s="9" t="s">
        <v>55</v>
      </c>
    </row>
    <row r="137" spans="1:11" ht="64">
      <c r="A137" s="5" t="s">
        <v>555</v>
      </c>
      <c r="B137" s="5" t="s">
        <v>222</v>
      </c>
      <c r="C137" s="5" t="s">
        <v>556</v>
      </c>
      <c r="D137" s="5" t="s">
        <v>224</v>
      </c>
      <c r="E137" s="5" t="s">
        <v>225</v>
      </c>
      <c r="F137" s="5" t="s">
        <v>226</v>
      </c>
      <c r="G137" s="5" t="s">
        <v>227</v>
      </c>
      <c r="H137" s="5" t="s">
        <v>228</v>
      </c>
      <c r="I137" s="5" t="s">
        <v>229</v>
      </c>
      <c r="J137" s="5" t="s">
        <v>557</v>
      </c>
      <c r="K137" s="9" t="s">
        <v>55</v>
      </c>
    </row>
    <row r="138" spans="1:11" ht="64">
      <c r="A138" s="5" t="s">
        <v>558</v>
      </c>
      <c r="B138" s="5" t="s">
        <v>222</v>
      </c>
      <c r="C138" s="5" t="s">
        <v>559</v>
      </c>
      <c r="D138" s="5" t="s">
        <v>224</v>
      </c>
      <c r="E138" s="5" t="s">
        <v>225</v>
      </c>
      <c r="F138" s="5" t="s">
        <v>226</v>
      </c>
      <c r="G138" s="5" t="s">
        <v>227</v>
      </c>
      <c r="H138" s="5" t="s">
        <v>228</v>
      </c>
      <c r="I138" s="5" t="s">
        <v>229</v>
      </c>
      <c r="J138" s="5" t="s">
        <v>560</v>
      </c>
      <c r="K138" s="9" t="s">
        <v>55</v>
      </c>
    </row>
    <row r="139" spans="1:11" ht="64">
      <c r="A139" s="5" t="s">
        <v>561</v>
      </c>
      <c r="B139" s="5" t="s">
        <v>222</v>
      </c>
      <c r="C139" s="5" t="s">
        <v>562</v>
      </c>
      <c r="D139" s="5" t="s">
        <v>224</v>
      </c>
      <c r="E139" s="5" t="s">
        <v>225</v>
      </c>
      <c r="F139" s="5" t="s">
        <v>226</v>
      </c>
      <c r="G139" s="5" t="s">
        <v>227</v>
      </c>
      <c r="H139" s="5" t="s">
        <v>228</v>
      </c>
      <c r="I139" s="5" t="s">
        <v>229</v>
      </c>
      <c r="J139" s="5" t="s">
        <v>563</v>
      </c>
      <c r="K139" s="9" t="s">
        <v>55</v>
      </c>
    </row>
    <row r="140" spans="1:11" ht="64">
      <c r="A140" s="5" t="s">
        <v>564</v>
      </c>
      <c r="B140" s="5" t="s">
        <v>222</v>
      </c>
      <c r="C140" s="5" t="s">
        <v>565</v>
      </c>
      <c r="D140" s="5" t="s">
        <v>224</v>
      </c>
      <c r="E140" s="5" t="s">
        <v>225</v>
      </c>
      <c r="F140" s="5" t="s">
        <v>226</v>
      </c>
      <c r="G140" s="5" t="s">
        <v>227</v>
      </c>
      <c r="H140" s="5" t="s">
        <v>228</v>
      </c>
      <c r="I140" s="5" t="s">
        <v>229</v>
      </c>
      <c r="J140" s="5" t="s">
        <v>566</v>
      </c>
      <c r="K140" s="9" t="s">
        <v>55</v>
      </c>
    </row>
    <row r="141" spans="1:11" ht="64">
      <c r="A141" s="5" t="s">
        <v>567</v>
      </c>
      <c r="B141" s="5" t="s">
        <v>222</v>
      </c>
      <c r="C141" s="5" t="s">
        <v>568</v>
      </c>
      <c r="D141" s="5" t="s">
        <v>224</v>
      </c>
      <c r="E141" s="5" t="s">
        <v>225</v>
      </c>
      <c r="F141" s="5" t="s">
        <v>226</v>
      </c>
      <c r="G141" s="5" t="s">
        <v>227</v>
      </c>
      <c r="H141" s="5" t="s">
        <v>228</v>
      </c>
      <c r="I141" s="5" t="s">
        <v>229</v>
      </c>
      <c r="J141" s="5" t="s">
        <v>569</v>
      </c>
      <c r="K141" s="9" t="s">
        <v>55</v>
      </c>
    </row>
    <row r="142" spans="1:11" ht="64">
      <c r="A142" s="5" t="s">
        <v>570</v>
      </c>
      <c r="B142" s="5" t="s">
        <v>222</v>
      </c>
      <c r="C142" s="5" t="s">
        <v>571</v>
      </c>
      <c r="D142" s="5" t="s">
        <v>224</v>
      </c>
      <c r="E142" s="5" t="s">
        <v>225</v>
      </c>
      <c r="F142" s="5" t="s">
        <v>226</v>
      </c>
      <c r="G142" s="5" t="s">
        <v>227</v>
      </c>
      <c r="H142" s="5" t="s">
        <v>228</v>
      </c>
      <c r="I142" s="5" t="s">
        <v>229</v>
      </c>
      <c r="J142" s="5" t="s">
        <v>572</v>
      </c>
      <c r="K142" s="9" t="s">
        <v>55</v>
      </c>
    </row>
    <row r="143" spans="1:11" ht="64">
      <c r="A143" s="5" t="s">
        <v>573</v>
      </c>
      <c r="B143" s="5" t="s">
        <v>222</v>
      </c>
      <c r="C143" s="5" t="s">
        <v>574</v>
      </c>
      <c r="D143" s="5" t="s">
        <v>224</v>
      </c>
      <c r="E143" s="5" t="s">
        <v>225</v>
      </c>
      <c r="F143" s="5" t="s">
        <v>226</v>
      </c>
      <c r="G143" s="5" t="s">
        <v>227</v>
      </c>
      <c r="H143" s="5" t="s">
        <v>228</v>
      </c>
      <c r="I143" s="5" t="s">
        <v>229</v>
      </c>
      <c r="J143" s="5" t="s">
        <v>575</v>
      </c>
      <c r="K143" s="9" t="s">
        <v>55</v>
      </c>
    </row>
    <row r="144" spans="1:11" ht="64">
      <c r="A144" s="5" t="s">
        <v>576</v>
      </c>
      <c r="B144" s="5" t="s">
        <v>222</v>
      </c>
      <c r="C144" s="5" t="s">
        <v>577</v>
      </c>
      <c r="D144" s="5" t="s">
        <v>224</v>
      </c>
      <c r="E144" s="5" t="s">
        <v>225</v>
      </c>
      <c r="F144" s="5" t="s">
        <v>226</v>
      </c>
      <c r="G144" s="5" t="s">
        <v>227</v>
      </c>
      <c r="H144" s="5" t="s">
        <v>228</v>
      </c>
      <c r="I144" s="5" t="s">
        <v>229</v>
      </c>
      <c r="J144" s="5" t="s">
        <v>578</v>
      </c>
      <c r="K144" s="9" t="s">
        <v>55</v>
      </c>
    </row>
    <row r="145" spans="1:11" ht="64">
      <c r="A145" s="5" t="s">
        <v>579</v>
      </c>
      <c r="B145" s="5" t="s">
        <v>222</v>
      </c>
      <c r="C145" s="5" t="s">
        <v>580</v>
      </c>
      <c r="D145" s="5" t="s">
        <v>224</v>
      </c>
      <c r="E145" s="5" t="s">
        <v>225</v>
      </c>
      <c r="F145" s="5" t="s">
        <v>226</v>
      </c>
      <c r="G145" s="5" t="s">
        <v>227</v>
      </c>
      <c r="H145" s="5" t="s">
        <v>228</v>
      </c>
      <c r="I145" s="5" t="s">
        <v>229</v>
      </c>
      <c r="J145" s="5" t="s">
        <v>581</v>
      </c>
      <c r="K145" s="9" t="s">
        <v>55</v>
      </c>
    </row>
    <row r="146" spans="1:11" ht="64">
      <c r="A146" s="5" t="s">
        <v>582</v>
      </c>
      <c r="B146" s="5" t="s">
        <v>222</v>
      </c>
      <c r="C146" s="5" t="s">
        <v>583</v>
      </c>
      <c r="D146" s="5" t="s">
        <v>224</v>
      </c>
      <c r="E146" s="5" t="s">
        <v>225</v>
      </c>
      <c r="F146" s="5" t="s">
        <v>226</v>
      </c>
      <c r="G146" s="5" t="s">
        <v>227</v>
      </c>
      <c r="H146" s="5" t="s">
        <v>228</v>
      </c>
      <c r="I146" s="5" t="s">
        <v>229</v>
      </c>
      <c r="J146" s="5" t="s">
        <v>584</v>
      </c>
      <c r="K146" s="9" t="s">
        <v>55</v>
      </c>
    </row>
    <row r="147" spans="1:11" ht="80">
      <c r="A147" s="5" t="s">
        <v>585</v>
      </c>
      <c r="B147" s="5" t="s">
        <v>222</v>
      </c>
      <c r="C147" s="5" t="s">
        <v>586</v>
      </c>
      <c r="D147" s="5" t="s">
        <v>224</v>
      </c>
      <c r="E147" s="5" t="s">
        <v>225</v>
      </c>
      <c r="F147" s="5" t="s">
        <v>226</v>
      </c>
      <c r="G147" s="5" t="s">
        <v>227</v>
      </c>
      <c r="H147" s="5" t="s">
        <v>228</v>
      </c>
      <c r="I147" s="5" t="s">
        <v>229</v>
      </c>
      <c r="J147" s="5" t="s">
        <v>587</v>
      </c>
      <c r="K147" s="9" t="s">
        <v>55</v>
      </c>
    </row>
    <row r="148" spans="1:11" ht="64">
      <c r="A148" s="5" t="s">
        <v>588</v>
      </c>
      <c r="B148" s="5" t="s">
        <v>222</v>
      </c>
      <c r="C148" s="5" t="s">
        <v>589</v>
      </c>
      <c r="D148" s="5" t="s">
        <v>224</v>
      </c>
      <c r="E148" s="5" t="s">
        <v>225</v>
      </c>
      <c r="F148" s="5" t="s">
        <v>226</v>
      </c>
      <c r="G148" s="5" t="s">
        <v>227</v>
      </c>
      <c r="H148" s="5" t="s">
        <v>228</v>
      </c>
      <c r="I148" s="5" t="s">
        <v>229</v>
      </c>
      <c r="J148" s="5" t="s">
        <v>575</v>
      </c>
      <c r="K148" s="9" t="s">
        <v>55</v>
      </c>
    </row>
    <row r="149" spans="1:11" ht="64">
      <c r="A149" s="5" t="s">
        <v>590</v>
      </c>
      <c r="B149" s="5" t="s">
        <v>222</v>
      </c>
      <c r="C149" s="5" t="s">
        <v>591</v>
      </c>
      <c r="D149" s="5" t="s">
        <v>224</v>
      </c>
      <c r="E149" s="5" t="s">
        <v>225</v>
      </c>
      <c r="F149" s="5" t="s">
        <v>226</v>
      </c>
      <c r="G149" s="5" t="s">
        <v>227</v>
      </c>
      <c r="H149" s="5" t="s">
        <v>228</v>
      </c>
      <c r="I149" s="5" t="s">
        <v>229</v>
      </c>
      <c r="J149" s="5" t="s">
        <v>578</v>
      </c>
      <c r="K149" s="9" t="s">
        <v>55</v>
      </c>
    </row>
    <row r="150" spans="1:11" ht="64">
      <c r="A150" s="5" t="s">
        <v>592</v>
      </c>
      <c r="B150" s="5" t="s">
        <v>222</v>
      </c>
      <c r="C150" s="5" t="s">
        <v>593</v>
      </c>
      <c r="D150" s="5" t="s">
        <v>224</v>
      </c>
      <c r="E150" s="5" t="s">
        <v>225</v>
      </c>
      <c r="F150" s="5" t="s">
        <v>226</v>
      </c>
      <c r="G150" s="5" t="s">
        <v>227</v>
      </c>
      <c r="H150" s="5" t="s">
        <v>228</v>
      </c>
      <c r="I150" s="5" t="s">
        <v>229</v>
      </c>
      <c r="J150" s="5" t="s">
        <v>581</v>
      </c>
      <c r="K150" s="9" t="s">
        <v>55</v>
      </c>
    </row>
    <row r="151" spans="1:11" ht="64">
      <c r="A151" s="5" t="s">
        <v>594</v>
      </c>
      <c r="B151" s="5" t="s">
        <v>222</v>
      </c>
      <c r="C151" s="5" t="s">
        <v>595</v>
      </c>
      <c r="D151" s="5" t="s">
        <v>224</v>
      </c>
      <c r="E151" s="5" t="s">
        <v>225</v>
      </c>
      <c r="F151" s="5" t="s">
        <v>226</v>
      </c>
      <c r="G151" s="5" t="s">
        <v>227</v>
      </c>
      <c r="H151" s="5" t="s">
        <v>228</v>
      </c>
      <c r="I151" s="5" t="s">
        <v>229</v>
      </c>
      <c r="J151" s="5" t="s">
        <v>584</v>
      </c>
      <c r="K151" s="9" t="s">
        <v>55</v>
      </c>
    </row>
    <row r="152" spans="1:11" ht="80">
      <c r="A152" s="5" t="s">
        <v>596</v>
      </c>
      <c r="B152" s="5" t="s">
        <v>222</v>
      </c>
      <c r="C152" s="5" t="s">
        <v>597</v>
      </c>
      <c r="D152" s="5" t="s">
        <v>224</v>
      </c>
      <c r="E152" s="5" t="s">
        <v>225</v>
      </c>
      <c r="F152" s="5" t="s">
        <v>226</v>
      </c>
      <c r="G152" s="5" t="s">
        <v>227</v>
      </c>
      <c r="H152" s="5" t="s">
        <v>228</v>
      </c>
      <c r="I152" s="5" t="s">
        <v>229</v>
      </c>
      <c r="J152" s="5" t="s">
        <v>587</v>
      </c>
      <c r="K152" s="9" t="s">
        <v>55</v>
      </c>
    </row>
    <row r="153" spans="1:11" ht="64">
      <c r="A153" s="5" t="s">
        <v>598</v>
      </c>
      <c r="B153" s="5" t="s">
        <v>222</v>
      </c>
      <c r="C153" s="5" t="s">
        <v>599</v>
      </c>
      <c r="D153" s="5" t="s">
        <v>224</v>
      </c>
      <c r="E153" s="5" t="s">
        <v>225</v>
      </c>
      <c r="F153" s="5" t="s">
        <v>226</v>
      </c>
      <c r="G153" s="5" t="s">
        <v>227</v>
      </c>
      <c r="H153" s="5" t="s">
        <v>228</v>
      </c>
      <c r="I153" s="5" t="s">
        <v>229</v>
      </c>
      <c r="J153" s="5" t="s">
        <v>575</v>
      </c>
      <c r="K153" s="9" t="s">
        <v>55</v>
      </c>
    </row>
    <row r="154" spans="1:11" ht="64">
      <c r="A154" s="5" t="s">
        <v>600</v>
      </c>
      <c r="B154" s="5" t="s">
        <v>222</v>
      </c>
      <c r="C154" s="5" t="s">
        <v>601</v>
      </c>
      <c r="D154" s="5" t="s">
        <v>224</v>
      </c>
      <c r="E154" s="5" t="s">
        <v>225</v>
      </c>
      <c r="F154" s="5" t="s">
        <v>226</v>
      </c>
      <c r="G154" s="5" t="s">
        <v>227</v>
      </c>
      <c r="H154" s="5" t="s">
        <v>228</v>
      </c>
      <c r="I154" s="5" t="s">
        <v>229</v>
      </c>
      <c r="J154" s="5" t="s">
        <v>578</v>
      </c>
      <c r="K154" s="9" t="s">
        <v>55</v>
      </c>
    </row>
    <row r="155" spans="1:11" ht="64">
      <c r="A155" s="5" t="s">
        <v>602</v>
      </c>
      <c r="B155" s="5" t="s">
        <v>222</v>
      </c>
      <c r="C155" s="5" t="s">
        <v>603</v>
      </c>
      <c r="D155" s="5" t="s">
        <v>224</v>
      </c>
      <c r="E155" s="5" t="s">
        <v>225</v>
      </c>
      <c r="F155" s="5" t="s">
        <v>226</v>
      </c>
      <c r="G155" s="5" t="s">
        <v>227</v>
      </c>
      <c r="H155" s="5" t="s">
        <v>228</v>
      </c>
      <c r="I155" s="5" t="s">
        <v>229</v>
      </c>
      <c r="J155" s="5" t="s">
        <v>581</v>
      </c>
      <c r="K155" s="9" t="s">
        <v>55</v>
      </c>
    </row>
    <row r="156" spans="1:11" ht="64">
      <c r="A156" s="5" t="s">
        <v>604</v>
      </c>
      <c r="B156" s="5" t="s">
        <v>222</v>
      </c>
      <c r="C156" s="5" t="s">
        <v>605</v>
      </c>
      <c r="D156" s="5" t="s">
        <v>224</v>
      </c>
      <c r="E156" s="5" t="s">
        <v>225</v>
      </c>
      <c r="F156" s="5" t="s">
        <v>226</v>
      </c>
      <c r="G156" s="5" t="s">
        <v>227</v>
      </c>
      <c r="H156" s="5" t="s">
        <v>228</v>
      </c>
      <c r="I156" s="5" t="s">
        <v>229</v>
      </c>
      <c r="J156" s="5" t="s">
        <v>584</v>
      </c>
      <c r="K156" s="9" t="s">
        <v>55</v>
      </c>
    </row>
    <row r="157" spans="1:11" ht="64">
      <c r="A157" s="5" t="s">
        <v>606</v>
      </c>
      <c r="B157" s="5" t="s">
        <v>222</v>
      </c>
      <c r="C157" s="5" t="s">
        <v>607</v>
      </c>
      <c r="D157" s="5" t="s">
        <v>224</v>
      </c>
      <c r="E157" s="5" t="s">
        <v>225</v>
      </c>
      <c r="F157" s="5" t="s">
        <v>226</v>
      </c>
      <c r="G157" s="5" t="s">
        <v>227</v>
      </c>
      <c r="H157" s="5" t="s">
        <v>228</v>
      </c>
      <c r="I157" s="5" t="s">
        <v>229</v>
      </c>
      <c r="J157" s="5" t="s">
        <v>608</v>
      </c>
      <c r="K157" s="9" t="s">
        <v>55</v>
      </c>
    </row>
    <row r="158" spans="1:11" ht="64">
      <c r="A158" s="5" t="s">
        <v>609</v>
      </c>
      <c r="B158" s="5" t="s">
        <v>222</v>
      </c>
      <c r="C158" s="5" t="s">
        <v>610</v>
      </c>
      <c r="D158" s="5" t="s">
        <v>224</v>
      </c>
      <c r="E158" s="5" t="s">
        <v>225</v>
      </c>
      <c r="F158" s="5" t="s">
        <v>226</v>
      </c>
      <c r="G158" s="5" t="s">
        <v>227</v>
      </c>
      <c r="H158" s="5" t="s">
        <v>228</v>
      </c>
      <c r="I158" s="5" t="s">
        <v>229</v>
      </c>
      <c r="J158" s="5" t="s">
        <v>611</v>
      </c>
      <c r="K158" s="9" t="s">
        <v>55</v>
      </c>
    </row>
    <row r="159" spans="1:11" ht="64">
      <c r="A159" s="5" t="s">
        <v>612</v>
      </c>
      <c r="B159" s="5" t="s">
        <v>222</v>
      </c>
      <c r="C159" s="5" t="s">
        <v>613</v>
      </c>
      <c r="D159" s="5" t="s">
        <v>224</v>
      </c>
      <c r="E159" s="5" t="s">
        <v>225</v>
      </c>
      <c r="F159" s="5" t="s">
        <v>226</v>
      </c>
      <c r="G159" s="5" t="s">
        <v>227</v>
      </c>
      <c r="H159" s="5" t="s">
        <v>228</v>
      </c>
      <c r="I159" s="5" t="s">
        <v>229</v>
      </c>
      <c r="J159" s="5" t="s">
        <v>614</v>
      </c>
      <c r="K159" s="9" t="s">
        <v>55</v>
      </c>
    </row>
    <row r="160" spans="1:11" ht="64">
      <c r="A160" s="5" t="s">
        <v>615</v>
      </c>
      <c r="B160" s="5" t="s">
        <v>222</v>
      </c>
      <c r="C160" s="5" t="s">
        <v>616</v>
      </c>
      <c r="D160" s="5" t="s">
        <v>224</v>
      </c>
      <c r="E160" s="5" t="s">
        <v>225</v>
      </c>
      <c r="F160" s="5" t="s">
        <v>226</v>
      </c>
      <c r="G160" s="5" t="s">
        <v>227</v>
      </c>
      <c r="H160" s="5" t="s">
        <v>228</v>
      </c>
      <c r="I160" s="5" t="s">
        <v>229</v>
      </c>
      <c r="J160" s="5" t="s">
        <v>617</v>
      </c>
      <c r="K160" s="9" t="s">
        <v>55</v>
      </c>
    </row>
    <row r="161" spans="1:11" ht="64">
      <c r="A161" s="5" t="s">
        <v>618</v>
      </c>
      <c r="B161" s="5" t="s">
        <v>222</v>
      </c>
      <c r="C161" s="5" t="s">
        <v>619</v>
      </c>
      <c r="D161" s="5" t="s">
        <v>224</v>
      </c>
      <c r="E161" s="5" t="s">
        <v>225</v>
      </c>
      <c r="F161" s="5" t="s">
        <v>226</v>
      </c>
      <c r="G161" s="5" t="s">
        <v>227</v>
      </c>
      <c r="H161" s="5" t="s">
        <v>228</v>
      </c>
      <c r="I161" s="5" t="s">
        <v>229</v>
      </c>
      <c r="J161" s="5" t="s">
        <v>620</v>
      </c>
      <c r="K161" s="9" t="s">
        <v>55</v>
      </c>
    </row>
    <row r="162" spans="1:11" ht="80">
      <c r="A162" s="5" t="s">
        <v>621</v>
      </c>
      <c r="B162" s="5" t="s">
        <v>222</v>
      </c>
      <c r="C162" s="5" t="s">
        <v>622</v>
      </c>
      <c r="D162" s="5" t="s">
        <v>224</v>
      </c>
      <c r="E162" s="5" t="s">
        <v>225</v>
      </c>
      <c r="F162" s="5" t="s">
        <v>226</v>
      </c>
      <c r="G162" s="5" t="s">
        <v>227</v>
      </c>
      <c r="H162" s="5" t="s">
        <v>228</v>
      </c>
      <c r="I162" s="5" t="s">
        <v>229</v>
      </c>
      <c r="J162" s="5" t="s">
        <v>587</v>
      </c>
      <c r="K162" s="9" t="s">
        <v>55</v>
      </c>
    </row>
    <row r="163" spans="1:11" ht="64">
      <c r="A163" s="5" t="s">
        <v>623</v>
      </c>
      <c r="B163" s="5" t="s">
        <v>222</v>
      </c>
      <c r="C163" s="5" t="s">
        <v>624</v>
      </c>
      <c r="D163" s="5" t="s">
        <v>224</v>
      </c>
      <c r="E163" s="5" t="s">
        <v>225</v>
      </c>
      <c r="F163" s="5" t="s">
        <v>226</v>
      </c>
      <c r="G163" s="5" t="s">
        <v>227</v>
      </c>
      <c r="H163" s="5" t="s">
        <v>228</v>
      </c>
      <c r="I163" s="5" t="s">
        <v>229</v>
      </c>
      <c r="J163" s="5" t="s">
        <v>575</v>
      </c>
      <c r="K163" s="9" t="s">
        <v>55</v>
      </c>
    </row>
    <row r="164" spans="1:11" ht="64">
      <c r="A164" s="5" t="s">
        <v>625</v>
      </c>
      <c r="B164" s="5" t="s">
        <v>222</v>
      </c>
      <c r="C164" s="5" t="s">
        <v>626</v>
      </c>
      <c r="D164" s="5" t="s">
        <v>224</v>
      </c>
      <c r="E164" s="5" t="s">
        <v>225</v>
      </c>
      <c r="F164" s="5" t="s">
        <v>226</v>
      </c>
      <c r="G164" s="5" t="s">
        <v>227</v>
      </c>
      <c r="H164" s="5" t="s">
        <v>228</v>
      </c>
      <c r="I164" s="5" t="s">
        <v>229</v>
      </c>
      <c r="J164" s="5" t="s">
        <v>578</v>
      </c>
      <c r="K164" s="9" t="s">
        <v>55</v>
      </c>
    </row>
    <row r="165" spans="1:11" ht="64">
      <c r="A165" s="5" t="s">
        <v>627</v>
      </c>
      <c r="B165" s="5" t="s">
        <v>222</v>
      </c>
      <c r="C165" s="5" t="s">
        <v>628</v>
      </c>
      <c r="D165" s="5" t="s">
        <v>224</v>
      </c>
      <c r="E165" s="5" t="s">
        <v>225</v>
      </c>
      <c r="F165" s="5" t="s">
        <v>226</v>
      </c>
      <c r="G165" s="5" t="s">
        <v>227</v>
      </c>
      <c r="H165" s="5" t="s">
        <v>228</v>
      </c>
      <c r="I165" s="5" t="s">
        <v>229</v>
      </c>
      <c r="J165" s="5" t="s">
        <v>581</v>
      </c>
      <c r="K165" s="9" t="s">
        <v>55</v>
      </c>
    </row>
    <row r="166" spans="1:11" ht="64">
      <c r="A166" s="5" t="s">
        <v>629</v>
      </c>
      <c r="B166" s="5" t="s">
        <v>222</v>
      </c>
      <c r="C166" s="5" t="s">
        <v>630</v>
      </c>
      <c r="D166" s="5" t="s">
        <v>224</v>
      </c>
      <c r="E166" s="5" t="s">
        <v>225</v>
      </c>
      <c r="F166" s="5" t="s">
        <v>226</v>
      </c>
      <c r="G166" s="5" t="s">
        <v>227</v>
      </c>
      <c r="H166" s="5" t="s">
        <v>228</v>
      </c>
      <c r="I166" s="5" t="s">
        <v>229</v>
      </c>
      <c r="J166" s="5" t="s">
        <v>584</v>
      </c>
      <c r="K166" s="9" t="s">
        <v>55</v>
      </c>
    </row>
    <row r="167" spans="1:11" ht="64">
      <c r="A167" s="5" t="s">
        <v>631</v>
      </c>
      <c r="B167" s="5" t="s">
        <v>222</v>
      </c>
      <c r="C167" s="5" t="s">
        <v>632</v>
      </c>
      <c r="D167" s="5" t="s">
        <v>224</v>
      </c>
      <c r="E167" s="5" t="s">
        <v>225</v>
      </c>
      <c r="F167" s="5" t="s">
        <v>226</v>
      </c>
      <c r="G167" s="5" t="s">
        <v>227</v>
      </c>
      <c r="H167" s="5" t="s">
        <v>228</v>
      </c>
      <c r="I167" s="5" t="s">
        <v>229</v>
      </c>
      <c r="J167" s="5" t="s">
        <v>633</v>
      </c>
      <c r="K167" s="9" t="s">
        <v>55</v>
      </c>
    </row>
    <row r="168" spans="1:11" ht="64">
      <c r="A168" s="5" t="s">
        <v>634</v>
      </c>
      <c r="B168" s="5" t="s">
        <v>222</v>
      </c>
      <c r="C168" s="5" t="s">
        <v>635</v>
      </c>
      <c r="D168" s="5" t="s">
        <v>224</v>
      </c>
      <c r="E168" s="5" t="s">
        <v>225</v>
      </c>
      <c r="F168" s="5" t="s">
        <v>226</v>
      </c>
      <c r="G168" s="5" t="s">
        <v>227</v>
      </c>
      <c r="H168" s="5" t="s">
        <v>228</v>
      </c>
      <c r="I168" s="5" t="s">
        <v>229</v>
      </c>
      <c r="J168" s="5" t="s">
        <v>636</v>
      </c>
      <c r="K168" s="9" t="s">
        <v>55</v>
      </c>
    </row>
    <row r="169" spans="1:11" ht="64">
      <c r="A169" s="5" t="s">
        <v>637</v>
      </c>
      <c r="B169" s="5" t="s">
        <v>222</v>
      </c>
      <c r="C169" s="5" t="s">
        <v>638</v>
      </c>
      <c r="D169" s="5" t="s">
        <v>224</v>
      </c>
      <c r="E169" s="5" t="s">
        <v>225</v>
      </c>
      <c r="F169" s="5" t="s">
        <v>226</v>
      </c>
      <c r="G169" s="5" t="s">
        <v>227</v>
      </c>
      <c r="H169" s="5" t="s">
        <v>228</v>
      </c>
      <c r="I169" s="5" t="s">
        <v>229</v>
      </c>
      <c r="J169" s="5" t="s">
        <v>639</v>
      </c>
      <c r="K169" s="9" t="s">
        <v>55</v>
      </c>
    </row>
    <row r="170" spans="1:11" ht="64">
      <c r="A170" s="5" t="s">
        <v>640</v>
      </c>
      <c r="B170" s="5" t="s">
        <v>222</v>
      </c>
      <c r="C170" s="5" t="s">
        <v>641</v>
      </c>
      <c r="D170" s="5" t="s">
        <v>224</v>
      </c>
      <c r="E170" s="5" t="s">
        <v>225</v>
      </c>
      <c r="F170" s="5" t="s">
        <v>226</v>
      </c>
      <c r="G170" s="5" t="s">
        <v>227</v>
      </c>
      <c r="H170" s="5" t="s">
        <v>228</v>
      </c>
      <c r="I170" s="5" t="s">
        <v>229</v>
      </c>
      <c r="J170" s="5" t="s">
        <v>642</v>
      </c>
      <c r="K170" s="9" t="s">
        <v>55</v>
      </c>
    </row>
    <row r="171" spans="1:11" ht="64">
      <c r="A171" s="5" t="s">
        <v>643</v>
      </c>
      <c r="B171" s="5" t="s">
        <v>222</v>
      </c>
      <c r="C171" s="5" t="s">
        <v>644</v>
      </c>
      <c r="D171" s="5" t="s">
        <v>224</v>
      </c>
      <c r="E171" s="5" t="s">
        <v>225</v>
      </c>
      <c r="F171" s="5" t="s">
        <v>226</v>
      </c>
      <c r="G171" s="5" t="s">
        <v>227</v>
      </c>
      <c r="H171" s="5" t="s">
        <v>228</v>
      </c>
      <c r="I171" s="5" t="s">
        <v>229</v>
      </c>
      <c r="J171" s="5" t="s">
        <v>645</v>
      </c>
      <c r="K171" s="9" t="s">
        <v>55</v>
      </c>
    </row>
    <row r="172" spans="1:11" ht="80">
      <c r="A172" s="5" t="s">
        <v>646</v>
      </c>
      <c r="B172" s="5" t="s">
        <v>222</v>
      </c>
      <c r="C172" s="5" t="s">
        <v>647</v>
      </c>
      <c r="D172" s="5" t="s">
        <v>224</v>
      </c>
      <c r="E172" s="5" t="s">
        <v>225</v>
      </c>
      <c r="F172" s="5" t="s">
        <v>226</v>
      </c>
      <c r="G172" s="5" t="s">
        <v>227</v>
      </c>
      <c r="H172" s="5" t="s">
        <v>228</v>
      </c>
      <c r="I172" s="5" t="s">
        <v>229</v>
      </c>
      <c r="J172" s="5" t="s">
        <v>587</v>
      </c>
      <c r="K172" s="9" t="s">
        <v>55</v>
      </c>
    </row>
    <row r="173" spans="1:11" ht="64">
      <c r="A173" s="5" t="s">
        <v>648</v>
      </c>
      <c r="B173" s="5" t="s">
        <v>222</v>
      </c>
      <c r="C173" s="5" t="s">
        <v>649</v>
      </c>
      <c r="D173" s="5" t="s">
        <v>224</v>
      </c>
      <c r="E173" s="5" t="s">
        <v>225</v>
      </c>
      <c r="F173" s="5" t="s">
        <v>226</v>
      </c>
      <c r="G173" s="5" t="s">
        <v>227</v>
      </c>
      <c r="H173" s="5" t="s">
        <v>228</v>
      </c>
      <c r="I173" s="5" t="s">
        <v>229</v>
      </c>
      <c r="J173" s="5" t="s">
        <v>575</v>
      </c>
      <c r="K173" s="9" t="s">
        <v>55</v>
      </c>
    </row>
    <row r="174" spans="1:11" ht="64">
      <c r="A174" s="5" t="s">
        <v>650</v>
      </c>
      <c r="B174" s="5" t="s">
        <v>222</v>
      </c>
      <c r="C174" s="5" t="s">
        <v>651</v>
      </c>
      <c r="D174" s="5" t="s">
        <v>224</v>
      </c>
      <c r="E174" s="5" t="s">
        <v>225</v>
      </c>
      <c r="F174" s="5" t="s">
        <v>226</v>
      </c>
      <c r="G174" s="5" t="s">
        <v>227</v>
      </c>
      <c r="H174" s="5" t="s">
        <v>228</v>
      </c>
      <c r="I174" s="5" t="s">
        <v>229</v>
      </c>
      <c r="J174" s="5" t="s">
        <v>578</v>
      </c>
      <c r="K174" s="9" t="s">
        <v>55</v>
      </c>
    </row>
    <row r="175" spans="1:11" ht="64">
      <c r="A175" s="5" t="s">
        <v>652</v>
      </c>
      <c r="B175" s="5" t="s">
        <v>222</v>
      </c>
      <c r="C175" s="5" t="s">
        <v>653</v>
      </c>
      <c r="D175" s="5" t="s">
        <v>224</v>
      </c>
      <c r="E175" s="5" t="s">
        <v>225</v>
      </c>
      <c r="F175" s="5" t="s">
        <v>226</v>
      </c>
      <c r="G175" s="5" t="s">
        <v>227</v>
      </c>
      <c r="H175" s="5" t="s">
        <v>228</v>
      </c>
      <c r="I175" s="5" t="s">
        <v>229</v>
      </c>
      <c r="J175" s="5" t="s">
        <v>581</v>
      </c>
      <c r="K175" s="9" t="s">
        <v>55</v>
      </c>
    </row>
    <row r="176" spans="1:11" ht="64">
      <c r="A176" s="5" t="s">
        <v>654</v>
      </c>
      <c r="B176" s="5" t="s">
        <v>222</v>
      </c>
      <c r="C176" s="5" t="s">
        <v>655</v>
      </c>
      <c r="D176" s="5" t="s">
        <v>224</v>
      </c>
      <c r="E176" s="5" t="s">
        <v>225</v>
      </c>
      <c r="F176" s="5" t="s">
        <v>226</v>
      </c>
      <c r="G176" s="5" t="s">
        <v>227</v>
      </c>
      <c r="H176" s="5" t="s">
        <v>228</v>
      </c>
      <c r="I176" s="5" t="s">
        <v>229</v>
      </c>
      <c r="J176" s="5" t="s">
        <v>584</v>
      </c>
      <c r="K176" s="9" t="s">
        <v>55</v>
      </c>
    </row>
    <row r="177" spans="1:11" ht="64">
      <c r="A177" s="5" t="s">
        <v>656</v>
      </c>
      <c r="B177" s="5" t="s">
        <v>222</v>
      </c>
      <c r="C177" s="5" t="s">
        <v>657</v>
      </c>
      <c r="D177" s="5" t="s">
        <v>224</v>
      </c>
      <c r="E177" s="5" t="s">
        <v>225</v>
      </c>
      <c r="F177" s="5" t="s">
        <v>226</v>
      </c>
      <c r="G177" s="5" t="s">
        <v>227</v>
      </c>
      <c r="H177" s="5" t="s">
        <v>228</v>
      </c>
      <c r="I177" s="5" t="s">
        <v>229</v>
      </c>
      <c r="J177" s="5" t="s">
        <v>658</v>
      </c>
      <c r="K177" s="9" t="s">
        <v>55</v>
      </c>
    </row>
    <row r="178" spans="1:11" ht="64">
      <c r="A178" s="5" t="s">
        <v>659</v>
      </c>
      <c r="B178" s="5" t="s">
        <v>222</v>
      </c>
      <c r="C178" s="5" t="s">
        <v>660</v>
      </c>
      <c r="D178" s="5" t="s">
        <v>224</v>
      </c>
      <c r="E178" s="5" t="s">
        <v>225</v>
      </c>
      <c r="F178" s="5" t="s">
        <v>226</v>
      </c>
      <c r="G178" s="5" t="s">
        <v>227</v>
      </c>
      <c r="H178" s="5" t="s">
        <v>228</v>
      </c>
      <c r="I178" s="5" t="s">
        <v>229</v>
      </c>
      <c r="J178" s="5" t="s">
        <v>661</v>
      </c>
      <c r="K178" s="9" t="s">
        <v>55</v>
      </c>
    </row>
    <row r="179" spans="1:11" ht="64">
      <c r="A179" s="5" t="s">
        <v>662</v>
      </c>
      <c r="B179" s="5" t="s">
        <v>222</v>
      </c>
      <c r="C179" s="5" t="s">
        <v>663</v>
      </c>
      <c r="D179" s="5" t="s">
        <v>224</v>
      </c>
      <c r="E179" s="5" t="s">
        <v>225</v>
      </c>
      <c r="F179" s="5" t="s">
        <v>226</v>
      </c>
      <c r="G179" s="5" t="s">
        <v>227</v>
      </c>
      <c r="H179" s="5" t="s">
        <v>228</v>
      </c>
      <c r="I179" s="5" t="s">
        <v>229</v>
      </c>
      <c r="J179" s="5" t="s">
        <v>664</v>
      </c>
      <c r="K179" s="9" t="s">
        <v>55</v>
      </c>
    </row>
    <row r="180" spans="1:11" ht="64">
      <c r="A180" s="5" t="s">
        <v>665</v>
      </c>
      <c r="B180" s="5" t="s">
        <v>222</v>
      </c>
      <c r="C180" s="5" t="s">
        <v>666</v>
      </c>
      <c r="D180" s="5" t="s">
        <v>224</v>
      </c>
      <c r="E180" s="5" t="s">
        <v>225</v>
      </c>
      <c r="F180" s="5" t="s">
        <v>226</v>
      </c>
      <c r="G180" s="5" t="s">
        <v>227</v>
      </c>
      <c r="H180" s="5" t="s">
        <v>228</v>
      </c>
      <c r="I180" s="5" t="s">
        <v>229</v>
      </c>
      <c r="J180" s="5" t="s">
        <v>667</v>
      </c>
      <c r="K180" s="9" t="s">
        <v>55</v>
      </c>
    </row>
    <row r="181" spans="1:11" ht="64">
      <c r="A181" s="5" t="s">
        <v>668</v>
      </c>
      <c r="B181" s="5" t="s">
        <v>222</v>
      </c>
      <c r="C181" s="5" t="s">
        <v>553</v>
      </c>
      <c r="D181" s="5" t="s">
        <v>224</v>
      </c>
      <c r="E181" s="5" t="s">
        <v>225</v>
      </c>
      <c r="F181" s="5" t="s">
        <v>226</v>
      </c>
      <c r="G181" s="5" t="s">
        <v>227</v>
      </c>
      <c r="H181" s="5" t="s">
        <v>228</v>
      </c>
      <c r="I181" s="5" t="s">
        <v>229</v>
      </c>
      <c r="J181" s="5" t="s">
        <v>669</v>
      </c>
      <c r="K181" s="9" t="s">
        <v>55</v>
      </c>
    </row>
    <row r="182" spans="1:11" ht="64">
      <c r="A182" s="5" t="s">
        <v>670</v>
      </c>
      <c r="B182" s="5" t="s">
        <v>222</v>
      </c>
      <c r="C182" s="5" t="s">
        <v>562</v>
      </c>
      <c r="D182" s="5" t="s">
        <v>224</v>
      </c>
      <c r="E182" s="5" t="s">
        <v>225</v>
      </c>
      <c r="F182" s="5" t="s">
        <v>226</v>
      </c>
      <c r="G182" s="5" t="s">
        <v>227</v>
      </c>
      <c r="H182" s="5" t="s">
        <v>228</v>
      </c>
      <c r="I182" s="5" t="s">
        <v>229</v>
      </c>
      <c r="J182" s="5" t="s">
        <v>671</v>
      </c>
      <c r="K182" s="9" t="s">
        <v>55</v>
      </c>
    </row>
    <row r="183" spans="1:11" ht="64">
      <c r="A183" s="5" t="s">
        <v>672</v>
      </c>
      <c r="B183" s="5" t="s">
        <v>222</v>
      </c>
      <c r="C183" s="5" t="s">
        <v>673</v>
      </c>
      <c r="D183" s="5" t="s">
        <v>224</v>
      </c>
      <c r="E183" s="5" t="s">
        <v>225</v>
      </c>
      <c r="F183" s="5" t="s">
        <v>226</v>
      </c>
      <c r="G183" s="5" t="s">
        <v>227</v>
      </c>
      <c r="H183" s="5" t="s">
        <v>228</v>
      </c>
      <c r="I183" s="5" t="s">
        <v>229</v>
      </c>
      <c r="J183" s="5" t="s">
        <v>674</v>
      </c>
      <c r="K183" s="9" t="s">
        <v>55</v>
      </c>
    </row>
    <row r="184" spans="1:11" ht="64">
      <c r="A184" s="5" t="s">
        <v>675</v>
      </c>
      <c r="B184" s="5" t="s">
        <v>222</v>
      </c>
      <c r="C184" s="5" t="s">
        <v>676</v>
      </c>
      <c r="D184" s="5" t="s">
        <v>224</v>
      </c>
      <c r="E184" s="5" t="s">
        <v>225</v>
      </c>
      <c r="F184" s="5" t="s">
        <v>226</v>
      </c>
      <c r="G184" s="5" t="s">
        <v>227</v>
      </c>
      <c r="H184" s="5" t="s">
        <v>228</v>
      </c>
      <c r="I184" s="5" t="s">
        <v>229</v>
      </c>
      <c r="J184" s="5" t="s">
        <v>677</v>
      </c>
      <c r="K184" s="9" t="s">
        <v>55</v>
      </c>
    </row>
    <row r="185" spans="1:11" ht="64">
      <c r="A185" s="5" t="s">
        <v>678</v>
      </c>
      <c r="B185" s="5" t="s">
        <v>222</v>
      </c>
      <c r="C185" s="5" t="s">
        <v>679</v>
      </c>
      <c r="D185" s="5" t="s">
        <v>224</v>
      </c>
      <c r="E185" s="5" t="s">
        <v>225</v>
      </c>
      <c r="F185" s="5" t="s">
        <v>226</v>
      </c>
      <c r="G185" s="5" t="s">
        <v>227</v>
      </c>
      <c r="H185" s="5" t="s">
        <v>228</v>
      </c>
      <c r="I185" s="5" t="s">
        <v>229</v>
      </c>
      <c r="J185" s="5" t="s">
        <v>680</v>
      </c>
      <c r="K185" s="9" t="s">
        <v>55</v>
      </c>
    </row>
    <row r="186" spans="1:11" ht="64">
      <c r="A186" s="5" t="s">
        <v>681</v>
      </c>
      <c r="B186" s="5" t="s">
        <v>222</v>
      </c>
      <c r="C186" s="5" t="s">
        <v>682</v>
      </c>
      <c r="D186" s="5" t="s">
        <v>224</v>
      </c>
      <c r="E186" s="5" t="s">
        <v>225</v>
      </c>
      <c r="F186" s="5" t="s">
        <v>226</v>
      </c>
      <c r="G186" s="5" t="s">
        <v>227</v>
      </c>
      <c r="H186" s="5" t="s">
        <v>228</v>
      </c>
      <c r="I186" s="5" t="s">
        <v>229</v>
      </c>
      <c r="J186" s="5" t="s">
        <v>683</v>
      </c>
      <c r="K186" s="9" t="s">
        <v>55</v>
      </c>
    </row>
    <row r="187" spans="1:11" ht="64">
      <c r="A187" s="5" t="s">
        <v>684</v>
      </c>
      <c r="B187" s="5" t="s">
        <v>222</v>
      </c>
      <c r="C187" s="5" t="s">
        <v>685</v>
      </c>
      <c r="D187" s="5" t="s">
        <v>224</v>
      </c>
      <c r="E187" s="5" t="s">
        <v>225</v>
      </c>
      <c r="F187" s="5" t="s">
        <v>226</v>
      </c>
      <c r="G187" s="5" t="s">
        <v>227</v>
      </c>
      <c r="H187" s="5" t="s">
        <v>228</v>
      </c>
      <c r="I187" s="5" t="s">
        <v>229</v>
      </c>
      <c r="J187" s="5" t="s">
        <v>686</v>
      </c>
      <c r="K187" s="9" t="s">
        <v>55</v>
      </c>
    </row>
    <row r="188" spans="1:11" ht="48">
      <c r="A188" s="5" t="s">
        <v>687</v>
      </c>
      <c r="B188" s="5" t="s">
        <v>222</v>
      </c>
      <c r="C188" s="5" t="s">
        <v>688</v>
      </c>
      <c r="D188" s="5" t="s">
        <v>224</v>
      </c>
      <c r="E188" s="5" t="s">
        <v>225</v>
      </c>
      <c r="F188" s="5" t="s">
        <v>226</v>
      </c>
      <c r="G188" s="5" t="s">
        <v>227</v>
      </c>
      <c r="H188" s="5" t="s">
        <v>228</v>
      </c>
      <c r="I188" s="5" t="s">
        <v>229</v>
      </c>
      <c r="J188" s="5" t="s">
        <v>689</v>
      </c>
      <c r="K188" s="9" t="s">
        <v>55</v>
      </c>
    </row>
    <row r="189" spans="1:11" ht="64">
      <c r="A189" s="5" t="s">
        <v>690</v>
      </c>
      <c r="B189" s="5" t="s">
        <v>222</v>
      </c>
      <c r="C189" s="5" t="s">
        <v>691</v>
      </c>
      <c r="D189" s="5" t="s">
        <v>224</v>
      </c>
      <c r="E189" s="5" t="s">
        <v>225</v>
      </c>
      <c r="F189" s="5" t="s">
        <v>226</v>
      </c>
      <c r="G189" s="5" t="s">
        <v>227</v>
      </c>
      <c r="H189" s="5" t="s">
        <v>228</v>
      </c>
      <c r="I189" s="5" t="s">
        <v>229</v>
      </c>
      <c r="J189" s="5" t="s">
        <v>692</v>
      </c>
      <c r="K189" s="9" t="s">
        <v>55</v>
      </c>
    </row>
    <row r="190" spans="1:11" ht="64">
      <c r="A190" s="5" t="s">
        <v>693</v>
      </c>
      <c r="B190" s="5" t="s">
        <v>222</v>
      </c>
      <c r="C190" s="5" t="s">
        <v>694</v>
      </c>
      <c r="D190" s="5" t="s">
        <v>224</v>
      </c>
      <c r="E190" s="5" t="s">
        <v>225</v>
      </c>
      <c r="F190" s="5" t="s">
        <v>226</v>
      </c>
      <c r="G190" s="5" t="s">
        <v>227</v>
      </c>
      <c r="H190" s="5" t="s">
        <v>228</v>
      </c>
      <c r="I190" s="5" t="s">
        <v>229</v>
      </c>
      <c r="J190" s="5" t="s">
        <v>554</v>
      </c>
      <c r="K190" s="9" t="s">
        <v>55</v>
      </c>
    </row>
    <row r="191" spans="1:11" ht="64">
      <c r="A191" s="5" t="s">
        <v>695</v>
      </c>
      <c r="B191" s="5" t="s">
        <v>222</v>
      </c>
      <c r="C191" s="5" t="s">
        <v>696</v>
      </c>
      <c r="D191" s="5" t="s">
        <v>224</v>
      </c>
      <c r="E191" s="5" t="s">
        <v>225</v>
      </c>
      <c r="F191" s="5" t="s">
        <v>226</v>
      </c>
      <c r="G191" s="5" t="s">
        <v>227</v>
      </c>
      <c r="H191" s="5" t="s">
        <v>228</v>
      </c>
      <c r="I191" s="5" t="s">
        <v>229</v>
      </c>
      <c r="J191" s="5" t="s">
        <v>697</v>
      </c>
      <c r="K191" s="9" t="s">
        <v>55</v>
      </c>
    </row>
    <row r="192" spans="1:11" ht="64">
      <c r="A192" s="5" t="s">
        <v>698</v>
      </c>
      <c r="B192" s="5" t="s">
        <v>222</v>
      </c>
      <c r="C192" s="5" t="s">
        <v>699</v>
      </c>
      <c r="D192" s="5" t="s">
        <v>224</v>
      </c>
      <c r="E192" s="5" t="s">
        <v>225</v>
      </c>
      <c r="F192" s="5" t="s">
        <v>226</v>
      </c>
      <c r="G192" s="5" t="s">
        <v>227</v>
      </c>
      <c r="H192" s="5" t="s">
        <v>228</v>
      </c>
      <c r="I192" s="5" t="s">
        <v>229</v>
      </c>
      <c r="J192" s="5" t="s">
        <v>700</v>
      </c>
      <c r="K192" s="9" t="s">
        <v>55</v>
      </c>
    </row>
    <row r="193" spans="1:11" ht="64">
      <c r="A193" s="5" t="s">
        <v>701</v>
      </c>
      <c r="B193" s="5" t="s">
        <v>222</v>
      </c>
      <c r="C193" s="5" t="s">
        <v>702</v>
      </c>
      <c r="D193" s="5" t="s">
        <v>224</v>
      </c>
      <c r="E193" s="5" t="s">
        <v>225</v>
      </c>
      <c r="F193" s="5" t="s">
        <v>226</v>
      </c>
      <c r="G193" s="5" t="s">
        <v>227</v>
      </c>
      <c r="H193" s="5" t="s">
        <v>228</v>
      </c>
      <c r="I193" s="5" t="s">
        <v>229</v>
      </c>
      <c r="J193" s="5" t="s">
        <v>703</v>
      </c>
      <c r="K193" s="9" t="s">
        <v>55</v>
      </c>
    </row>
    <row r="194" spans="1:11" ht="64">
      <c r="A194" s="5" t="s">
        <v>704</v>
      </c>
      <c r="B194" s="5" t="s">
        <v>222</v>
      </c>
      <c r="C194" s="5" t="s">
        <v>705</v>
      </c>
      <c r="D194" s="5" t="s">
        <v>224</v>
      </c>
      <c r="E194" s="5" t="s">
        <v>225</v>
      </c>
      <c r="F194" s="5" t="s">
        <v>226</v>
      </c>
      <c r="G194" s="5" t="s">
        <v>227</v>
      </c>
      <c r="H194" s="5" t="s">
        <v>228</v>
      </c>
      <c r="I194" s="5" t="s">
        <v>229</v>
      </c>
      <c r="J194" s="5" t="s">
        <v>706</v>
      </c>
      <c r="K194" s="9" t="s">
        <v>55</v>
      </c>
    </row>
    <row r="195" spans="1:11" ht="64">
      <c r="A195" s="5" t="s">
        <v>707</v>
      </c>
      <c r="B195" s="5" t="s">
        <v>222</v>
      </c>
      <c r="C195" s="5" t="s">
        <v>708</v>
      </c>
      <c r="D195" s="5" t="s">
        <v>224</v>
      </c>
      <c r="E195" s="5" t="s">
        <v>225</v>
      </c>
      <c r="F195" s="5" t="s">
        <v>226</v>
      </c>
      <c r="G195" s="5" t="s">
        <v>227</v>
      </c>
      <c r="H195" s="5" t="s">
        <v>228</v>
      </c>
      <c r="I195" s="5" t="s">
        <v>229</v>
      </c>
      <c r="J195" s="5" t="s">
        <v>709</v>
      </c>
      <c r="K195" s="9" t="s">
        <v>55</v>
      </c>
    </row>
    <row r="196" spans="1:11" ht="64">
      <c r="A196" s="5" t="s">
        <v>710</v>
      </c>
      <c r="B196" s="5" t="s">
        <v>222</v>
      </c>
      <c r="C196" s="5" t="s">
        <v>711</v>
      </c>
      <c r="D196" s="5" t="s">
        <v>224</v>
      </c>
      <c r="E196" s="5" t="s">
        <v>225</v>
      </c>
      <c r="F196" s="5" t="s">
        <v>226</v>
      </c>
      <c r="G196" s="5" t="s">
        <v>227</v>
      </c>
      <c r="H196" s="5" t="s">
        <v>228</v>
      </c>
      <c r="I196" s="5" t="s">
        <v>229</v>
      </c>
      <c r="J196" s="5" t="s">
        <v>712</v>
      </c>
      <c r="K196" s="9" t="s">
        <v>55</v>
      </c>
    </row>
    <row r="197" spans="1:11" ht="64">
      <c r="A197" s="5" t="s">
        <v>713</v>
      </c>
      <c r="B197" s="5" t="s">
        <v>222</v>
      </c>
      <c r="C197" s="5" t="s">
        <v>714</v>
      </c>
      <c r="D197" s="5" t="s">
        <v>224</v>
      </c>
      <c r="E197" s="5" t="s">
        <v>225</v>
      </c>
      <c r="F197" s="5" t="s">
        <v>226</v>
      </c>
      <c r="G197" s="5" t="s">
        <v>227</v>
      </c>
      <c r="H197" s="5" t="s">
        <v>228</v>
      </c>
      <c r="I197" s="5" t="s">
        <v>229</v>
      </c>
      <c r="J197" s="5" t="s">
        <v>715</v>
      </c>
      <c r="K197" s="9" t="s">
        <v>55</v>
      </c>
    </row>
    <row r="198" spans="1:11" ht="64">
      <c r="A198" s="5" t="s">
        <v>716</v>
      </c>
      <c r="B198" s="5" t="s">
        <v>222</v>
      </c>
      <c r="C198" s="5" t="s">
        <v>717</v>
      </c>
      <c r="D198" s="5" t="s">
        <v>224</v>
      </c>
      <c r="E198" s="5" t="s">
        <v>225</v>
      </c>
      <c r="F198" s="5" t="s">
        <v>226</v>
      </c>
      <c r="G198" s="5" t="s">
        <v>227</v>
      </c>
      <c r="H198" s="5" t="s">
        <v>228</v>
      </c>
      <c r="I198" s="5" t="s">
        <v>229</v>
      </c>
      <c r="J198" s="5" t="s">
        <v>718</v>
      </c>
      <c r="K198" s="9" t="s">
        <v>55</v>
      </c>
    </row>
    <row r="199" spans="1:11" ht="64">
      <c r="A199" s="5" t="s">
        <v>719</v>
      </c>
      <c r="B199" s="5" t="s">
        <v>222</v>
      </c>
      <c r="C199" s="5" t="s">
        <v>720</v>
      </c>
      <c r="D199" s="5" t="s">
        <v>224</v>
      </c>
      <c r="E199" s="5" t="s">
        <v>225</v>
      </c>
      <c r="F199" s="5" t="s">
        <v>226</v>
      </c>
      <c r="G199" s="5" t="s">
        <v>227</v>
      </c>
      <c r="H199" s="5" t="s">
        <v>228</v>
      </c>
      <c r="I199" s="5" t="s">
        <v>229</v>
      </c>
      <c r="J199" s="5" t="s">
        <v>721</v>
      </c>
      <c r="K199" s="9" t="s">
        <v>55</v>
      </c>
    </row>
    <row r="200" spans="1:11" ht="64">
      <c r="A200" s="5" t="s">
        <v>722</v>
      </c>
      <c r="B200" s="5" t="s">
        <v>222</v>
      </c>
      <c r="C200" s="5" t="s">
        <v>723</v>
      </c>
      <c r="D200" s="5" t="s">
        <v>224</v>
      </c>
      <c r="E200" s="5" t="s">
        <v>225</v>
      </c>
      <c r="F200" s="5" t="s">
        <v>226</v>
      </c>
      <c r="G200" s="5" t="s">
        <v>227</v>
      </c>
      <c r="H200" s="5" t="s">
        <v>228</v>
      </c>
      <c r="I200" s="5" t="s">
        <v>229</v>
      </c>
      <c r="J200" s="5" t="s">
        <v>724</v>
      </c>
      <c r="K200" s="9" t="s">
        <v>55</v>
      </c>
    </row>
    <row r="201" spans="1:11" ht="48">
      <c r="A201" s="5" t="s">
        <v>725</v>
      </c>
      <c r="B201" s="5" t="s">
        <v>222</v>
      </c>
      <c r="C201" s="5" t="s">
        <v>726</v>
      </c>
      <c r="D201" s="5" t="s">
        <v>224</v>
      </c>
      <c r="E201" s="5" t="s">
        <v>225</v>
      </c>
      <c r="F201" s="5" t="s">
        <v>226</v>
      </c>
      <c r="G201" s="5" t="s">
        <v>227</v>
      </c>
      <c r="H201" s="5" t="s">
        <v>228</v>
      </c>
      <c r="I201" s="5" t="s">
        <v>229</v>
      </c>
      <c r="J201" s="5" t="s">
        <v>727</v>
      </c>
      <c r="K201" s="9" t="s">
        <v>55</v>
      </c>
    </row>
    <row r="202" spans="1:11" ht="64">
      <c r="A202" s="5" t="s">
        <v>728</v>
      </c>
      <c r="B202" s="5" t="s">
        <v>222</v>
      </c>
      <c r="C202" s="5" t="s">
        <v>729</v>
      </c>
      <c r="D202" s="5" t="s">
        <v>224</v>
      </c>
      <c r="E202" s="5" t="s">
        <v>225</v>
      </c>
      <c r="F202" s="5" t="s">
        <v>226</v>
      </c>
      <c r="G202" s="5" t="s">
        <v>227</v>
      </c>
      <c r="H202" s="5" t="s">
        <v>228</v>
      </c>
      <c r="I202" s="5" t="s">
        <v>229</v>
      </c>
      <c r="J202" s="5" t="s">
        <v>730</v>
      </c>
      <c r="K202" s="9" t="s">
        <v>55</v>
      </c>
    </row>
    <row r="203" spans="1:11" ht="64">
      <c r="A203" s="5" t="s">
        <v>731</v>
      </c>
      <c r="B203" s="5" t="s">
        <v>222</v>
      </c>
      <c r="C203" s="5" t="s">
        <v>732</v>
      </c>
      <c r="D203" s="5" t="s">
        <v>224</v>
      </c>
      <c r="E203" s="5" t="s">
        <v>225</v>
      </c>
      <c r="F203" s="5" t="s">
        <v>226</v>
      </c>
      <c r="G203" s="5" t="s">
        <v>227</v>
      </c>
      <c r="H203" s="5" t="s">
        <v>228</v>
      </c>
      <c r="I203" s="5" t="s">
        <v>229</v>
      </c>
      <c r="J203" s="5" t="s">
        <v>733</v>
      </c>
      <c r="K203" s="9" t="s">
        <v>55</v>
      </c>
    </row>
    <row r="204" spans="1:11" ht="64">
      <c r="A204" s="5" t="s">
        <v>734</v>
      </c>
      <c r="B204" s="5" t="s">
        <v>222</v>
      </c>
      <c r="C204" s="5" t="s">
        <v>735</v>
      </c>
      <c r="D204" s="5" t="s">
        <v>224</v>
      </c>
      <c r="E204" s="5" t="s">
        <v>225</v>
      </c>
      <c r="F204" s="5" t="s">
        <v>226</v>
      </c>
      <c r="G204" s="5" t="s">
        <v>227</v>
      </c>
      <c r="H204" s="5" t="s">
        <v>228</v>
      </c>
      <c r="I204" s="5" t="s">
        <v>229</v>
      </c>
      <c r="J204" s="5" t="s">
        <v>736</v>
      </c>
      <c r="K204" s="9" t="s">
        <v>55</v>
      </c>
    </row>
    <row r="205" spans="1:11" ht="64">
      <c r="A205" s="5" t="s">
        <v>737</v>
      </c>
      <c r="B205" s="5" t="s">
        <v>222</v>
      </c>
      <c r="C205" s="5" t="s">
        <v>738</v>
      </c>
      <c r="D205" s="5" t="s">
        <v>224</v>
      </c>
      <c r="E205" s="5" t="s">
        <v>225</v>
      </c>
      <c r="F205" s="5" t="s">
        <v>226</v>
      </c>
      <c r="G205" s="5" t="s">
        <v>227</v>
      </c>
      <c r="H205" s="5" t="s">
        <v>228</v>
      </c>
      <c r="I205" s="5" t="s">
        <v>229</v>
      </c>
      <c r="J205" s="5" t="s">
        <v>739</v>
      </c>
      <c r="K205" s="9" t="s">
        <v>55</v>
      </c>
    </row>
    <row r="206" spans="1:11" ht="64">
      <c r="A206" s="5" t="s">
        <v>740</v>
      </c>
      <c r="B206" s="5" t="s">
        <v>222</v>
      </c>
      <c r="C206" s="5" t="s">
        <v>741</v>
      </c>
      <c r="D206" s="5" t="s">
        <v>224</v>
      </c>
      <c r="E206" s="5" t="s">
        <v>225</v>
      </c>
      <c r="F206" s="5" t="s">
        <v>226</v>
      </c>
      <c r="G206" s="5" t="s">
        <v>227</v>
      </c>
      <c r="H206" s="5" t="s">
        <v>228</v>
      </c>
      <c r="I206" s="5" t="s">
        <v>229</v>
      </c>
      <c r="J206" s="5" t="s">
        <v>742</v>
      </c>
      <c r="K206" s="9" t="s">
        <v>55</v>
      </c>
    </row>
    <row r="207" spans="1:11" ht="64">
      <c r="A207" s="5" t="s">
        <v>743</v>
      </c>
      <c r="B207" s="5" t="s">
        <v>222</v>
      </c>
      <c r="C207" s="5" t="s">
        <v>744</v>
      </c>
      <c r="D207" s="5" t="s">
        <v>224</v>
      </c>
      <c r="E207" s="5" t="s">
        <v>225</v>
      </c>
      <c r="F207" s="5" t="s">
        <v>226</v>
      </c>
      <c r="G207" s="5" t="s">
        <v>227</v>
      </c>
      <c r="H207" s="5" t="s">
        <v>228</v>
      </c>
      <c r="I207" s="5" t="s">
        <v>229</v>
      </c>
      <c r="J207" s="5" t="s">
        <v>745</v>
      </c>
      <c r="K207" s="9" t="s">
        <v>55</v>
      </c>
    </row>
    <row r="208" spans="1:11" ht="64">
      <c r="A208" s="5" t="s">
        <v>746</v>
      </c>
      <c r="B208" s="5" t="s">
        <v>222</v>
      </c>
      <c r="C208" s="5" t="s">
        <v>747</v>
      </c>
      <c r="D208" s="5" t="s">
        <v>224</v>
      </c>
      <c r="E208" s="5" t="s">
        <v>225</v>
      </c>
      <c r="F208" s="5" t="s">
        <v>226</v>
      </c>
      <c r="G208" s="5" t="s">
        <v>227</v>
      </c>
      <c r="H208" s="5" t="s">
        <v>228</v>
      </c>
      <c r="I208" s="5" t="s">
        <v>229</v>
      </c>
      <c r="J208" s="5" t="s">
        <v>748</v>
      </c>
      <c r="K208" s="9" t="s">
        <v>55</v>
      </c>
    </row>
    <row r="209" spans="1:11" ht="64">
      <c r="A209" s="5" t="s">
        <v>749</v>
      </c>
      <c r="B209" s="5" t="s">
        <v>222</v>
      </c>
      <c r="C209" s="5" t="s">
        <v>750</v>
      </c>
      <c r="D209" s="5" t="s">
        <v>224</v>
      </c>
      <c r="E209" s="5" t="s">
        <v>225</v>
      </c>
      <c r="F209" s="5" t="s">
        <v>226</v>
      </c>
      <c r="G209" s="5" t="s">
        <v>227</v>
      </c>
      <c r="H209" s="5" t="s">
        <v>228</v>
      </c>
      <c r="I209" s="5" t="s">
        <v>229</v>
      </c>
      <c r="J209" s="5" t="s">
        <v>751</v>
      </c>
      <c r="K209" s="9" t="s">
        <v>55</v>
      </c>
    </row>
    <row r="210" spans="1:11" ht="64">
      <c r="A210" s="5" t="s">
        <v>752</v>
      </c>
      <c r="B210" s="5" t="s">
        <v>222</v>
      </c>
      <c r="C210" s="5" t="s">
        <v>753</v>
      </c>
      <c r="D210" s="5" t="s">
        <v>224</v>
      </c>
      <c r="E210" s="5" t="s">
        <v>225</v>
      </c>
      <c r="F210" s="5" t="s">
        <v>226</v>
      </c>
      <c r="G210" s="5" t="s">
        <v>227</v>
      </c>
      <c r="H210" s="5" t="s">
        <v>228</v>
      </c>
      <c r="I210" s="5" t="s">
        <v>229</v>
      </c>
      <c r="J210" s="5" t="s">
        <v>754</v>
      </c>
      <c r="K210" s="9" t="s">
        <v>55</v>
      </c>
    </row>
    <row r="211" spans="1:11" ht="64">
      <c r="A211" s="5" t="s">
        <v>755</v>
      </c>
      <c r="B211" s="5" t="s">
        <v>222</v>
      </c>
      <c r="C211" s="5" t="s">
        <v>756</v>
      </c>
      <c r="D211" s="5" t="s">
        <v>224</v>
      </c>
      <c r="E211" s="5" t="s">
        <v>225</v>
      </c>
      <c r="F211" s="5" t="s">
        <v>226</v>
      </c>
      <c r="G211" s="5" t="s">
        <v>227</v>
      </c>
      <c r="H211" s="5" t="s">
        <v>228</v>
      </c>
      <c r="I211" s="5" t="s">
        <v>229</v>
      </c>
      <c r="J211" s="5" t="s">
        <v>757</v>
      </c>
      <c r="K211" s="9" t="s">
        <v>55</v>
      </c>
    </row>
    <row r="212" spans="1:11" ht="64">
      <c r="A212" s="5" t="s">
        <v>758</v>
      </c>
      <c r="B212" s="5" t="s">
        <v>222</v>
      </c>
      <c r="C212" s="5" t="s">
        <v>759</v>
      </c>
      <c r="D212" s="5" t="s">
        <v>224</v>
      </c>
      <c r="E212" s="5" t="s">
        <v>225</v>
      </c>
      <c r="F212" s="5" t="s">
        <v>226</v>
      </c>
      <c r="G212" s="5" t="s">
        <v>227</v>
      </c>
      <c r="H212" s="5" t="s">
        <v>228</v>
      </c>
      <c r="I212" s="5" t="s">
        <v>229</v>
      </c>
      <c r="J212" s="5" t="s">
        <v>760</v>
      </c>
      <c r="K212" s="9" t="s">
        <v>55</v>
      </c>
    </row>
    <row r="213" spans="1:11" ht="64">
      <c r="A213" s="5" t="s">
        <v>761</v>
      </c>
      <c r="B213" s="5" t="s">
        <v>222</v>
      </c>
      <c r="C213" s="5" t="s">
        <v>762</v>
      </c>
      <c r="D213" s="5" t="s">
        <v>224</v>
      </c>
      <c r="E213" s="5" t="s">
        <v>225</v>
      </c>
      <c r="F213" s="5" t="s">
        <v>226</v>
      </c>
      <c r="G213" s="5" t="s">
        <v>227</v>
      </c>
      <c r="H213" s="5" t="s">
        <v>228</v>
      </c>
      <c r="I213" s="5" t="s">
        <v>229</v>
      </c>
      <c r="J213" s="5" t="s">
        <v>763</v>
      </c>
      <c r="K213" s="9" t="s">
        <v>55</v>
      </c>
    </row>
    <row r="214" spans="1:11" ht="64">
      <c r="A214" s="5" t="s">
        <v>764</v>
      </c>
      <c r="B214" s="5" t="s">
        <v>222</v>
      </c>
      <c r="C214" s="5" t="s">
        <v>765</v>
      </c>
      <c r="D214" s="5" t="s">
        <v>224</v>
      </c>
      <c r="E214" s="5" t="s">
        <v>225</v>
      </c>
      <c r="F214" s="5" t="s">
        <v>226</v>
      </c>
      <c r="G214" s="5" t="s">
        <v>227</v>
      </c>
      <c r="H214" s="5" t="s">
        <v>228</v>
      </c>
      <c r="I214" s="5" t="s">
        <v>229</v>
      </c>
      <c r="J214" s="5" t="s">
        <v>766</v>
      </c>
      <c r="K214" s="9" t="s">
        <v>55</v>
      </c>
    </row>
    <row r="215" spans="1:11" ht="64">
      <c r="A215" s="5" t="s">
        <v>767</v>
      </c>
      <c r="B215" s="5" t="s">
        <v>222</v>
      </c>
      <c r="C215" s="5" t="s">
        <v>768</v>
      </c>
      <c r="D215" s="5" t="s">
        <v>224</v>
      </c>
      <c r="E215" s="5" t="s">
        <v>225</v>
      </c>
      <c r="F215" s="5" t="s">
        <v>226</v>
      </c>
      <c r="G215" s="5" t="s">
        <v>227</v>
      </c>
      <c r="H215" s="5" t="s">
        <v>228</v>
      </c>
      <c r="I215" s="5" t="s">
        <v>229</v>
      </c>
      <c r="J215" s="5" t="s">
        <v>769</v>
      </c>
      <c r="K215" s="9" t="s">
        <v>55</v>
      </c>
    </row>
    <row r="216" spans="1:11" ht="64">
      <c r="A216" s="5" t="s">
        <v>770</v>
      </c>
      <c r="B216" s="5" t="s">
        <v>222</v>
      </c>
      <c r="C216" s="5" t="s">
        <v>771</v>
      </c>
      <c r="D216" s="5" t="s">
        <v>224</v>
      </c>
      <c r="E216" s="5" t="s">
        <v>225</v>
      </c>
      <c r="F216" s="5" t="s">
        <v>226</v>
      </c>
      <c r="G216" s="5" t="s">
        <v>227</v>
      </c>
      <c r="H216" s="5" t="s">
        <v>228</v>
      </c>
      <c r="I216" s="5" t="s">
        <v>229</v>
      </c>
      <c r="J216" s="5" t="s">
        <v>772</v>
      </c>
      <c r="K216" s="9" t="s">
        <v>55</v>
      </c>
    </row>
    <row r="217" spans="1:11" ht="64">
      <c r="A217" s="5" t="s">
        <v>773</v>
      </c>
      <c r="B217" s="5" t="s">
        <v>222</v>
      </c>
      <c r="C217" s="5" t="s">
        <v>774</v>
      </c>
      <c r="D217" s="5" t="s">
        <v>224</v>
      </c>
      <c r="E217" s="5" t="s">
        <v>225</v>
      </c>
      <c r="F217" s="5" t="s">
        <v>226</v>
      </c>
      <c r="G217" s="5" t="s">
        <v>227</v>
      </c>
      <c r="H217" s="5" t="s">
        <v>228</v>
      </c>
      <c r="I217" s="5" t="s">
        <v>229</v>
      </c>
      <c r="J217" s="5" t="s">
        <v>645</v>
      </c>
      <c r="K217" s="9" t="s">
        <v>55</v>
      </c>
    </row>
    <row r="218" spans="1:11" ht="64">
      <c r="A218" s="5" t="s">
        <v>775</v>
      </c>
      <c r="B218" s="5" t="s">
        <v>222</v>
      </c>
      <c r="C218" s="5" t="s">
        <v>776</v>
      </c>
      <c r="D218" s="5" t="s">
        <v>224</v>
      </c>
      <c r="E218" s="5" t="s">
        <v>225</v>
      </c>
      <c r="F218" s="5" t="s">
        <v>226</v>
      </c>
      <c r="G218" s="5" t="s">
        <v>227</v>
      </c>
      <c r="H218" s="5" t="s">
        <v>228</v>
      </c>
      <c r="I218" s="5" t="s">
        <v>229</v>
      </c>
      <c r="J218" s="5" t="s">
        <v>633</v>
      </c>
      <c r="K218" s="9" t="s">
        <v>55</v>
      </c>
    </row>
    <row r="219" spans="1:11" ht="64">
      <c r="A219" s="5" t="s">
        <v>777</v>
      </c>
      <c r="B219" s="5" t="s">
        <v>222</v>
      </c>
      <c r="C219" s="5" t="s">
        <v>778</v>
      </c>
      <c r="D219" s="5" t="s">
        <v>224</v>
      </c>
      <c r="E219" s="5" t="s">
        <v>225</v>
      </c>
      <c r="F219" s="5" t="s">
        <v>226</v>
      </c>
      <c r="G219" s="5" t="s">
        <v>227</v>
      </c>
      <c r="H219" s="5" t="s">
        <v>228</v>
      </c>
      <c r="I219" s="5" t="s">
        <v>229</v>
      </c>
      <c r="J219" s="5" t="s">
        <v>636</v>
      </c>
      <c r="K219" s="9" t="s">
        <v>55</v>
      </c>
    </row>
    <row r="220" spans="1:11" ht="64">
      <c r="A220" s="5" t="s">
        <v>779</v>
      </c>
      <c r="B220" s="5" t="s">
        <v>222</v>
      </c>
      <c r="C220" s="5" t="s">
        <v>780</v>
      </c>
      <c r="D220" s="5" t="s">
        <v>224</v>
      </c>
      <c r="E220" s="5" t="s">
        <v>225</v>
      </c>
      <c r="F220" s="5" t="s">
        <v>226</v>
      </c>
      <c r="G220" s="5" t="s">
        <v>227</v>
      </c>
      <c r="H220" s="5" t="s">
        <v>228</v>
      </c>
      <c r="I220" s="5" t="s">
        <v>229</v>
      </c>
      <c r="J220" s="5" t="s">
        <v>639</v>
      </c>
      <c r="K220" s="9" t="s">
        <v>55</v>
      </c>
    </row>
    <row r="221" spans="1:11" ht="64">
      <c r="A221" s="5" t="s">
        <v>781</v>
      </c>
      <c r="B221" s="5" t="s">
        <v>222</v>
      </c>
      <c r="C221" s="5" t="s">
        <v>782</v>
      </c>
      <c r="D221" s="5" t="s">
        <v>224</v>
      </c>
      <c r="E221" s="5" t="s">
        <v>225</v>
      </c>
      <c r="F221" s="5" t="s">
        <v>226</v>
      </c>
      <c r="G221" s="5" t="s">
        <v>227</v>
      </c>
      <c r="H221" s="5" t="s">
        <v>228</v>
      </c>
      <c r="I221" s="5" t="s">
        <v>229</v>
      </c>
      <c r="J221" s="5" t="s">
        <v>642</v>
      </c>
      <c r="K221" s="9" t="s">
        <v>55</v>
      </c>
    </row>
    <row r="222" spans="1:11" ht="64">
      <c r="A222" s="5" t="s">
        <v>783</v>
      </c>
      <c r="B222" s="5" t="s">
        <v>222</v>
      </c>
      <c r="C222" s="5" t="s">
        <v>784</v>
      </c>
      <c r="D222" s="5" t="s">
        <v>224</v>
      </c>
      <c r="E222" s="5" t="s">
        <v>225</v>
      </c>
      <c r="F222" s="5" t="s">
        <v>226</v>
      </c>
      <c r="G222" s="5" t="s">
        <v>227</v>
      </c>
      <c r="H222" s="5" t="s">
        <v>228</v>
      </c>
      <c r="I222" s="5" t="s">
        <v>229</v>
      </c>
      <c r="J222" s="5" t="s">
        <v>645</v>
      </c>
      <c r="K222" s="9" t="s">
        <v>55</v>
      </c>
    </row>
    <row r="223" spans="1:11" ht="80">
      <c r="A223" s="5" t="s">
        <v>785</v>
      </c>
      <c r="B223" s="5" t="s">
        <v>222</v>
      </c>
      <c r="C223" s="5" t="s">
        <v>786</v>
      </c>
      <c r="D223" s="5" t="s">
        <v>224</v>
      </c>
      <c r="E223" s="5" t="s">
        <v>225</v>
      </c>
      <c r="F223" s="5" t="s">
        <v>226</v>
      </c>
      <c r="G223" s="5" t="s">
        <v>227</v>
      </c>
      <c r="H223" s="5" t="s">
        <v>228</v>
      </c>
      <c r="I223" s="5" t="s">
        <v>229</v>
      </c>
      <c r="J223" s="5" t="s">
        <v>587</v>
      </c>
      <c r="K223" s="9" t="s">
        <v>55</v>
      </c>
    </row>
    <row r="224" spans="1:11" ht="64">
      <c r="A224" s="5" t="s">
        <v>787</v>
      </c>
      <c r="B224" s="5" t="s">
        <v>222</v>
      </c>
      <c r="C224" s="5" t="s">
        <v>788</v>
      </c>
      <c r="D224" s="5" t="s">
        <v>224</v>
      </c>
      <c r="E224" s="5" t="s">
        <v>225</v>
      </c>
      <c r="F224" s="5" t="s">
        <v>226</v>
      </c>
      <c r="G224" s="5" t="s">
        <v>227</v>
      </c>
      <c r="H224" s="5" t="s">
        <v>228</v>
      </c>
      <c r="I224" s="5" t="s">
        <v>229</v>
      </c>
      <c r="J224" s="5" t="s">
        <v>789</v>
      </c>
      <c r="K224" s="9" t="s">
        <v>55</v>
      </c>
    </row>
    <row r="225" spans="1:11" ht="64">
      <c r="A225" s="5" t="s">
        <v>790</v>
      </c>
      <c r="B225" s="5" t="s">
        <v>222</v>
      </c>
      <c r="C225" s="5" t="s">
        <v>717</v>
      </c>
      <c r="D225" s="5" t="s">
        <v>224</v>
      </c>
      <c r="E225" s="5" t="s">
        <v>225</v>
      </c>
      <c r="F225" s="5" t="s">
        <v>226</v>
      </c>
      <c r="G225" s="5" t="s">
        <v>227</v>
      </c>
      <c r="H225" s="5" t="s">
        <v>228</v>
      </c>
      <c r="I225" s="5" t="s">
        <v>229</v>
      </c>
      <c r="J225" s="5" t="s">
        <v>791</v>
      </c>
      <c r="K225" s="9" t="s">
        <v>55</v>
      </c>
    </row>
    <row r="226" spans="1:11" ht="64">
      <c r="A226" s="5" t="s">
        <v>792</v>
      </c>
      <c r="B226" s="5" t="s">
        <v>222</v>
      </c>
      <c r="C226" s="5" t="s">
        <v>793</v>
      </c>
      <c r="D226" s="5" t="s">
        <v>224</v>
      </c>
      <c r="E226" s="5" t="s">
        <v>225</v>
      </c>
      <c r="F226" s="5" t="s">
        <v>226</v>
      </c>
      <c r="G226" s="5" t="s">
        <v>227</v>
      </c>
      <c r="H226" s="5" t="s">
        <v>228</v>
      </c>
      <c r="I226" s="5" t="s">
        <v>229</v>
      </c>
      <c r="J226" s="5" t="s">
        <v>794</v>
      </c>
      <c r="K226" s="9" t="s">
        <v>55</v>
      </c>
    </row>
    <row r="227" spans="1:11" ht="64">
      <c r="A227" s="5" t="s">
        <v>795</v>
      </c>
      <c r="B227" s="5" t="s">
        <v>222</v>
      </c>
      <c r="C227" s="5" t="s">
        <v>796</v>
      </c>
      <c r="D227" s="5" t="s">
        <v>224</v>
      </c>
      <c r="E227" s="5" t="s">
        <v>225</v>
      </c>
      <c r="F227" s="5" t="s">
        <v>226</v>
      </c>
      <c r="G227" s="5" t="s">
        <v>227</v>
      </c>
      <c r="H227" s="5" t="s">
        <v>228</v>
      </c>
      <c r="I227" s="5" t="s">
        <v>229</v>
      </c>
      <c r="J227" s="5" t="s">
        <v>797</v>
      </c>
      <c r="K227" s="9" t="s">
        <v>55</v>
      </c>
    </row>
    <row r="228" spans="1:11" ht="64">
      <c r="A228" s="5" t="s">
        <v>798</v>
      </c>
      <c r="B228" s="5" t="s">
        <v>222</v>
      </c>
      <c r="C228" s="5" t="s">
        <v>799</v>
      </c>
      <c r="D228" s="5" t="s">
        <v>224</v>
      </c>
      <c r="E228" s="5" t="s">
        <v>225</v>
      </c>
      <c r="F228" s="5" t="s">
        <v>226</v>
      </c>
      <c r="G228" s="5" t="s">
        <v>227</v>
      </c>
      <c r="H228" s="5" t="s">
        <v>228</v>
      </c>
      <c r="I228" s="5" t="s">
        <v>229</v>
      </c>
      <c r="J228" s="5" t="s">
        <v>800</v>
      </c>
      <c r="K228" s="9" t="s">
        <v>55</v>
      </c>
    </row>
    <row r="229" spans="1:11" ht="64">
      <c r="A229" s="5" t="s">
        <v>801</v>
      </c>
      <c r="B229" s="5" t="s">
        <v>222</v>
      </c>
      <c r="C229" s="5" t="s">
        <v>750</v>
      </c>
      <c r="D229" s="5" t="s">
        <v>224</v>
      </c>
      <c r="E229" s="5" t="s">
        <v>225</v>
      </c>
      <c r="F229" s="5" t="s">
        <v>226</v>
      </c>
      <c r="G229" s="5" t="s">
        <v>227</v>
      </c>
      <c r="H229" s="5" t="s">
        <v>228</v>
      </c>
      <c r="I229" s="5" t="s">
        <v>229</v>
      </c>
      <c r="J229" s="5" t="s">
        <v>802</v>
      </c>
      <c r="K229" s="9" t="s">
        <v>55</v>
      </c>
    </row>
    <row r="230" spans="1:11" ht="64">
      <c r="A230" s="5" t="s">
        <v>803</v>
      </c>
      <c r="B230" s="5" t="s">
        <v>222</v>
      </c>
      <c r="C230" s="5" t="s">
        <v>804</v>
      </c>
      <c r="D230" s="5" t="s">
        <v>224</v>
      </c>
      <c r="E230" s="5" t="s">
        <v>225</v>
      </c>
      <c r="F230" s="5" t="s">
        <v>226</v>
      </c>
      <c r="G230" s="5" t="s">
        <v>227</v>
      </c>
      <c r="H230" s="5" t="s">
        <v>228</v>
      </c>
      <c r="I230" s="5" t="s">
        <v>229</v>
      </c>
      <c r="J230" s="5" t="s">
        <v>805</v>
      </c>
      <c r="K230" s="9" t="s">
        <v>55</v>
      </c>
    </row>
    <row r="231" spans="1:11" ht="80">
      <c r="A231" s="5" t="s">
        <v>806</v>
      </c>
      <c r="B231" s="5" t="s">
        <v>222</v>
      </c>
      <c r="C231" s="5" t="s">
        <v>807</v>
      </c>
      <c r="D231" s="5" t="s">
        <v>224</v>
      </c>
      <c r="E231" s="5" t="s">
        <v>225</v>
      </c>
      <c r="F231" s="5" t="s">
        <v>226</v>
      </c>
      <c r="G231" s="5" t="s">
        <v>227</v>
      </c>
      <c r="H231" s="5" t="s">
        <v>228</v>
      </c>
      <c r="I231" s="5" t="s">
        <v>229</v>
      </c>
      <c r="J231" s="5" t="s">
        <v>587</v>
      </c>
      <c r="K231" s="9" t="s">
        <v>55</v>
      </c>
    </row>
    <row r="232" spans="1:11" ht="64">
      <c r="A232" s="5" t="s">
        <v>808</v>
      </c>
      <c r="B232" s="5" t="s">
        <v>222</v>
      </c>
      <c r="C232" s="5" t="s">
        <v>809</v>
      </c>
      <c r="D232" s="5" t="s">
        <v>224</v>
      </c>
      <c r="E232" s="5" t="s">
        <v>225</v>
      </c>
      <c r="F232" s="5" t="s">
        <v>226</v>
      </c>
      <c r="G232" s="5" t="s">
        <v>227</v>
      </c>
      <c r="H232" s="5" t="s">
        <v>228</v>
      </c>
      <c r="I232" s="5" t="s">
        <v>229</v>
      </c>
      <c r="J232" s="5" t="s">
        <v>575</v>
      </c>
      <c r="K232" s="9" t="s">
        <v>55</v>
      </c>
    </row>
    <row r="233" spans="1:11" ht="64">
      <c r="A233" s="5" t="s">
        <v>810</v>
      </c>
      <c r="B233" s="5" t="s">
        <v>222</v>
      </c>
      <c r="C233" s="5" t="s">
        <v>811</v>
      </c>
      <c r="D233" s="5" t="s">
        <v>224</v>
      </c>
      <c r="E233" s="5" t="s">
        <v>225</v>
      </c>
      <c r="F233" s="5" t="s">
        <v>226</v>
      </c>
      <c r="G233" s="5" t="s">
        <v>227</v>
      </c>
      <c r="H233" s="5" t="s">
        <v>228</v>
      </c>
      <c r="I233" s="5" t="s">
        <v>229</v>
      </c>
      <c r="J233" s="5" t="s">
        <v>578</v>
      </c>
      <c r="K233" s="9" t="s">
        <v>55</v>
      </c>
    </row>
    <row r="234" spans="1:11" ht="64">
      <c r="A234" s="5" t="s">
        <v>812</v>
      </c>
      <c r="B234" s="5" t="s">
        <v>222</v>
      </c>
      <c r="C234" s="5" t="s">
        <v>813</v>
      </c>
      <c r="D234" s="5" t="s">
        <v>224</v>
      </c>
      <c r="E234" s="5" t="s">
        <v>225</v>
      </c>
      <c r="F234" s="5" t="s">
        <v>226</v>
      </c>
      <c r="G234" s="5" t="s">
        <v>227</v>
      </c>
      <c r="H234" s="5" t="s">
        <v>228</v>
      </c>
      <c r="I234" s="5" t="s">
        <v>229</v>
      </c>
      <c r="J234" s="5" t="s">
        <v>581</v>
      </c>
      <c r="K234" s="9" t="s">
        <v>55</v>
      </c>
    </row>
    <row r="235" spans="1:11" ht="64">
      <c r="A235" s="5" t="s">
        <v>814</v>
      </c>
      <c r="B235" s="5" t="s">
        <v>222</v>
      </c>
      <c r="C235" s="5" t="s">
        <v>815</v>
      </c>
      <c r="D235" s="5" t="s">
        <v>224</v>
      </c>
      <c r="E235" s="5" t="s">
        <v>225</v>
      </c>
      <c r="F235" s="5" t="s">
        <v>226</v>
      </c>
      <c r="G235" s="5" t="s">
        <v>227</v>
      </c>
      <c r="H235" s="5" t="s">
        <v>228</v>
      </c>
      <c r="I235" s="5" t="s">
        <v>229</v>
      </c>
      <c r="J235" s="5" t="s">
        <v>584</v>
      </c>
      <c r="K235" s="9" t="s">
        <v>55</v>
      </c>
    </row>
    <row r="236" spans="1:11" ht="80">
      <c r="A236" s="5" t="s">
        <v>816</v>
      </c>
      <c r="B236" s="5" t="s">
        <v>222</v>
      </c>
      <c r="C236" s="5" t="s">
        <v>817</v>
      </c>
      <c r="D236" s="5" t="s">
        <v>224</v>
      </c>
      <c r="E236" s="5" t="s">
        <v>225</v>
      </c>
      <c r="F236" s="5" t="s">
        <v>226</v>
      </c>
      <c r="G236" s="5" t="s">
        <v>227</v>
      </c>
      <c r="H236" s="5" t="s">
        <v>228</v>
      </c>
      <c r="I236" s="5" t="s">
        <v>229</v>
      </c>
      <c r="J236" s="5" t="s">
        <v>587</v>
      </c>
      <c r="K236" s="9" t="s">
        <v>55</v>
      </c>
    </row>
    <row r="237" spans="1:11" ht="64">
      <c r="A237" s="5" t="s">
        <v>818</v>
      </c>
      <c r="B237" s="5" t="s">
        <v>222</v>
      </c>
      <c r="C237" s="5" t="s">
        <v>819</v>
      </c>
      <c r="D237" s="5" t="s">
        <v>224</v>
      </c>
      <c r="E237" s="5" t="s">
        <v>225</v>
      </c>
      <c r="F237" s="5" t="s">
        <v>226</v>
      </c>
      <c r="G237" s="5" t="s">
        <v>227</v>
      </c>
      <c r="H237" s="5" t="s">
        <v>228</v>
      </c>
      <c r="I237" s="5" t="s">
        <v>229</v>
      </c>
      <c r="J237" s="5" t="s">
        <v>575</v>
      </c>
      <c r="K237" s="9" t="s">
        <v>55</v>
      </c>
    </row>
    <row r="238" spans="1:11" ht="64">
      <c r="A238" s="5" t="s">
        <v>820</v>
      </c>
      <c r="B238" s="5" t="s">
        <v>222</v>
      </c>
      <c r="C238" s="5" t="s">
        <v>821</v>
      </c>
      <c r="D238" s="5" t="s">
        <v>224</v>
      </c>
      <c r="E238" s="5" t="s">
        <v>225</v>
      </c>
      <c r="F238" s="5" t="s">
        <v>226</v>
      </c>
      <c r="G238" s="5" t="s">
        <v>227</v>
      </c>
      <c r="H238" s="5" t="s">
        <v>228</v>
      </c>
      <c r="I238" s="5" t="s">
        <v>229</v>
      </c>
      <c r="J238" s="5" t="s">
        <v>578</v>
      </c>
      <c r="K238" s="9" t="s">
        <v>55</v>
      </c>
    </row>
    <row r="239" spans="1:11" ht="64">
      <c r="A239" s="5" t="s">
        <v>822</v>
      </c>
      <c r="B239" s="5" t="s">
        <v>222</v>
      </c>
      <c r="C239" s="5" t="s">
        <v>823</v>
      </c>
      <c r="D239" s="5" t="s">
        <v>224</v>
      </c>
      <c r="E239" s="5" t="s">
        <v>225</v>
      </c>
      <c r="F239" s="5" t="s">
        <v>226</v>
      </c>
      <c r="G239" s="5" t="s">
        <v>227</v>
      </c>
      <c r="H239" s="5" t="s">
        <v>228</v>
      </c>
      <c r="I239" s="5" t="s">
        <v>229</v>
      </c>
      <c r="J239" s="5" t="s">
        <v>581</v>
      </c>
      <c r="K239" s="9" t="s">
        <v>55</v>
      </c>
    </row>
    <row r="240" spans="1:11" ht="64">
      <c r="A240" s="5" t="s">
        <v>824</v>
      </c>
      <c r="B240" s="5" t="s">
        <v>222</v>
      </c>
      <c r="C240" s="5" t="s">
        <v>825</v>
      </c>
      <c r="D240" s="5" t="s">
        <v>224</v>
      </c>
      <c r="E240" s="5" t="s">
        <v>225</v>
      </c>
      <c r="F240" s="5" t="s">
        <v>226</v>
      </c>
      <c r="G240" s="5" t="s">
        <v>227</v>
      </c>
      <c r="H240" s="5" t="s">
        <v>228</v>
      </c>
      <c r="I240" s="5" t="s">
        <v>229</v>
      </c>
      <c r="J240" s="5" t="s">
        <v>584</v>
      </c>
      <c r="K240" s="9" t="s">
        <v>55</v>
      </c>
    </row>
    <row r="241" spans="1:11" ht="64">
      <c r="A241" s="5" t="s">
        <v>826</v>
      </c>
      <c r="B241" s="5" t="s">
        <v>222</v>
      </c>
      <c r="C241" s="5" t="s">
        <v>827</v>
      </c>
      <c r="D241" s="5" t="s">
        <v>224</v>
      </c>
      <c r="E241" s="5" t="s">
        <v>225</v>
      </c>
      <c r="F241" s="5" t="s">
        <v>226</v>
      </c>
      <c r="G241" s="5" t="s">
        <v>227</v>
      </c>
      <c r="H241" s="5" t="s">
        <v>228</v>
      </c>
      <c r="I241" s="5" t="s">
        <v>229</v>
      </c>
      <c r="J241" s="5" t="s">
        <v>633</v>
      </c>
      <c r="K241" s="9" t="s">
        <v>55</v>
      </c>
    </row>
    <row r="242" spans="1:11" ht="64">
      <c r="A242" s="5" t="s">
        <v>828</v>
      </c>
      <c r="B242" s="5" t="s">
        <v>222</v>
      </c>
      <c r="C242" s="5" t="s">
        <v>829</v>
      </c>
      <c r="D242" s="5" t="s">
        <v>224</v>
      </c>
      <c r="E242" s="5" t="s">
        <v>225</v>
      </c>
      <c r="F242" s="5" t="s">
        <v>226</v>
      </c>
      <c r="G242" s="5" t="s">
        <v>227</v>
      </c>
      <c r="H242" s="5" t="s">
        <v>228</v>
      </c>
      <c r="I242" s="5" t="s">
        <v>229</v>
      </c>
      <c r="J242" s="5" t="s">
        <v>636</v>
      </c>
      <c r="K242" s="9" t="s">
        <v>55</v>
      </c>
    </row>
    <row r="243" spans="1:11" ht="64">
      <c r="A243" s="5" t="s">
        <v>830</v>
      </c>
      <c r="B243" s="5" t="s">
        <v>222</v>
      </c>
      <c r="C243" s="5" t="s">
        <v>831</v>
      </c>
      <c r="D243" s="5" t="s">
        <v>224</v>
      </c>
      <c r="E243" s="5" t="s">
        <v>225</v>
      </c>
      <c r="F243" s="5" t="s">
        <v>226</v>
      </c>
      <c r="G243" s="5" t="s">
        <v>227</v>
      </c>
      <c r="H243" s="5" t="s">
        <v>228</v>
      </c>
      <c r="I243" s="5" t="s">
        <v>229</v>
      </c>
      <c r="J243" s="5" t="s">
        <v>639</v>
      </c>
      <c r="K243" s="9" t="s">
        <v>55</v>
      </c>
    </row>
    <row r="244" spans="1:11" ht="64">
      <c r="A244" s="5" t="s">
        <v>832</v>
      </c>
      <c r="B244" s="5" t="s">
        <v>222</v>
      </c>
      <c r="C244" s="5" t="s">
        <v>833</v>
      </c>
      <c r="D244" s="5" t="s">
        <v>224</v>
      </c>
      <c r="E244" s="5" t="s">
        <v>225</v>
      </c>
      <c r="F244" s="5" t="s">
        <v>226</v>
      </c>
      <c r="G244" s="5" t="s">
        <v>227</v>
      </c>
      <c r="H244" s="5" t="s">
        <v>228</v>
      </c>
      <c r="I244" s="5" t="s">
        <v>229</v>
      </c>
      <c r="J244" s="5" t="s">
        <v>642</v>
      </c>
      <c r="K244" s="9" t="s">
        <v>55</v>
      </c>
    </row>
    <row r="245" spans="1:11" ht="64">
      <c r="A245" s="5" t="s">
        <v>834</v>
      </c>
      <c r="B245" s="5" t="s">
        <v>222</v>
      </c>
      <c r="C245" s="5" t="s">
        <v>835</v>
      </c>
      <c r="D245" s="5" t="s">
        <v>224</v>
      </c>
      <c r="E245" s="5" t="s">
        <v>225</v>
      </c>
      <c r="F245" s="5" t="s">
        <v>226</v>
      </c>
      <c r="G245" s="5" t="s">
        <v>227</v>
      </c>
      <c r="H245" s="5" t="s">
        <v>228</v>
      </c>
      <c r="I245" s="5" t="s">
        <v>229</v>
      </c>
      <c r="J245" s="5" t="s">
        <v>645</v>
      </c>
      <c r="K245" s="9" t="s">
        <v>55</v>
      </c>
    </row>
    <row r="246" spans="1:11" ht="80">
      <c r="A246" s="5" t="s">
        <v>836</v>
      </c>
      <c r="B246" s="5" t="s">
        <v>222</v>
      </c>
      <c r="C246" s="5" t="s">
        <v>837</v>
      </c>
      <c r="D246" s="5" t="s">
        <v>224</v>
      </c>
      <c r="E246" s="5" t="s">
        <v>225</v>
      </c>
      <c r="F246" s="5" t="s">
        <v>226</v>
      </c>
      <c r="G246" s="5" t="s">
        <v>227</v>
      </c>
      <c r="H246" s="5" t="s">
        <v>228</v>
      </c>
      <c r="I246" s="5" t="s">
        <v>229</v>
      </c>
      <c r="J246" s="5" t="s">
        <v>587</v>
      </c>
      <c r="K246" s="9" t="s">
        <v>55</v>
      </c>
    </row>
    <row r="247" spans="1:11" ht="64">
      <c r="A247" s="5" t="s">
        <v>838</v>
      </c>
      <c r="B247" s="5" t="s">
        <v>222</v>
      </c>
      <c r="C247" s="5" t="s">
        <v>839</v>
      </c>
      <c r="D247" s="5" t="s">
        <v>224</v>
      </c>
      <c r="E247" s="5" t="s">
        <v>225</v>
      </c>
      <c r="F247" s="5" t="s">
        <v>226</v>
      </c>
      <c r="G247" s="5" t="s">
        <v>227</v>
      </c>
      <c r="H247" s="5" t="s">
        <v>228</v>
      </c>
      <c r="I247" s="5" t="s">
        <v>229</v>
      </c>
      <c r="J247" s="5" t="s">
        <v>575</v>
      </c>
      <c r="K247" s="9" t="s">
        <v>55</v>
      </c>
    </row>
    <row r="248" spans="1:11" ht="64">
      <c r="A248" s="5" t="s">
        <v>840</v>
      </c>
      <c r="B248" s="5" t="s">
        <v>222</v>
      </c>
      <c r="C248" s="5" t="s">
        <v>841</v>
      </c>
      <c r="D248" s="5" t="s">
        <v>224</v>
      </c>
      <c r="E248" s="5" t="s">
        <v>225</v>
      </c>
      <c r="F248" s="5" t="s">
        <v>226</v>
      </c>
      <c r="G248" s="5" t="s">
        <v>227</v>
      </c>
      <c r="H248" s="5" t="s">
        <v>228</v>
      </c>
      <c r="I248" s="5" t="s">
        <v>229</v>
      </c>
      <c r="J248" s="5" t="s">
        <v>578</v>
      </c>
      <c r="K248" s="9" t="s">
        <v>55</v>
      </c>
    </row>
    <row r="249" spans="1:11" ht="64">
      <c r="A249" s="5" t="s">
        <v>842</v>
      </c>
      <c r="B249" s="5" t="s">
        <v>222</v>
      </c>
      <c r="C249" s="5" t="s">
        <v>843</v>
      </c>
      <c r="D249" s="5" t="s">
        <v>224</v>
      </c>
      <c r="E249" s="5" t="s">
        <v>225</v>
      </c>
      <c r="F249" s="5" t="s">
        <v>226</v>
      </c>
      <c r="G249" s="5" t="s">
        <v>227</v>
      </c>
      <c r="H249" s="5" t="s">
        <v>228</v>
      </c>
      <c r="I249" s="5" t="s">
        <v>229</v>
      </c>
      <c r="J249" s="5" t="s">
        <v>581</v>
      </c>
      <c r="K249" s="9" t="s">
        <v>55</v>
      </c>
    </row>
    <row r="250" spans="1:11" ht="64">
      <c r="A250" s="5" t="s">
        <v>844</v>
      </c>
      <c r="B250" s="5" t="s">
        <v>222</v>
      </c>
      <c r="C250" s="5" t="s">
        <v>845</v>
      </c>
      <c r="D250" s="5" t="s">
        <v>224</v>
      </c>
      <c r="E250" s="5" t="s">
        <v>225</v>
      </c>
      <c r="F250" s="5" t="s">
        <v>226</v>
      </c>
      <c r="G250" s="5" t="s">
        <v>227</v>
      </c>
      <c r="H250" s="5" t="s">
        <v>228</v>
      </c>
      <c r="I250" s="5" t="s">
        <v>229</v>
      </c>
      <c r="J250" s="5" t="s">
        <v>584</v>
      </c>
      <c r="K250" s="9" t="s">
        <v>55</v>
      </c>
    </row>
    <row r="251" spans="1:11" ht="64">
      <c r="A251" s="5" t="s">
        <v>846</v>
      </c>
      <c r="B251" s="5" t="s">
        <v>222</v>
      </c>
      <c r="C251" s="5" t="s">
        <v>847</v>
      </c>
      <c r="D251" s="5" t="s">
        <v>224</v>
      </c>
      <c r="E251" s="5" t="s">
        <v>225</v>
      </c>
      <c r="F251" s="5" t="s">
        <v>226</v>
      </c>
      <c r="G251" s="5" t="s">
        <v>227</v>
      </c>
      <c r="H251" s="5" t="s">
        <v>228</v>
      </c>
      <c r="I251" s="5" t="s">
        <v>229</v>
      </c>
      <c r="J251" s="5" t="s">
        <v>633</v>
      </c>
      <c r="K251" s="9" t="s">
        <v>55</v>
      </c>
    </row>
    <row r="252" spans="1:11" ht="64">
      <c r="A252" s="5" t="s">
        <v>848</v>
      </c>
      <c r="B252" s="5" t="s">
        <v>222</v>
      </c>
      <c r="C252" s="5" t="s">
        <v>849</v>
      </c>
      <c r="D252" s="5" t="s">
        <v>224</v>
      </c>
      <c r="E252" s="5" t="s">
        <v>225</v>
      </c>
      <c r="F252" s="5" t="s">
        <v>226</v>
      </c>
      <c r="G252" s="5" t="s">
        <v>227</v>
      </c>
      <c r="H252" s="5" t="s">
        <v>228</v>
      </c>
      <c r="I252" s="5" t="s">
        <v>229</v>
      </c>
      <c r="J252" s="5" t="s">
        <v>636</v>
      </c>
      <c r="K252" s="9" t="s">
        <v>55</v>
      </c>
    </row>
    <row r="253" spans="1:11" ht="64">
      <c r="A253" s="5" t="s">
        <v>850</v>
      </c>
      <c r="B253" s="5" t="s">
        <v>222</v>
      </c>
      <c r="C253" s="5" t="s">
        <v>851</v>
      </c>
      <c r="D253" s="5" t="s">
        <v>224</v>
      </c>
      <c r="E253" s="5" t="s">
        <v>225</v>
      </c>
      <c r="F253" s="5" t="s">
        <v>226</v>
      </c>
      <c r="G253" s="5" t="s">
        <v>227</v>
      </c>
      <c r="H253" s="5" t="s">
        <v>228</v>
      </c>
      <c r="I253" s="5" t="s">
        <v>229</v>
      </c>
      <c r="J253" s="5" t="s">
        <v>639</v>
      </c>
      <c r="K253" s="9" t="s">
        <v>55</v>
      </c>
    </row>
    <row r="254" spans="1:11" ht="64">
      <c r="A254" s="5" t="s">
        <v>852</v>
      </c>
      <c r="B254" s="5" t="s">
        <v>222</v>
      </c>
      <c r="C254" s="5" t="s">
        <v>853</v>
      </c>
      <c r="D254" s="5" t="s">
        <v>224</v>
      </c>
      <c r="E254" s="5" t="s">
        <v>225</v>
      </c>
      <c r="F254" s="5" t="s">
        <v>226</v>
      </c>
      <c r="G254" s="5" t="s">
        <v>227</v>
      </c>
      <c r="H254" s="5" t="s">
        <v>228</v>
      </c>
      <c r="I254" s="5" t="s">
        <v>229</v>
      </c>
      <c r="J254" s="5" t="s">
        <v>642</v>
      </c>
      <c r="K254" s="9" t="s">
        <v>55</v>
      </c>
    </row>
    <row r="255" spans="1:11" ht="48">
      <c r="A255" s="5" t="s">
        <v>854</v>
      </c>
      <c r="B255" s="5" t="s">
        <v>222</v>
      </c>
      <c r="C255" s="5" t="s">
        <v>855</v>
      </c>
      <c r="D255" s="5" t="s">
        <v>224</v>
      </c>
      <c r="E255" s="5" t="s">
        <v>225</v>
      </c>
      <c r="F255" s="5" t="s">
        <v>226</v>
      </c>
      <c r="G255" s="5" t="s">
        <v>227</v>
      </c>
      <c r="H255" s="5" t="s">
        <v>228</v>
      </c>
      <c r="I255" s="5" t="s">
        <v>229</v>
      </c>
      <c r="J255" s="5" t="s">
        <v>856</v>
      </c>
      <c r="K255" s="9" t="s">
        <v>55</v>
      </c>
    </row>
    <row r="256" spans="1:11" ht="64">
      <c r="A256" s="5" t="s">
        <v>857</v>
      </c>
      <c r="B256" s="5" t="s">
        <v>222</v>
      </c>
      <c r="C256" s="5" t="s">
        <v>858</v>
      </c>
      <c r="D256" s="5" t="s">
        <v>224</v>
      </c>
      <c r="E256" s="5" t="s">
        <v>225</v>
      </c>
      <c r="F256" s="5" t="s">
        <v>226</v>
      </c>
      <c r="G256" s="5" t="s">
        <v>227</v>
      </c>
      <c r="H256" s="5" t="s">
        <v>228</v>
      </c>
      <c r="I256" s="5" t="s">
        <v>229</v>
      </c>
      <c r="J256" s="5" t="s">
        <v>859</v>
      </c>
      <c r="K256" s="9" t="s">
        <v>55</v>
      </c>
    </row>
    <row r="257" spans="1:11" ht="64">
      <c r="A257" s="5" t="s">
        <v>860</v>
      </c>
      <c r="B257" s="5" t="s">
        <v>222</v>
      </c>
      <c r="C257" s="5" t="s">
        <v>861</v>
      </c>
      <c r="D257" s="5" t="s">
        <v>224</v>
      </c>
      <c r="E257" s="5" t="s">
        <v>225</v>
      </c>
      <c r="F257" s="5" t="s">
        <v>226</v>
      </c>
      <c r="G257" s="5" t="s">
        <v>227</v>
      </c>
      <c r="H257" s="5" t="s">
        <v>228</v>
      </c>
      <c r="I257" s="5" t="s">
        <v>229</v>
      </c>
      <c r="J257" s="5" t="s">
        <v>862</v>
      </c>
      <c r="K257" s="9" t="s">
        <v>55</v>
      </c>
    </row>
    <row r="258" spans="1:11" ht="64">
      <c r="A258" s="5" t="s">
        <v>863</v>
      </c>
      <c r="B258" s="5" t="s">
        <v>222</v>
      </c>
      <c r="C258" s="5" t="s">
        <v>864</v>
      </c>
      <c r="D258" s="5" t="s">
        <v>224</v>
      </c>
      <c r="E258" s="5" t="s">
        <v>225</v>
      </c>
      <c r="F258" s="5" t="s">
        <v>226</v>
      </c>
      <c r="G258" s="5" t="s">
        <v>227</v>
      </c>
      <c r="H258" s="5" t="s">
        <v>228</v>
      </c>
      <c r="I258" s="5" t="s">
        <v>229</v>
      </c>
      <c r="J258" s="5" t="s">
        <v>865</v>
      </c>
      <c r="K258" s="9" t="s">
        <v>55</v>
      </c>
    </row>
    <row r="259" spans="1:11" ht="64">
      <c r="A259" s="5" t="s">
        <v>866</v>
      </c>
      <c r="B259" s="5" t="s">
        <v>222</v>
      </c>
      <c r="C259" s="5" t="s">
        <v>867</v>
      </c>
      <c r="D259" s="5" t="s">
        <v>224</v>
      </c>
      <c r="E259" s="5" t="s">
        <v>225</v>
      </c>
      <c r="F259" s="5" t="s">
        <v>226</v>
      </c>
      <c r="G259" s="5" t="s">
        <v>227</v>
      </c>
      <c r="H259" s="5" t="s">
        <v>228</v>
      </c>
      <c r="I259" s="5" t="s">
        <v>229</v>
      </c>
      <c r="J259" s="5" t="s">
        <v>868</v>
      </c>
      <c r="K259" s="9" t="s">
        <v>55</v>
      </c>
    </row>
    <row r="260" spans="1:11" ht="64">
      <c r="A260" s="5" t="s">
        <v>869</v>
      </c>
      <c r="B260" s="5" t="s">
        <v>222</v>
      </c>
      <c r="C260" s="5" t="s">
        <v>870</v>
      </c>
      <c r="D260" s="5" t="s">
        <v>224</v>
      </c>
      <c r="E260" s="5" t="s">
        <v>225</v>
      </c>
      <c r="F260" s="5" t="s">
        <v>226</v>
      </c>
      <c r="G260" s="5" t="s">
        <v>227</v>
      </c>
      <c r="H260" s="5" t="s">
        <v>228</v>
      </c>
      <c r="I260" s="5" t="s">
        <v>229</v>
      </c>
      <c r="J260" s="5" t="s">
        <v>871</v>
      </c>
      <c r="K260" s="9" t="s">
        <v>55</v>
      </c>
    </row>
    <row r="261" spans="1:11" ht="64">
      <c r="A261" s="5" t="s">
        <v>872</v>
      </c>
      <c r="B261" s="5" t="s">
        <v>222</v>
      </c>
      <c r="C261" s="5" t="s">
        <v>873</v>
      </c>
      <c r="D261" s="5" t="s">
        <v>224</v>
      </c>
      <c r="E261" s="5" t="s">
        <v>225</v>
      </c>
      <c r="F261" s="5" t="s">
        <v>226</v>
      </c>
      <c r="G261" s="5" t="s">
        <v>227</v>
      </c>
      <c r="H261" s="5" t="s">
        <v>228</v>
      </c>
      <c r="I261" s="5" t="s">
        <v>229</v>
      </c>
      <c r="J261" s="5" t="s">
        <v>874</v>
      </c>
      <c r="K261" s="9" t="s">
        <v>55</v>
      </c>
    </row>
    <row r="262" spans="1:11" ht="64">
      <c r="A262" s="5" t="s">
        <v>875</v>
      </c>
      <c r="B262" s="5" t="s">
        <v>222</v>
      </c>
      <c r="C262" s="5" t="s">
        <v>876</v>
      </c>
      <c r="D262" s="5" t="s">
        <v>224</v>
      </c>
      <c r="E262" s="5" t="s">
        <v>225</v>
      </c>
      <c r="F262" s="5" t="s">
        <v>226</v>
      </c>
      <c r="G262" s="5" t="s">
        <v>227</v>
      </c>
      <c r="H262" s="5" t="s">
        <v>228</v>
      </c>
      <c r="I262" s="5" t="s">
        <v>229</v>
      </c>
      <c r="J262" s="5" t="s">
        <v>877</v>
      </c>
      <c r="K262" s="9" t="s">
        <v>55</v>
      </c>
    </row>
    <row r="263" spans="1:11" ht="64">
      <c r="A263" s="5" t="s">
        <v>878</v>
      </c>
      <c r="B263" s="5" t="s">
        <v>222</v>
      </c>
      <c r="C263" s="5" t="s">
        <v>879</v>
      </c>
      <c r="D263" s="5" t="s">
        <v>224</v>
      </c>
      <c r="E263" s="5" t="s">
        <v>225</v>
      </c>
      <c r="F263" s="5" t="s">
        <v>226</v>
      </c>
      <c r="G263" s="5" t="s">
        <v>227</v>
      </c>
      <c r="H263" s="5" t="s">
        <v>228</v>
      </c>
      <c r="I263" s="5" t="s">
        <v>229</v>
      </c>
      <c r="J263" s="5" t="s">
        <v>880</v>
      </c>
      <c r="K263" s="9" t="s">
        <v>55</v>
      </c>
    </row>
    <row r="264" spans="1:11" ht="64">
      <c r="A264" s="5" t="s">
        <v>881</v>
      </c>
      <c r="B264" s="5" t="s">
        <v>222</v>
      </c>
      <c r="C264" s="5" t="s">
        <v>882</v>
      </c>
      <c r="D264" s="5" t="s">
        <v>224</v>
      </c>
      <c r="E264" s="5" t="s">
        <v>225</v>
      </c>
      <c r="F264" s="5" t="s">
        <v>226</v>
      </c>
      <c r="G264" s="5" t="s">
        <v>227</v>
      </c>
      <c r="H264" s="5" t="s">
        <v>228</v>
      </c>
      <c r="I264" s="5" t="s">
        <v>229</v>
      </c>
      <c r="J264" s="5" t="s">
        <v>883</v>
      </c>
      <c r="K264" s="9" t="s">
        <v>55</v>
      </c>
    </row>
    <row r="265" spans="1:11" ht="64">
      <c r="A265" s="5" t="s">
        <v>884</v>
      </c>
      <c r="B265" s="5" t="s">
        <v>222</v>
      </c>
      <c r="C265" s="5" t="s">
        <v>885</v>
      </c>
      <c r="D265" s="5" t="s">
        <v>224</v>
      </c>
      <c r="E265" s="5" t="s">
        <v>225</v>
      </c>
      <c r="F265" s="5" t="s">
        <v>226</v>
      </c>
      <c r="G265" s="5" t="s">
        <v>227</v>
      </c>
      <c r="H265" s="5" t="s">
        <v>228</v>
      </c>
      <c r="I265" s="5" t="s">
        <v>229</v>
      </c>
      <c r="J265" s="5" t="s">
        <v>886</v>
      </c>
      <c r="K265" s="9" t="s">
        <v>55</v>
      </c>
    </row>
    <row r="266" spans="1:11" ht="64">
      <c r="A266" s="5" t="s">
        <v>887</v>
      </c>
      <c r="B266" s="5" t="s">
        <v>222</v>
      </c>
      <c r="C266" s="5" t="s">
        <v>888</v>
      </c>
      <c r="D266" s="5" t="s">
        <v>224</v>
      </c>
      <c r="E266" s="5" t="s">
        <v>225</v>
      </c>
      <c r="F266" s="5" t="s">
        <v>226</v>
      </c>
      <c r="G266" s="5" t="s">
        <v>227</v>
      </c>
      <c r="H266" s="5" t="s">
        <v>228</v>
      </c>
      <c r="I266" s="5" t="s">
        <v>229</v>
      </c>
      <c r="J266" s="5" t="s">
        <v>889</v>
      </c>
      <c r="K266" s="9" t="s">
        <v>55</v>
      </c>
    </row>
    <row r="267" spans="1:11" ht="64">
      <c r="A267" s="5" t="s">
        <v>890</v>
      </c>
      <c r="B267" s="5" t="s">
        <v>222</v>
      </c>
      <c r="C267" s="5" t="s">
        <v>891</v>
      </c>
      <c r="D267" s="5" t="s">
        <v>224</v>
      </c>
      <c r="E267" s="5" t="s">
        <v>225</v>
      </c>
      <c r="F267" s="5" t="s">
        <v>226</v>
      </c>
      <c r="G267" s="5" t="s">
        <v>227</v>
      </c>
      <c r="H267" s="5" t="s">
        <v>228</v>
      </c>
      <c r="I267" s="5" t="s">
        <v>229</v>
      </c>
      <c r="J267" s="5" t="s">
        <v>892</v>
      </c>
      <c r="K267" s="9" t="s">
        <v>55</v>
      </c>
    </row>
    <row r="268" spans="1:11" ht="64">
      <c r="A268" s="5" t="s">
        <v>893</v>
      </c>
      <c r="B268" s="5" t="s">
        <v>222</v>
      </c>
      <c r="C268" s="5" t="s">
        <v>894</v>
      </c>
      <c r="D268" s="5" t="s">
        <v>224</v>
      </c>
      <c r="E268" s="5" t="s">
        <v>225</v>
      </c>
      <c r="F268" s="5" t="s">
        <v>226</v>
      </c>
      <c r="G268" s="5" t="s">
        <v>227</v>
      </c>
      <c r="H268" s="5" t="s">
        <v>228</v>
      </c>
      <c r="I268" s="5" t="s">
        <v>229</v>
      </c>
      <c r="J268" s="5" t="s">
        <v>895</v>
      </c>
      <c r="K268" s="9" t="s">
        <v>55</v>
      </c>
    </row>
    <row r="269" spans="1:11" ht="64">
      <c r="A269" s="5" t="s">
        <v>896</v>
      </c>
      <c r="B269" s="5" t="s">
        <v>222</v>
      </c>
      <c r="C269" s="5" t="s">
        <v>897</v>
      </c>
      <c r="D269" s="5" t="s">
        <v>224</v>
      </c>
      <c r="E269" s="5" t="s">
        <v>225</v>
      </c>
      <c r="F269" s="5" t="s">
        <v>226</v>
      </c>
      <c r="G269" s="5" t="s">
        <v>227</v>
      </c>
      <c r="H269" s="5" t="s">
        <v>228</v>
      </c>
      <c r="I269" s="5" t="s">
        <v>229</v>
      </c>
      <c r="J269" s="5" t="s">
        <v>898</v>
      </c>
      <c r="K269" s="9" t="s">
        <v>55</v>
      </c>
    </row>
    <row r="270" spans="1:11" ht="64">
      <c r="A270" s="5" t="s">
        <v>899</v>
      </c>
      <c r="B270" s="5" t="s">
        <v>222</v>
      </c>
      <c r="C270" s="5" t="s">
        <v>900</v>
      </c>
      <c r="D270" s="5" t="s">
        <v>224</v>
      </c>
      <c r="E270" s="5" t="s">
        <v>225</v>
      </c>
      <c r="F270" s="5" t="s">
        <v>226</v>
      </c>
      <c r="G270" s="5" t="s">
        <v>227</v>
      </c>
      <c r="H270" s="5" t="s">
        <v>228</v>
      </c>
      <c r="I270" s="5" t="s">
        <v>229</v>
      </c>
      <c r="J270" s="5" t="s">
        <v>901</v>
      </c>
      <c r="K270" s="9" t="s">
        <v>55</v>
      </c>
    </row>
    <row r="271" spans="1:11" ht="64">
      <c r="A271" s="5" t="s">
        <v>902</v>
      </c>
      <c r="B271" s="5" t="s">
        <v>222</v>
      </c>
      <c r="C271" s="5" t="s">
        <v>903</v>
      </c>
      <c r="D271" s="5" t="s">
        <v>224</v>
      </c>
      <c r="E271" s="5" t="s">
        <v>225</v>
      </c>
      <c r="F271" s="5" t="s">
        <v>226</v>
      </c>
      <c r="G271" s="5" t="s">
        <v>227</v>
      </c>
      <c r="H271" s="5" t="s">
        <v>228</v>
      </c>
      <c r="I271" s="5" t="s">
        <v>229</v>
      </c>
      <c r="J271" s="5" t="s">
        <v>904</v>
      </c>
      <c r="K271" s="9" t="s">
        <v>55</v>
      </c>
    </row>
    <row r="272" spans="1:11" ht="64">
      <c r="A272" s="5" t="s">
        <v>905</v>
      </c>
      <c r="B272" s="5" t="s">
        <v>222</v>
      </c>
      <c r="C272" s="5" t="s">
        <v>906</v>
      </c>
      <c r="D272" s="5" t="s">
        <v>224</v>
      </c>
      <c r="E272" s="5" t="s">
        <v>225</v>
      </c>
      <c r="F272" s="5" t="s">
        <v>226</v>
      </c>
      <c r="G272" s="5" t="s">
        <v>227</v>
      </c>
      <c r="H272" s="5" t="s">
        <v>228</v>
      </c>
      <c r="I272" s="5" t="s">
        <v>229</v>
      </c>
      <c r="J272" s="5" t="s">
        <v>907</v>
      </c>
      <c r="K272" s="9" t="s">
        <v>55</v>
      </c>
    </row>
    <row r="273" spans="1:11" ht="64">
      <c r="A273" s="5" t="s">
        <v>908</v>
      </c>
      <c r="B273" s="5" t="s">
        <v>222</v>
      </c>
      <c r="C273" s="5" t="s">
        <v>909</v>
      </c>
      <c r="D273" s="5" t="s">
        <v>224</v>
      </c>
      <c r="E273" s="5" t="s">
        <v>225</v>
      </c>
      <c r="F273" s="5" t="s">
        <v>226</v>
      </c>
      <c r="G273" s="5" t="s">
        <v>227</v>
      </c>
      <c r="H273" s="5" t="s">
        <v>228</v>
      </c>
      <c r="I273" s="5" t="s">
        <v>229</v>
      </c>
      <c r="J273" s="5" t="s">
        <v>910</v>
      </c>
      <c r="K273" s="9" t="s">
        <v>55</v>
      </c>
    </row>
    <row r="274" spans="1:11" ht="64">
      <c r="A274" s="5" t="s">
        <v>911</v>
      </c>
      <c r="B274" s="5" t="s">
        <v>222</v>
      </c>
      <c r="C274" s="5" t="s">
        <v>912</v>
      </c>
      <c r="D274" s="5" t="s">
        <v>224</v>
      </c>
      <c r="E274" s="5" t="s">
        <v>225</v>
      </c>
      <c r="F274" s="5" t="s">
        <v>226</v>
      </c>
      <c r="G274" s="5" t="s">
        <v>227</v>
      </c>
      <c r="H274" s="5" t="s">
        <v>228</v>
      </c>
      <c r="I274" s="5" t="s">
        <v>229</v>
      </c>
      <c r="J274" s="5" t="s">
        <v>913</v>
      </c>
      <c r="K274" s="9" t="s">
        <v>55</v>
      </c>
    </row>
    <row r="275" spans="1:11" ht="64">
      <c r="A275" s="5" t="s">
        <v>914</v>
      </c>
      <c r="B275" s="5" t="s">
        <v>222</v>
      </c>
      <c r="C275" s="5" t="s">
        <v>915</v>
      </c>
      <c r="D275" s="5" t="s">
        <v>224</v>
      </c>
      <c r="E275" s="5" t="s">
        <v>225</v>
      </c>
      <c r="F275" s="5" t="s">
        <v>226</v>
      </c>
      <c r="G275" s="5" t="s">
        <v>227</v>
      </c>
      <c r="H275" s="5" t="s">
        <v>228</v>
      </c>
      <c r="I275" s="5" t="s">
        <v>229</v>
      </c>
      <c r="J275" s="5" t="s">
        <v>916</v>
      </c>
      <c r="K275" s="9" t="s">
        <v>55</v>
      </c>
    </row>
    <row r="276" spans="1:11" ht="64">
      <c r="A276" s="5" t="s">
        <v>917</v>
      </c>
      <c r="B276" s="5" t="s">
        <v>222</v>
      </c>
      <c r="C276" s="5" t="s">
        <v>918</v>
      </c>
      <c r="D276" s="5" t="s">
        <v>224</v>
      </c>
      <c r="E276" s="5" t="s">
        <v>225</v>
      </c>
      <c r="F276" s="5" t="s">
        <v>226</v>
      </c>
      <c r="G276" s="5" t="s">
        <v>227</v>
      </c>
      <c r="H276" s="5" t="s">
        <v>228</v>
      </c>
      <c r="I276" s="5" t="s">
        <v>229</v>
      </c>
      <c r="J276" s="5" t="s">
        <v>919</v>
      </c>
      <c r="K276" s="9" t="s">
        <v>55</v>
      </c>
    </row>
    <row r="277" spans="1:11" ht="48">
      <c r="A277" s="5" t="s">
        <v>920</v>
      </c>
      <c r="B277" s="5" t="s">
        <v>222</v>
      </c>
      <c r="C277" s="5" t="s">
        <v>921</v>
      </c>
      <c r="D277" s="5" t="s">
        <v>224</v>
      </c>
      <c r="E277" s="5" t="s">
        <v>225</v>
      </c>
      <c r="F277" s="5" t="s">
        <v>226</v>
      </c>
      <c r="G277" s="5" t="s">
        <v>227</v>
      </c>
      <c r="H277" s="5" t="s">
        <v>228</v>
      </c>
      <c r="I277" s="5" t="s">
        <v>229</v>
      </c>
      <c r="J277" s="5" t="s">
        <v>922</v>
      </c>
      <c r="K277" s="9" t="s">
        <v>55</v>
      </c>
    </row>
    <row r="278" spans="1:11" ht="64">
      <c r="A278" s="5" t="s">
        <v>923</v>
      </c>
      <c r="B278" s="5" t="s">
        <v>222</v>
      </c>
      <c r="C278" s="5" t="s">
        <v>924</v>
      </c>
      <c r="D278" s="5" t="s">
        <v>224</v>
      </c>
      <c r="E278" s="5" t="s">
        <v>225</v>
      </c>
      <c r="F278" s="5" t="s">
        <v>226</v>
      </c>
      <c r="G278" s="5" t="s">
        <v>227</v>
      </c>
      <c r="H278" s="5" t="s">
        <v>228</v>
      </c>
      <c r="I278" s="5" t="s">
        <v>229</v>
      </c>
      <c r="J278" s="5" t="s">
        <v>925</v>
      </c>
      <c r="K278" s="9" t="s">
        <v>55</v>
      </c>
    </row>
    <row r="279" spans="1:11" ht="64">
      <c r="A279" s="5" t="s">
        <v>926</v>
      </c>
      <c r="B279" s="5" t="s">
        <v>222</v>
      </c>
      <c r="C279" s="5" t="s">
        <v>927</v>
      </c>
      <c r="D279" s="5" t="s">
        <v>224</v>
      </c>
      <c r="E279" s="5" t="s">
        <v>225</v>
      </c>
      <c r="F279" s="5" t="s">
        <v>226</v>
      </c>
      <c r="G279" s="5" t="s">
        <v>227</v>
      </c>
      <c r="H279" s="5" t="s">
        <v>228</v>
      </c>
      <c r="I279" s="5" t="s">
        <v>229</v>
      </c>
      <c r="J279" s="5" t="s">
        <v>928</v>
      </c>
      <c r="K279" s="9" t="s">
        <v>55</v>
      </c>
    </row>
    <row r="280" spans="1:11" ht="48">
      <c r="A280" s="5" t="s">
        <v>929</v>
      </c>
      <c r="B280" s="5" t="s">
        <v>222</v>
      </c>
      <c r="C280" s="5" t="s">
        <v>930</v>
      </c>
      <c r="D280" s="5" t="s">
        <v>224</v>
      </c>
      <c r="E280" s="5" t="s">
        <v>225</v>
      </c>
      <c r="F280" s="5" t="s">
        <v>226</v>
      </c>
      <c r="G280" s="5" t="s">
        <v>227</v>
      </c>
      <c r="H280" s="5" t="s">
        <v>228</v>
      </c>
      <c r="I280" s="5" t="s">
        <v>229</v>
      </c>
      <c r="J280" s="5" t="s">
        <v>931</v>
      </c>
      <c r="K280" s="9" t="s">
        <v>55</v>
      </c>
    </row>
    <row r="281" spans="1:11" ht="64">
      <c r="A281" s="5" t="s">
        <v>932</v>
      </c>
      <c r="B281" s="5" t="s">
        <v>222</v>
      </c>
      <c r="C281" s="5" t="s">
        <v>933</v>
      </c>
      <c r="D281" s="5" t="s">
        <v>224</v>
      </c>
      <c r="E281" s="5" t="s">
        <v>225</v>
      </c>
      <c r="F281" s="5" t="s">
        <v>226</v>
      </c>
      <c r="G281" s="5" t="s">
        <v>227</v>
      </c>
      <c r="H281" s="5" t="s">
        <v>228</v>
      </c>
      <c r="I281" s="5" t="s">
        <v>229</v>
      </c>
      <c r="J281" s="5" t="s">
        <v>934</v>
      </c>
      <c r="K281" s="9" t="s">
        <v>55</v>
      </c>
    </row>
    <row r="282" spans="1:11" ht="64">
      <c r="A282" s="5" t="s">
        <v>935</v>
      </c>
      <c r="B282" s="5" t="s">
        <v>222</v>
      </c>
      <c r="C282" s="5" t="s">
        <v>936</v>
      </c>
      <c r="D282" s="5" t="s">
        <v>224</v>
      </c>
      <c r="E282" s="5" t="s">
        <v>225</v>
      </c>
      <c r="F282" s="5" t="s">
        <v>226</v>
      </c>
      <c r="G282" s="5" t="s">
        <v>227</v>
      </c>
      <c r="H282" s="5" t="s">
        <v>228</v>
      </c>
      <c r="I282" s="5" t="s">
        <v>229</v>
      </c>
      <c r="J282" s="5" t="s">
        <v>937</v>
      </c>
      <c r="K282" s="9" t="s">
        <v>55</v>
      </c>
    </row>
    <row r="283" spans="1:11" ht="64">
      <c r="A283" s="5" t="s">
        <v>938</v>
      </c>
      <c r="B283" s="5" t="s">
        <v>222</v>
      </c>
      <c r="C283" s="5" t="s">
        <v>939</v>
      </c>
      <c r="D283" s="5" t="s">
        <v>224</v>
      </c>
      <c r="E283" s="5" t="s">
        <v>225</v>
      </c>
      <c r="F283" s="5" t="s">
        <v>226</v>
      </c>
      <c r="G283" s="5" t="s">
        <v>227</v>
      </c>
      <c r="H283" s="5" t="s">
        <v>228</v>
      </c>
      <c r="I283" s="5" t="s">
        <v>229</v>
      </c>
      <c r="J283" s="5" t="s">
        <v>940</v>
      </c>
      <c r="K283" s="9" t="s">
        <v>55</v>
      </c>
    </row>
    <row r="284" spans="1:11" ht="64">
      <c r="A284" s="5" t="s">
        <v>941</v>
      </c>
      <c r="B284" s="5" t="s">
        <v>222</v>
      </c>
      <c r="C284" s="5" t="s">
        <v>909</v>
      </c>
      <c r="D284" s="5" t="s">
        <v>224</v>
      </c>
      <c r="E284" s="5" t="s">
        <v>225</v>
      </c>
      <c r="F284" s="5" t="s">
        <v>226</v>
      </c>
      <c r="G284" s="5" t="s">
        <v>227</v>
      </c>
      <c r="H284" s="5" t="s">
        <v>228</v>
      </c>
      <c r="I284" s="5" t="s">
        <v>229</v>
      </c>
      <c r="J284" s="5" t="s">
        <v>942</v>
      </c>
      <c r="K284" s="9" t="s">
        <v>55</v>
      </c>
    </row>
    <row r="285" spans="1:11" ht="64">
      <c r="A285" s="5" t="s">
        <v>943</v>
      </c>
      <c r="B285" s="5" t="s">
        <v>222</v>
      </c>
      <c r="C285" s="5" t="s">
        <v>921</v>
      </c>
      <c r="D285" s="5" t="s">
        <v>224</v>
      </c>
      <c r="E285" s="5" t="s">
        <v>225</v>
      </c>
      <c r="F285" s="5" t="s">
        <v>226</v>
      </c>
      <c r="G285" s="5" t="s">
        <v>227</v>
      </c>
      <c r="H285" s="5" t="s">
        <v>228</v>
      </c>
      <c r="I285" s="5" t="s">
        <v>229</v>
      </c>
      <c r="J285" s="5" t="s">
        <v>944</v>
      </c>
      <c r="K285" s="9" t="s">
        <v>55</v>
      </c>
    </row>
    <row r="286" spans="1:11" ht="64">
      <c r="A286" s="5" t="s">
        <v>945</v>
      </c>
      <c r="B286" s="5" t="s">
        <v>222</v>
      </c>
      <c r="C286" s="5" t="s">
        <v>946</v>
      </c>
      <c r="D286" s="5" t="s">
        <v>224</v>
      </c>
      <c r="E286" s="5" t="s">
        <v>225</v>
      </c>
      <c r="F286" s="5" t="s">
        <v>226</v>
      </c>
      <c r="G286" s="5" t="s">
        <v>227</v>
      </c>
      <c r="H286" s="5" t="s">
        <v>228</v>
      </c>
      <c r="I286" s="5" t="s">
        <v>229</v>
      </c>
      <c r="J286" s="5" t="s">
        <v>947</v>
      </c>
      <c r="K286" s="9" t="s">
        <v>55</v>
      </c>
    </row>
    <row r="287" spans="1:11" ht="64">
      <c r="A287" s="5" t="s">
        <v>948</v>
      </c>
      <c r="B287" s="5" t="s">
        <v>222</v>
      </c>
      <c r="C287" s="5" t="s">
        <v>924</v>
      </c>
      <c r="D287" s="5" t="s">
        <v>224</v>
      </c>
      <c r="E287" s="5" t="s">
        <v>225</v>
      </c>
      <c r="F287" s="5" t="s">
        <v>226</v>
      </c>
      <c r="G287" s="5" t="s">
        <v>227</v>
      </c>
      <c r="H287" s="5" t="s">
        <v>228</v>
      </c>
      <c r="I287" s="5" t="s">
        <v>229</v>
      </c>
      <c r="J287" s="5" t="s">
        <v>949</v>
      </c>
      <c r="K287" s="9" t="s">
        <v>55</v>
      </c>
    </row>
    <row r="288" spans="1:11" ht="64">
      <c r="A288" s="5" t="s">
        <v>950</v>
      </c>
      <c r="B288" s="5" t="s">
        <v>222</v>
      </c>
      <c r="C288" s="5" t="s">
        <v>951</v>
      </c>
      <c r="D288" s="5" t="s">
        <v>224</v>
      </c>
      <c r="E288" s="5" t="s">
        <v>225</v>
      </c>
      <c r="F288" s="5" t="s">
        <v>226</v>
      </c>
      <c r="G288" s="5" t="s">
        <v>227</v>
      </c>
      <c r="H288" s="5" t="s">
        <v>228</v>
      </c>
      <c r="I288" s="5" t="s">
        <v>229</v>
      </c>
      <c r="J288" s="5" t="s">
        <v>952</v>
      </c>
      <c r="K288" s="9" t="s">
        <v>55</v>
      </c>
    </row>
    <row r="289" spans="1:11" ht="64">
      <c r="A289" s="5" t="s">
        <v>953</v>
      </c>
      <c r="B289" s="5" t="s">
        <v>222</v>
      </c>
      <c r="C289" s="5" t="s">
        <v>954</v>
      </c>
      <c r="D289" s="5" t="s">
        <v>224</v>
      </c>
      <c r="E289" s="5" t="s">
        <v>225</v>
      </c>
      <c r="F289" s="5" t="s">
        <v>226</v>
      </c>
      <c r="G289" s="5" t="s">
        <v>227</v>
      </c>
      <c r="H289" s="5" t="s">
        <v>228</v>
      </c>
      <c r="I289" s="5" t="s">
        <v>229</v>
      </c>
      <c r="J289" s="5" t="s">
        <v>955</v>
      </c>
      <c r="K289" s="9" t="s">
        <v>55</v>
      </c>
    </row>
    <row r="290" spans="1:11" ht="64">
      <c r="A290" s="5" t="s">
        <v>956</v>
      </c>
      <c r="B290" s="5" t="s">
        <v>222</v>
      </c>
      <c r="C290" s="5" t="s">
        <v>957</v>
      </c>
      <c r="D290" s="5" t="s">
        <v>224</v>
      </c>
      <c r="E290" s="5" t="s">
        <v>225</v>
      </c>
      <c r="F290" s="5" t="s">
        <v>226</v>
      </c>
      <c r="G290" s="5" t="s">
        <v>227</v>
      </c>
      <c r="H290" s="5" t="s">
        <v>228</v>
      </c>
      <c r="I290" s="5" t="s">
        <v>229</v>
      </c>
      <c r="J290" s="5" t="s">
        <v>958</v>
      </c>
      <c r="K290" s="9" t="s">
        <v>55</v>
      </c>
    </row>
    <row r="291" spans="1:11" ht="64">
      <c r="A291" s="5" t="s">
        <v>959</v>
      </c>
      <c r="B291" s="5" t="s">
        <v>222</v>
      </c>
      <c r="C291" s="5" t="s">
        <v>960</v>
      </c>
      <c r="D291" s="5" t="s">
        <v>224</v>
      </c>
      <c r="E291" s="5" t="s">
        <v>225</v>
      </c>
      <c r="F291" s="5" t="s">
        <v>226</v>
      </c>
      <c r="G291" s="5" t="s">
        <v>227</v>
      </c>
      <c r="H291" s="5" t="s">
        <v>228</v>
      </c>
      <c r="I291" s="5" t="s">
        <v>229</v>
      </c>
      <c r="J291" s="5" t="s">
        <v>608</v>
      </c>
      <c r="K291" s="9" t="s">
        <v>55</v>
      </c>
    </row>
    <row r="292" spans="1:11" ht="64">
      <c r="A292" s="5" t="s">
        <v>961</v>
      </c>
      <c r="B292" s="5" t="s">
        <v>222</v>
      </c>
      <c r="C292" s="5" t="s">
        <v>962</v>
      </c>
      <c r="D292" s="5" t="s">
        <v>224</v>
      </c>
      <c r="E292" s="5" t="s">
        <v>225</v>
      </c>
      <c r="F292" s="5" t="s">
        <v>226</v>
      </c>
      <c r="G292" s="5" t="s">
        <v>227</v>
      </c>
      <c r="H292" s="5" t="s">
        <v>228</v>
      </c>
      <c r="I292" s="5" t="s">
        <v>229</v>
      </c>
      <c r="J292" s="5" t="s">
        <v>611</v>
      </c>
      <c r="K292" s="9" t="s">
        <v>55</v>
      </c>
    </row>
    <row r="293" spans="1:11" ht="64">
      <c r="A293" s="5" t="s">
        <v>963</v>
      </c>
      <c r="B293" s="5" t="s">
        <v>222</v>
      </c>
      <c r="C293" s="5" t="s">
        <v>964</v>
      </c>
      <c r="D293" s="5" t="s">
        <v>224</v>
      </c>
      <c r="E293" s="5" t="s">
        <v>225</v>
      </c>
      <c r="F293" s="5" t="s">
        <v>226</v>
      </c>
      <c r="G293" s="5" t="s">
        <v>227</v>
      </c>
      <c r="H293" s="5" t="s">
        <v>228</v>
      </c>
      <c r="I293" s="5" t="s">
        <v>229</v>
      </c>
      <c r="J293" s="5" t="s">
        <v>614</v>
      </c>
      <c r="K293" s="9" t="s">
        <v>55</v>
      </c>
    </row>
    <row r="294" spans="1:11" ht="64">
      <c r="A294" s="5" t="s">
        <v>965</v>
      </c>
      <c r="B294" s="5" t="s">
        <v>222</v>
      </c>
      <c r="C294" s="5" t="s">
        <v>966</v>
      </c>
      <c r="D294" s="5" t="s">
        <v>224</v>
      </c>
      <c r="E294" s="5" t="s">
        <v>225</v>
      </c>
      <c r="F294" s="5" t="s">
        <v>226</v>
      </c>
      <c r="G294" s="5" t="s">
        <v>227</v>
      </c>
      <c r="H294" s="5" t="s">
        <v>228</v>
      </c>
      <c r="I294" s="5" t="s">
        <v>229</v>
      </c>
      <c r="J294" s="5" t="s">
        <v>617</v>
      </c>
      <c r="K294" s="9" t="s">
        <v>55</v>
      </c>
    </row>
    <row r="295" spans="1:11" ht="64">
      <c r="A295" s="5" t="s">
        <v>967</v>
      </c>
      <c r="B295" s="5" t="s">
        <v>222</v>
      </c>
      <c r="C295" s="5" t="s">
        <v>968</v>
      </c>
      <c r="D295" s="5" t="s">
        <v>224</v>
      </c>
      <c r="E295" s="5" t="s">
        <v>225</v>
      </c>
      <c r="F295" s="5" t="s">
        <v>226</v>
      </c>
      <c r="G295" s="5" t="s">
        <v>227</v>
      </c>
      <c r="H295" s="5" t="s">
        <v>228</v>
      </c>
      <c r="I295" s="5" t="s">
        <v>229</v>
      </c>
      <c r="J295" s="5" t="s">
        <v>620</v>
      </c>
      <c r="K295" s="9" t="s">
        <v>55</v>
      </c>
    </row>
    <row r="296" spans="1:11" ht="64">
      <c r="A296" s="5" t="s">
        <v>969</v>
      </c>
      <c r="B296" s="5" t="s">
        <v>222</v>
      </c>
      <c r="C296" s="5" t="s">
        <v>970</v>
      </c>
      <c r="D296" s="5" t="s">
        <v>224</v>
      </c>
      <c r="E296" s="5" t="s">
        <v>225</v>
      </c>
      <c r="F296" s="5" t="s">
        <v>226</v>
      </c>
      <c r="G296" s="5" t="s">
        <v>227</v>
      </c>
      <c r="H296" s="5" t="s">
        <v>228</v>
      </c>
      <c r="I296" s="5" t="s">
        <v>229</v>
      </c>
      <c r="J296" s="5" t="s">
        <v>633</v>
      </c>
      <c r="K296" s="9" t="s">
        <v>55</v>
      </c>
    </row>
    <row r="297" spans="1:11" ht="64">
      <c r="A297" s="5" t="s">
        <v>971</v>
      </c>
      <c r="B297" s="5" t="s">
        <v>222</v>
      </c>
      <c r="C297" s="5" t="s">
        <v>972</v>
      </c>
      <c r="D297" s="5" t="s">
        <v>224</v>
      </c>
      <c r="E297" s="5" t="s">
        <v>225</v>
      </c>
      <c r="F297" s="5" t="s">
        <v>226</v>
      </c>
      <c r="G297" s="5" t="s">
        <v>227</v>
      </c>
      <c r="H297" s="5" t="s">
        <v>228</v>
      </c>
      <c r="I297" s="5" t="s">
        <v>229</v>
      </c>
      <c r="J297" s="5" t="s">
        <v>973</v>
      </c>
      <c r="K297" s="9" t="s">
        <v>55</v>
      </c>
    </row>
    <row r="298" spans="1:11" ht="64">
      <c r="A298" s="5" t="s">
        <v>974</v>
      </c>
      <c r="B298" s="5" t="s">
        <v>222</v>
      </c>
      <c r="C298" s="5" t="s">
        <v>975</v>
      </c>
      <c r="D298" s="5" t="s">
        <v>224</v>
      </c>
      <c r="E298" s="5" t="s">
        <v>225</v>
      </c>
      <c r="F298" s="5" t="s">
        <v>226</v>
      </c>
      <c r="G298" s="5" t="s">
        <v>227</v>
      </c>
      <c r="H298" s="5" t="s">
        <v>228</v>
      </c>
      <c r="I298" s="5" t="s">
        <v>229</v>
      </c>
      <c r="J298" s="5" t="s">
        <v>976</v>
      </c>
      <c r="K298" s="9" t="s">
        <v>55</v>
      </c>
    </row>
    <row r="299" spans="1:11" ht="64">
      <c r="A299" s="5" t="s">
        <v>977</v>
      </c>
      <c r="B299" s="5" t="s">
        <v>222</v>
      </c>
      <c r="C299" s="5" t="s">
        <v>978</v>
      </c>
      <c r="D299" s="5" t="s">
        <v>224</v>
      </c>
      <c r="E299" s="5" t="s">
        <v>225</v>
      </c>
      <c r="F299" s="5" t="s">
        <v>226</v>
      </c>
      <c r="G299" s="5" t="s">
        <v>227</v>
      </c>
      <c r="H299" s="5" t="s">
        <v>228</v>
      </c>
      <c r="I299" s="5" t="s">
        <v>229</v>
      </c>
      <c r="J299" s="5" t="s">
        <v>979</v>
      </c>
      <c r="K299" s="9" t="s">
        <v>55</v>
      </c>
    </row>
    <row r="300" spans="1:11" ht="64">
      <c r="A300" s="5" t="s">
        <v>980</v>
      </c>
      <c r="B300" s="5" t="s">
        <v>222</v>
      </c>
      <c r="C300" s="5" t="s">
        <v>981</v>
      </c>
      <c r="D300" s="5" t="s">
        <v>224</v>
      </c>
      <c r="E300" s="5" t="s">
        <v>225</v>
      </c>
      <c r="F300" s="5" t="s">
        <v>226</v>
      </c>
      <c r="G300" s="5" t="s">
        <v>227</v>
      </c>
      <c r="H300" s="5" t="s">
        <v>228</v>
      </c>
      <c r="I300" s="5" t="s">
        <v>229</v>
      </c>
      <c r="J300" s="5" t="s">
        <v>982</v>
      </c>
      <c r="K300" s="9" t="s">
        <v>55</v>
      </c>
    </row>
    <row r="301" spans="1:11" ht="64">
      <c r="A301" s="5" t="s">
        <v>983</v>
      </c>
      <c r="B301" s="5" t="s">
        <v>222</v>
      </c>
      <c r="C301" s="5" t="s">
        <v>984</v>
      </c>
      <c r="D301" s="5" t="s">
        <v>224</v>
      </c>
      <c r="E301" s="5" t="s">
        <v>225</v>
      </c>
      <c r="F301" s="5" t="s">
        <v>226</v>
      </c>
      <c r="G301" s="5" t="s">
        <v>227</v>
      </c>
      <c r="H301" s="5" t="s">
        <v>228</v>
      </c>
      <c r="I301" s="5" t="s">
        <v>229</v>
      </c>
      <c r="J301" s="5" t="s">
        <v>985</v>
      </c>
      <c r="K301" s="9" t="s">
        <v>55</v>
      </c>
    </row>
    <row r="302" spans="1:11" ht="64">
      <c r="A302" s="5" t="s">
        <v>986</v>
      </c>
      <c r="B302" s="5" t="s">
        <v>222</v>
      </c>
      <c r="C302" s="5" t="s">
        <v>987</v>
      </c>
      <c r="D302" s="5" t="s">
        <v>224</v>
      </c>
      <c r="E302" s="5" t="s">
        <v>225</v>
      </c>
      <c r="F302" s="5" t="s">
        <v>226</v>
      </c>
      <c r="G302" s="5" t="s">
        <v>227</v>
      </c>
      <c r="H302" s="5" t="s">
        <v>228</v>
      </c>
      <c r="I302" s="5" t="s">
        <v>229</v>
      </c>
      <c r="J302" s="5" t="s">
        <v>636</v>
      </c>
      <c r="K302" s="9" t="s">
        <v>55</v>
      </c>
    </row>
    <row r="303" spans="1:11" ht="64">
      <c r="A303" s="5" t="s">
        <v>988</v>
      </c>
      <c r="B303" s="5" t="s">
        <v>222</v>
      </c>
      <c r="C303" s="5" t="s">
        <v>989</v>
      </c>
      <c r="D303" s="5" t="s">
        <v>224</v>
      </c>
      <c r="E303" s="5" t="s">
        <v>225</v>
      </c>
      <c r="F303" s="5" t="s">
        <v>226</v>
      </c>
      <c r="G303" s="5" t="s">
        <v>227</v>
      </c>
      <c r="H303" s="5" t="s">
        <v>228</v>
      </c>
      <c r="I303" s="5" t="s">
        <v>229</v>
      </c>
      <c r="J303" s="5" t="s">
        <v>990</v>
      </c>
      <c r="K303" s="9" t="s">
        <v>55</v>
      </c>
    </row>
    <row r="304" spans="1:11" ht="64">
      <c r="A304" s="5" t="s">
        <v>991</v>
      </c>
      <c r="B304" s="5" t="s">
        <v>222</v>
      </c>
      <c r="C304" s="5" t="s">
        <v>992</v>
      </c>
      <c r="D304" s="5" t="s">
        <v>224</v>
      </c>
      <c r="E304" s="5" t="s">
        <v>225</v>
      </c>
      <c r="F304" s="5" t="s">
        <v>226</v>
      </c>
      <c r="G304" s="5" t="s">
        <v>227</v>
      </c>
      <c r="H304" s="5" t="s">
        <v>228</v>
      </c>
      <c r="I304" s="5" t="s">
        <v>229</v>
      </c>
      <c r="J304" s="5" t="s">
        <v>993</v>
      </c>
      <c r="K304" s="9" t="s">
        <v>55</v>
      </c>
    </row>
    <row r="305" spans="1:11" ht="64">
      <c r="A305" s="5" t="s">
        <v>994</v>
      </c>
      <c r="B305" s="5" t="s">
        <v>222</v>
      </c>
      <c r="C305" s="5" t="s">
        <v>995</v>
      </c>
      <c r="D305" s="5" t="s">
        <v>224</v>
      </c>
      <c r="E305" s="5" t="s">
        <v>225</v>
      </c>
      <c r="F305" s="5" t="s">
        <v>226</v>
      </c>
      <c r="G305" s="5" t="s">
        <v>227</v>
      </c>
      <c r="H305" s="5" t="s">
        <v>228</v>
      </c>
      <c r="I305" s="5" t="s">
        <v>229</v>
      </c>
      <c r="J305" s="5" t="s">
        <v>645</v>
      </c>
      <c r="K305" s="9" t="s">
        <v>55</v>
      </c>
    </row>
    <row r="306" spans="1:11" ht="80">
      <c r="A306" s="5" t="s">
        <v>996</v>
      </c>
      <c r="B306" s="5" t="s">
        <v>222</v>
      </c>
      <c r="C306" s="5" t="s">
        <v>997</v>
      </c>
      <c r="D306" s="5" t="s">
        <v>224</v>
      </c>
      <c r="E306" s="5" t="s">
        <v>225</v>
      </c>
      <c r="F306" s="5" t="s">
        <v>226</v>
      </c>
      <c r="G306" s="5" t="s">
        <v>227</v>
      </c>
      <c r="H306" s="5" t="s">
        <v>228</v>
      </c>
      <c r="I306" s="5" t="s">
        <v>229</v>
      </c>
      <c r="J306" s="5" t="s">
        <v>998</v>
      </c>
      <c r="K306" s="9" t="s">
        <v>55</v>
      </c>
    </row>
    <row r="307" spans="1:11" ht="64">
      <c r="A307" s="5" t="s">
        <v>999</v>
      </c>
      <c r="B307" s="5" t="s">
        <v>222</v>
      </c>
      <c r="C307" s="5" t="s">
        <v>1000</v>
      </c>
      <c r="D307" s="5" t="s">
        <v>224</v>
      </c>
      <c r="E307" s="5" t="s">
        <v>225</v>
      </c>
      <c r="F307" s="5" t="s">
        <v>226</v>
      </c>
      <c r="G307" s="5" t="s">
        <v>227</v>
      </c>
      <c r="H307" s="5" t="s">
        <v>228</v>
      </c>
      <c r="I307" s="5" t="s">
        <v>229</v>
      </c>
      <c r="J307" s="5" t="s">
        <v>1001</v>
      </c>
      <c r="K307" s="9" t="s">
        <v>55</v>
      </c>
    </row>
    <row r="308" spans="1:11" ht="64">
      <c r="A308" s="5" t="s">
        <v>1002</v>
      </c>
      <c r="B308" s="5" t="s">
        <v>222</v>
      </c>
      <c r="C308" s="5" t="s">
        <v>1003</v>
      </c>
      <c r="D308" s="5" t="s">
        <v>224</v>
      </c>
      <c r="E308" s="5" t="s">
        <v>225</v>
      </c>
      <c r="F308" s="5" t="s">
        <v>226</v>
      </c>
      <c r="G308" s="5" t="s">
        <v>227</v>
      </c>
      <c r="H308" s="5" t="s">
        <v>228</v>
      </c>
      <c r="I308" s="5" t="s">
        <v>229</v>
      </c>
      <c r="J308" s="5" t="s">
        <v>1004</v>
      </c>
      <c r="K308" s="9" t="s">
        <v>55</v>
      </c>
    </row>
    <row r="309" spans="1:11" ht="64">
      <c r="A309" s="5" t="s">
        <v>1005</v>
      </c>
      <c r="B309" s="5" t="s">
        <v>222</v>
      </c>
      <c r="C309" s="5" t="s">
        <v>1006</v>
      </c>
      <c r="D309" s="5" t="s">
        <v>224</v>
      </c>
      <c r="E309" s="5" t="s">
        <v>225</v>
      </c>
      <c r="F309" s="5" t="s">
        <v>226</v>
      </c>
      <c r="G309" s="5" t="s">
        <v>227</v>
      </c>
      <c r="H309" s="5" t="s">
        <v>228</v>
      </c>
      <c r="I309" s="5" t="s">
        <v>229</v>
      </c>
      <c r="J309" s="5" t="s">
        <v>1007</v>
      </c>
      <c r="K309" s="9" t="s">
        <v>55</v>
      </c>
    </row>
    <row r="310" spans="1:11" ht="64">
      <c r="A310" s="5" t="s">
        <v>1008</v>
      </c>
      <c r="B310" s="5" t="s">
        <v>222</v>
      </c>
      <c r="C310" s="5" t="s">
        <v>1009</v>
      </c>
      <c r="D310" s="5" t="s">
        <v>224</v>
      </c>
      <c r="E310" s="5" t="s">
        <v>225</v>
      </c>
      <c r="F310" s="5" t="s">
        <v>226</v>
      </c>
      <c r="G310" s="5" t="s">
        <v>227</v>
      </c>
      <c r="H310" s="5" t="s">
        <v>228</v>
      </c>
      <c r="I310" s="5" t="s">
        <v>229</v>
      </c>
      <c r="J310" s="5" t="s">
        <v>636</v>
      </c>
      <c r="K310" s="9" t="s">
        <v>55</v>
      </c>
    </row>
    <row r="311" spans="1:11" ht="64">
      <c r="A311" s="5" t="s">
        <v>1010</v>
      </c>
      <c r="B311" s="5" t="s">
        <v>222</v>
      </c>
      <c r="C311" s="5" t="s">
        <v>1011</v>
      </c>
      <c r="D311" s="5" t="s">
        <v>224</v>
      </c>
      <c r="E311" s="5" t="s">
        <v>225</v>
      </c>
      <c r="F311" s="5" t="s">
        <v>226</v>
      </c>
      <c r="G311" s="5" t="s">
        <v>227</v>
      </c>
      <c r="H311" s="5" t="s">
        <v>228</v>
      </c>
      <c r="I311" s="5" t="s">
        <v>229</v>
      </c>
      <c r="J311" s="5" t="s">
        <v>639</v>
      </c>
      <c r="K311" s="9" t="s">
        <v>55</v>
      </c>
    </row>
    <row r="312" spans="1:11" ht="64">
      <c r="A312" s="5" t="s">
        <v>1012</v>
      </c>
      <c r="B312" s="5" t="s">
        <v>222</v>
      </c>
      <c r="C312" s="5" t="s">
        <v>1013</v>
      </c>
      <c r="D312" s="5" t="s">
        <v>224</v>
      </c>
      <c r="E312" s="5" t="s">
        <v>225</v>
      </c>
      <c r="F312" s="5" t="s">
        <v>226</v>
      </c>
      <c r="G312" s="5" t="s">
        <v>227</v>
      </c>
      <c r="H312" s="5" t="s">
        <v>228</v>
      </c>
      <c r="I312" s="5" t="s">
        <v>229</v>
      </c>
      <c r="J312" s="5" t="s">
        <v>642</v>
      </c>
      <c r="K312" s="9" t="s">
        <v>55</v>
      </c>
    </row>
    <row r="313" spans="1:11" ht="64">
      <c r="A313" s="5" t="s">
        <v>1014</v>
      </c>
      <c r="B313" s="5" t="s">
        <v>222</v>
      </c>
      <c r="C313" s="5" t="s">
        <v>1015</v>
      </c>
      <c r="D313" s="5" t="s">
        <v>224</v>
      </c>
      <c r="E313" s="5" t="s">
        <v>225</v>
      </c>
      <c r="F313" s="5" t="s">
        <v>226</v>
      </c>
      <c r="G313" s="5" t="s">
        <v>227</v>
      </c>
      <c r="H313" s="5" t="s">
        <v>228</v>
      </c>
      <c r="I313" s="5" t="s">
        <v>229</v>
      </c>
      <c r="J313" s="5" t="s">
        <v>645</v>
      </c>
      <c r="K313" s="9" t="s">
        <v>55</v>
      </c>
    </row>
    <row r="314" spans="1:11" ht="64">
      <c r="A314" s="5" t="s">
        <v>1016</v>
      </c>
      <c r="B314" s="5" t="s">
        <v>222</v>
      </c>
      <c r="C314" s="5" t="s">
        <v>1017</v>
      </c>
      <c r="D314" s="5" t="s">
        <v>224</v>
      </c>
      <c r="E314" s="5" t="s">
        <v>225</v>
      </c>
      <c r="F314" s="5" t="s">
        <v>226</v>
      </c>
      <c r="G314" s="5" t="s">
        <v>227</v>
      </c>
      <c r="H314" s="5" t="s">
        <v>228</v>
      </c>
      <c r="I314" s="5" t="s">
        <v>229</v>
      </c>
      <c r="J314" s="5" t="s">
        <v>633</v>
      </c>
      <c r="K314" s="9" t="s">
        <v>55</v>
      </c>
    </row>
    <row r="315" spans="1:11" ht="64">
      <c r="A315" s="5" t="s">
        <v>1018</v>
      </c>
      <c r="B315" s="5" t="s">
        <v>222</v>
      </c>
      <c r="C315" s="5" t="s">
        <v>1019</v>
      </c>
      <c r="D315" s="5" t="s">
        <v>224</v>
      </c>
      <c r="E315" s="5" t="s">
        <v>225</v>
      </c>
      <c r="F315" s="5" t="s">
        <v>226</v>
      </c>
      <c r="G315" s="5" t="s">
        <v>227</v>
      </c>
      <c r="H315" s="5" t="s">
        <v>228</v>
      </c>
      <c r="I315" s="5" t="s">
        <v>229</v>
      </c>
      <c r="J315" s="5" t="s">
        <v>645</v>
      </c>
      <c r="K315" s="9" t="s">
        <v>55</v>
      </c>
    </row>
    <row r="316" spans="1:11" ht="64">
      <c r="A316" s="5" t="s">
        <v>1020</v>
      </c>
      <c r="B316" s="5" t="s">
        <v>222</v>
      </c>
      <c r="C316" s="5" t="s">
        <v>1021</v>
      </c>
      <c r="D316" s="5" t="s">
        <v>224</v>
      </c>
      <c r="E316" s="5" t="s">
        <v>225</v>
      </c>
      <c r="F316" s="5" t="s">
        <v>226</v>
      </c>
      <c r="G316" s="5" t="s">
        <v>227</v>
      </c>
      <c r="H316" s="5" t="s">
        <v>228</v>
      </c>
      <c r="I316" s="5" t="s">
        <v>229</v>
      </c>
      <c r="J316" s="5" t="s">
        <v>639</v>
      </c>
      <c r="K316" s="9" t="s">
        <v>55</v>
      </c>
    </row>
    <row r="317" spans="1:11" ht="64">
      <c r="A317" s="5" t="s">
        <v>1022</v>
      </c>
      <c r="B317" s="5" t="s">
        <v>222</v>
      </c>
      <c r="C317" s="5" t="s">
        <v>1023</v>
      </c>
      <c r="D317" s="5" t="s">
        <v>224</v>
      </c>
      <c r="E317" s="5" t="s">
        <v>225</v>
      </c>
      <c r="F317" s="5" t="s">
        <v>226</v>
      </c>
      <c r="G317" s="5" t="s">
        <v>227</v>
      </c>
      <c r="H317" s="5" t="s">
        <v>228</v>
      </c>
      <c r="I317" s="5" t="s">
        <v>229</v>
      </c>
      <c r="J317" s="5" t="s">
        <v>642</v>
      </c>
      <c r="K317" s="9" t="s">
        <v>55</v>
      </c>
    </row>
    <row r="318" spans="1:11" ht="64">
      <c r="A318" s="5" t="s">
        <v>1024</v>
      </c>
      <c r="B318" s="5" t="s">
        <v>222</v>
      </c>
      <c r="C318" s="5" t="s">
        <v>1025</v>
      </c>
      <c r="D318" s="5" t="s">
        <v>224</v>
      </c>
      <c r="E318" s="5" t="s">
        <v>225</v>
      </c>
      <c r="F318" s="5" t="s">
        <v>226</v>
      </c>
      <c r="G318" s="5" t="s">
        <v>227</v>
      </c>
      <c r="H318" s="5" t="s">
        <v>228</v>
      </c>
      <c r="I318" s="5" t="s">
        <v>229</v>
      </c>
      <c r="J318" s="5" t="s">
        <v>614</v>
      </c>
      <c r="K318" s="9" t="s">
        <v>55</v>
      </c>
    </row>
    <row r="319" spans="1:11" ht="64">
      <c r="A319" s="5" t="s">
        <v>1026</v>
      </c>
      <c r="B319" s="5" t="s">
        <v>222</v>
      </c>
      <c r="C319" s="5" t="s">
        <v>1027</v>
      </c>
      <c r="D319" s="5" t="s">
        <v>224</v>
      </c>
      <c r="E319" s="5" t="s">
        <v>225</v>
      </c>
      <c r="F319" s="5" t="s">
        <v>226</v>
      </c>
      <c r="G319" s="5" t="s">
        <v>227</v>
      </c>
      <c r="H319" s="5" t="s">
        <v>228</v>
      </c>
      <c r="I319" s="5" t="s">
        <v>229</v>
      </c>
      <c r="J319" s="5" t="s">
        <v>617</v>
      </c>
      <c r="K319" s="9" t="s">
        <v>55</v>
      </c>
    </row>
    <row r="320" spans="1:11" ht="64">
      <c r="A320" s="5" t="s">
        <v>1028</v>
      </c>
      <c r="B320" s="5" t="s">
        <v>222</v>
      </c>
      <c r="C320" s="5" t="s">
        <v>1029</v>
      </c>
      <c r="D320" s="5" t="s">
        <v>224</v>
      </c>
      <c r="E320" s="5" t="s">
        <v>225</v>
      </c>
      <c r="F320" s="5" t="s">
        <v>226</v>
      </c>
      <c r="G320" s="5" t="s">
        <v>227</v>
      </c>
      <c r="H320" s="5" t="s">
        <v>228</v>
      </c>
      <c r="I320" s="5" t="s">
        <v>229</v>
      </c>
      <c r="J320" s="5" t="s">
        <v>620</v>
      </c>
      <c r="K320" s="9" t="s">
        <v>55</v>
      </c>
    </row>
    <row r="321" spans="1:11" ht="64">
      <c r="A321" s="5" t="s">
        <v>1030</v>
      </c>
      <c r="B321" s="5" t="s">
        <v>222</v>
      </c>
      <c r="C321" s="5" t="s">
        <v>1031</v>
      </c>
      <c r="D321" s="5" t="s">
        <v>224</v>
      </c>
      <c r="E321" s="5" t="s">
        <v>225</v>
      </c>
      <c r="F321" s="5" t="s">
        <v>226</v>
      </c>
      <c r="G321" s="5" t="s">
        <v>227</v>
      </c>
      <c r="H321" s="5" t="s">
        <v>228</v>
      </c>
      <c r="I321" s="5" t="s">
        <v>229</v>
      </c>
      <c r="J321" s="5" t="s">
        <v>608</v>
      </c>
      <c r="K321" s="9" t="s">
        <v>55</v>
      </c>
    </row>
    <row r="322" spans="1:11" ht="64">
      <c r="A322" s="5" t="s">
        <v>1032</v>
      </c>
      <c r="B322" s="5" t="s">
        <v>222</v>
      </c>
      <c r="C322" s="5" t="s">
        <v>1033</v>
      </c>
      <c r="D322" s="5" t="s">
        <v>224</v>
      </c>
      <c r="E322" s="5" t="s">
        <v>225</v>
      </c>
      <c r="F322" s="5" t="s">
        <v>226</v>
      </c>
      <c r="G322" s="5" t="s">
        <v>227</v>
      </c>
      <c r="H322" s="5" t="s">
        <v>228</v>
      </c>
      <c r="I322" s="5" t="s">
        <v>229</v>
      </c>
      <c r="J322" s="5" t="s">
        <v>611</v>
      </c>
      <c r="K322" s="9" t="s">
        <v>55</v>
      </c>
    </row>
    <row r="323" spans="1:11" ht="64">
      <c r="A323" s="5" t="s">
        <v>1034</v>
      </c>
      <c r="B323" s="5" t="s">
        <v>222</v>
      </c>
      <c r="C323" s="5" t="s">
        <v>1035</v>
      </c>
      <c r="D323" s="5" t="s">
        <v>224</v>
      </c>
      <c r="E323" s="5" t="s">
        <v>225</v>
      </c>
      <c r="F323" s="5" t="s">
        <v>226</v>
      </c>
      <c r="G323" s="5" t="s">
        <v>227</v>
      </c>
      <c r="H323" s="5" t="s">
        <v>228</v>
      </c>
      <c r="I323" s="5" t="s">
        <v>229</v>
      </c>
      <c r="J323" s="5" t="s">
        <v>1036</v>
      </c>
      <c r="K323" s="9" t="s">
        <v>55</v>
      </c>
    </row>
    <row r="324" spans="1:11" ht="64">
      <c r="A324" s="5" t="s">
        <v>1037</v>
      </c>
      <c r="B324" s="5" t="s">
        <v>222</v>
      </c>
      <c r="C324" s="5" t="s">
        <v>1038</v>
      </c>
      <c r="D324" s="5" t="s">
        <v>224</v>
      </c>
      <c r="E324" s="5" t="s">
        <v>225</v>
      </c>
      <c r="F324" s="5" t="s">
        <v>226</v>
      </c>
      <c r="G324" s="5" t="s">
        <v>227</v>
      </c>
      <c r="H324" s="5" t="s">
        <v>228</v>
      </c>
      <c r="I324" s="5" t="s">
        <v>229</v>
      </c>
      <c r="J324" s="5" t="s">
        <v>633</v>
      </c>
      <c r="K324" s="9" t="s">
        <v>55</v>
      </c>
    </row>
    <row r="325" spans="1:11" ht="64">
      <c r="A325" s="5" t="s">
        <v>1039</v>
      </c>
      <c r="B325" s="5" t="s">
        <v>222</v>
      </c>
      <c r="C325" s="5" t="s">
        <v>1040</v>
      </c>
      <c r="D325" s="5" t="s">
        <v>224</v>
      </c>
      <c r="E325" s="5" t="s">
        <v>225</v>
      </c>
      <c r="F325" s="5" t="s">
        <v>226</v>
      </c>
      <c r="G325" s="5" t="s">
        <v>227</v>
      </c>
      <c r="H325" s="5" t="s">
        <v>228</v>
      </c>
      <c r="I325" s="5" t="s">
        <v>229</v>
      </c>
      <c r="J325" s="5" t="s">
        <v>636</v>
      </c>
      <c r="K325" s="9" t="s">
        <v>55</v>
      </c>
    </row>
    <row r="326" spans="1:11" ht="64">
      <c r="A326" s="5" t="s">
        <v>1041</v>
      </c>
      <c r="B326" s="5" t="s">
        <v>222</v>
      </c>
      <c r="C326" s="5" t="s">
        <v>1042</v>
      </c>
      <c r="D326" s="5" t="s">
        <v>224</v>
      </c>
      <c r="E326" s="5" t="s">
        <v>225</v>
      </c>
      <c r="F326" s="5" t="s">
        <v>226</v>
      </c>
      <c r="G326" s="5" t="s">
        <v>227</v>
      </c>
      <c r="H326" s="5" t="s">
        <v>228</v>
      </c>
      <c r="I326" s="5" t="s">
        <v>229</v>
      </c>
      <c r="J326" s="5" t="s">
        <v>639</v>
      </c>
      <c r="K326" s="9" t="s">
        <v>55</v>
      </c>
    </row>
    <row r="327" spans="1:11" ht="64">
      <c r="A327" s="5" t="s">
        <v>1043</v>
      </c>
      <c r="B327" s="5" t="s">
        <v>222</v>
      </c>
      <c r="C327" s="5" t="s">
        <v>1044</v>
      </c>
      <c r="D327" s="5" t="s">
        <v>224</v>
      </c>
      <c r="E327" s="5" t="s">
        <v>225</v>
      </c>
      <c r="F327" s="5" t="s">
        <v>226</v>
      </c>
      <c r="G327" s="5" t="s">
        <v>227</v>
      </c>
      <c r="H327" s="5" t="s">
        <v>228</v>
      </c>
      <c r="I327" s="5" t="s">
        <v>229</v>
      </c>
      <c r="J327" s="5" t="s">
        <v>642</v>
      </c>
      <c r="K327" s="9" t="s">
        <v>55</v>
      </c>
    </row>
    <row r="328" spans="1:11" ht="64">
      <c r="A328" s="5" t="s">
        <v>1045</v>
      </c>
      <c r="B328" s="5" t="s">
        <v>222</v>
      </c>
      <c r="C328" s="5" t="s">
        <v>954</v>
      </c>
      <c r="D328" s="5" t="s">
        <v>224</v>
      </c>
      <c r="E328" s="5" t="s">
        <v>225</v>
      </c>
      <c r="F328" s="5" t="s">
        <v>226</v>
      </c>
      <c r="G328" s="5" t="s">
        <v>227</v>
      </c>
      <c r="H328" s="5" t="s">
        <v>228</v>
      </c>
      <c r="I328" s="5" t="s">
        <v>229</v>
      </c>
      <c r="J328" s="5" t="s">
        <v>1046</v>
      </c>
      <c r="K328" s="9" t="s">
        <v>55</v>
      </c>
    </row>
    <row r="329" spans="1:11" ht="64">
      <c r="A329" s="5" t="s">
        <v>1047</v>
      </c>
      <c r="B329" s="5" t="s">
        <v>222</v>
      </c>
      <c r="C329" s="5" t="s">
        <v>1048</v>
      </c>
      <c r="D329" s="5" t="s">
        <v>224</v>
      </c>
      <c r="E329" s="5" t="s">
        <v>225</v>
      </c>
      <c r="F329" s="5" t="s">
        <v>226</v>
      </c>
      <c r="G329" s="5" t="s">
        <v>227</v>
      </c>
      <c r="H329" s="5" t="s">
        <v>228</v>
      </c>
      <c r="I329" s="5" t="s">
        <v>229</v>
      </c>
      <c r="J329" s="5" t="s">
        <v>608</v>
      </c>
      <c r="K329" s="9" t="s">
        <v>55</v>
      </c>
    </row>
    <row r="330" spans="1:11" ht="64">
      <c r="A330" s="5" t="s">
        <v>1049</v>
      </c>
      <c r="B330" s="5" t="s">
        <v>222</v>
      </c>
      <c r="C330" s="5" t="s">
        <v>1050</v>
      </c>
      <c r="D330" s="5" t="s">
        <v>224</v>
      </c>
      <c r="E330" s="5" t="s">
        <v>225</v>
      </c>
      <c r="F330" s="5" t="s">
        <v>226</v>
      </c>
      <c r="G330" s="5" t="s">
        <v>227</v>
      </c>
      <c r="H330" s="5" t="s">
        <v>228</v>
      </c>
      <c r="I330" s="5" t="s">
        <v>229</v>
      </c>
      <c r="J330" s="5" t="s">
        <v>611</v>
      </c>
      <c r="K330" s="9" t="s">
        <v>55</v>
      </c>
    </row>
    <row r="331" spans="1:11" ht="64">
      <c r="A331" s="5" t="s">
        <v>1051</v>
      </c>
      <c r="B331" s="5" t="s">
        <v>222</v>
      </c>
      <c r="C331" s="5" t="s">
        <v>1052</v>
      </c>
      <c r="D331" s="5" t="s">
        <v>224</v>
      </c>
      <c r="E331" s="5" t="s">
        <v>225</v>
      </c>
      <c r="F331" s="5" t="s">
        <v>226</v>
      </c>
      <c r="G331" s="5" t="s">
        <v>227</v>
      </c>
      <c r="H331" s="5" t="s">
        <v>228</v>
      </c>
      <c r="I331" s="5" t="s">
        <v>229</v>
      </c>
      <c r="J331" s="5" t="s">
        <v>1053</v>
      </c>
      <c r="K331" s="9" t="s">
        <v>55</v>
      </c>
    </row>
    <row r="332" spans="1:11" ht="64">
      <c r="A332" s="5" t="s">
        <v>1054</v>
      </c>
      <c r="B332" s="5" t="s">
        <v>222</v>
      </c>
      <c r="C332" s="5" t="s">
        <v>1055</v>
      </c>
      <c r="D332" s="5" t="s">
        <v>224</v>
      </c>
      <c r="E332" s="5" t="s">
        <v>225</v>
      </c>
      <c r="F332" s="5" t="s">
        <v>226</v>
      </c>
      <c r="G332" s="5" t="s">
        <v>227</v>
      </c>
      <c r="H332" s="5" t="s">
        <v>228</v>
      </c>
      <c r="I332" s="5" t="s">
        <v>229</v>
      </c>
      <c r="J332" s="5" t="s">
        <v>1056</v>
      </c>
      <c r="K332" s="9" t="s">
        <v>55</v>
      </c>
    </row>
    <row r="333" spans="1:11" ht="64">
      <c r="A333" s="5" t="s">
        <v>1057</v>
      </c>
      <c r="B333" s="5" t="s">
        <v>222</v>
      </c>
      <c r="C333" s="5" t="s">
        <v>972</v>
      </c>
      <c r="D333" s="5" t="s">
        <v>224</v>
      </c>
      <c r="E333" s="5" t="s">
        <v>225</v>
      </c>
      <c r="F333" s="5" t="s">
        <v>226</v>
      </c>
      <c r="G333" s="5" t="s">
        <v>227</v>
      </c>
      <c r="H333" s="5" t="s">
        <v>228</v>
      </c>
      <c r="I333" s="5" t="s">
        <v>229</v>
      </c>
      <c r="J333" s="5" t="s">
        <v>1058</v>
      </c>
      <c r="K333" s="9" t="s">
        <v>55</v>
      </c>
    </row>
    <row r="334" spans="1:11" ht="64">
      <c r="A334" s="5" t="s">
        <v>1059</v>
      </c>
      <c r="B334" s="5" t="s">
        <v>222</v>
      </c>
      <c r="C334" s="5" t="s">
        <v>1060</v>
      </c>
      <c r="D334" s="5" t="s">
        <v>224</v>
      </c>
      <c r="E334" s="5" t="s">
        <v>225</v>
      </c>
      <c r="F334" s="5" t="s">
        <v>226</v>
      </c>
      <c r="G334" s="5" t="s">
        <v>227</v>
      </c>
      <c r="H334" s="5" t="s">
        <v>228</v>
      </c>
      <c r="I334" s="5" t="s">
        <v>229</v>
      </c>
      <c r="J334" s="5" t="s">
        <v>718</v>
      </c>
      <c r="K334" s="9" t="s">
        <v>55</v>
      </c>
    </row>
    <row r="335" spans="1:11" ht="64">
      <c r="A335" s="5" t="s">
        <v>1061</v>
      </c>
      <c r="B335" s="5" t="s">
        <v>222</v>
      </c>
      <c r="C335" s="5" t="s">
        <v>1062</v>
      </c>
      <c r="D335" s="5" t="s">
        <v>224</v>
      </c>
      <c r="E335" s="5" t="s">
        <v>225</v>
      </c>
      <c r="F335" s="5" t="s">
        <v>226</v>
      </c>
      <c r="G335" s="5" t="s">
        <v>227</v>
      </c>
      <c r="H335" s="5" t="s">
        <v>228</v>
      </c>
      <c r="I335" s="5" t="s">
        <v>229</v>
      </c>
      <c r="J335" s="5" t="s">
        <v>614</v>
      </c>
      <c r="K335" s="9" t="s">
        <v>55</v>
      </c>
    </row>
    <row r="336" spans="1:11" ht="64">
      <c r="A336" s="5" t="s">
        <v>1063</v>
      </c>
      <c r="B336" s="5" t="s">
        <v>222</v>
      </c>
      <c r="C336" s="5" t="s">
        <v>1064</v>
      </c>
      <c r="D336" s="5" t="s">
        <v>224</v>
      </c>
      <c r="E336" s="5" t="s">
        <v>225</v>
      </c>
      <c r="F336" s="5" t="s">
        <v>226</v>
      </c>
      <c r="G336" s="5" t="s">
        <v>227</v>
      </c>
      <c r="H336" s="5" t="s">
        <v>228</v>
      </c>
      <c r="I336" s="5" t="s">
        <v>229</v>
      </c>
      <c r="J336" s="5" t="s">
        <v>617</v>
      </c>
      <c r="K336" s="9" t="s">
        <v>55</v>
      </c>
    </row>
    <row r="337" spans="1:11" ht="64">
      <c r="A337" s="5" t="s">
        <v>1065</v>
      </c>
      <c r="B337" s="5" t="s">
        <v>222</v>
      </c>
      <c r="C337" s="5" t="s">
        <v>1066</v>
      </c>
      <c r="D337" s="5" t="s">
        <v>224</v>
      </c>
      <c r="E337" s="5" t="s">
        <v>225</v>
      </c>
      <c r="F337" s="5" t="s">
        <v>226</v>
      </c>
      <c r="G337" s="5" t="s">
        <v>227</v>
      </c>
      <c r="H337" s="5" t="s">
        <v>228</v>
      </c>
      <c r="I337" s="5" t="s">
        <v>229</v>
      </c>
      <c r="J337" s="5" t="s">
        <v>620</v>
      </c>
      <c r="K337" s="9" t="s">
        <v>55</v>
      </c>
    </row>
    <row r="338" spans="1:11" ht="64">
      <c r="A338" s="5" t="s">
        <v>1067</v>
      </c>
      <c r="B338" s="5" t="s">
        <v>222</v>
      </c>
      <c r="C338" s="5" t="s">
        <v>1055</v>
      </c>
      <c r="D338" s="5" t="s">
        <v>224</v>
      </c>
      <c r="E338" s="5" t="s">
        <v>225</v>
      </c>
      <c r="F338" s="5" t="s">
        <v>226</v>
      </c>
      <c r="G338" s="5" t="s">
        <v>227</v>
      </c>
      <c r="H338" s="5" t="s">
        <v>228</v>
      </c>
      <c r="I338" s="5" t="s">
        <v>229</v>
      </c>
      <c r="J338" s="5" t="s">
        <v>1068</v>
      </c>
      <c r="K338" s="9" t="s">
        <v>55</v>
      </c>
    </row>
    <row r="339" spans="1:11" ht="64">
      <c r="A339" s="5" t="s">
        <v>1069</v>
      </c>
      <c r="B339" s="5" t="s">
        <v>222</v>
      </c>
      <c r="C339" s="5" t="s">
        <v>981</v>
      </c>
      <c r="D339" s="5" t="s">
        <v>224</v>
      </c>
      <c r="E339" s="5" t="s">
        <v>225</v>
      </c>
      <c r="F339" s="5" t="s">
        <v>226</v>
      </c>
      <c r="G339" s="5" t="s">
        <v>227</v>
      </c>
      <c r="H339" s="5" t="s">
        <v>228</v>
      </c>
      <c r="I339" s="5" t="s">
        <v>229</v>
      </c>
      <c r="J339" s="5" t="s">
        <v>1070</v>
      </c>
      <c r="K339" s="9" t="s">
        <v>55</v>
      </c>
    </row>
    <row r="340" spans="1:11" ht="64">
      <c r="A340" s="5" t="s">
        <v>1071</v>
      </c>
      <c r="B340" s="5" t="s">
        <v>222</v>
      </c>
      <c r="C340" s="5" t="s">
        <v>1072</v>
      </c>
      <c r="D340" s="5" t="s">
        <v>224</v>
      </c>
      <c r="E340" s="5" t="s">
        <v>225</v>
      </c>
      <c r="F340" s="5" t="s">
        <v>226</v>
      </c>
      <c r="G340" s="5" t="s">
        <v>227</v>
      </c>
      <c r="H340" s="5" t="s">
        <v>228</v>
      </c>
      <c r="I340" s="5" t="s">
        <v>229</v>
      </c>
      <c r="J340" s="5" t="s">
        <v>1073</v>
      </c>
      <c r="K340" s="9" t="s">
        <v>55</v>
      </c>
    </row>
    <row r="341" spans="1:11" ht="64">
      <c r="A341" s="5" t="s">
        <v>1074</v>
      </c>
      <c r="B341" s="5" t="s">
        <v>222</v>
      </c>
      <c r="C341" s="5" t="s">
        <v>1075</v>
      </c>
      <c r="D341" s="5" t="s">
        <v>224</v>
      </c>
      <c r="E341" s="5" t="s">
        <v>225</v>
      </c>
      <c r="F341" s="5" t="s">
        <v>226</v>
      </c>
      <c r="G341" s="5" t="s">
        <v>227</v>
      </c>
      <c r="H341" s="5" t="s">
        <v>228</v>
      </c>
      <c r="I341" s="5" t="s">
        <v>229</v>
      </c>
      <c r="J341" s="5" t="s">
        <v>1076</v>
      </c>
      <c r="K341" s="9" t="s">
        <v>55</v>
      </c>
    </row>
    <row r="342" spans="1:11" ht="64">
      <c r="A342" s="5" t="s">
        <v>1077</v>
      </c>
      <c r="B342" s="5" t="s">
        <v>222</v>
      </c>
      <c r="C342" s="5" t="s">
        <v>975</v>
      </c>
      <c r="D342" s="5" t="s">
        <v>224</v>
      </c>
      <c r="E342" s="5" t="s">
        <v>225</v>
      </c>
      <c r="F342" s="5" t="s">
        <v>226</v>
      </c>
      <c r="G342" s="5" t="s">
        <v>227</v>
      </c>
      <c r="H342" s="5" t="s">
        <v>228</v>
      </c>
      <c r="I342" s="5" t="s">
        <v>229</v>
      </c>
      <c r="J342" s="5" t="s">
        <v>1078</v>
      </c>
      <c r="K342" s="9" t="s">
        <v>55</v>
      </c>
    </row>
    <row r="343" spans="1:11" ht="64">
      <c r="A343" s="5" t="s">
        <v>1079</v>
      </c>
      <c r="B343" s="5" t="s">
        <v>222</v>
      </c>
      <c r="C343" s="5" t="s">
        <v>1080</v>
      </c>
      <c r="D343" s="5" t="s">
        <v>224</v>
      </c>
      <c r="E343" s="5" t="s">
        <v>225</v>
      </c>
      <c r="F343" s="5" t="s">
        <v>226</v>
      </c>
      <c r="G343" s="5" t="s">
        <v>227</v>
      </c>
      <c r="H343" s="5" t="s">
        <v>228</v>
      </c>
      <c r="I343" s="5" t="s">
        <v>229</v>
      </c>
      <c r="J343" s="5" t="s">
        <v>1081</v>
      </c>
      <c r="K343" s="9" t="s">
        <v>55</v>
      </c>
    </row>
    <row r="344" spans="1:11" ht="64">
      <c r="A344" s="5" t="s">
        <v>1082</v>
      </c>
      <c r="B344" s="5" t="s">
        <v>222</v>
      </c>
      <c r="C344" s="5" t="s">
        <v>1083</v>
      </c>
      <c r="D344" s="5" t="s">
        <v>224</v>
      </c>
      <c r="E344" s="5" t="s">
        <v>225</v>
      </c>
      <c r="F344" s="5" t="s">
        <v>226</v>
      </c>
      <c r="G344" s="5" t="s">
        <v>227</v>
      </c>
      <c r="H344" s="5" t="s">
        <v>228</v>
      </c>
      <c r="I344" s="5" t="s">
        <v>229</v>
      </c>
      <c r="J344" s="5" t="s">
        <v>1078</v>
      </c>
      <c r="K344" s="9" t="s">
        <v>55</v>
      </c>
    </row>
    <row r="345" spans="1:11" ht="64">
      <c r="A345" s="5" t="s">
        <v>1084</v>
      </c>
      <c r="B345" s="5" t="s">
        <v>222</v>
      </c>
      <c r="C345" s="5" t="s">
        <v>1085</v>
      </c>
      <c r="D345" s="5" t="s">
        <v>224</v>
      </c>
      <c r="E345" s="5" t="s">
        <v>225</v>
      </c>
      <c r="F345" s="5" t="s">
        <v>226</v>
      </c>
      <c r="G345" s="5" t="s">
        <v>227</v>
      </c>
      <c r="H345" s="5" t="s">
        <v>228</v>
      </c>
      <c r="I345" s="5" t="s">
        <v>229</v>
      </c>
      <c r="J345" s="5" t="s">
        <v>1086</v>
      </c>
      <c r="K345" s="9" t="s">
        <v>55</v>
      </c>
    </row>
    <row r="346" spans="1:11" ht="64">
      <c r="A346" s="5" t="s">
        <v>1087</v>
      </c>
      <c r="B346" s="5" t="s">
        <v>222</v>
      </c>
      <c r="C346" s="5" t="s">
        <v>1088</v>
      </c>
      <c r="D346" s="5" t="s">
        <v>224</v>
      </c>
      <c r="E346" s="5" t="s">
        <v>225</v>
      </c>
      <c r="F346" s="5" t="s">
        <v>226</v>
      </c>
      <c r="G346" s="5" t="s">
        <v>227</v>
      </c>
      <c r="H346" s="5" t="s">
        <v>228</v>
      </c>
      <c r="I346" s="5" t="s">
        <v>229</v>
      </c>
      <c r="J346" s="5" t="s">
        <v>1089</v>
      </c>
      <c r="K346" s="9" t="s">
        <v>55</v>
      </c>
    </row>
    <row r="347" spans="1:11" ht="64">
      <c r="A347" s="5" t="s">
        <v>1090</v>
      </c>
      <c r="B347" s="5" t="s">
        <v>222</v>
      </c>
      <c r="C347" s="5" t="s">
        <v>1091</v>
      </c>
      <c r="D347" s="5" t="s">
        <v>224</v>
      </c>
      <c r="E347" s="5" t="s">
        <v>225</v>
      </c>
      <c r="F347" s="5" t="s">
        <v>226</v>
      </c>
      <c r="G347" s="5" t="s">
        <v>227</v>
      </c>
      <c r="H347" s="5" t="s">
        <v>228</v>
      </c>
      <c r="I347" s="5" t="s">
        <v>229</v>
      </c>
      <c r="J347" s="5" t="s">
        <v>1092</v>
      </c>
      <c r="K347" s="9" t="s">
        <v>55</v>
      </c>
    </row>
    <row r="348" spans="1:11" ht="64">
      <c r="A348" s="5" t="s">
        <v>1093</v>
      </c>
      <c r="B348" s="5" t="s">
        <v>222</v>
      </c>
      <c r="C348" s="5" t="s">
        <v>1094</v>
      </c>
      <c r="D348" s="5" t="s">
        <v>224</v>
      </c>
      <c r="E348" s="5" t="s">
        <v>225</v>
      </c>
      <c r="F348" s="5" t="s">
        <v>226</v>
      </c>
      <c r="G348" s="5" t="s">
        <v>227</v>
      </c>
      <c r="H348" s="5" t="s">
        <v>228</v>
      </c>
      <c r="I348" s="5" t="s">
        <v>229</v>
      </c>
      <c r="J348" s="5" t="s">
        <v>1095</v>
      </c>
      <c r="K348" s="9" t="s">
        <v>55</v>
      </c>
    </row>
    <row r="349" spans="1:11" ht="64">
      <c r="A349" s="5" t="s">
        <v>1096</v>
      </c>
      <c r="B349" s="5" t="s">
        <v>222</v>
      </c>
      <c r="C349" s="5" t="s">
        <v>1097</v>
      </c>
      <c r="D349" s="5" t="s">
        <v>224</v>
      </c>
      <c r="E349" s="5" t="s">
        <v>225</v>
      </c>
      <c r="F349" s="5" t="s">
        <v>226</v>
      </c>
      <c r="G349" s="5" t="s">
        <v>227</v>
      </c>
      <c r="H349" s="5" t="s">
        <v>228</v>
      </c>
      <c r="I349" s="5" t="s">
        <v>229</v>
      </c>
      <c r="J349" s="5" t="s">
        <v>1001</v>
      </c>
      <c r="K349" s="9" t="s">
        <v>55</v>
      </c>
    </row>
    <row r="350" spans="1:11" ht="64">
      <c r="A350" s="5" t="s">
        <v>1098</v>
      </c>
      <c r="B350" s="5" t="s">
        <v>222</v>
      </c>
      <c r="C350" s="5" t="s">
        <v>1099</v>
      </c>
      <c r="D350" s="5" t="s">
        <v>224</v>
      </c>
      <c r="E350" s="5" t="s">
        <v>225</v>
      </c>
      <c r="F350" s="5" t="s">
        <v>226</v>
      </c>
      <c r="G350" s="5" t="s">
        <v>227</v>
      </c>
      <c r="H350" s="5" t="s">
        <v>228</v>
      </c>
      <c r="I350" s="5" t="s">
        <v>229</v>
      </c>
      <c r="J350" s="5" t="s">
        <v>1100</v>
      </c>
      <c r="K350" s="9" t="s">
        <v>55</v>
      </c>
    </row>
    <row r="351" spans="1:11" ht="64">
      <c r="A351" s="5" t="s">
        <v>1101</v>
      </c>
      <c r="B351" s="5" t="s">
        <v>222</v>
      </c>
      <c r="C351" s="5" t="s">
        <v>1102</v>
      </c>
      <c r="D351" s="5" t="s">
        <v>224</v>
      </c>
      <c r="E351" s="5" t="s">
        <v>225</v>
      </c>
      <c r="F351" s="5" t="s">
        <v>226</v>
      </c>
      <c r="G351" s="5" t="s">
        <v>227</v>
      </c>
      <c r="H351" s="5" t="s">
        <v>228</v>
      </c>
      <c r="I351" s="5" t="s">
        <v>229</v>
      </c>
      <c r="J351" s="5" t="s">
        <v>1103</v>
      </c>
      <c r="K351" s="9" t="s">
        <v>55</v>
      </c>
    </row>
    <row r="352" spans="1:11" ht="64">
      <c r="A352" s="5" t="s">
        <v>1104</v>
      </c>
      <c r="B352" s="5" t="s">
        <v>222</v>
      </c>
      <c r="C352" s="5" t="s">
        <v>1105</v>
      </c>
      <c r="D352" s="5" t="s">
        <v>224</v>
      </c>
      <c r="E352" s="5" t="s">
        <v>225</v>
      </c>
      <c r="F352" s="5" t="s">
        <v>226</v>
      </c>
      <c r="G352" s="5" t="s">
        <v>227</v>
      </c>
      <c r="H352" s="5" t="s">
        <v>228</v>
      </c>
      <c r="I352" s="5" t="s">
        <v>229</v>
      </c>
      <c r="J352" s="5" t="s">
        <v>1106</v>
      </c>
      <c r="K352" s="9" t="s">
        <v>55</v>
      </c>
    </row>
    <row r="353" spans="1:11" ht="64">
      <c r="A353" s="5" t="s">
        <v>1107</v>
      </c>
      <c r="B353" s="5" t="s">
        <v>222</v>
      </c>
      <c r="C353" s="5" t="s">
        <v>1108</v>
      </c>
      <c r="D353" s="5" t="s">
        <v>224</v>
      </c>
      <c r="E353" s="5" t="s">
        <v>225</v>
      </c>
      <c r="F353" s="5" t="s">
        <v>226</v>
      </c>
      <c r="G353" s="5" t="s">
        <v>227</v>
      </c>
      <c r="H353" s="5" t="s">
        <v>228</v>
      </c>
      <c r="I353" s="5" t="s">
        <v>229</v>
      </c>
      <c r="J353" s="5" t="s">
        <v>1109</v>
      </c>
      <c r="K353" s="9" t="s">
        <v>55</v>
      </c>
    </row>
    <row r="354" spans="1:11" ht="80">
      <c r="A354" s="5" t="s">
        <v>1110</v>
      </c>
      <c r="B354" s="5" t="s">
        <v>222</v>
      </c>
      <c r="C354" s="5" t="s">
        <v>1111</v>
      </c>
      <c r="D354" s="5" t="s">
        <v>224</v>
      </c>
      <c r="E354" s="5" t="s">
        <v>225</v>
      </c>
      <c r="F354" s="5" t="s">
        <v>226</v>
      </c>
      <c r="G354" s="5" t="s">
        <v>227</v>
      </c>
      <c r="H354" s="5" t="s">
        <v>228</v>
      </c>
      <c r="I354" s="5" t="s">
        <v>229</v>
      </c>
      <c r="J354" s="5" t="s">
        <v>1112</v>
      </c>
      <c r="K354" s="9" t="s">
        <v>55</v>
      </c>
    </row>
    <row r="355" spans="1:11" ht="64">
      <c r="A355" s="5" t="s">
        <v>1113</v>
      </c>
      <c r="B355" s="5" t="s">
        <v>222</v>
      </c>
      <c r="C355" s="5" t="s">
        <v>1114</v>
      </c>
      <c r="D355" s="5" t="s">
        <v>224</v>
      </c>
      <c r="E355" s="5" t="s">
        <v>225</v>
      </c>
      <c r="F355" s="5" t="s">
        <v>226</v>
      </c>
      <c r="G355" s="5" t="s">
        <v>227</v>
      </c>
      <c r="H355" s="5" t="s">
        <v>228</v>
      </c>
      <c r="I355" s="5" t="s">
        <v>229</v>
      </c>
      <c r="J355" s="5" t="s">
        <v>1115</v>
      </c>
      <c r="K355" s="9" t="s">
        <v>55</v>
      </c>
    </row>
    <row r="356" spans="1:11" ht="80">
      <c r="A356" s="5" t="s">
        <v>1116</v>
      </c>
      <c r="B356" s="5" t="s">
        <v>222</v>
      </c>
      <c r="C356" s="5" t="s">
        <v>1117</v>
      </c>
      <c r="D356" s="5" t="s">
        <v>224</v>
      </c>
      <c r="E356" s="5" t="s">
        <v>225</v>
      </c>
      <c r="F356" s="5" t="s">
        <v>226</v>
      </c>
      <c r="G356" s="5" t="s">
        <v>227</v>
      </c>
      <c r="H356" s="5" t="s">
        <v>228</v>
      </c>
      <c r="I356" s="5" t="s">
        <v>229</v>
      </c>
      <c r="J356" s="5" t="s">
        <v>998</v>
      </c>
      <c r="K356" s="9" t="s">
        <v>55</v>
      </c>
    </row>
    <row r="357" spans="1:11" ht="64">
      <c r="A357" s="5" t="s">
        <v>1118</v>
      </c>
      <c r="B357" s="5" t="s">
        <v>222</v>
      </c>
      <c r="C357" s="5" t="s">
        <v>1119</v>
      </c>
      <c r="D357" s="5" t="s">
        <v>224</v>
      </c>
      <c r="E357" s="5" t="s">
        <v>225</v>
      </c>
      <c r="F357" s="5" t="s">
        <v>226</v>
      </c>
      <c r="G357" s="5" t="s">
        <v>227</v>
      </c>
      <c r="H357" s="5" t="s">
        <v>228</v>
      </c>
      <c r="I357" s="5" t="s">
        <v>229</v>
      </c>
      <c r="J357" s="5" t="s">
        <v>1004</v>
      </c>
      <c r="K357" s="9" t="s">
        <v>55</v>
      </c>
    </row>
    <row r="358" spans="1:11" ht="64">
      <c r="A358" s="5" t="s">
        <v>1120</v>
      </c>
      <c r="B358" s="5" t="s">
        <v>222</v>
      </c>
      <c r="C358" s="5" t="s">
        <v>1121</v>
      </c>
      <c r="D358" s="5" t="s">
        <v>224</v>
      </c>
      <c r="E358" s="5" t="s">
        <v>225</v>
      </c>
      <c r="F358" s="5" t="s">
        <v>226</v>
      </c>
      <c r="G358" s="5" t="s">
        <v>227</v>
      </c>
      <c r="H358" s="5" t="s">
        <v>228</v>
      </c>
      <c r="I358" s="5" t="s">
        <v>229</v>
      </c>
      <c r="J358" s="5" t="s">
        <v>1007</v>
      </c>
      <c r="K358" s="9" t="s">
        <v>55</v>
      </c>
    </row>
    <row r="359" spans="1:11" ht="64">
      <c r="A359" s="5" t="s">
        <v>1122</v>
      </c>
      <c r="B359" s="5" t="s">
        <v>222</v>
      </c>
      <c r="C359" s="5" t="s">
        <v>1123</v>
      </c>
      <c r="D359" s="5" t="s">
        <v>224</v>
      </c>
      <c r="E359" s="5" t="s">
        <v>225</v>
      </c>
      <c r="F359" s="5" t="s">
        <v>226</v>
      </c>
      <c r="G359" s="5" t="s">
        <v>227</v>
      </c>
      <c r="H359" s="5" t="s">
        <v>228</v>
      </c>
      <c r="I359" s="5" t="s">
        <v>229</v>
      </c>
      <c r="J359" s="5" t="s">
        <v>1036</v>
      </c>
      <c r="K359" s="9" t="s">
        <v>55</v>
      </c>
    </row>
    <row r="360" spans="1:11" ht="80">
      <c r="A360" s="5" t="s">
        <v>1124</v>
      </c>
      <c r="B360" s="5" t="s">
        <v>222</v>
      </c>
      <c r="C360" s="5" t="s">
        <v>1125</v>
      </c>
      <c r="D360" s="5" t="s">
        <v>224</v>
      </c>
      <c r="E360" s="5" t="s">
        <v>225</v>
      </c>
      <c r="F360" s="5" t="s">
        <v>226</v>
      </c>
      <c r="G360" s="5" t="s">
        <v>227</v>
      </c>
      <c r="H360" s="5" t="s">
        <v>228</v>
      </c>
      <c r="I360" s="5" t="s">
        <v>229</v>
      </c>
      <c r="J360" s="5" t="s">
        <v>998</v>
      </c>
      <c r="K360" s="9" t="s">
        <v>55</v>
      </c>
    </row>
    <row r="361" spans="1:11" ht="64">
      <c r="A361" s="5" t="s">
        <v>1126</v>
      </c>
      <c r="B361" s="5" t="s">
        <v>222</v>
      </c>
      <c r="C361" s="5" t="s">
        <v>1127</v>
      </c>
      <c r="D361" s="5" t="s">
        <v>224</v>
      </c>
      <c r="E361" s="5" t="s">
        <v>225</v>
      </c>
      <c r="F361" s="5" t="s">
        <v>226</v>
      </c>
      <c r="G361" s="5" t="s">
        <v>227</v>
      </c>
      <c r="H361" s="5" t="s">
        <v>228</v>
      </c>
      <c r="I361" s="5" t="s">
        <v>229</v>
      </c>
      <c r="J361" s="5" t="s">
        <v>1001</v>
      </c>
      <c r="K361" s="9" t="s">
        <v>55</v>
      </c>
    </row>
    <row r="362" spans="1:11" ht="64">
      <c r="A362" s="5" t="s">
        <v>1128</v>
      </c>
      <c r="B362" s="5" t="s">
        <v>222</v>
      </c>
      <c r="C362" s="5" t="s">
        <v>1129</v>
      </c>
      <c r="D362" s="5" t="s">
        <v>224</v>
      </c>
      <c r="E362" s="5" t="s">
        <v>225</v>
      </c>
      <c r="F362" s="5" t="s">
        <v>226</v>
      </c>
      <c r="G362" s="5" t="s">
        <v>227</v>
      </c>
      <c r="H362" s="5" t="s">
        <v>228</v>
      </c>
      <c r="I362" s="5" t="s">
        <v>229</v>
      </c>
      <c r="J362" s="5" t="s">
        <v>1004</v>
      </c>
      <c r="K362" s="9" t="s">
        <v>55</v>
      </c>
    </row>
    <row r="363" spans="1:11" ht="64">
      <c r="A363" s="5" t="s">
        <v>1130</v>
      </c>
      <c r="B363" s="5" t="s">
        <v>222</v>
      </c>
      <c r="C363" s="5" t="s">
        <v>1131</v>
      </c>
      <c r="D363" s="5" t="s">
        <v>224</v>
      </c>
      <c r="E363" s="5" t="s">
        <v>225</v>
      </c>
      <c r="F363" s="5" t="s">
        <v>226</v>
      </c>
      <c r="G363" s="5" t="s">
        <v>227</v>
      </c>
      <c r="H363" s="5" t="s">
        <v>228</v>
      </c>
      <c r="I363" s="5" t="s">
        <v>229</v>
      </c>
      <c r="J363" s="5" t="s">
        <v>1007</v>
      </c>
      <c r="K363" s="9" t="s">
        <v>55</v>
      </c>
    </row>
    <row r="364" spans="1:11" ht="64">
      <c r="A364" s="5" t="s">
        <v>1132</v>
      </c>
      <c r="B364" s="5" t="s">
        <v>222</v>
      </c>
      <c r="C364" s="5" t="s">
        <v>1133</v>
      </c>
      <c r="D364" s="5" t="s">
        <v>224</v>
      </c>
      <c r="E364" s="5" t="s">
        <v>225</v>
      </c>
      <c r="F364" s="5" t="s">
        <v>226</v>
      </c>
      <c r="G364" s="5" t="s">
        <v>227</v>
      </c>
      <c r="H364" s="5" t="s">
        <v>228</v>
      </c>
      <c r="I364" s="5" t="s">
        <v>229</v>
      </c>
      <c r="J364" s="5" t="s">
        <v>1036</v>
      </c>
      <c r="K364" s="9" t="s">
        <v>55</v>
      </c>
    </row>
    <row r="365" spans="1:11" ht="80">
      <c r="A365" s="5" t="s">
        <v>1134</v>
      </c>
      <c r="B365" s="5" t="s">
        <v>222</v>
      </c>
      <c r="C365" s="5" t="s">
        <v>1135</v>
      </c>
      <c r="D365" s="5" t="s">
        <v>224</v>
      </c>
      <c r="E365" s="5" t="s">
        <v>225</v>
      </c>
      <c r="F365" s="5" t="s">
        <v>226</v>
      </c>
      <c r="G365" s="5" t="s">
        <v>227</v>
      </c>
      <c r="H365" s="5" t="s">
        <v>228</v>
      </c>
      <c r="I365" s="5" t="s">
        <v>229</v>
      </c>
      <c r="J365" s="5" t="s">
        <v>998</v>
      </c>
      <c r="K365" s="9" t="s">
        <v>55</v>
      </c>
    </row>
    <row r="366" spans="1:11" ht="64">
      <c r="A366" s="5" t="s">
        <v>1136</v>
      </c>
      <c r="B366" s="5" t="s">
        <v>222</v>
      </c>
      <c r="C366" s="5" t="s">
        <v>1137</v>
      </c>
      <c r="D366" s="5" t="s">
        <v>224</v>
      </c>
      <c r="E366" s="5" t="s">
        <v>225</v>
      </c>
      <c r="F366" s="5" t="s">
        <v>226</v>
      </c>
      <c r="G366" s="5" t="s">
        <v>227</v>
      </c>
      <c r="H366" s="5" t="s">
        <v>228</v>
      </c>
      <c r="I366" s="5" t="s">
        <v>229</v>
      </c>
      <c r="J366" s="5" t="s">
        <v>1138</v>
      </c>
      <c r="K366" s="9" t="s">
        <v>55</v>
      </c>
    </row>
    <row r="367" spans="1:11" ht="64">
      <c r="A367" s="5" t="s">
        <v>1139</v>
      </c>
      <c r="B367" s="5" t="s">
        <v>222</v>
      </c>
      <c r="C367" s="5" t="s">
        <v>1140</v>
      </c>
      <c r="D367" s="5" t="s">
        <v>224</v>
      </c>
      <c r="E367" s="5" t="s">
        <v>225</v>
      </c>
      <c r="F367" s="5" t="s">
        <v>226</v>
      </c>
      <c r="G367" s="5" t="s">
        <v>227</v>
      </c>
      <c r="H367" s="5" t="s">
        <v>228</v>
      </c>
      <c r="I367" s="5" t="s">
        <v>229</v>
      </c>
      <c r="J367" s="5" t="s">
        <v>1141</v>
      </c>
      <c r="K367" s="9" t="s">
        <v>55</v>
      </c>
    </row>
    <row r="368" spans="1:11" ht="64">
      <c r="A368" s="5" t="s">
        <v>1142</v>
      </c>
      <c r="B368" s="5" t="s">
        <v>222</v>
      </c>
      <c r="C368" s="5" t="s">
        <v>1143</v>
      </c>
      <c r="D368" s="5" t="s">
        <v>224</v>
      </c>
      <c r="E368" s="5" t="s">
        <v>225</v>
      </c>
      <c r="F368" s="5" t="s">
        <v>226</v>
      </c>
      <c r="G368" s="5" t="s">
        <v>227</v>
      </c>
      <c r="H368" s="5" t="s">
        <v>228</v>
      </c>
      <c r="I368" s="5" t="s">
        <v>229</v>
      </c>
      <c r="J368" s="5" t="s">
        <v>1007</v>
      </c>
      <c r="K368" s="9" t="s">
        <v>55</v>
      </c>
    </row>
    <row r="369" spans="1:11" ht="64">
      <c r="A369" s="5" t="s">
        <v>1144</v>
      </c>
      <c r="B369" s="5" t="s">
        <v>222</v>
      </c>
      <c r="C369" s="5" t="s">
        <v>1145</v>
      </c>
      <c r="D369" s="5" t="s">
        <v>224</v>
      </c>
      <c r="E369" s="5" t="s">
        <v>225</v>
      </c>
      <c r="F369" s="5" t="s">
        <v>226</v>
      </c>
      <c r="G369" s="5" t="s">
        <v>227</v>
      </c>
      <c r="H369" s="5" t="s">
        <v>228</v>
      </c>
      <c r="I369" s="5" t="s">
        <v>229</v>
      </c>
      <c r="J369" s="5" t="s">
        <v>1004</v>
      </c>
      <c r="K369" s="9" t="s">
        <v>55</v>
      </c>
    </row>
    <row r="370" spans="1:11" ht="64">
      <c r="A370" s="5" t="s">
        <v>1146</v>
      </c>
      <c r="B370" s="5" t="s">
        <v>222</v>
      </c>
      <c r="C370" s="5" t="s">
        <v>1147</v>
      </c>
      <c r="D370" s="5" t="s">
        <v>224</v>
      </c>
      <c r="E370" s="5" t="s">
        <v>225</v>
      </c>
      <c r="F370" s="5" t="s">
        <v>226</v>
      </c>
      <c r="G370" s="5" t="s">
        <v>227</v>
      </c>
      <c r="H370" s="5" t="s">
        <v>228</v>
      </c>
      <c r="I370" s="5" t="s">
        <v>229</v>
      </c>
      <c r="J370" s="5" t="s">
        <v>1036</v>
      </c>
      <c r="K370" s="9" t="s">
        <v>55</v>
      </c>
    </row>
    <row r="371" spans="1:11" ht="80">
      <c r="A371" s="5" t="s">
        <v>1148</v>
      </c>
      <c r="B371" s="5" t="s">
        <v>222</v>
      </c>
      <c r="C371" s="5" t="s">
        <v>1149</v>
      </c>
      <c r="D371" s="5" t="s">
        <v>224</v>
      </c>
      <c r="E371" s="5" t="s">
        <v>225</v>
      </c>
      <c r="F371" s="5" t="s">
        <v>226</v>
      </c>
      <c r="G371" s="5" t="s">
        <v>227</v>
      </c>
      <c r="H371" s="5" t="s">
        <v>228</v>
      </c>
      <c r="I371" s="5" t="s">
        <v>229</v>
      </c>
      <c r="J371" s="5" t="s">
        <v>1150</v>
      </c>
      <c r="K371" s="9" t="s">
        <v>55</v>
      </c>
    </row>
    <row r="372" spans="1:11" ht="80">
      <c r="A372" s="5" t="s">
        <v>1151</v>
      </c>
      <c r="B372" s="5" t="s">
        <v>222</v>
      </c>
      <c r="C372" s="5" t="s">
        <v>1152</v>
      </c>
      <c r="D372" s="5" t="s">
        <v>224</v>
      </c>
      <c r="E372" s="5" t="s">
        <v>225</v>
      </c>
      <c r="F372" s="5" t="s">
        <v>226</v>
      </c>
      <c r="G372" s="5" t="s">
        <v>227</v>
      </c>
      <c r="H372" s="5" t="s">
        <v>228</v>
      </c>
      <c r="I372" s="5" t="s">
        <v>229</v>
      </c>
      <c r="J372" s="5" t="s">
        <v>1153</v>
      </c>
      <c r="K372" s="9" t="s">
        <v>55</v>
      </c>
    </row>
    <row r="373" spans="1:11" ht="80">
      <c r="A373" s="5" t="s">
        <v>1154</v>
      </c>
      <c r="B373" s="5" t="s">
        <v>222</v>
      </c>
      <c r="C373" s="5" t="s">
        <v>1155</v>
      </c>
      <c r="D373" s="5" t="s">
        <v>224</v>
      </c>
      <c r="E373" s="5" t="s">
        <v>225</v>
      </c>
      <c r="F373" s="5" t="s">
        <v>226</v>
      </c>
      <c r="G373" s="5" t="s">
        <v>227</v>
      </c>
      <c r="H373" s="5" t="s">
        <v>228</v>
      </c>
      <c r="I373" s="5" t="s">
        <v>229</v>
      </c>
      <c r="J373" s="5" t="s">
        <v>1156</v>
      </c>
      <c r="K373" s="9" t="s">
        <v>55</v>
      </c>
    </row>
    <row r="374" spans="1:11" ht="80">
      <c r="A374" s="5" t="s">
        <v>1157</v>
      </c>
      <c r="B374" s="5" t="s">
        <v>222</v>
      </c>
      <c r="C374" s="5" t="s">
        <v>1158</v>
      </c>
      <c r="D374" s="5" t="s">
        <v>224</v>
      </c>
      <c r="E374" s="5" t="s">
        <v>225</v>
      </c>
      <c r="F374" s="5" t="s">
        <v>226</v>
      </c>
      <c r="G374" s="5" t="s">
        <v>227</v>
      </c>
      <c r="H374" s="5" t="s">
        <v>228</v>
      </c>
      <c r="I374" s="5" t="s">
        <v>229</v>
      </c>
      <c r="J374" s="5" t="s">
        <v>1159</v>
      </c>
      <c r="K374" s="9" t="s">
        <v>55</v>
      </c>
    </row>
    <row r="375" spans="1:11" ht="64">
      <c r="A375" s="5" t="s">
        <v>1160</v>
      </c>
      <c r="B375" s="5" t="s">
        <v>222</v>
      </c>
      <c r="C375" s="5" t="s">
        <v>1161</v>
      </c>
      <c r="D375" s="5" t="s">
        <v>224</v>
      </c>
      <c r="E375" s="5" t="s">
        <v>225</v>
      </c>
      <c r="F375" s="5" t="s">
        <v>226</v>
      </c>
      <c r="G375" s="5" t="s">
        <v>227</v>
      </c>
      <c r="H375" s="5" t="s">
        <v>228</v>
      </c>
      <c r="I375" s="5" t="s">
        <v>229</v>
      </c>
      <c r="J375" s="5" t="s">
        <v>1162</v>
      </c>
      <c r="K375" s="9" t="s">
        <v>55</v>
      </c>
    </row>
    <row r="376" spans="1:11" ht="64">
      <c r="A376" s="5" t="s">
        <v>1163</v>
      </c>
      <c r="B376" s="5" t="s">
        <v>222</v>
      </c>
      <c r="C376" s="5" t="s">
        <v>1164</v>
      </c>
      <c r="D376" s="5" t="s">
        <v>224</v>
      </c>
      <c r="E376" s="5" t="s">
        <v>225</v>
      </c>
      <c r="F376" s="5" t="s">
        <v>226</v>
      </c>
      <c r="G376" s="5" t="s">
        <v>227</v>
      </c>
      <c r="H376" s="5" t="s">
        <v>228</v>
      </c>
      <c r="I376" s="5" t="s">
        <v>229</v>
      </c>
      <c r="J376" s="5" t="s">
        <v>952</v>
      </c>
      <c r="K376" s="9" t="s">
        <v>55</v>
      </c>
    </row>
    <row r="377" spans="1:11" ht="64">
      <c r="A377" s="5" t="s">
        <v>1165</v>
      </c>
      <c r="B377" s="5" t="s">
        <v>222</v>
      </c>
      <c r="C377" s="5" t="s">
        <v>1108</v>
      </c>
      <c r="D377" s="5" t="s">
        <v>224</v>
      </c>
      <c r="E377" s="5" t="s">
        <v>225</v>
      </c>
      <c r="F377" s="5" t="s">
        <v>226</v>
      </c>
      <c r="G377" s="5" t="s">
        <v>227</v>
      </c>
      <c r="H377" s="5" t="s">
        <v>228</v>
      </c>
      <c r="I377" s="5" t="s">
        <v>229</v>
      </c>
      <c r="J377" s="5" t="s">
        <v>1166</v>
      </c>
      <c r="K377" s="9" t="s">
        <v>55</v>
      </c>
    </row>
    <row r="378" spans="1:11" ht="64">
      <c r="A378" s="5" t="s">
        <v>1167</v>
      </c>
      <c r="B378" s="5" t="s">
        <v>222</v>
      </c>
      <c r="C378" s="5" t="s">
        <v>1168</v>
      </c>
      <c r="D378" s="5" t="s">
        <v>224</v>
      </c>
      <c r="E378" s="5" t="s">
        <v>225</v>
      </c>
      <c r="F378" s="5" t="s">
        <v>226</v>
      </c>
      <c r="G378" s="5" t="s">
        <v>227</v>
      </c>
      <c r="H378" s="5" t="s">
        <v>228</v>
      </c>
      <c r="I378" s="5" t="s">
        <v>229</v>
      </c>
      <c r="J378" s="5" t="s">
        <v>1001</v>
      </c>
      <c r="K378" s="9" t="s">
        <v>55</v>
      </c>
    </row>
    <row r="379" spans="1:11" ht="64">
      <c r="A379" s="5" t="s">
        <v>1169</v>
      </c>
      <c r="B379" s="5" t="s">
        <v>222</v>
      </c>
      <c r="C379" s="5" t="s">
        <v>1170</v>
      </c>
      <c r="D379" s="5" t="s">
        <v>224</v>
      </c>
      <c r="E379" s="5" t="s">
        <v>225</v>
      </c>
      <c r="F379" s="5" t="s">
        <v>226</v>
      </c>
      <c r="G379" s="5" t="s">
        <v>227</v>
      </c>
      <c r="H379" s="5" t="s">
        <v>228</v>
      </c>
      <c r="I379" s="5" t="s">
        <v>229</v>
      </c>
      <c r="J379" s="5" t="s">
        <v>1171</v>
      </c>
      <c r="K379" s="9" t="s">
        <v>55</v>
      </c>
    </row>
    <row r="380" spans="1:11" ht="64">
      <c r="A380" s="5" t="s">
        <v>1172</v>
      </c>
      <c r="B380" s="5" t="s">
        <v>222</v>
      </c>
      <c r="C380" s="5" t="s">
        <v>1173</v>
      </c>
      <c r="D380" s="5" t="s">
        <v>224</v>
      </c>
      <c r="E380" s="5" t="s">
        <v>225</v>
      </c>
      <c r="F380" s="5" t="s">
        <v>226</v>
      </c>
      <c r="G380" s="5" t="s">
        <v>227</v>
      </c>
      <c r="H380" s="5" t="s">
        <v>228</v>
      </c>
      <c r="I380" s="5" t="s">
        <v>229</v>
      </c>
      <c r="J380" s="5" t="s">
        <v>1174</v>
      </c>
      <c r="K380" s="9" t="s">
        <v>55</v>
      </c>
    </row>
    <row r="381" spans="1:11" ht="64">
      <c r="A381" s="5" t="s">
        <v>1175</v>
      </c>
      <c r="B381" s="5" t="s">
        <v>222</v>
      </c>
      <c r="C381" s="5" t="s">
        <v>1176</v>
      </c>
      <c r="D381" s="5" t="s">
        <v>224</v>
      </c>
      <c r="E381" s="5" t="s">
        <v>225</v>
      </c>
      <c r="F381" s="5" t="s">
        <v>226</v>
      </c>
      <c r="G381" s="5" t="s">
        <v>227</v>
      </c>
      <c r="H381" s="5" t="s">
        <v>228</v>
      </c>
      <c r="I381" s="5" t="s">
        <v>229</v>
      </c>
      <c r="J381" s="5" t="s">
        <v>1007</v>
      </c>
      <c r="K381" s="9" t="s">
        <v>55</v>
      </c>
    </row>
    <row r="382" spans="1:11" ht="64">
      <c r="A382" s="5" t="s">
        <v>1177</v>
      </c>
      <c r="B382" s="5" t="s">
        <v>222</v>
      </c>
      <c r="C382" s="5" t="s">
        <v>1178</v>
      </c>
      <c r="D382" s="5" t="s">
        <v>224</v>
      </c>
      <c r="E382" s="5" t="s">
        <v>225</v>
      </c>
      <c r="F382" s="5" t="s">
        <v>226</v>
      </c>
      <c r="G382" s="5" t="s">
        <v>227</v>
      </c>
      <c r="H382" s="5" t="s">
        <v>228</v>
      </c>
      <c r="I382" s="5" t="s">
        <v>229</v>
      </c>
      <c r="J382" s="5" t="s">
        <v>1036</v>
      </c>
      <c r="K382" s="9" t="s">
        <v>55</v>
      </c>
    </row>
    <row r="383" spans="1:11" ht="64">
      <c r="A383" s="5" t="s">
        <v>1179</v>
      </c>
      <c r="B383" s="5" t="s">
        <v>222</v>
      </c>
      <c r="C383" s="5" t="s">
        <v>1180</v>
      </c>
      <c r="D383" s="5" t="s">
        <v>224</v>
      </c>
      <c r="E383" s="5" t="s">
        <v>225</v>
      </c>
      <c r="F383" s="5" t="s">
        <v>226</v>
      </c>
      <c r="G383" s="5" t="s">
        <v>227</v>
      </c>
      <c r="H383" s="5" t="s">
        <v>228</v>
      </c>
      <c r="I383" s="5" t="s">
        <v>229</v>
      </c>
      <c r="J383" s="5" t="s">
        <v>1001</v>
      </c>
      <c r="K383" s="9" t="s">
        <v>55</v>
      </c>
    </row>
    <row r="384" spans="1:11" ht="64">
      <c r="A384" s="5" t="s">
        <v>1181</v>
      </c>
      <c r="B384" s="5" t="s">
        <v>222</v>
      </c>
      <c r="C384" s="5" t="s">
        <v>1182</v>
      </c>
      <c r="D384" s="5" t="s">
        <v>224</v>
      </c>
      <c r="E384" s="5" t="s">
        <v>225</v>
      </c>
      <c r="F384" s="5" t="s">
        <v>226</v>
      </c>
      <c r="G384" s="5" t="s">
        <v>227</v>
      </c>
      <c r="H384" s="5" t="s">
        <v>228</v>
      </c>
      <c r="I384" s="5" t="s">
        <v>229</v>
      </c>
      <c r="J384" s="5" t="s">
        <v>1183</v>
      </c>
      <c r="K384" s="9" t="s">
        <v>55</v>
      </c>
    </row>
    <row r="385" spans="1:11" ht="64">
      <c r="A385" s="5" t="s">
        <v>1184</v>
      </c>
      <c r="B385" s="5" t="s">
        <v>222</v>
      </c>
      <c r="C385" s="5" t="s">
        <v>1182</v>
      </c>
      <c r="D385" s="5" t="s">
        <v>224</v>
      </c>
      <c r="E385" s="5" t="s">
        <v>225</v>
      </c>
      <c r="F385" s="5" t="s">
        <v>226</v>
      </c>
      <c r="G385" s="5" t="s">
        <v>227</v>
      </c>
      <c r="H385" s="5" t="s">
        <v>228</v>
      </c>
      <c r="I385" s="5" t="s">
        <v>229</v>
      </c>
      <c r="J385" s="5" t="s">
        <v>1185</v>
      </c>
      <c r="K385" s="9" t="s">
        <v>55</v>
      </c>
    </row>
    <row r="386" spans="1:11" ht="64">
      <c r="A386" s="5" t="s">
        <v>1186</v>
      </c>
      <c r="B386" s="5" t="s">
        <v>222</v>
      </c>
      <c r="C386" s="5" t="s">
        <v>1187</v>
      </c>
      <c r="D386" s="5" t="s">
        <v>224</v>
      </c>
      <c r="E386" s="5" t="s">
        <v>225</v>
      </c>
      <c r="F386" s="5" t="s">
        <v>226</v>
      </c>
      <c r="G386" s="5" t="s">
        <v>227</v>
      </c>
      <c r="H386" s="5" t="s">
        <v>228</v>
      </c>
      <c r="I386" s="5" t="s">
        <v>229</v>
      </c>
      <c r="J386" s="5" t="s">
        <v>1004</v>
      </c>
      <c r="K386" s="9" t="s">
        <v>55</v>
      </c>
    </row>
    <row r="387" spans="1:11" ht="80">
      <c r="A387" s="5" t="s">
        <v>1188</v>
      </c>
      <c r="B387" s="5" t="s">
        <v>222</v>
      </c>
      <c r="C387" s="5" t="s">
        <v>1189</v>
      </c>
      <c r="D387" s="5" t="s">
        <v>224</v>
      </c>
      <c r="E387" s="5" t="s">
        <v>225</v>
      </c>
      <c r="F387" s="5" t="s">
        <v>226</v>
      </c>
      <c r="G387" s="5" t="s">
        <v>227</v>
      </c>
      <c r="H387" s="5" t="s">
        <v>228</v>
      </c>
      <c r="I387" s="5" t="s">
        <v>229</v>
      </c>
      <c r="J387" s="5" t="s">
        <v>998</v>
      </c>
      <c r="K387" s="9" t="s">
        <v>55</v>
      </c>
    </row>
    <row r="388" spans="1:11" ht="64">
      <c r="A388" s="5" t="s">
        <v>1190</v>
      </c>
      <c r="B388" s="5" t="s">
        <v>222</v>
      </c>
      <c r="C388" s="5" t="s">
        <v>1191</v>
      </c>
      <c r="D388" s="5" t="s">
        <v>224</v>
      </c>
      <c r="E388" s="5" t="s">
        <v>225</v>
      </c>
      <c r="F388" s="5" t="s">
        <v>226</v>
      </c>
      <c r="G388" s="5" t="s">
        <v>227</v>
      </c>
      <c r="H388" s="5" t="s">
        <v>228</v>
      </c>
      <c r="I388" s="5" t="s">
        <v>229</v>
      </c>
      <c r="J388" s="5" t="s">
        <v>1192</v>
      </c>
      <c r="K388" s="9" t="s">
        <v>55</v>
      </c>
    </row>
    <row r="389" spans="1:11" ht="64">
      <c r="A389" s="5" t="s">
        <v>1190</v>
      </c>
      <c r="B389" s="5" t="s">
        <v>222</v>
      </c>
      <c r="C389" s="5" t="s">
        <v>1193</v>
      </c>
      <c r="D389" s="5" t="s">
        <v>224</v>
      </c>
      <c r="E389" s="5" t="s">
        <v>225</v>
      </c>
      <c r="F389" s="5" t="s">
        <v>226</v>
      </c>
      <c r="G389" s="5" t="s">
        <v>227</v>
      </c>
      <c r="H389" s="5" t="s">
        <v>228</v>
      </c>
      <c r="I389" s="5" t="s">
        <v>229</v>
      </c>
      <c r="J389" s="5" t="s">
        <v>1192</v>
      </c>
      <c r="K389" s="9" t="s">
        <v>55</v>
      </c>
    </row>
    <row r="390" spans="1:11" ht="64">
      <c r="A390" s="5" t="s">
        <v>1194</v>
      </c>
      <c r="B390" s="5" t="s">
        <v>222</v>
      </c>
      <c r="C390" s="5" t="s">
        <v>1195</v>
      </c>
      <c r="D390" s="5" t="s">
        <v>224</v>
      </c>
      <c r="E390" s="5" t="s">
        <v>225</v>
      </c>
      <c r="F390" s="5" t="s">
        <v>226</v>
      </c>
      <c r="G390" s="5" t="s">
        <v>227</v>
      </c>
      <c r="H390" s="5" t="s">
        <v>228</v>
      </c>
      <c r="I390" s="5" t="s">
        <v>229</v>
      </c>
      <c r="J390" s="5" t="s">
        <v>1196</v>
      </c>
      <c r="K390" s="9" t="s">
        <v>55</v>
      </c>
    </row>
    <row r="391" spans="1:11" ht="64">
      <c r="A391" s="5" t="s">
        <v>1197</v>
      </c>
      <c r="B391" s="5" t="s">
        <v>222</v>
      </c>
      <c r="C391" s="5" t="s">
        <v>1195</v>
      </c>
      <c r="D391" s="5" t="s">
        <v>224</v>
      </c>
      <c r="E391" s="5" t="s">
        <v>225</v>
      </c>
      <c r="F391" s="5" t="s">
        <v>226</v>
      </c>
      <c r="G391" s="5" t="s">
        <v>227</v>
      </c>
      <c r="H391" s="5" t="s">
        <v>228</v>
      </c>
      <c r="I391" s="5" t="s">
        <v>229</v>
      </c>
      <c r="J391" s="5" t="s">
        <v>1198</v>
      </c>
      <c r="K391" s="9" t="s">
        <v>55</v>
      </c>
    </row>
    <row r="392" spans="1:11" ht="64">
      <c r="A392" s="5" t="s">
        <v>1199</v>
      </c>
      <c r="B392" s="5" t="s">
        <v>222</v>
      </c>
      <c r="C392" s="5" t="s">
        <v>1193</v>
      </c>
      <c r="D392" s="5" t="s">
        <v>224</v>
      </c>
      <c r="E392" s="5" t="s">
        <v>225</v>
      </c>
      <c r="F392" s="5" t="s">
        <v>226</v>
      </c>
      <c r="G392" s="5" t="s">
        <v>227</v>
      </c>
      <c r="H392" s="5" t="s">
        <v>228</v>
      </c>
      <c r="I392" s="5" t="s">
        <v>229</v>
      </c>
      <c r="J392" s="5" t="s">
        <v>1200</v>
      </c>
      <c r="K392" s="9" t="s">
        <v>55</v>
      </c>
    </row>
    <row r="393" spans="1:11" ht="64">
      <c r="A393" s="5" t="s">
        <v>1199</v>
      </c>
      <c r="B393" s="5" t="s">
        <v>222</v>
      </c>
      <c r="C393" s="5" t="s">
        <v>1201</v>
      </c>
      <c r="D393" s="5" t="s">
        <v>224</v>
      </c>
      <c r="E393" s="5" t="s">
        <v>225</v>
      </c>
      <c r="F393" s="5" t="s">
        <v>226</v>
      </c>
      <c r="G393" s="5" t="s">
        <v>227</v>
      </c>
      <c r="H393" s="5" t="s">
        <v>228</v>
      </c>
      <c r="I393" s="5" t="s">
        <v>229</v>
      </c>
      <c r="J393" s="5" t="s">
        <v>1200</v>
      </c>
      <c r="K393" s="9" t="s">
        <v>55</v>
      </c>
    </row>
    <row r="394" spans="1:11" ht="64">
      <c r="A394" s="5" t="s">
        <v>1202</v>
      </c>
      <c r="B394" s="5" t="s">
        <v>222</v>
      </c>
      <c r="C394" s="5" t="s">
        <v>1203</v>
      </c>
      <c r="D394" s="5" t="s">
        <v>224</v>
      </c>
      <c r="E394" s="5" t="s">
        <v>225</v>
      </c>
      <c r="F394" s="5" t="s">
        <v>226</v>
      </c>
      <c r="G394" s="5" t="s">
        <v>227</v>
      </c>
      <c r="H394" s="5" t="s">
        <v>228</v>
      </c>
      <c r="I394" s="5" t="s">
        <v>229</v>
      </c>
      <c r="J394" s="5" t="s">
        <v>1204</v>
      </c>
      <c r="K394" s="9" t="s">
        <v>55</v>
      </c>
    </row>
    <row r="395" spans="1:11" ht="64">
      <c r="A395" s="5" t="s">
        <v>1205</v>
      </c>
      <c r="B395" s="5" t="s">
        <v>222</v>
      </c>
      <c r="C395" s="5" t="s">
        <v>1206</v>
      </c>
      <c r="D395" s="5" t="s">
        <v>224</v>
      </c>
      <c r="E395" s="5" t="s">
        <v>225</v>
      </c>
      <c r="F395" s="5" t="s">
        <v>226</v>
      </c>
      <c r="G395" s="5" t="s">
        <v>227</v>
      </c>
      <c r="H395" s="5" t="s">
        <v>228</v>
      </c>
      <c r="I395" s="5" t="s">
        <v>229</v>
      </c>
      <c r="J395" s="5" t="s">
        <v>1207</v>
      </c>
      <c r="K395" s="9" t="s">
        <v>55</v>
      </c>
    </row>
    <row r="396" spans="1:11" ht="64">
      <c r="A396" s="5" t="s">
        <v>1208</v>
      </c>
      <c r="B396" s="5" t="s">
        <v>222</v>
      </c>
      <c r="C396" s="5" t="s">
        <v>1209</v>
      </c>
      <c r="D396" s="5" t="s">
        <v>224</v>
      </c>
      <c r="E396" s="5" t="s">
        <v>225</v>
      </c>
      <c r="F396" s="5" t="s">
        <v>226</v>
      </c>
      <c r="G396" s="5" t="s">
        <v>227</v>
      </c>
      <c r="H396" s="5" t="s">
        <v>228</v>
      </c>
      <c r="I396" s="5" t="s">
        <v>229</v>
      </c>
      <c r="J396" s="5" t="s">
        <v>1210</v>
      </c>
      <c r="K396" s="9" t="s">
        <v>55</v>
      </c>
    </row>
    <row r="397" spans="1:11" ht="64">
      <c r="A397" s="5" t="s">
        <v>1211</v>
      </c>
      <c r="B397" s="5" t="s">
        <v>222</v>
      </c>
      <c r="C397" s="5" t="s">
        <v>1203</v>
      </c>
      <c r="D397" s="5" t="s">
        <v>224</v>
      </c>
      <c r="E397" s="5" t="s">
        <v>225</v>
      </c>
      <c r="F397" s="5" t="s">
        <v>226</v>
      </c>
      <c r="G397" s="5" t="s">
        <v>227</v>
      </c>
      <c r="H397" s="5" t="s">
        <v>228</v>
      </c>
      <c r="I397" s="5" t="s">
        <v>229</v>
      </c>
      <c r="J397" s="5" t="s">
        <v>1212</v>
      </c>
      <c r="K397" s="9" t="s">
        <v>55</v>
      </c>
    </row>
    <row r="398" spans="1:11" ht="64">
      <c r="A398" s="5" t="s">
        <v>1213</v>
      </c>
      <c r="B398" s="5" t="s">
        <v>222</v>
      </c>
      <c r="C398" s="5" t="s">
        <v>1214</v>
      </c>
      <c r="D398" s="5" t="s">
        <v>224</v>
      </c>
      <c r="E398" s="5" t="s">
        <v>225</v>
      </c>
      <c r="F398" s="5" t="s">
        <v>226</v>
      </c>
      <c r="G398" s="5" t="s">
        <v>227</v>
      </c>
      <c r="H398" s="5" t="s">
        <v>228</v>
      </c>
      <c r="I398" s="5" t="s">
        <v>229</v>
      </c>
      <c r="J398" s="5" t="s">
        <v>1215</v>
      </c>
      <c r="K398" s="9" t="s">
        <v>55</v>
      </c>
    </row>
    <row r="399" spans="1:11" ht="64">
      <c r="A399" s="5" t="s">
        <v>1205</v>
      </c>
      <c r="B399" s="5" t="s">
        <v>222</v>
      </c>
      <c r="C399" s="5" t="s">
        <v>1206</v>
      </c>
      <c r="D399" s="5" t="s">
        <v>224</v>
      </c>
      <c r="E399" s="5" t="s">
        <v>225</v>
      </c>
      <c r="F399" s="5" t="s">
        <v>226</v>
      </c>
      <c r="G399" s="5" t="s">
        <v>227</v>
      </c>
      <c r="H399" s="5" t="s">
        <v>228</v>
      </c>
      <c r="I399" s="5" t="s">
        <v>229</v>
      </c>
      <c r="J399" s="5" t="s">
        <v>1207</v>
      </c>
      <c r="K399" s="9" t="s">
        <v>55</v>
      </c>
    </row>
    <row r="400" spans="1:11" ht="64">
      <c r="A400" s="5" t="s">
        <v>1208</v>
      </c>
      <c r="B400" s="5" t="s">
        <v>222</v>
      </c>
      <c r="C400" s="5" t="s">
        <v>1209</v>
      </c>
      <c r="D400" s="5" t="s">
        <v>224</v>
      </c>
      <c r="E400" s="5" t="s">
        <v>225</v>
      </c>
      <c r="F400" s="5" t="s">
        <v>226</v>
      </c>
      <c r="G400" s="5" t="s">
        <v>227</v>
      </c>
      <c r="H400" s="5" t="s">
        <v>228</v>
      </c>
      <c r="I400" s="5" t="s">
        <v>229</v>
      </c>
      <c r="J400" s="5" t="s">
        <v>1210</v>
      </c>
      <c r="K400" s="9" t="s">
        <v>55</v>
      </c>
    </row>
    <row r="401" spans="1:11" ht="64">
      <c r="A401" s="5" t="s">
        <v>1211</v>
      </c>
      <c r="B401" s="5" t="s">
        <v>222</v>
      </c>
      <c r="C401" s="5" t="s">
        <v>1203</v>
      </c>
      <c r="D401" s="5" t="s">
        <v>224</v>
      </c>
      <c r="E401" s="5" t="s">
        <v>225</v>
      </c>
      <c r="F401" s="5" t="s">
        <v>226</v>
      </c>
      <c r="G401" s="5" t="s">
        <v>227</v>
      </c>
      <c r="H401" s="5" t="s">
        <v>228</v>
      </c>
      <c r="I401" s="5" t="s">
        <v>229</v>
      </c>
      <c r="J401" s="5" t="s">
        <v>1212</v>
      </c>
      <c r="K401" s="9" t="s">
        <v>55</v>
      </c>
    </row>
    <row r="402" spans="1:11" ht="64">
      <c r="A402" s="5" t="s">
        <v>1216</v>
      </c>
      <c r="B402" s="5" t="s">
        <v>222</v>
      </c>
      <c r="C402" s="5" t="s">
        <v>1217</v>
      </c>
      <c r="D402" s="5" t="s">
        <v>224</v>
      </c>
      <c r="E402" s="5" t="s">
        <v>225</v>
      </c>
      <c r="F402" s="5" t="s">
        <v>226</v>
      </c>
      <c r="G402" s="5" t="s">
        <v>227</v>
      </c>
      <c r="H402" s="5" t="s">
        <v>228</v>
      </c>
      <c r="I402" s="5" t="s">
        <v>229</v>
      </c>
      <c r="J402" s="5" t="s">
        <v>1007</v>
      </c>
      <c r="K402" s="9" t="s">
        <v>55</v>
      </c>
    </row>
    <row r="403" spans="1:11" ht="80">
      <c r="A403" s="5" t="s">
        <v>1218</v>
      </c>
      <c r="B403" s="5" t="s">
        <v>222</v>
      </c>
      <c r="C403" s="5" t="s">
        <v>1219</v>
      </c>
      <c r="D403" s="5" t="s">
        <v>224</v>
      </c>
      <c r="E403" s="5" t="s">
        <v>225</v>
      </c>
      <c r="F403" s="5" t="s">
        <v>226</v>
      </c>
      <c r="G403" s="5" t="s">
        <v>227</v>
      </c>
      <c r="H403" s="5" t="s">
        <v>228</v>
      </c>
      <c r="I403" s="5" t="s">
        <v>229</v>
      </c>
      <c r="J403" s="5" t="s">
        <v>998</v>
      </c>
      <c r="K403" s="9" t="s">
        <v>55</v>
      </c>
    </row>
    <row r="404" spans="1:11" ht="64">
      <c r="A404" s="5" t="s">
        <v>1202</v>
      </c>
      <c r="B404" s="5" t="s">
        <v>222</v>
      </c>
      <c r="C404" s="5" t="s">
        <v>1203</v>
      </c>
      <c r="D404" s="5" t="s">
        <v>224</v>
      </c>
      <c r="E404" s="5" t="s">
        <v>225</v>
      </c>
      <c r="F404" s="5" t="s">
        <v>226</v>
      </c>
      <c r="G404" s="5" t="s">
        <v>227</v>
      </c>
      <c r="H404" s="5" t="s">
        <v>228</v>
      </c>
      <c r="I404" s="5" t="s">
        <v>229</v>
      </c>
      <c r="J404" s="5" t="s">
        <v>1204</v>
      </c>
      <c r="K404" s="9" t="s">
        <v>55</v>
      </c>
    </row>
    <row r="405" spans="1:11" ht="64">
      <c r="A405" s="5" t="s">
        <v>1194</v>
      </c>
      <c r="B405" s="5" t="s">
        <v>222</v>
      </c>
      <c r="C405" s="5" t="s">
        <v>1195</v>
      </c>
      <c r="D405" s="5" t="s">
        <v>224</v>
      </c>
      <c r="E405" s="5" t="s">
        <v>225</v>
      </c>
      <c r="F405" s="5" t="s">
        <v>226</v>
      </c>
      <c r="G405" s="5" t="s">
        <v>227</v>
      </c>
      <c r="H405" s="5" t="s">
        <v>228</v>
      </c>
      <c r="I405" s="5" t="s">
        <v>229</v>
      </c>
      <c r="J405" s="5" t="s">
        <v>1196</v>
      </c>
      <c r="K405" s="9" t="s">
        <v>55</v>
      </c>
    </row>
    <row r="406" spans="1:11" ht="64">
      <c r="A406" s="5" t="s">
        <v>1213</v>
      </c>
      <c r="B406" s="5" t="s">
        <v>222</v>
      </c>
      <c r="C406" s="5" t="s">
        <v>1214</v>
      </c>
      <c r="D406" s="5" t="s">
        <v>224</v>
      </c>
      <c r="E406" s="5" t="s">
        <v>225</v>
      </c>
      <c r="F406" s="5" t="s">
        <v>226</v>
      </c>
      <c r="G406" s="5" t="s">
        <v>227</v>
      </c>
      <c r="H406" s="5" t="s">
        <v>228</v>
      </c>
      <c r="I406" s="5" t="s">
        <v>229</v>
      </c>
      <c r="J406" s="5" t="s">
        <v>1215</v>
      </c>
      <c r="K406" s="9" t="s">
        <v>55</v>
      </c>
    </row>
    <row r="407" spans="1:11" ht="64">
      <c r="A407" s="5" t="s">
        <v>1220</v>
      </c>
      <c r="B407" s="5" t="s">
        <v>222</v>
      </c>
      <c r="C407" s="5" t="s">
        <v>1221</v>
      </c>
      <c r="D407" s="5" t="s">
        <v>224</v>
      </c>
      <c r="E407" s="5" t="s">
        <v>225</v>
      </c>
      <c r="F407" s="5" t="s">
        <v>226</v>
      </c>
      <c r="G407" s="5" t="s">
        <v>227</v>
      </c>
      <c r="H407" s="5" t="s">
        <v>228</v>
      </c>
      <c r="I407" s="5" t="s">
        <v>229</v>
      </c>
      <c r="J407" s="5" t="s">
        <v>1036</v>
      </c>
      <c r="K407" s="9" t="s">
        <v>55</v>
      </c>
    </row>
    <row r="408" spans="1:11" ht="80">
      <c r="A408" s="5" t="s">
        <v>1222</v>
      </c>
      <c r="B408" s="5" t="s">
        <v>222</v>
      </c>
      <c r="C408" s="5" t="s">
        <v>1223</v>
      </c>
      <c r="D408" s="5" t="s">
        <v>224</v>
      </c>
      <c r="E408" s="5" t="s">
        <v>225</v>
      </c>
      <c r="F408" s="5" t="s">
        <v>226</v>
      </c>
      <c r="G408" s="5" t="s">
        <v>227</v>
      </c>
      <c r="H408" s="5" t="s">
        <v>228</v>
      </c>
      <c r="I408" s="5" t="s">
        <v>229</v>
      </c>
      <c r="J408" s="5" t="s">
        <v>998</v>
      </c>
      <c r="K408" s="9" t="s">
        <v>55</v>
      </c>
    </row>
    <row r="409" spans="1:11" ht="64">
      <c r="A409" s="5" t="s">
        <v>1224</v>
      </c>
      <c r="B409" s="5" t="s">
        <v>222</v>
      </c>
      <c r="C409" s="5" t="s">
        <v>1225</v>
      </c>
      <c r="D409" s="5" t="s">
        <v>224</v>
      </c>
      <c r="E409" s="5" t="s">
        <v>225</v>
      </c>
      <c r="F409" s="5" t="s">
        <v>226</v>
      </c>
      <c r="G409" s="5" t="s">
        <v>227</v>
      </c>
      <c r="H409" s="5" t="s">
        <v>228</v>
      </c>
      <c r="I409" s="5" t="s">
        <v>229</v>
      </c>
      <c r="J409" s="5" t="s">
        <v>1004</v>
      </c>
      <c r="K409" s="9" t="s">
        <v>55</v>
      </c>
    </row>
    <row r="410" spans="1:11" ht="64">
      <c r="A410" s="5" t="s">
        <v>1216</v>
      </c>
      <c r="B410" s="5" t="s">
        <v>222</v>
      </c>
      <c r="C410" s="5" t="s">
        <v>1217</v>
      </c>
      <c r="D410" s="5" t="s">
        <v>224</v>
      </c>
      <c r="E410" s="5" t="s">
        <v>225</v>
      </c>
      <c r="F410" s="5" t="s">
        <v>226</v>
      </c>
      <c r="G410" s="5" t="s">
        <v>227</v>
      </c>
      <c r="H410" s="5" t="s">
        <v>228</v>
      </c>
      <c r="I410" s="5" t="s">
        <v>229</v>
      </c>
      <c r="J410" s="5" t="s">
        <v>1007</v>
      </c>
      <c r="K410" s="9" t="s">
        <v>55</v>
      </c>
    </row>
    <row r="411" spans="1:11" ht="64">
      <c r="A411" s="5" t="s">
        <v>1220</v>
      </c>
      <c r="B411" s="5" t="s">
        <v>222</v>
      </c>
      <c r="C411" s="5" t="s">
        <v>1221</v>
      </c>
      <c r="D411" s="5" t="s">
        <v>224</v>
      </c>
      <c r="E411" s="5" t="s">
        <v>225</v>
      </c>
      <c r="F411" s="5" t="s">
        <v>226</v>
      </c>
      <c r="G411" s="5" t="s">
        <v>227</v>
      </c>
      <c r="H411" s="5" t="s">
        <v>228</v>
      </c>
      <c r="I411" s="5" t="s">
        <v>229</v>
      </c>
      <c r="J411" s="5" t="s">
        <v>1036</v>
      </c>
      <c r="K411" s="9" t="s">
        <v>55</v>
      </c>
    </row>
    <row r="412" spans="1:11" ht="64">
      <c r="A412" s="5" t="s">
        <v>1226</v>
      </c>
      <c r="B412" s="5" t="s">
        <v>222</v>
      </c>
      <c r="C412" s="5" t="s">
        <v>1227</v>
      </c>
      <c r="D412" s="5" t="s">
        <v>224</v>
      </c>
      <c r="E412" s="5" t="s">
        <v>225</v>
      </c>
      <c r="F412" s="5" t="s">
        <v>226</v>
      </c>
      <c r="G412" s="5" t="s">
        <v>227</v>
      </c>
      <c r="H412" s="5" t="s">
        <v>228</v>
      </c>
      <c r="I412" s="5" t="s">
        <v>229</v>
      </c>
      <c r="J412" s="5" t="s">
        <v>1001</v>
      </c>
      <c r="K412" s="9" t="s">
        <v>55</v>
      </c>
    </row>
    <row r="413" spans="1:11" ht="64">
      <c r="A413" s="5" t="s">
        <v>1224</v>
      </c>
      <c r="B413" s="5" t="s">
        <v>222</v>
      </c>
      <c r="C413" s="5" t="s">
        <v>1225</v>
      </c>
      <c r="D413" s="5" t="s">
        <v>224</v>
      </c>
      <c r="E413" s="5" t="s">
        <v>225</v>
      </c>
      <c r="F413" s="5" t="s">
        <v>226</v>
      </c>
      <c r="G413" s="5" t="s">
        <v>227</v>
      </c>
      <c r="H413" s="5" t="s">
        <v>228</v>
      </c>
      <c r="I413" s="5" t="s">
        <v>229</v>
      </c>
      <c r="J413" s="5" t="s">
        <v>1004</v>
      </c>
      <c r="K413" s="9" t="s">
        <v>55</v>
      </c>
    </row>
    <row r="414" spans="1:11" ht="64">
      <c r="A414" s="5" t="s">
        <v>1228</v>
      </c>
      <c r="B414" s="5" t="s">
        <v>222</v>
      </c>
      <c r="C414" s="5" t="s">
        <v>1229</v>
      </c>
      <c r="D414" s="5" t="s">
        <v>224</v>
      </c>
      <c r="E414" s="5" t="s">
        <v>225</v>
      </c>
      <c r="F414" s="5" t="s">
        <v>226</v>
      </c>
      <c r="G414" s="5" t="s">
        <v>227</v>
      </c>
      <c r="H414" s="5" t="s">
        <v>228</v>
      </c>
      <c r="I414" s="5" t="s">
        <v>229</v>
      </c>
      <c r="J414" s="5" t="s">
        <v>1004</v>
      </c>
      <c r="K414" s="9" t="s">
        <v>55</v>
      </c>
    </row>
    <row r="415" spans="1:11" ht="64">
      <c r="A415" s="5" t="s">
        <v>1230</v>
      </c>
      <c r="B415" s="5" t="s">
        <v>222</v>
      </c>
      <c r="C415" s="5" t="s">
        <v>1231</v>
      </c>
      <c r="D415" s="5" t="s">
        <v>224</v>
      </c>
      <c r="E415" s="5" t="s">
        <v>225</v>
      </c>
      <c r="F415" s="5" t="s">
        <v>226</v>
      </c>
      <c r="G415" s="5" t="s">
        <v>227</v>
      </c>
      <c r="H415" s="5" t="s">
        <v>228</v>
      </c>
      <c r="I415" s="5" t="s">
        <v>229</v>
      </c>
      <c r="J415" s="5" t="s">
        <v>1007</v>
      </c>
      <c r="K415" s="9" t="s">
        <v>55</v>
      </c>
    </row>
    <row r="416" spans="1:11" ht="64">
      <c r="A416" s="5" t="s">
        <v>1232</v>
      </c>
      <c r="B416" s="5" t="s">
        <v>222</v>
      </c>
      <c r="C416" s="5" t="s">
        <v>1233</v>
      </c>
      <c r="D416" s="5" t="s">
        <v>224</v>
      </c>
      <c r="E416" s="5" t="s">
        <v>225</v>
      </c>
      <c r="F416" s="5" t="s">
        <v>226</v>
      </c>
      <c r="G416" s="5" t="s">
        <v>227</v>
      </c>
      <c r="H416" s="5" t="s">
        <v>228</v>
      </c>
      <c r="I416" s="5" t="s">
        <v>229</v>
      </c>
      <c r="J416" s="5" t="s">
        <v>1036</v>
      </c>
      <c r="K416" s="9" t="s">
        <v>55</v>
      </c>
    </row>
    <row r="417" spans="1:11" ht="64">
      <c r="A417" s="5" t="s">
        <v>1234</v>
      </c>
      <c r="B417" s="5" t="s">
        <v>222</v>
      </c>
      <c r="C417" s="5" t="s">
        <v>1235</v>
      </c>
      <c r="D417" s="5" t="s">
        <v>224</v>
      </c>
      <c r="E417" s="5" t="s">
        <v>225</v>
      </c>
      <c r="F417" s="5" t="s">
        <v>226</v>
      </c>
      <c r="G417" s="5" t="s">
        <v>227</v>
      </c>
      <c r="H417" s="5" t="s">
        <v>228</v>
      </c>
      <c r="I417" s="5" t="s">
        <v>229</v>
      </c>
      <c r="J417" s="5" t="s">
        <v>1001</v>
      </c>
      <c r="K417" s="9" t="s">
        <v>55</v>
      </c>
    </row>
    <row r="418" spans="1:11" ht="64">
      <c r="A418" s="5" t="s">
        <v>1197</v>
      </c>
      <c r="B418" s="5" t="s">
        <v>222</v>
      </c>
      <c r="C418" s="5" t="s">
        <v>1195</v>
      </c>
      <c r="D418" s="5" t="s">
        <v>224</v>
      </c>
      <c r="E418" s="5" t="s">
        <v>225</v>
      </c>
      <c r="F418" s="5" t="s">
        <v>226</v>
      </c>
      <c r="G418" s="5" t="s">
        <v>227</v>
      </c>
      <c r="H418" s="5" t="s">
        <v>228</v>
      </c>
      <c r="I418" s="5" t="s">
        <v>229</v>
      </c>
      <c r="J418" s="5" t="s">
        <v>1198</v>
      </c>
      <c r="K418" s="9" t="s">
        <v>55</v>
      </c>
    </row>
    <row r="419" spans="1:11" ht="80">
      <c r="A419" s="5" t="s">
        <v>1218</v>
      </c>
      <c r="B419" s="5" t="s">
        <v>222</v>
      </c>
      <c r="C419" s="5" t="s">
        <v>1219</v>
      </c>
      <c r="D419" s="5" t="s">
        <v>224</v>
      </c>
      <c r="E419" s="5" t="s">
        <v>225</v>
      </c>
      <c r="F419" s="5" t="s">
        <v>226</v>
      </c>
      <c r="G419" s="5" t="s">
        <v>227</v>
      </c>
      <c r="H419" s="5" t="s">
        <v>228</v>
      </c>
      <c r="I419" s="5" t="s">
        <v>229</v>
      </c>
      <c r="J419" s="5" t="s">
        <v>998</v>
      </c>
      <c r="K419" s="9" t="s">
        <v>55</v>
      </c>
    </row>
    <row r="420" spans="1:11" ht="64">
      <c r="A420" s="5" t="s">
        <v>1226</v>
      </c>
      <c r="B420" s="5" t="s">
        <v>222</v>
      </c>
      <c r="C420" s="5" t="s">
        <v>1227</v>
      </c>
      <c r="D420" s="5" t="s">
        <v>224</v>
      </c>
      <c r="E420" s="5" t="s">
        <v>225</v>
      </c>
      <c r="F420" s="5" t="s">
        <v>226</v>
      </c>
      <c r="G420" s="5" t="s">
        <v>227</v>
      </c>
      <c r="H420" s="5" t="s">
        <v>228</v>
      </c>
      <c r="I420" s="5" t="s">
        <v>229</v>
      </c>
      <c r="J420" s="5" t="s">
        <v>1001</v>
      </c>
      <c r="K420" s="9" t="s">
        <v>55</v>
      </c>
    </row>
    <row r="421" spans="1:11" ht="80">
      <c r="A421" s="5" t="s">
        <v>1222</v>
      </c>
      <c r="B421" s="5" t="s">
        <v>222</v>
      </c>
      <c r="C421" s="5" t="s">
        <v>1223</v>
      </c>
      <c r="D421" s="5" t="s">
        <v>224</v>
      </c>
      <c r="E421" s="5" t="s">
        <v>225</v>
      </c>
      <c r="F421" s="5" t="s">
        <v>226</v>
      </c>
      <c r="G421" s="5" t="s">
        <v>227</v>
      </c>
      <c r="H421" s="5" t="s">
        <v>228</v>
      </c>
      <c r="I421" s="5" t="s">
        <v>229</v>
      </c>
      <c r="J421" s="5" t="s">
        <v>998</v>
      </c>
      <c r="K421" s="9" t="s">
        <v>55</v>
      </c>
    </row>
    <row r="422" spans="1:11" ht="64">
      <c r="A422" s="5" t="s">
        <v>1234</v>
      </c>
      <c r="B422" s="5" t="s">
        <v>222</v>
      </c>
      <c r="C422" s="5" t="s">
        <v>1235</v>
      </c>
      <c r="D422" s="5" t="s">
        <v>224</v>
      </c>
      <c r="E422" s="5" t="s">
        <v>225</v>
      </c>
      <c r="F422" s="5" t="s">
        <v>226</v>
      </c>
      <c r="G422" s="5" t="s">
        <v>227</v>
      </c>
      <c r="H422" s="5" t="s">
        <v>228</v>
      </c>
      <c r="I422" s="5" t="s">
        <v>229</v>
      </c>
      <c r="J422" s="5" t="s">
        <v>1001</v>
      </c>
      <c r="K422" s="9" t="s">
        <v>55</v>
      </c>
    </row>
    <row r="423" spans="1:11" ht="64">
      <c r="A423" s="5" t="s">
        <v>1228</v>
      </c>
      <c r="B423" s="5" t="s">
        <v>222</v>
      </c>
      <c r="C423" s="5" t="s">
        <v>1229</v>
      </c>
      <c r="D423" s="5" t="s">
        <v>224</v>
      </c>
      <c r="E423" s="5" t="s">
        <v>225</v>
      </c>
      <c r="F423" s="5" t="s">
        <v>226</v>
      </c>
      <c r="G423" s="5" t="s">
        <v>227</v>
      </c>
      <c r="H423" s="5" t="s">
        <v>228</v>
      </c>
      <c r="I423" s="5" t="s">
        <v>229</v>
      </c>
      <c r="J423" s="5" t="s">
        <v>1004</v>
      </c>
      <c r="K423" s="9" t="s">
        <v>55</v>
      </c>
    </row>
    <row r="424" spans="1:11" ht="64">
      <c r="A424" s="5" t="s">
        <v>1232</v>
      </c>
      <c r="B424" s="5" t="s">
        <v>222</v>
      </c>
      <c r="C424" s="5" t="s">
        <v>1233</v>
      </c>
      <c r="D424" s="5" t="s">
        <v>224</v>
      </c>
      <c r="E424" s="5" t="s">
        <v>225</v>
      </c>
      <c r="F424" s="5" t="s">
        <v>226</v>
      </c>
      <c r="G424" s="5" t="s">
        <v>227</v>
      </c>
      <c r="H424" s="5" t="s">
        <v>228</v>
      </c>
      <c r="I424" s="5" t="s">
        <v>229</v>
      </c>
      <c r="J424" s="5" t="s">
        <v>1036</v>
      </c>
      <c r="K424" s="9" t="s">
        <v>55</v>
      </c>
    </row>
    <row r="425" spans="1:11" ht="64">
      <c r="A425" s="5" t="s">
        <v>1230</v>
      </c>
      <c r="B425" s="5" t="s">
        <v>222</v>
      </c>
      <c r="C425" s="5" t="s">
        <v>1231</v>
      </c>
      <c r="D425" s="5" t="s">
        <v>224</v>
      </c>
      <c r="E425" s="5" t="s">
        <v>225</v>
      </c>
      <c r="F425" s="5" t="s">
        <v>226</v>
      </c>
      <c r="G425" s="5" t="s">
        <v>227</v>
      </c>
      <c r="H425" s="5" t="s">
        <v>228</v>
      </c>
      <c r="I425" s="5" t="s">
        <v>229</v>
      </c>
      <c r="J425" s="5" t="s">
        <v>1007</v>
      </c>
      <c r="K425" s="9" t="s">
        <v>55</v>
      </c>
    </row>
    <row r="426" spans="1:11" ht="64">
      <c r="A426" s="5" t="s">
        <v>1236</v>
      </c>
      <c r="B426" s="5" t="s">
        <v>222</v>
      </c>
      <c r="C426" s="5" t="s">
        <v>1237</v>
      </c>
      <c r="D426" s="5" t="s">
        <v>224</v>
      </c>
      <c r="E426" s="5" t="s">
        <v>225</v>
      </c>
      <c r="F426" s="5" t="s">
        <v>226</v>
      </c>
      <c r="G426" s="5" t="s">
        <v>227</v>
      </c>
      <c r="H426" s="5" t="s">
        <v>228</v>
      </c>
      <c r="I426" s="5" t="s">
        <v>229</v>
      </c>
      <c r="J426" s="5" t="s">
        <v>1238</v>
      </c>
      <c r="K426" s="9" t="s">
        <v>55</v>
      </c>
    </row>
    <row r="427" spans="1:11" ht="64">
      <c r="A427" s="5" t="s">
        <v>1239</v>
      </c>
      <c r="B427" s="5" t="s">
        <v>222</v>
      </c>
      <c r="C427" s="5" t="s">
        <v>1240</v>
      </c>
      <c r="D427" s="5" t="s">
        <v>224</v>
      </c>
      <c r="E427" s="5" t="s">
        <v>225</v>
      </c>
      <c r="F427" s="5" t="s">
        <v>226</v>
      </c>
      <c r="G427" s="5" t="s">
        <v>227</v>
      </c>
      <c r="H427" s="5" t="s">
        <v>228</v>
      </c>
      <c r="I427" s="5" t="s">
        <v>229</v>
      </c>
      <c r="J427" s="5" t="s">
        <v>1241</v>
      </c>
      <c r="K427" s="9" t="s">
        <v>55</v>
      </c>
    </row>
    <row r="428" spans="1:11" ht="64">
      <c r="A428" s="5" t="s">
        <v>1242</v>
      </c>
      <c r="B428" s="5" t="s">
        <v>222</v>
      </c>
      <c r="C428" s="5" t="s">
        <v>1243</v>
      </c>
      <c r="D428" s="5" t="s">
        <v>224</v>
      </c>
      <c r="E428" s="5" t="s">
        <v>225</v>
      </c>
      <c r="F428" s="5" t="s">
        <v>226</v>
      </c>
      <c r="G428" s="5" t="s">
        <v>227</v>
      </c>
      <c r="H428" s="5" t="s">
        <v>228</v>
      </c>
      <c r="I428" s="5" t="s">
        <v>229</v>
      </c>
      <c r="J428" s="5" t="s">
        <v>1244</v>
      </c>
      <c r="K428" s="9" t="s">
        <v>55</v>
      </c>
    </row>
    <row r="429" spans="1:11" ht="64">
      <c r="A429" s="5" t="s">
        <v>1245</v>
      </c>
      <c r="B429" s="5" t="s">
        <v>222</v>
      </c>
      <c r="C429" s="5" t="s">
        <v>1246</v>
      </c>
      <c r="D429" s="5" t="s">
        <v>224</v>
      </c>
      <c r="E429" s="5" t="s">
        <v>225</v>
      </c>
      <c r="F429" s="5" t="s">
        <v>226</v>
      </c>
      <c r="G429" s="5" t="s">
        <v>227</v>
      </c>
      <c r="H429" s="5" t="s">
        <v>228</v>
      </c>
      <c r="I429" s="5" t="s">
        <v>229</v>
      </c>
      <c r="J429" s="5" t="s">
        <v>1247</v>
      </c>
      <c r="K429" s="9" t="s">
        <v>55</v>
      </c>
    </row>
    <row r="430" spans="1:11" ht="64">
      <c r="A430" s="5" t="s">
        <v>1248</v>
      </c>
      <c r="B430" s="5" t="s">
        <v>222</v>
      </c>
      <c r="C430" s="5" t="s">
        <v>1249</v>
      </c>
      <c r="D430" s="5" t="s">
        <v>224</v>
      </c>
      <c r="E430" s="5" t="s">
        <v>225</v>
      </c>
      <c r="F430" s="5" t="s">
        <v>226</v>
      </c>
      <c r="G430" s="5" t="s">
        <v>227</v>
      </c>
      <c r="H430" s="5" t="s">
        <v>228</v>
      </c>
      <c r="I430" s="5" t="s">
        <v>229</v>
      </c>
      <c r="J430" s="5" t="s">
        <v>1250</v>
      </c>
      <c r="K430" s="9" t="s">
        <v>55</v>
      </c>
    </row>
    <row r="431" spans="1:11" ht="64">
      <c r="A431" s="5" t="s">
        <v>1251</v>
      </c>
      <c r="B431" s="5" t="s">
        <v>222</v>
      </c>
      <c r="C431" s="5" t="s">
        <v>1252</v>
      </c>
      <c r="D431" s="5" t="s">
        <v>224</v>
      </c>
      <c r="E431" s="5" t="s">
        <v>225</v>
      </c>
      <c r="F431" s="5" t="s">
        <v>226</v>
      </c>
      <c r="G431" s="5" t="s">
        <v>227</v>
      </c>
      <c r="H431" s="5" t="s">
        <v>228</v>
      </c>
      <c r="I431" s="5" t="s">
        <v>229</v>
      </c>
      <c r="J431" s="5" t="s">
        <v>1247</v>
      </c>
      <c r="K431" s="9" t="s">
        <v>55</v>
      </c>
    </row>
    <row r="432" spans="1:11" ht="64">
      <c r="A432" s="5" t="s">
        <v>1253</v>
      </c>
      <c r="B432" s="5" t="s">
        <v>222</v>
      </c>
      <c r="C432" s="5" t="s">
        <v>1254</v>
      </c>
      <c r="D432" s="5" t="s">
        <v>224</v>
      </c>
      <c r="E432" s="5" t="s">
        <v>225</v>
      </c>
      <c r="F432" s="5" t="s">
        <v>226</v>
      </c>
      <c r="G432" s="5" t="s">
        <v>227</v>
      </c>
      <c r="H432" s="5" t="s">
        <v>228</v>
      </c>
      <c r="I432" s="5" t="s">
        <v>229</v>
      </c>
      <c r="J432" s="5" t="s">
        <v>1241</v>
      </c>
      <c r="K432" s="9" t="s">
        <v>55</v>
      </c>
    </row>
    <row r="433" spans="1:11" ht="64">
      <c r="A433" s="5" t="s">
        <v>1255</v>
      </c>
      <c r="B433" s="5" t="s">
        <v>222</v>
      </c>
      <c r="C433" s="5" t="s">
        <v>1256</v>
      </c>
      <c r="D433" s="5" t="s">
        <v>224</v>
      </c>
      <c r="E433" s="5" t="s">
        <v>225</v>
      </c>
      <c r="F433" s="5" t="s">
        <v>226</v>
      </c>
      <c r="G433" s="5" t="s">
        <v>227</v>
      </c>
      <c r="H433" s="5" t="s">
        <v>228</v>
      </c>
      <c r="I433" s="5" t="s">
        <v>229</v>
      </c>
      <c r="J433" s="5" t="s">
        <v>1244</v>
      </c>
      <c r="K433" s="9" t="s">
        <v>55</v>
      </c>
    </row>
    <row r="434" spans="1:11" ht="64">
      <c r="A434" s="5" t="s">
        <v>1257</v>
      </c>
      <c r="B434" s="5" t="s">
        <v>222</v>
      </c>
      <c r="C434" s="5" t="s">
        <v>1258</v>
      </c>
      <c r="D434" s="5" t="s">
        <v>224</v>
      </c>
      <c r="E434" s="5" t="s">
        <v>225</v>
      </c>
      <c r="F434" s="5" t="s">
        <v>226</v>
      </c>
      <c r="G434" s="5" t="s">
        <v>227</v>
      </c>
      <c r="H434" s="5" t="s">
        <v>228</v>
      </c>
      <c r="I434" s="5" t="s">
        <v>229</v>
      </c>
      <c r="J434" s="5" t="s">
        <v>1241</v>
      </c>
      <c r="K434" s="9" t="s">
        <v>55</v>
      </c>
    </row>
    <row r="435" spans="1:11" ht="64">
      <c r="A435" s="5" t="s">
        <v>1259</v>
      </c>
      <c r="B435" s="5" t="s">
        <v>222</v>
      </c>
      <c r="C435" s="5" t="s">
        <v>1260</v>
      </c>
      <c r="D435" s="5" t="s">
        <v>224</v>
      </c>
      <c r="E435" s="5" t="s">
        <v>225</v>
      </c>
      <c r="F435" s="5" t="s">
        <v>226</v>
      </c>
      <c r="G435" s="5" t="s">
        <v>227</v>
      </c>
      <c r="H435" s="5" t="s">
        <v>228</v>
      </c>
      <c r="I435" s="5" t="s">
        <v>229</v>
      </c>
      <c r="J435" s="5" t="s">
        <v>1250</v>
      </c>
      <c r="K435" s="9" t="s">
        <v>55</v>
      </c>
    </row>
    <row r="436" spans="1:11" ht="64">
      <c r="A436" s="5" t="s">
        <v>1261</v>
      </c>
      <c r="B436" s="5" t="s">
        <v>222</v>
      </c>
      <c r="C436" s="5" t="s">
        <v>1262</v>
      </c>
      <c r="D436" s="5" t="s">
        <v>224</v>
      </c>
      <c r="E436" s="5" t="s">
        <v>225</v>
      </c>
      <c r="F436" s="5" t="s">
        <v>226</v>
      </c>
      <c r="G436" s="5" t="s">
        <v>227</v>
      </c>
      <c r="H436" s="5" t="s">
        <v>228</v>
      </c>
      <c r="I436" s="5" t="s">
        <v>229</v>
      </c>
      <c r="J436" s="5" t="s">
        <v>1238</v>
      </c>
      <c r="K436" s="9" t="s">
        <v>55</v>
      </c>
    </row>
    <row r="437" spans="1:11" ht="64">
      <c r="A437" s="5" t="s">
        <v>1263</v>
      </c>
      <c r="B437" s="5" t="s">
        <v>222</v>
      </c>
      <c r="C437" s="5" t="s">
        <v>1264</v>
      </c>
      <c r="D437" s="5" t="s">
        <v>224</v>
      </c>
      <c r="E437" s="5" t="s">
        <v>225</v>
      </c>
      <c r="F437" s="5" t="s">
        <v>226</v>
      </c>
      <c r="G437" s="5" t="s">
        <v>227</v>
      </c>
      <c r="H437" s="5" t="s">
        <v>228</v>
      </c>
      <c r="I437" s="5" t="s">
        <v>229</v>
      </c>
      <c r="J437" s="5" t="s">
        <v>1247</v>
      </c>
      <c r="K437" s="9" t="s">
        <v>55</v>
      </c>
    </row>
    <row r="438" spans="1:11" ht="64">
      <c r="A438" s="5" t="s">
        <v>1265</v>
      </c>
      <c r="B438" s="5" t="s">
        <v>222</v>
      </c>
      <c r="C438" s="5" t="s">
        <v>1266</v>
      </c>
      <c r="D438" s="5" t="s">
        <v>224</v>
      </c>
      <c r="E438" s="5" t="s">
        <v>225</v>
      </c>
      <c r="F438" s="5" t="s">
        <v>226</v>
      </c>
      <c r="G438" s="5" t="s">
        <v>227</v>
      </c>
      <c r="H438" s="5" t="s">
        <v>228</v>
      </c>
      <c r="I438" s="5" t="s">
        <v>229</v>
      </c>
      <c r="J438" s="5" t="s">
        <v>1244</v>
      </c>
      <c r="K438" s="9" t="s">
        <v>55</v>
      </c>
    </row>
    <row r="439" spans="1:11" ht="64">
      <c r="A439" s="5" t="s">
        <v>1267</v>
      </c>
      <c r="B439" s="5" t="s">
        <v>222</v>
      </c>
      <c r="C439" s="5" t="s">
        <v>1268</v>
      </c>
      <c r="D439" s="5" t="s">
        <v>224</v>
      </c>
      <c r="E439" s="5" t="s">
        <v>225</v>
      </c>
      <c r="F439" s="5" t="s">
        <v>226</v>
      </c>
      <c r="G439" s="5" t="s">
        <v>227</v>
      </c>
      <c r="H439" s="5" t="s">
        <v>228</v>
      </c>
      <c r="I439" s="5" t="s">
        <v>229</v>
      </c>
      <c r="J439" s="5" t="s">
        <v>1241</v>
      </c>
      <c r="K439" s="9" t="s">
        <v>55</v>
      </c>
    </row>
    <row r="440" spans="1:11" ht="64">
      <c r="A440" s="5" t="s">
        <v>1269</v>
      </c>
      <c r="B440" s="5" t="s">
        <v>222</v>
      </c>
      <c r="C440" s="5" t="s">
        <v>1270</v>
      </c>
      <c r="D440" s="5" t="s">
        <v>224</v>
      </c>
      <c r="E440" s="5" t="s">
        <v>225</v>
      </c>
      <c r="F440" s="5" t="s">
        <v>226</v>
      </c>
      <c r="G440" s="5" t="s">
        <v>227</v>
      </c>
      <c r="H440" s="5" t="s">
        <v>228</v>
      </c>
      <c r="I440" s="5" t="s">
        <v>229</v>
      </c>
      <c r="J440" s="5" t="s">
        <v>1271</v>
      </c>
      <c r="K440" s="9" t="s">
        <v>55</v>
      </c>
    </row>
    <row r="441" spans="1:11" ht="64">
      <c r="A441" s="5" t="s">
        <v>1272</v>
      </c>
      <c r="B441" s="5" t="s">
        <v>222</v>
      </c>
      <c r="C441" s="5" t="s">
        <v>1273</v>
      </c>
      <c r="D441" s="5" t="s">
        <v>224</v>
      </c>
      <c r="E441" s="5" t="s">
        <v>225</v>
      </c>
      <c r="F441" s="5" t="s">
        <v>226</v>
      </c>
      <c r="G441" s="5" t="s">
        <v>227</v>
      </c>
      <c r="H441" s="5" t="s">
        <v>228</v>
      </c>
      <c r="I441" s="5" t="s">
        <v>229</v>
      </c>
      <c r="J441" s="5" t="s">
        <v>661</v>
      </c>
      <c r="K441" s="9" t="s">
        <v>55</v>
      </c>
    </row>
    <row r="442" spans="1:11" ht="64">
      <c r="A442" s="5" t="s">
        <v>1274</v>
      </c>
      <c r="B442" s="5" t="s">
        <v>222</v>
      </c>
      <c r="C442" s="5" t="s">
        <v>1275</v>
      </c>
      <c r="D442" s="5" t="s">
        <v>224</v>
      </c>
      <c r="E442" s="5" t="s">
        <v>225</v>
      </c>
      <c r="F442" s="5" t="s">
        <v>226</v>
      </c>
      <c r="G442" s="5" t="s">
        <v>227</v>
      </c>
      <c r="H442" s="5" t="s">
        <v>228</v>
      </c>
      <c r="I442" s="5" t="s">
        <v>229</v>
      </c>
      <c r="J442" s="5" t="s">
        <v>1250</v>
      </c>
      <c r="K442" s="9" t="s">
        <v>55</v>
      </c>
    </row>
    <row r="443" spans="1:11" ht="64">
      <c r="A443" s="5" t="s">
        <v>1276</v>
      </c>
      <c r="B443" s="5" t="s">
        <v>222</v>
      </c>
      <c r="C443" s="5" t="s">
        <v>1277</v>
      </c>
      <c r="D443" s="5" t="s">
        <v>224</v>
      </c>
      <c r="E443" s="5" t="s">
        <v>225</v>
      </c>
      <c r="F443" s="5" t="s">
        <v>226</v>
      </c>
      <c r="G443" s="5" t="s">
        <v>227</v>
      </c>
      <c r="H443" s="5" t="s">
        <v>228</v>
      </c>
      <c r="I443" s="5" t="s">
        <v>229</v>
      </c>
      <c r="J443" s="5" t="s">
        <v>1238</v>
      </c>
      <c r="K443" s="9" t="s">
        <v>55</v>
      </c>
    </row>
    <row r="444" spans="1:11" ht="64">
      <c r="A444" s="5" t="s">
        <v>1278</v>
      </c>
      <c r="B444" s="5" t="s">
        <v>222</v>
      </c>
      <c r="C444" s="5" t="s">
        <v>1279</v>
      </c>
      <c r="D444" s="5" t="s">
        <v>224</v>
      </c>
      <c r="E444" s="5" t="s">
        <v>225</v>
      </c>
      <c r="F444" s="5" t="s">
        <v>226</v>
      </c>
      <c r="G444" s="5" t="s">
        <v>227</v>
      </c>
      <c r="H444" s="5" t="s">
        <v>228</v>
      </c>
      <c r="I444" s="5" t="s">
        <v>229</v>
      </c>
      <c r="J444" s="5" t="s">
        <v>1244</v>
      </c>
      <c r="K444" s="9" t="s">
        <v>55</v>
      </c>
    </row>
    <row r="445" spans="1:11" ht="64">
      <c r="A445" s="5" t="s">
        <v>1280</v>
      </c>
      <c r="B445" s="5" t="s">
        <v>222</v>
      </c>
      <c r="C445" s="5" t="s">
        <v>1281</v>
      </c>
      <c r="D445" s="5" t="s">
        <v>224</v>
      </c>
      <c r="E445" s="5" t="s">
        <v>225</v>
      </c>
      <c r="F445" s="5" t="s">
        <v>226</v>
      </c>
      <c r="G445" s="5" t="s">
        <v>227</v>
      </c>
      <c r="H445" s="5" t="s">
        <v>228</v>
      </c>
      <c r="I445" s="5" t="s">
        <v>229</v>
      </c>
      <c r="J445" s="5" t="s">
        <v>1238</v>
      </c>
      <c r="K445" s="9" t="s">
        <v>55</v>
      </c>
    </row>
    <row r="446" spans="1:11" ht="64">
      <c r="A446" s="5" t="s">
        <v>1282</v>
      </c>
      <c r="B446" s="5" t="s">
        <v>222</v>
      </c>
      <c r="C446" s="5" t="s">
        <v>1283</v>
      </c>
      <c r="D446" s="5" t="s">
        <v>224</v>
      </c>
      <c r="E446" s="5" t="s">
        <v>225</v>
      </c>
      <c r="F446" s="5" t="s">
        <v>226</v>
      </c>
      <c r="G446" s="5" t="s">
        <v>227</v>
      </c>
      <c r="H446" s="5" t="s">
        <v>228</v>
      </c>
      <c r="I446" s="5" t="s">
        <v>229</v>
      </c>
      <c r="J446" s="5" t="s">
        <v>1284</v>
      </c>
      <c r="K446" s="9" t="s">
        <v>55</v>
      </c>
    </row>
    <row r="447" spans="1:11" ht="64">
      <c r="A447" s="5" t="s">
        <v>1285</v>
      </c>
      <c r="B447" s="5" t="s">
        <v>222</v>
      </c>
      <c r="C447" s="5" t="s">
        <v>1286</v>
      </c>
      <c r="D447" s="5" t="s">
        <v>224</v>
      </c>
      <c r="E447" s="5" t="s">
        <v>225</v>
      </c>
      <c r="F447" s="5" t="s">
        <v>226</v>
      </c>
      <c r="G447" s="5" t="s">
        <v>227</v>
      </c>
      <c r="H447" s="5" t="s">
        <v>228</v>
      </c>
      <c r="I447" s="5" t="s">
        <v>229</v>
      </c>
      <c r="J447" s="5" t="s">
        <v>1287</v>
      </c>
      <c r="K447" s="9" t="s">
        <v>55</v>
      </c>
    </row>
    <row r="448" spans="1:11" ht="64">
      <c r="A448" s="5" t="s">
        <v>1288</v>
      </c>
      <c r="B448" s="5" t="s">
        <v>222</v>
      </c>
      <c r="C448" s="5" t="s">
        <v>1289</v>
      </c>
      <c r="D448" s="5" t="s">
        <v>224</v>
      </c>
      <c r="E448" s="5" t="s">
        <v>225</v>
      </c>
      <c r="F448" s="5" t="s">
        <v>226</v>
      </c>
      <c r="G448" s="5" t="s">
        <v>227</v>
      </c>
      <c r="H448" s="5" t="s">
        <v>228</v>
      </c>
      <c r="I448" s="5" t="s">
        <v>229</v>
      </c>
      <c r="J448" s="5" t="s">
        <v>1250</v>
      </c>
      <c r="K448" s="9" t="s">
        <v>55</v>
      </c>
    </row>
    <row r="449" spans="1:11" ht="64">
      <c r="A449" s="5" t="s">
        <v>1290</v>
      </c>
      <c r="B449" s="5" t="s">
        <v>222</v>
      </c>
      <c r="C449" s="5" t="s">
        <v>1291</v>
      </c>
      <c r="D449" s="5" t="s">
        <v>224</v>
      </c>
      <c r="E449" s="5" t="s">
        <v>225</v>
      </c>
      <c r="F449" s="5" t="s">
        <v>226</v>
      </c>
      <c r="G449" s="5" t="s">
        <v>227</v>
      </c>
      <c r="H449" s="5" t="s">
        <v>228</v>
      </c>
      <c r="I449" s="5" t="s">
        <v>229</v>
      </c>
      <c r="J449" s="5" t="s">
        <v>1292</v>
      </c>
      <c r="K449" s="9" t="s">
        <v>55</v>
      </c>
    </row>
    <row r="450" spans="1:11" ht="64">
      <c r="A450" s="5" t="s">
        <v>1293</v>
      </c>
      <c r="B450" s="5" t="s">
        <v>222</v>
      </c>
      <c r="C450" s="5" t="s">
        <v>1294</v>
      </c>
      <c r="D450" s="5" t="s">
        <v>224</v>
      </c>
      <c r="E450" s="5" t="s">
        <v>225</v>
      </c>
      <c r="F450" s="5" t="s">
        <v>226</v>
      </c>
      <c r="G450" s="5" t="s">
        <v>227</v>
      </c>
      <c r="H450" s="5" t="s">
        <v>228</v>
      </c>
      <c r="I450" s="5" t="s">
        <v>229</v>
      </c>
      <c r="J450" s="5" t="s">
        <v>1247</v>
      </c>
      <c r="K450" s="9" t="s">
        <v>55</v>
      </c>
    </row>
    <row r="451" spans="1:11" ht="64">
      <c r="A451" s="5" t="s">
        <v>1295</v>
      </c>
      <c r="B451" s="5" t="s">
        <v>222</v>
      </c>
      <c r="C451" s="5" t="s">
        <v>1296</v>
      </c>
      <c r="D451" s="5" t="s">
        <v>224</v>
      </c>
      <c r="E451" s="5" t="s">
        <v>225</v>
      </c>
      <c r="F451" s="5" t="s">
        <v>226</v>
      </c>
      <c r="G451" s="5" t="s">
        <v>227</v>
      </c>
      <c r="H451" s="5" t="s">
        <v>228</v>
      </c>
      <c r="I451" s="5" t="s">
        <v>229</v>
      </c>
      <c r="J451" s="5" t="s">
        <v>952</v>
      </c>
      <c r="K451" s="9" t="s">
        <v>55</v>
      </c>
    </row>
    <row r="452" spans="1:11" ht="64">
      <c r="A452" s="5" t="s">
        <v>1297</v>
      </c>
      <c r="B452" s="5" t="s">
        <v>222</v>
      </c>
      <c r="C452" s="5" t="s">
        <v>1286</v>
      </c>
      <c r="D452" s="5" t="s">
        <v>224</v>
      </c>
      <c r="E452" s="5" t="s">
        <v>225</v>
      </c>
      <c r="F452" s="5" t="s">
        <v>226</v>
      </c>
      <c r="G452" s="5" t="s">
        <v>227</v>
      </c>
      <c r="H452" s="5" t="s">
        <v>228</v>
      </c>
      <c r="I452" s="5" t="s">
        <v>229</v>
      </c>
      <c r="J452" s="5" t="s">
        <v>1298</v>
      </c>
      <c r="K452" s="9" t="s">
        <v>55</v>
      </c>
    </row>
    <row r="453" spans="1:11" ht="64">
      <c r="A453" s="5" t="s">
        <v>1299</v>
      </c>
      <c r="B453" s="5" t="s">
        <v>222</v>
      </c>
      <c r="C453" s="5" t="s">
        <v>1300</v>
      </c>
      <c r="D453" s="5" t="s">
        <v>224</v>
      </c>
      <c r="E453" s="5" t="s">
        <v>225</v>
      </c>
      <c r="F453" s="5" t="s">
        <v>226</v>
      </c>
      <c r="G453" s="5" t="s">
        <v>227</v>
      </c>
      <c r="H453" s="5" t="s">
        <v>228</v>
      </c>
      <c r="I453" s="5" t="s">
        <v>229</v>
      </c>
      <c r="J453" s="5" t="s">
        <v>1092</v>
      </c>
      <c r="K453" s="9" t="s">
        <v>55</v>
      </c>
    </row>
    <row r="454" spans="1:11" ht="64">
      <c r="A454" s="5" t="s">
        <v>1301</v>
      </c>
      <c r="B454" s="5" t="s">
        <v>222</v>
      </c>
      <c r="C454" s="5" t="s">
        <v>1302</v>
      </c>
      <c r="D454" s="5" t="s">
        <v>224</v>
      </c>
      <c r="E454" s="5" t="s">
        <v>225</v>
      </c>
      <c r="F454" s="5" t="s">
        <v>226</v>
      </c>
      <c r="G454" s="5" t="s">
        <v>227</v>
      </c>
      <c r="H454" s="5" t="s">
        <v>228</v>
      </c>
      <c r="I454" s="5" t="s">
        <v>229</v>
      </c>
      <c r="J454" s="5" t="s">
        <v>1303</v>
      </c>
      <c r="K454" s="9" t="s">
        <v>55</v>
      </c>
    </row>
    <row r="455" spans="1:11" ht="64">
      <c r="A455" s="5" t="s">
        <v>1304</v>
      </c>
      <c r="B455" s="5" t="s">
        <v>222</v>
      </c>
      <c r="C455" s="5" t="s">
        <v>1305</v>
      </c>
      <c r="D455" s="5" t="s">
        <v>224</v>
      </c>
      <c r="E455" s="5" t="s">
        <v>225</v>
      </c>
      <c r="F455" s="5" t="s">
        <v>226</v>
      </c>
      <c r="G455" s="5" t="s">
        <v>227</v>
      </c>
      <c r="H455" s="5" t="s">
        <v>228</v>
      </c>
      <c r="I455" s="5" t="s">
        <v>229</v>
      </c>
      <c r="J455" s="5" t="s">
        <v>1306</v>
      </c>
      <c r="K455" s="9" t="s">
        <v>55</v>
      </c>
    </row>
    <row r="456" spans="1:11" ht="64">
      <c r="A456" s="5" t="s">
        <v>1307</v>
      </c>
      <c r="B456" s="5" t="s">
        <v>222</v>
      </c>
      <c r="C456" s="5" t="s">
        <v>1308</v>
      </c>
      <c r="D456" s="5" t="s">
        <v>224</v>
      </c>
      <c r="E456" s="5" t="s">
        <v>225</v>
      </c>
      <c r="F456" s="5" t="s">
        <v>226</v>
      </c>
      <c r="G456" s="5" t="s">
        <v>227</v>
      </c>
      <c r="H456" s="5" t="s">
        <v>228</v>
      </c>
      <c r="I456" s="5" t="s">
        <v>229</v>
      </c>
      <c r="J456" s="5" t="s">
        <v>1309</v>
      </c>
      <c r="K456" s="9" t="s">
        <v>55</v>
      </c>
    </row>
    <row r="457" spans="1:11" ht="64">
      <c r="A457" s="5" t="s">
        <v>1310</v>
      </c>
      <c r="B457" s="5" t="s">
        <v>222</v>
      </c>
      <c r="C457" s="5" t="s">
        <v>930</v>
      </c>
      <c r="D457" s="5" t="s">
        <v>224</v>
      </c>
      <c r="E457" s="5" t="s">
        <v>225</v>
      </c>
      <c r="F457" s="5" t="s">
        <v>226</v>
      </c>
      <c r="G457" s="5" t="s">
        <v>227</v>
      </c>
      <c r="H457" s="5" t="s">
        <v>228</v>
      </c>
      <c r="I457" s="5" t="s">
        <v>229</v>
      </c>
      <c r="J457" s="5" t="s">
        <v>1311</v>
      </c>
      <c r="K457" s="9" t="s">
        <v>55</v>
      </c>
    </row>
    <row r="458" spans="1:11" ht="64">
      <c r="A458" s="5" t="s">
        <v>1312</v>
      </c>
      <c r="B458" s="5" t="s">
        <v>222</v>
      </c>
      <c r="C458" s="5" t="s">
        <v>1291</v>
      </c>
      <c r="D458" s="5" t="s">
        <v>224</v>
      </c>
      <c r="E458" s="5" t="s">
        <v>225</v>
      </c>
      <c r="F458" s="5" t="s">
        <v>226</v>
      </c>
      <c r="G458" s="5" t="s">
        <v>227</v>
      </c>
      <c r="H458" s="5" t="s">
        <v>228</v>
      </c>
      <c r="I458" s="5" t="s">
        <v>229</v>
      </c>
      <c r="J458" s="5" t="s">
        <v>1313</v>
      </c>
      <c r="K458" s="9" t="s">
        <v>55</v>
      </c>
    </row>
    <row r="459" spans="1:11" ht="64">
      <c r="A459" s="5" t="s">
        <v>1314</v>
      </c>
      <c r="B459" s="5" t="s">
        <v>222</v>
      </c>
      <c r="C459" s="5" t="s">
        <v>1315</v>
      </c>
      <c r="D459" s="5" t="s">
        <v>224</v>
      </c>
      <c r="E459" s="5" t="s">
        <v>225</v>
      </c>
      <c r="F459" s="5" t="s">
        <v>226</v>
      </c>
      <c r="G459" s="5" t="s">
        <v>227</v>
      </c>
      <c r="H459" s="5" t="s">
        <v>228</v>
      </c>
      <c r="I459" s="5" t="s">
        <v>229</v>
      </c>
      <c r="J459" s="5" t="s">
        <v>1316</v>
      </c>
      <c r="K459" s="9" t="s">
        <v>55</v>
      </c>
    </row>
    <row r="460" spans="1:11" ht="64">
      <c r="A460" s="5" t="s">
        <v>1317</v>
      </c>
      <c r="B460" s="5" t="s">
        <v>222</v>
      </c>
      <c r="C460" s="5" t="s">
        <v>1318</v>
      </c>
      <c r="D460" s="5" t="s">
        <v>224</v>
      </c>
      <c r="E460" s="5" t="s">
        <v>225</v>
      </c>
      <c r="F460" s="5" t="s">
        <v>226</v>
      </c>
      <c r="G460" s="5" t="s">
        <v>227</v>
      </c>
      <c r="H460" s="5" t="s">
        <v>228</v>
      </c>
      <c r="I460" s="5" t="s">
        <v>229</v>
      </c>
      <c r="J460" s="5" t="s">
        <v>1319</v>
      </c>
      <c r="K460" s="9" t="s">
        <v>55</v>
      </c>
    </row>
    <row r="461" spans="1:11" ht="64">
      <c r="A461" s="5" t="s">
        <v>1320</v>
      </c>
      <c r="B461" s="5" t="s">
        <v>222</v>
      </c>
      <c r="C461" s="5" t="s">
        <v>1321</v>
      </c>
      <c r="D461" s="5" t="s">
        <v>224</v>
      </c>
      <c r="E461" s="5" t="s">
        <v>225</v>
      </c>
      <c r="F461" s="5" t="s">
        <v>226</v>
      </c>
      <c r="G461" s="5" t="s">
        <v>227</v>
      </c>
      <c r="H461" s="5" t="s">
        <v>228</v>
      </c>
      <c r="I461" s="5" t="s">
        <v>229</v>
      </c>
      <c r="J461" s="5" t="s">
        <v>1322</v>
      </c>
      <c r="K461" s="9" t="s">
        <v>55</v>
      </c>
    </row>
    <row r="462" spans="1:11" ht="64">
      <c r="A462" s="5" t="s">
        <v>1323</v>
      </c>
      <c r="B462" s="5" t="s">
        <v>222</v>
      </c>
      <c r="C462" s="5" t="s">
        <v>1324</v>
      </c>
      <c r="D462" s="5" t="s">
        <v>224</v>
      </c>
      <c r="E462" s="5" t="s">
        <v>225</v>
      </c>
      <c r="F462" s="5" t="s">
        <v>226</v>
      </c>
      <c r="G462" s="5" t="s">
        <v>227</v>
      </c>
      <c r="H462" s="5" t="s">
        <v>228</v>
      </c>
      <c r="I462" s="5" t="s">
        <v>229</v>
      </c>
      <c r="J462" s="5" t="s">
        <v>721</v>
      </c>
      <c r="K462" s="9" t="s">
        <v>55</v>
      </c>
    </row>
    <row r="463" spans="1:11" ht="48">
      <c r="A463" s="5" t="s">
        <v>1325</v>
      </c>
      <c r="B463" s="5" t="s">
        <v>222</v>
      </c>
      <c r="C463" s="5" t="s">
        <v>1326</v>
      </c>
      <c r="D463" s="5" t="s">
        <v>224</v>
      </c>
      <c r="E463" s="5" t="s">
        <v>225</v>
      </c>
      <c r="F463" s="5" t="s">
        <v>226</v>
      </c>
      <c r="G463" s="5" t="s">
        <v>227</v>
      </c>
      <c r="H463" s="5" t="s">
        <v>228</v>
      </c>
      <c r="I463" s="5" t="s">
        <v>229</v>
      </c>
      <c r="J463" s="5" t="s">
        <v>1327</v>
      </c>
      <c r="K463" s="9" t="s">
        <v>55</v>
      </c>
    </row>
    <row r="464" spans="1:11" ht="64">
      <c r="A464" s="5" t="s">
        <v>1328</v>
      </c>
      <c r="B464" s="5" t="s">
        <v>222</v>
      </c>
      <c r="C464" s="5" t="s">
        <v>1308</v>
      </c>
      <c r="D464" s="5" t="s">
        <v>224</v>
      </c>
      <c r="E464" s="5" t="s">
        <v>225</v>
      </c>
      <c r="F464" s="5" t="s">
        <v>226</v>
      </c>
      <c r="G464" s="5" t="s">
        <v>227</v>
      </c>
      <c r="H464" s="5" t="s">
        <v>228</v>
      </c>
      <c r="I464" s="5" t="s">
        <v>229</v>
      </c>
      <c r="J464" s="5" t="s">
        <v>1329</v>
      </c>
      <c r="K464" s="9" t="s">
        <v>55</v>
      </c>
    </row>
    <row r="465" spans="1:11" ht="64">
      <c r="A465" s="5" t="s">
        <v>1330</v>
      </c>
      <c r="B465" s="5" t="s">
        <v>222</v>
      </c>
      <c r="C465" s="5" t="s">
        <v>1331</v>
      </c>
      <c r="D465" s="5" t="s">
        <v>224</v>
      </c>
      <c r="E465" s="5" t="s">
        <v>225</v>
      </c>
      <c r="F465" s="5" t="s">
        <v>226</v>
      </c>
      <c r="G465" s="5" t="s">
        <v>227</v>
      </c>
      <c r="H465" s="5" t="s">
        <v>228</v>
      </c>
      <c r="I465" s="5" t="s">
        <v>229</v>
      </c>
      <c r="J465" s="5" t="s">
        <v>1332</v>
      </c>
      <c r="K465" s="9" t="s">
        <v>55</v>
      </c>
    </row>
    <row r="466" spans="1:11" ht="64">
      <c r="A466" s="5" t="s">
        <v>1333</v>
      </c>
      <c r="B466" s="5" t="s">
        <v>222</v>
      </c>
      <c r="C466" s="5" t="s">
        <v>1334</v>
      </c>
      <c r="D466" s="5" t="s">
        <v>224</v>
      </c>
      <c r="E466" s="5" t="s">
        <v>225</v>
      </c>
      <c r="F466" s="5" t="s">
        <v>226</v>
      </c>
      <c r="G466" s="5" t="s">
        <v>227</v>
      </c>
      <c r="H466" s="5" t="s">
        <v>228</v>
      </c>
      <c r="I466" s="5" t="s">
        <v>229</v>
      </c>
      <c r="J466" s="5" t="s">
        <v>1335</v>
      </c>
      <c r="K466" s="9" t="s">
        <v>55</v>
      </c>
    </row>
    <row r="467" spans="1:11" ht="64">
      <c r="A467" s="5" t="s">
        <v>1336</v>
      </c>
      <c r="B467" s="5" t="s">
        <v>222</v>
      </c>
      <c r="C467" s="5" t="s">
        <v>1337</v>
      </c>
      <c r="D467" s="5" t="s">
        <v>224</v>
      </c>
      <c r="E467" s="5" t="s">
        <v>225</v>
      </c>
      <c r="F467" s="5" t="s">
        <v>226</v>
      </c>
      <c r="G467" s="5" t="s">
        <v>227</v>
      </c>
      <c r="H467" s="5" t="s">
        <v>228</v>
      </c>
      <c r="I467" s="5" t="s">
        <v>229</v>
      </c>
      <c r="J467" s="5" t="s">
        <v>1244</v>
      </c>
      <c r="K467" s="9" t="s">
        <v>55</v>
      </c>
    </row>
    <row r="468" spans="1:11" ht="64">
      <c r="A468" s="5" t="s">
        <v>1338</v>
      </c>
      <c r="B468" s="5" t="s">
        <v>222</v>
      </c>
      <c r="C468" s="5" t="s">
        <v>1339</v>
      </c>
      <c r="D468" s="5" t="s">
        <v>224</v>
      </c>
      <c r="E468" s="5" t="s">
        <v>225</v>
      </c>
      <c r="F468" s="5" t="s">
        <v>226</v>
      </c>
      <c r="G468" s="5" t="s">
        <v>227</v>
      </c>
      <c r="H468" s="5" t="s">
        <v>228</v>
      </c>
      <c r="I468" s="5" t="s">
        <v>229</v>
      </c>
      <c r="J468" s="5" t="s">
        <v>1340</v>
      </c>
      <c r="K468" s="9" t="s">
        <v>55</v>
      </c>
    </row>
    <row r="469" spans="1:11" ht="64">
      <c r="A469" s="5" t="s">
        <v>1341</v>
      </c>
      <c r="B469" s="5" t="s">
        <v>222</v>
      </c>
      <c r="C469" s="5" t="s">
        <v>1342</v>
      </c>
      <c r="D469" s="5" t="s">
        <v>224</v>
      </c>
      <c r="E469" s="5" t="s">
        <v>225</v>
      </c>
      <c r="F469" s="5" t="s">
        <v>226</v>
      </c>
      <c r="G469" s="5" t="s">
        <v>227</v>
      </c>
      <c r="H469" s="5" t="s">
        <v>228</v>
      </c>
      <c r="I469" s="5" t="s">
        <v>229</v>
      </c>
      <c r="J469" s="5" t="s">
        <v>1250</v>
      </c>
      <c r="K469" s="9" t="s">
        <v>55</v>
      </c>
    </row>
    <row r="470" spans="1:11" ht="64">
      <c r="A470" s="5" t="s">
        <v>1343</v>
      </c>
      <c r="B470" s="5" t="s">
        <v>222</v>
      </c>
      <c r="C470" s="5" t="s">
        <v>1344</v>
      </c>
      <c r="D470" s="5" t="s">
        <v>224</v>
      </c>
      <c r="E470" s="5" t="s">
        <v>225</v>
      </c>
      <c r="F470" s="5" t="s">
        <v>226</v>
      </c>
      <c r="G470" s="5" t="s">
        <v>227</v>
      </c>
      <c r="H470" s="5" t="s">
        <v>228</v>
      </c>
      <c r="I470" s="5" t="s">
        <v>229</v>
      </c>
      <c r="J470" s="5" t="s">
        <v>1241</v>
      </c>
      <c r="K470" s="9" t="s">
        <v>55</v>
      </c>
    </row>
    <row r="471" spans="1:11" ht="64">
      <c r="A471" s="5" t="s">
        <v>1345</v>
      </c>
      <c r="B471" s="5" t="s">
        <v>222</v>
      </c>
      <c r="C471" s="5" t="s">
        <v>1346</v>
      </c>
      <c r="D471" s="5" t="s">
        <v>224</v>
      </c>
      <c r="E471" s="5" t="s">
        <v>225</v>
      </c>
      <c r="F471" s="5" t="s">
        <v>226</v>
      </c>
      <c r="G471" s="5" t="s">
        <v>227</v>
      </c>
      <c r="H471" s="5" t="s">
        <v>228</v>
      </c>
      <c r="I471" s="5" t="s">
        <v>229</v>
      </c>
      <c r="J471" s="5" t="s">
        <v>1347</v>
      </c>
      <c r="K471" s="9" t="s">
        <v>55</v>
      </c>
    </row>
    <row r="472" spans="1:11" ht="64">
      <c r="A472" s="5" t="s">
        <v>1348</v>
      </c>
      <c r="B472" s="5" t="s">
        <v>222</v>
      </c>
      <c r="C472" s="5" t="s">
        <v>1349</v>
      </c>
      <c r="D472" s="5" t="s">
        <v>224</v>
      </c>
      <c r="E472" s="5" t="s">
        <v>225</v>
      </c>
      <c r="F472" s="5" t="s">
        <v>226</v>
      </c>
      <c r="G472" s="5" t="s">
        <v>227</v>
      </c>
      <c r="H472" s="5" t="s">
        <v>228</v>
      </c>
      <c r="I472" s="5" t="s">
        <v>229</v>
      </c>
      <c r="J472" s="5" t="s">
        <v>1238</v>
      </c>
      <c r="K472" s="9" t="s">
        <v>55</v>
      </c>
    </row>
    <row r="473" spans="1:11" ht="64">
      <c r="A473" s="5" t="s">
        <v>1350</v>
      </c>
      <c r="B473" s="5" t="s">
        <v>222</v>
      </c>
      <c r="C473" s="5" t="s">
        <v>1351</v>
      </c>
      <c r="D473" s="5" t="s">
        <v>224</v>
      </c>
      <c r="E473" s="5" t="s">
        <v>225</v>
      </c>
      <c r="F473" s="5" t="s">
        <v>226</v>
      </c>
      <c r="G473" s="5" t="s">
        <v>227</v>
      </c>
      <c r="H473" s="5" t="s">
        <v>228</v>
      </c>
      <c r="I473" s="5" t="s">
        <v>229</v>
      </c>
      <c r="J473" s="5" t="s">
        <v>1352</v>
      </c>
      <c r="K473" s="9" t="s">
        <v>55</v>
      </c>
    </row>
    <row r="474" spans="1:11" ht="64">
      <c r="A474" s="5" t="s">
        <v>1353</v>
      </c>
      <c r="B474" s="5" t="s">
        <v>222</v>
      </c>
      <c r="C474" s="5" t="s">
        <v>1354</v>
      </c>
      <c r="D474" s="5" t="s">
        <v>224</v>
      </c>
      <c r="E474" s="5" t="s">
        <v>225</v>
      </c>
      <c r="F474" s="5" t="s">
        <v>226</v>
      </c>
      <c r="G474" s="5" t="s">
        <v>227</v>
      </c>
      <c r="H474" s="5" t="s">
        <v>228</v>
      </c>
      <c r="I474" s="5" t="s">
        <v>229</v>
      </c>
      <c r="J474" s="5" t="s">
        <v>1355</v>
      </c>
      <c r="K474" s="9" t="s">
        <v>55</v>
      </c>
    </row>
    <row r="475" spans="1:11" ht="64">
      <c r="A475" s="5" t="s">
        <v>1356</v>
      </c>
      <c r="B475" s="5" t="s">
        <v>222</v>
      </c>
      <c r="C475" s="5" t="s">
        <v>1357</v>
      </c>
      <c r="D475" s="5" t="s">
        <v>224</v>
      </c>
      <c r="E475" s="5" t="s">
        <v>225</v>
      </c>
      <c r="F475" s="5" t="s">
        <v>226</v>
      </c>
      <c r="G475" s="5" t="s">
        <v>227</v>
      </c>
      <c r="H475" s="5" t="s">
        <v>228</v>
      </c>
      <c r="I475" s="5" t="s">
        <v>229</v>
      </c>
      <c r="J475" s="5" t="s">
        <v>1247</v>
      </c>
      <c r="K475" s="9" t="s">
        <v>55</v>
      </c>
    </row>
    <row r="476" spans="1:11" ht="64">
      <c r="A476" s="5" t="s">
        <v>1358</v>
      </c>
      <c r="B476" s="5" t="s">
        <v>222</v>
      </c>
      <c r="C476" s="5" t="s">
        <v>1359</v>
      </c>
      <c r="D476" s="5" t="s">
        <v>224</v>
      </c>
      <c r="E476" s="5" t="s">
        <v>225</v>
      </c>
      <c r="F476" s="5" t="s">
        <v>226</v>
      </c>
      <c r="G476" s="5" t="s">
        <v>227</v>
      </c>
      <c r="H476" s="5" t="s">
        <v>228</v>
      </c>
      <c r="I476" s="5" t="s">
        <v>229</v>
      </c>
      <c r="J476" s="5" t="s">
        <v>1360</v>
      </c>
      <c r="K476" s="9" t="s">
        <v>55</v>
      </c>
    </row>
    <row r="477" spans="1:11" ht="64">
      <c r="A477" s="5" t="s">
        <v>1361</v>
      </c>
      <c r="B477" s="5" t="s">
        <v>222</v>
      </c>
      <c r="C477" s="5" t="s">
        <v>1359</v>
      </c>
      <c r="D477" s="5" t="s">
        <v>224</v>
      </c>
      <c r="E477" s="5" t="s">
        <v>225</v>
      </c>
      <c r="F477" s="5" t="s">
        <v>226</v>
      </c>
      <c r="G477" s="5" t="s">
        <v>227</v>
      </c>
      <c r="H477" s="5" t="s">
        <v>228</v>
      </c>
      <c r="I477" s="5" t="s">
        <v>229</v>
      </c>
      <c r="J477" s="5" t="s">
        <v>1362</v>
      </c>
      <c r="K477" s="9" t="s">
        <v>55</v>
      </c>
    </row>
    <row r="478" spans="1:11" ht="64">
      <c r="A478" s="5" t="s">
        <v>1363</v>
      </c>
      <c r="B478" s="5" t="s">
        <v>222</v>
      </c>
      <c r="C478" s="5" t="s">
        <v>1364</v>
      </c>
      <c r="D478" s="5" t="s">
        <v>224</v>
      </c>
      <c r="E478" s="5" t="s">
        <v>225</v>
      </c>
      <c r="F478" s="5" t="s">
        <v>226</v>
      </c>
      <c r="G478" s="5" t="s">
        <v>227</v>
      </c>
      <c r="H478" s="5" t="s">
        <v>228</v>
      </c>
      <c r="I478" s="5" t="s">
        <v>229</v>
      </c>
      <c r="J478" s="5" t="s">
        <v>1365</v>
      </c>
      <c r="K478" s="9" t="s">
        <v>55</v>
      </c>
    </row>
    <row r="479" spans="1:11" ht="64">
      <c r="A479" s="5" t="s">
        <v>1366</v>
      </c>
      <c r="B479" s="5" t="s">
        <v>222</v>
      </c>
      <c r="C479" s="5" t="s">
        <v>1367</v>
      </c>
      <c r="D479" s="5" t="s">
        <v>224</v>
      </c>
      <c r="E479" s="5" t="s">
        <v>225</v>
      </c>
      <c r="F479" s="5" t="s">
        <v>226</v>
      </c>
      <c r="G479" s="5" t="s">
        <v>227</v>
      </c>
      <c r="H479" s="5" t="s">
        <v>228</v>
      </c>
      <c r="I479" s="5" t="s">
        <v>229</v>
      </c>
      <c r="J479" s="5" t="s">
        <v>1368</v>
      </c>
      <c r="K479" s="9" t="s">
        <v>55</v>
      </c>
    </row>
    <row r="480" spans="1:11" ht="48">
      <c r="A480" s="5" t="s">
        <v>1369</v>
      </c>
      <c r="B480" s="5" t="s">
        <v>222</v>
      </c>
      <c r="C480" s="5" t="s">
        <v>1370</v>
      </c>
      <c r="D480" s="5" t="s">
        <v>224</v>
      </c>
      <c r="E480" s="5" t="s">
        <v>225</v>
      </c>
      <c r="F480" s="5" t="s">
        <v>226</v>
      </c>
      <c r="G480" s="5" t="s">
        <v>227</v>
      </c>
      <c r="H480" s="5" t="s">
        <v>228</v>
      </c>
      <c r="I480" s="5" t="s">
        <v>229</v>
      </c>
      <c r="J480" s="5" t="s">
        <v>1371</v>
      </c>
      <c r="K480" s="9" t="s">
        <v>55</v>
      </c>
    </row>
    <row r="481" spans="1:11" ht="64">
      <c r="A481" s="5" t="s">
        <v>1372</v>
      </c>
      <c r="B481" s="5" t="s">
        <v>222</v>
      </c>
      <c r="C481" s="5" t="s">
        <v>1373</v>
      </c>
      <c r="D481" s="5" t="s">
        <v>224</v>
      </c>
      <c r="E481" s="5" t="s">
        <v>225</v>
      </c>
      <c r="F481" s="5" t="s">
        <v>226</v>
      </c>
      <c r="G481" s="5" t="s">
        <v>227</v>
      </c>
      <c r="H481" s="5" t="s">
        <v>228</v>
      </c>
      <c r="I481" s="5" t="s">
        <v>229</v>
      </c>
      <c r="J481" s="5" t="s">
        <v>1374</v>
      </c>
      <c r="K481" s="9" t="s">
        <v>55</v>
      </c>
    </row>
    <row r="482" spans="1:11" ht="64">
      <c r="A482" s="5" t="s">
        <v>1375</v>
      </c>
      <c r="B482" s="5" t="s">
        <v>222</v>
      </c>
      <c r="C482" s="5" t="s">
        <v>1376</v>
      </c>
      <c r="D482" s="5" t="s">
        <v>224</v>
      </c>
      <c r="E482" s="5" t="s">
        <v>225</v>
      </c>
      <c r="F482" s="5" t="s">
        <v>226</v>
      </c>
      <c r="G482" s="5" t="s">
        <v>227</v>
      </c>
      <c r="H482" s="5" t="s">
        <v>228</v>
      </c>
      <c r="I482" s="5" t="s">
        <v>229</v>
      </c>
      <c r="J482" s="5" t="s">
        <v>1377</v>
      </c>
      <c r="K482" s="9" t="s">
        <v>55</v>
      </c>
    </row>
    <row r="483" spans="1:11" ht="64">
      <c r="A483" s="5" t="s">
        <v>1378</v>
      </c>
      <c r="B483" s="5" t="s">
        <v>222</v>
      </c>
      <c r="C483" s="5" t="s">
        <v>1379</v>
      </c>
      <c r="D483" s="5" t="s">
        <v>224</v>
      </c>
      <c r="E483" s="5" t="s">
        <v>225</v>
      </c>
      <c r="F483" s="5" t="s">
        <v>226</v>
      </c>
      <c r="G483" s="5" t="s">
        <v>227</v>
      </c>
      <c r="H483" s="5" t="s">
        <v>228</v>
      </c>
      <c r="I483" s="5" t="s">
        <v>229</v>
      </c>
      <c r="J483" s="5" t="s">
        <v>1380</v>
      </c>
      <c r="K483" s="9" t="s">
        <v>55</v>
      </c>
    </row>
    <row r="484" spans="1:11" ht="64">
      <c r="A484" s="5" t="s">
        <v>1381</v>
      </c>
      <c r="B484" s="5" t="s">
        <v>222</v>
      </c>
      <c r="C484" s="5" t="s">
        <v>1382</v>
      </c>
      <c r="D484" s="5" t="s">
        <v>224</v>
      </c>
      <c r="E484" s="5" t="s">
        <v>225</v>
      </c>
      <c r="F484" s="5" t="s">
        <v>226</v>
      </c>
      <c r="G484" s="5" t="s">
        <v>227</v>
      </c>
      <c r="H484" s="5" t="s">
        <v>228</v>
      </c>
      <c r="I484" s="5" t="s">
        <v>229</v>
      </c>
      <c r="J484" s="5" t="s">
        <v>1383</v>
      </c>
      <c r="K484" s="9" t="s">
        <v>55</v>
      </c>
    </row>
    <row r="485" spans="1:11" ht="64">
      <c r="A485" s="5" t="s">
        <v>1384</v>
      </c>
      <c r="B485" s="5" t="s">
        <v>222</v>
      </c>
      <c r="C485" s="5" t="s">
        <v>1385</v>
      </c>
      <c r="D485" s="5" t="s">
        <v>224</v>
      </c>
      <c r="E485" s="5" t="s">
        <v>225</v>
      </c>
      <c r="F485" s="5" t="s">
        <v>226</v>
      </c>
      <c r="G485" s="5" t="s">
        <v>227</v>
      </c>
      <c r="H485" s="5" t="s">
        <v>228</v>
      </c>
      <c r="I485" s="5" t="s">
        <v>229</v>
      </c>
      <c r="J485" s="5" t="s">
        <v>1386</v>
      </c>
      <c r="K485" s="9" t="s">
        <v>55</v>
      </c>
    </row>
    <row r="486" spans="1:11" ht="64">
      <c r="A486" s="5" t="s">
        <v>1387</v>
      </c>
      <c r="B486" s="5" t="s">
        <v>222</v>
      </c>
      <c r="C486" s="5" t="s">
        <v>1388</v>
      </c>
      <c r="D486" s="5" t="s">
        <v>224</v>
      </c>
      <c r="E486" s="5" t="s">
        <v>225</v>
      </c>
      <c r="F486" s="5" t="s">
        <v>226</v>
      </c>
      <c r="G486" s="5" t="s">
        <v>227</v>
      </c>
      <c r="H486" s="5" t="s">
        <v>228</v>
      </c>
      <c r="I486" s="5" t="s">
        <v>229</v>
      </c>
      <c r="J486" s="5" t="s">
        <v>1389</v>
      </c>
      <c r="K486" s="9" t="s">
        <v>55</v>
      </c>
    </row>
    <row r="487" spans="1:11" ht="64">
      <c r="A487" s="5" t="s">
        <v>1390</v>
      </c>
      <c r="B487" s="5" t="s">
        <v>222</v>
      </c>
      <c r="C487" s="5" t="s">
        <v>1391</v>
      </c>
      <c r="D487" s="5" t="s">
        <v>224</v>
      </c>
      <c r="E487" s="5" t="s">
        <v>225</v>
      </c>
      <c r="F487" s="5" t="s">
        <v>226</v>
      </c>
      <c r="G487" s="5" t="s">
        <v>227</v>
      </c>
      <c r="H487" s="5" t="s">
        <v>228</v>
      </c>
      <c r="I487" s="5" t="s">
        <v>229</v>
      </c>
      <c r="J487" s="5" t="s">
        <v>1392</v>
      </c>
      <c r="K487" s="9" t="s">
        <v>55</v>
      </c>
    </row>
    <row r="488" spans="1:11" ht="64">
      <c r="A488" s="5" t="s">
        <v>1393</v>
      </c>
      <c r="B488" s="5" t="s">
        <v>222</v>
      </c>
      <c r="C488" s="5" t="s">
        <v>1394</v>
      </c>
      <c r="D488" s="5" t="s">
        <v>224</v>
      </c>
      <c r="E488" s="5" t="s">
        <v>225</v>
      </c>
      <c r="F488" s="5" t="s">
        <v>226</v>
      </c>
      <c r="G488" s="5" t="s">
        <v>227</v>
      </c>
      <c r="H488" s="5" t="s">
        <v>228</v>
      </c>
      <c r="I488" s="5" t="s">
        <v>229</v>
      </c>
      <c r="J488" s="5" t="s">
        <v>1395</v>
      </c>
      <c r="K488" s="9" t="s">
        <v>55</v>
      </c>
    </row>
    <row r="489" spans="1:11" ht="64">
      <c r="A489" s="5" t="s">
        <v>1396</v>
      </c>
      <c r="B489" s="5" t="s">
        <v>222</v>
      </c>
      <c r="C489" s="5" t="s">
        <v>1397</v>
      </c>
      <c r="D489" s="5" t="s">
        <v>224</v>
      </c>
      <c r="E489" s="5" t="s">
        <v>225</v>
      </c>
      <c r="F489" s="5" t="s">
        <v>226</v>
      </c>
      <c r="G489" s="5" t="s">
        <v>227</v>
      </c>
      <c r="H489" s="5" t="s">
        <v>228</v>
      </c>
      <c r="I489" s="5" t="s">
        <v>229</v>
      </c>
      <c r="J489" s="5" t="s">
        <v>1398</v>
      </c>
      <c r="K489" s="9" t="s">
        <v>55</v>
      </c>
    </row>
    <row r="490" spans="1:11" ht="64">
      <c r="A490" s="5" t="s">
        <v>1399</v>
      </c>
      <c r="B490" s="5" t="s">
        <v>222</v>
      </c>
      <c r="C490" s="5" t="s">
        <v>1400</v>
      </c>
      <c r="D490" s="5" t="s">
        <v>224</v>
      </c>
      <c r="E490" s="5" t="s">
        <v>225</v>
      </c>
      <c r="F490" s="5" t="s">
        <v>226</v>
      </c>
      <c r="G490" s="5" t="s">
        <v>227</v>
      </c>
      <c r="H490" s="5" t="s">
        <v>228</v>
      </c>
      <c r="I490" s="5" t="s">
        <v>229</v>
      </c>
      <c r="J490" s="5" t="s">
        <v>1401</v>
      </c>
      <c r="K490" s="9" t="s">
        <v>55</v>
      </c>
    </row>
    <row r="491" spans="1:11" ht="64">
      <c r="A491" s="5" t="s">
        <v>1402</v>
      </c>
      <c r="B491" s="5" t="s">
        <v>222</v>
      </c>
      <c r="C491" s="5" t="s">
        <v>1403</v>
      </c>
      <c r="D491" s="5" t="s">
        <v>224</v>
      </c>
      <c r="E491" s="5" t="s">
        <v>225</v>
      </c>
      <c r="F491" s="5" t="s">
        <v>226</v>
      </c>
      <c r="G491" s="5" t="s">
        <v>227</v>
      </c>
      <c r="H491" s="5" t="s">
        <v>228</v>
      </c>
      <c r="I491" s="5" t="s">
        <v>229</v>
      </c>
      <c r="J491" s="5" t="s">
        <v>1404</v>
      </c>
      <c r="K491" s="9" t="s">
        <v>55</v>
      </c>
    </row>
    <row r="492" spans="1:11" ht="64">
      <c r="A492" s="5" t="s">
        <v>1405</v>
      </c>
      <c r="B492" s="5" t="s">
        <v>222</v>
      </c>
      <c r="C492" s="5" t="s">
        <v>1406</v>
      </c>
      <c r="D492" s="5" t="s">
        <v>224</v>
      </c>
      <c r="E492" s="5" t="s">
        <v>225</v>
      </c>
      <c r="F492" s="5" t="s">
        <v>226</v>
      </c>
      <c r="G492" s="5" t="s">
        <v>227</v>
      </c>
      <c r="H492" s="5" t="s">
        <v>228</v>
      </c>
      <c r="I492" s="5" t="s">
        <v>229</v>
      </c>
      <c r="J492" s="5" t="s">
        <v>1407</v>
      </c>
      <c r="K492" s="9" t="s">
        <v>55</v>
      </c>
    </row>
    <row r="493" spans="1:11" ht="64">
      <c r="A493" s="5" t="s">
        <v>1408</v>
      </c>
      <c r="B493" s="5" t="s">
        <v>222</v>
      </c>
      <c r="C493" s="5" t="s">
        <v>1409</v>
      </c>
      <c r="D493" s="5" t="s">
        <v>224</v>
      </c>
      <c r="E493" s="5" t="s">
        <v>225</v>
      </c>
      <c r="F493" s="5" t="s">
        <v>226</v>
      </c>
      <c r="G493" s="5" t="s">
        <v>227</v>
      </c>
      <c r="H493" s="5" t="s">
        <v>228</v>
      </c>
      <c r="I493" s="5" t="s">
        <v>229</v>
      </c>
      <c r="J493" s="5" t="s">
        <v>1377</v>
      </c>
      <c r="K493" s="9" t="s">
        <v>55</v>
      </c>
    </row>
    <row r="494" spans="1:11" ht="64">
      <c r="A494" s="5" t="s">
        <v>1410</v>
      </c>
      <c r="B494" s="5" t="s">
        <v>222</v>
      </c>
      <c r="C494" s="5" t="s">
        <v>1411</v>
      </c>
      <c r="D494" s="5" t="s">
        <v>224</v>
      </c>
      <c r="E494" s="5" t="s">
        <v>225</v>
      </c>
      <c r="F494" s="5" t="s">
        <v>226</v>
      </c>
      <c r="G494" s="5" t="s">
        <v>227</v>
      </c>
      <c r="H494" s="5" t="s">
        <v>228</v>
      </c>
      <c r="I494" s="5" t="s">
        <v>229</v>
      </c>
      <c r="J494" s="5" t="s">
        <v>1412</v>
      </c>
      <c r="K494" s="9" t="s">
        <v>55</v>
      </c>
    </row>
    <row r="495" spans="1:11" ht="48">
      <c r="A495" s="5" t="s">
        <v>1413</v>
      </c>
      <c r="B495" s="5" t="s">
        <v>222</v>
      </c>
      <c r="C495" s="5" t="s">
        <v>1414</v>
      </c>
      <c r="D495" s="5" t="s">
        <v>224</v>
      </c>
      <c r="E495" s="5" t="s">
        <v>225</v>
      </c>
      <c r="F495" s="5" t="s">
        <v>226</v>
      </c>
      <c r="G495" s="5" t="s">
        <v>227</v>
      </c>
      <c r="H495" s="5" t="s">
        <v>228</v>
      </c>
      <c r="I495" s="5" t="s">
        <v>229</v>
      </c>
      <c r="J495" s="5" t="s">
        <v>1415</v>
      </c>
      <c r="K495" s="9" t="s">
        <v>55</v>
      </c>
    </row>
    <row r="496" spans="1:11" ht="64">
      <c r="A496" s="5" t="s">
        <v>1416</v>
      </c>
      <c r="B496" s="5" t="s">
        <v>222</v>
      </c>
      <c r="C496" s="5" t="s">
        <v>1417</v>
      </c>
      <c r="D496" s="5" t="s">
        <v>224</v>
      </c>
      <c r="E496" s="5" t="s">
        <v>225</v>
      </c>
      <c r="F496" s="5" t="s">
        <v>226</v>
      </c>
      <c r="G496" s="5" t="s">
        <v>227</v>
      </c>
      <c r="H496" s="5" t="s">
        <v>228</v>
      </c>
      <c r="I496" s="5" t="s">
        <v>229</v>
      </c>
      <c r="J496" s="5" t="s">
        <v>1418</v>
      </c>
      <c r="K496" s="9" t="s">
        <v>55</v>
      </c>
    </row>
    <row r="497" spans="1:11" ht="64">
      <c r="A497" s="5" t="s">
        <v>1419</v>
      </c>
      <c r="B497" s="5" t="s">
        <v>222</v>
      </c>
      <c r="C497" s="5" t="s">
        <v>1420</v>
      </c>
      <c r="D497" s="5" t="s">
        <v>224</v>
      </c>
      <c r="E497" s="5" t="s">
        <v>225</v>
      </c>
      <c r="F497" s="5" t="s">
        <v>226</v>
      </c>
      <c r="G497" s="5" t="s">
        <v>227</v>
      </c>
      <c r="H497" s="5" t="s">
        <v>228</v>
      </c>
      <c r="I497" s="5" t="s">
        <v>229</v>
      </c>
      <c r="J497" s="5" t="s">
        <v>1421</v>
      </c>
      <c r="K497" s="9" t="s">
        <v>55</v>
      </c>
    </row>
    <row r="498" spans="1:11" ht="64">
      <c r="A498" s="5" t="s">
        <v>1422</v>
      </c>
      <c r="B498" s="5" t="s">
        <v>222</v>
      </c>
      <c r="C498" s="5" t="s">
        <v>1423</v>
      </c>
      <c r="D498" s="5" t="s">
        <v>224</v>
      </c>
      <c r="E498" s="5" t="s">
        <v>225</v>
      </c>
      <c r="F498" s="5" t="s">
        <v>226</v>
      </c>
      <c r="G498" s="5" t="s">
        <v>227</v>
      </c>
      <c r="H498" s="5" t="s">
        <v>228</v>
      </c>
      <c r="I498" s="5" t="s">
        <v>229</v>
      </c>
      <c r="J498" s="5" t="s">
        <v>1424</v>
      </c>
      <c r="K498" s="9" t="s">
        <v>55</v>
      </c>
    </row>
    <row r="499" spans="1:11" ht="64">
      <c r="A499" s="5" t="s">
        <v>1425</v>
      </c>
      <c r="B499" s="5" t="s">
        <v>222</v>
      </c>
      <c r="C499" s="5" t="s">
        <v>1426</v>
      </c>
      <c r="D499" s="5" t="s">
        <v>224</v>
      </c>
      <c r="E499" s="5" t="s">
        <v>225</v>
      </c>
      <c r="F499" s="5" t="s">
        <v>226</v>
      </c>
      <c r="G499" s="5" t="s">
        <v>227</v>
      </c>
      <c r="H499" s="5" t="s">
        <v>228</v>
      </c>
      <c r="I499" s="5" t="s">
        <v>229</v>
      </c>
      <c r="J499" s="5" t="s">
        <v>1427</v>
      </c>
      <c r="K499" s="9" t="s">
        <v>55</v>
      </c>
    </row>
    <row r="500" spans="1:11" ht="64">
      <c r="A500" s="5" t="s">
        <v>1428</v>
      </c>
      <c r="B500" s="5" t="s">
        <v>222</v>
      </c>
      <c r="C500" s="5" t="s">
        <v>1429</v>
      </c>
      <c r="D500" s="5" t="s">
        <v>224</v>
      </c>
      <c r="E500" s="5" t="s">
        <v>225</v>
      </c>
      <c r="F500" s="5" t="s">
        <v>226</v>
      </c>
      <c r="G500" s="5" t="s">
        <v>227</v>
      </c>
      <c r="H500" s="5" t="s">
        <v>228</v>
      </c>
      <c r="I500" s="5" t="s">
        <v>229</v>
      </c>
      <c r="J500" s="5" t="s">
        <v>1430</v>
      </c>
      <c r="K500" s="9" t="s">
        <v>55</v>
      </c>
    </row>
    <row r="501" spans="1:11" ht="64">
      <c r="A501" s="5" t="s">
        <v>1431</v>
      </c>
      <c r="B501" s="5" t="s">
        <v>222</v>
      </c>
      <c r="C501" s="5" t="s">
        <v>1432</v>
      </c>
      <c r="D501" s="5" t="s">
        <v>224</v>
      </c>
      <c r="E501" s="5" t="s">
        <v>225</v>
      </c>
      <c r="F501" s="5" t="s">
        <v>226</v>
      </c>
      <c r="G501" s="5" t="s">
        <v>227</v>
      </c>
      <c r="H501" s="5" t="s">
        <v>228</v>
      </c>
      <c r="I501" s="5" t="s">
        <v>229</v>
      </c>
      <c r="J501" s="5" t="s">
        <v>1433</v>
      </c>
      <c r="K501" s="9" t="s">
        <v>55</v>
      </c>
    </row>
    <row r="502" spans="1:11" ht="64">
      <c r="A502" s="5" t="s">
        <v>1434</v>
      </c>
      <c r="B502" s="5" t="s">
        <v>222</v>
      </c>
      <c r="C502" s="5" t="s">
        <v>1435</v>
      </c>
      <c r="D502" s="5" t="s">
        <v>224</v>
      </c>
      <c r="E502" s="5" t="s">
        <v>225</v>
      </c>
      <c r="F502" s="5" t="s">
        <v>226</v>
      </c>
      <c r="G502" s="5" t="s">
        <v>227</v>
      </c>
      <c r="H502" s="5" t="s">
        <v>228</v>
      </c>
      <c r="I502" s="5" t="s">
        <v>229</v>
      </c>
      <c r="J502" s="5" t="s">
        <v>1436</v>
      </c>
      <c r="K502" s="9" t="s">
        <v>55</v>
      </c>
    </row>
    <row r="503" spans="1:11" ht="64">
      <c r="A503" s="5" t="s">
        <v>1437</v>
      </c>
      <c r="B503" s="5" t="s">
        <v>222</v>
      </c>
      <c r="C503" s="5" t="s">
        <v>1438</v>
      </c>
      <c r="D503" s="5" t="s">
        <v>224</v>
      </c>
      <c r="E503" s="5" t="s">
        <v>225</v>
      </c>
      <c r="F503" s="5" t="s">
        <v>226</v>
      </c>
      <c r="G503" s="5" t="s">
        <v>227</v>
      </c>
      <c r="H503" s="5" t="s">
        <v>228</v>
      </c>
      <c r="I503" s="5" t="s">
        <v>229</v>
      </c>
      <c r="J503" s="5" t="s">
        <v>1439</v>
      </c>
      <c r="K503" s="9" t="s">
        <v>55</v>
      </c>
    </row>
    <row r="504" spans="1:11" ht="64">
      <c r="A504" s="5" t="s">
        <v>1440</v>
      </c>
      <c r="B504" s="5" t="s">
        <v>222</v>
      </c>
      <c r="C504" s="5" t="s">
        <v>1441</v>
      </c>
      <c r="D504" s="5" t="s">
        <v>224</v>
      </c>
      <c r="E504" s="5" t="s">
        <v>225</v>
      </c>
      <c r="F504" s="5" t="s">
        <v>226</v>
      </c>
      <c r="G504" s="5" t="s">
        <v>227</v>
      </c>
      <c r="H504" s="5" t="s">
        <v>228</v>
      </c>
      <c r="I504" s="5" t="s">
        <v>229</v>
      </c>
      <c r="J504" s="5" t="s">
        <v>1442</v>
      </c>
      <c r="K504" s="9" t="s">
        <v>55</v>
      </c>
    </row>
    <row r="505" spans="1:11" ht="64">
      <c r="A505" s="5" t="s">
        <v>1443</v>
      </c>
      <c r="B505" s="5" t="s">
        <v>222</v>
      </c>
      <c r="C505" s="5" t="s">
        <v>1444</v>
      </c>
      <c r="D505" s="5" t="s">
        <v>224</v>
      </c>
      <c r="E505" s="5" t="s">
        <v>225</v>
      </c>
      <c r="F505" s="5" t="s">
        <v>226</v>
      </c>
      <c r="G505" s="5" t="s">
        <v>227</v>
      </c>
      <c r="H505" s="5" t="s">
        <v>228</v>
      </c>
      <c r="I505" s="5" t="s">
        <v>229</v>
      </c>
      <c r="J505" s="5" t="s">
        <v>1445</v>
      </c>
      <c r="K505" s="9" t="s">
        <v>55</v>
      </c>
    </row>
    <row r="506" spans="1:11" ht="64">
      <c r="A506" s="5" t="s">
        <v>1446</v>
      </c>
      <c r="B506" s="5" t="s">
        <v>222</v>
      </c>
      <c r="C506" s="5" t="s">
        <v>1447</v>
      </c>
      <c r="D506" s="5" t="s">
        <v>224</v>
      </c>
      <c r="E506" s="5" t="s">
        <v>225</v>
      </c>
      <c r="F506" s="5" t="s">
        <v>226</v>
      </c>
      <c r="G506" s="5" t="s">
        <v>227</v>
      </c>
      <c r="H506" s="5" t="s">
        <v>228</v>
      </c>
      <c r="I506" s="5" t="s">
        <v>229</v>
      </c>
      <c r="J506" s="5" t="s">
        <v>1448</v>
      </c>
      <c r="K506" s="9" t="s">
        <v>55</v>
      </c>
    </row>
    <row r="507" spans="1:11" ht="64">
      <c r="A507" s="5" t="s">
        <v>1449</v>
      </c>
      <c r="B507" s="5" t="s">
        <v>222</v>
      </c>
      <c r="C507" s="5" t="s">
        <v>1450</v>
      </c>
      <c r="D507" s="5" t="s">
        <v>224</v>
      </c>
      <c r="E507" s="5" t="s">
        <v>225</v>
      </c>
      <c r="F507" s="5" t="s">
        <v>226</v>
      </c>
      <c r="G507" s="5" t="s">
        <v>227</v>
      </c>
      <c r="H507" s="5" t="s">
        <v>228</v>
      </c>
      <c r="I507" s="5" t="s">
        <v>229</v>
      </c>
      <c r="J507" s="5" t="s">
        <v>1451</v>
      </c>
      <c r="K507" s="9" t="s">
        <v>55</v>
      </c>
    </row>
    <row r="508" spans="1:11" ht="48">
      <c r="A508" s="5" t="s">
        <v>1452</v>
      </c>
      <c r="B508" s="5" t="s">
        <v>222</v>
      </c>
      <c r="C508" s="5" t="s">
        <v>1453</v>
      </c>
      <c r="D508" s="5" t="s">
        <v>224</v>
      </c>
      <c r="E508" s="5" t="s">
        <v>225</v>
      </c>
      <c r="F508" s="5" t="s">
        <v>226</v>
      </c>
      <c r="G508" s="5" t="s">
        <v>227</v>
      </c>
      <c r="H508" s="5" t="s">
        <v>228</v>
      </c>
      <c r="I508" s="5" t="s">
        <v>229</v>
      </c>
      <c r="J508" s="5" t="s">
        <v>1454</v>
      </c>
      <c r="K508" s="9" t="s">
        <v>55</v>
      </c>
    </row>
    <row r="509" spans="1:11" ht="64">
      <c r="A509" s="5" t="s">
        <v>1455</v>
      </c>
      <c r="B509" s="5" t="s">
        <v>222</v>
      </c>
      <c r="C509" s="5" t="s">
        <v>1456</v>
      </c>
      <c r="D509" s="5" t="s">
        <v>224</v>
      </c>
      <c r="E509" s="5" t="s">
        <v>225</v>
      </c>
      <c r="F509" s="5" t="s">
        <v>226</v>
      </c>
      <c r="G509" s="5" t="s">
        <v>227</v>
      </c>
      <c r="H509" s="5" t="s">
        <v>228</v>
      </c>
      <c r="I509" s="5" t="s">
        <v>229</v>
      </c>
      <c r="J509" s="5" t="s">
        <v>1457</v>
      </c>
      <c r="K509" s="9" t="s">
        <v>55</v>
      </c>
    </row>
    <row r="510" spans="1:11" ht="64">
      <c r="A510" s="5" t="s">
        <v>1458</v>
      </c>
      <c r="B510" s="5" t="s">
        <v>222</v>
      </c>
      <c r="C510" s="5" t="s">
        <v>1459</v>
      </c>
      <c r="D510" s="5" t="s">
        <v>224</v>
      </c>
      <c r="E510" s="5" t="s">
        <v>225</v>
      </c>
      <c r="F510" s="5" t="s">
        <v>226</v>
      </c>
      <c r="G510" s="5" t="s">
        <v>227</v>
      </c>
      <c r="H510" s="5" t="s">
        <v>228</v>
      </c>
      <c r="I510" s="5" t="s">
        <v>229</v>
      </c>
      <c r="J510" s="5" t="s">
        <v>1460</v>
      </c>
      <c r="K510" s="9" t="s">
        <v>55</v>
      </c>
    </row>
    <row r="511" spans="1:11" ht="64">
      <c r="A511" s="5" t="s">
        <v>1461</v>
      </c>
      <c r="B511" s="5" t="s">
        <v>222</v>
      </c>
      <c r="C511" s="5" t="s">
        <v>1462</v>
      </c>
      <c r="D511" s="5" t="s">
        <v>224</v>
      </c>
      <c r="E511" s="5" t="s">
        <v>225</v>
      </c>
      <c r="F511" s="5" t="s">
        <v>226</v>
      </c>
      <c r="G511" s="5" t="s">
        <v>227</v>
      </c>
      <c r="H511" s="5" t="s">
        <v>228</v>
      </c>
      <c r="I511" s="5" t="s">
        <v>229</v>
      </c>
      <c r="J511" s="5" t="s">
        <v>1463</v>
      </c>
      <c r="K511" s="9" t="s">
        <v>55</v>
      </c>
    </row>
    <row r="512" spans="1:11" ht="64">
      <c r="A512" s="5" t="s">
        <v>1464</v>
      </c>
      <c r="B512" s="5" t="s">
        <v>222</v>
      </c>
      <c r="C512" s="5" t="s">
        <v>1465</v>
      </c>
      <c r="D512" s="5" t="s">
        <v>224</v>
      </c>
      <c r="E512" s="5" t="s">
        <v>225</v>
      </c>
      <c r="F512" s="5" t="s">
        <v>226</v>
      </c>
      <c r="G512" s="5" t="s">
        <v>227</v>
      </c>
      <c r="H512" s="5" t="s">
        <v>228</v>
      </c>
      <c r="I512" s="5" t="s">
        <v>229</v>
      </c>
      <c r="J512" s="5" t="s">
        <v>1466</v>
      </c>
      <c r="K512" s="9" t="s">
        <v>55</v>
      </c>
    </row>
    <row r="513" spans="1:11" ht="64">
      <c r="A513" s="5" t="s">
        <v>1467</v>
      </c>
      <c r="B513" s="5" t="s">
        <v>222</v>
      </c>
      <c r="C513" s="5" t="s">
        <v>1468</v>
      </c>
      <c r="D513" s="5" t="s">
        <v>224</v>
      </c>
      <c r="E513" s="5" t="s">
        <v>225</v>
      </c>
      <c r="F513" s="5" t="s">
        <v>226</v>
      </c>
      <c r="G513" s="5" t="s">
        <v>227</v>
      </c>
      <c r="H513" s="5" t="s">
        <v>228</v>
      </c>
      <c r="I513" s="5" t="s">
        <v>229</v>
      </c>
      <c r="J513" s="5" t="s">
        <v>1469</v>
      </c>
      <c r="K513" s="9" t="s">
        <v>55</v>
      </c>
    </row>
    <row r="514" spans="1:11" ht="64">
      <c r="A514" s="5" t="s">
        <v>1470</v>
      </c>
      <c r="B514" s="5" t="s">
        <v>222</v>
      </c>
      <c r="C514" s="5" t="s">
        <v>1471</v>
      </c>
      <c r="D514" s="5" t="s">
        <v>224</v>
      </c>
      <c r="E514" s="5" t="s">
        <v>225</v>
      </c>
      <c r="F514" s="5" t="s">
        <v>226</v>
      </c>
      <c r="G514" s="5" t="s">
        <v>227</v>
      </c>
      <c r="H514" s="5" t="s">
        <v>228</v>
      </c>
      <c r="I514" s="5" t="s">
        <v>229</v>
      </c>
      <c r="J514" s="5" t="s">
        <v>1472</v>
      </c>
      <c r="K514" s="9" t="s">
        <v>55</v>
      </c>
    </row>
    <row r="515" spans="1:11" ht="64">
      <c r="A515" s="5" t="s">
        <v>1473</v>
      </c>
      <c r="B515" s="5" t="s">
        <v>222</v>
      </c>
      <c r="C515" s="5" t="s">
        <v>1474</v>
      </c>
      <c r="D515" s="5" t="s">
        <v>224</v>
      </c>
      <c r="E515" s="5" t="s">
        <v>225</v>
      </c>
      <c r="F515" s="5" t="s">
        <v>226</v>
      </c>
      <c r="G515" s="5" t="s">
        <v>227</v>
      </c>
      <c r="H515" s="5" t="s">
        <v>228</v>
      </c>
      <c r="I515" s="5" t="s">
        <v>229</v>
      </c>
      <c r="J515" s="5" t="s">
        <v>1475</v>
      </c>
      <c r="K515" s="9" t="s">
        <v>55</v>
      </c>
    </row>
    <row r="516" spans="1:11" ht="80">
      <c r="A516" s="5" t="s">
        <v>1476</v>
      </c>
      <c r="B516" s="5" t="s">
        <v>222</v>
      </c>
      <c r="C516" s="5" t="s">
        <v>1477</v>
      </c>
      <c r="D516" s="5" t="s">
        <v>224</v>
      </c>
      <c r="E516" s="5" t="s">
        <v>225</v>
      </c>
      <c r="F516" s="5" t="s">
        <v>226</v>
      </c>
      <c r="G516" s="5" t="s">
        <v>227</v>
      </c>
      <c r="H516" s="5" t="s">
        <v>228</v>
      </c>
      <c r="I516" s="5" t="s">
        <v>229</v>
      </c>
      <c r="J516" s="5" t="s">
        <v>1478</v>
      </c>
      <c r="K516" s="9" t="s">
        <v>55</v>
      </c>
    </row>
    <row r="517" spans="1:11" ht="64">
      <c r="A517" s="5" t="s">
        <v>1479</v>
      </c>
      <c r="B517" s="5" t="s">
        <v>222</v>
      </c>
      <c r="C517" s="5" t="s">
        <v>1480</v>
      </c>
      <c r="D517" s="5" t="s">
        <v>224</v>
      </c>
      <c r="E517" s="5" t="s">
        <v>225</v>
      </c>
      <c r="F517" s="5" t="s">
        <v>226</v>
      </c>
      <c r="G517" s="5" t="s">
        <v>227</v>
      </c>
      <c r="H517" s="5" t="s">
        <v>228</v>
      </c>
      <c r="I517" s="5" t="s">
        <v>229</v>
      </c>
      <c r="J517" s="5" t="s">
        <v>1481</v>
      </c>
      <c r="K517" s="9" t="s">
        <v>55</v>
      </c>
    </row>
    <row r="518" spans="1:11" ht="64">
      <c r="A518" s="5" t="s">
        <v>1482</v>
      </c>
      <c r="B518" s="5" t="s">
        <v>222</v>
      </c>
      <c r="C518" s="5" t="s">
        <v>1483</v>
      </c>
      <c r="D518" s="5" t="s">
        <v>224</v>
      </c>
      <c r="E518" s="5" t="s">
        <v>225</v>
      </c>
      <c r="F518" s="5" t="s">
        <v>226</v>
      </c>
      <c r="G518" s="5" t="s">
        <v>227</v>
      </c>
      <c r="H518" s="5" t="s">
        <v>228</v>
      </c>
      <c r="I518" s="5" t="s">
        <v>229</v>
      </c>
      <c r="J518" s="5" t="s">
        <v>1484</v>
      </c>
      <c r="K518" s="9" t="s">
        <v>55</v>
      </c>
    </row>
    <row r="519" spans="1:11" ht="64">
      <c r="A519" s="5" t="s">
        <v>1485</v>
      </c>
      <c r="B519" s="5" t="s">
        <v>222</v>
      </c>
      <c r="C519" s="5" t="s">
        <v>1486</v>
      </c>
      <c r="D519" s="5" t="s">
        <v>224</v>
      </c>
      <c r="E519" s="5" t="s">
        <v>225</v>
      </c>
      <c r="F519" s="5" t="s">
        <v>226</v>
      </c>
      <c r="G519" s="5" t="s">
        <v>227</v>
      </c>
      <c r="H519" s="5" t="s">
        <v>228</v>
      </c>
      <c r="I519" s="5" t="s">
        <v>229</v>
      </c>
      <c r="J519" s="5" t="s">
        <v>1487</v>
      </c>
      <c r="K519" s="9" t="s">
        <v>55</v>
      </c>
    </row>
    <row r="520" spans="1:11" ht="64">
      <c r="A520" s="5" t="s">
        <v>1488</v>
      </c>
      <c r="B520" s="5" t="s">
        <v>222</v>
      </c>
      <c r="C520" s="5" t="s">
        <v>1489</v>
      </c>
      <c r="D520" s="5" t="s">
        <v>224</v>
      </c>
      <c r="E520" s="5" t="s">
        <v>225</v>
      </c>
      <c r="F520" s="5" t="s">
        <v>226</v>
      </c>
      <c r="G520" s="5" t="s">
        <v>227</v>
      </c>
      <c r="H520" s="5" t="s">
        <v>228</v>
      </c>
      <c r="I520" s="5" t="s">
        <v>229</v>
      </c>
      <c r="J520" s="5" t="s">
        <v>1490</v>
      </c>
      <c r="K520" s="9" t="s">
        <v>55</v>
      </c>
    </row>
    <row r="521" spans="1:11" ht="64">
      <c r="A521" s="5" t="s">
        <v>1491</v>
      </c>
      <c r="B521" s="5" t="s">
        <v>222</v>
      </c>
      <c r="C521" s="5" t="s">
        <v>1492</v>
      </c>
      <c r="D521" s="5" t="s">
        <v>224</v>
      </c>
      <c r="E521" s="5" t="s">
        <v>225</v>
      </c>
      <c r="F521" s="5" t="s">
        <v>226</v>
      </c>
      <c r="G521" s="5" t="s">
        <v>227</v>
      </c>
      <c r="H521" s="5" t="s">
        <v>228</v>
      </c>
      <c r="I521" s="5" t="s">
        <v>229</v>
      </c>
      <c r="J521" s="5" t="s">
        <v>1493</v>
      </c>
      <c r="K521" s="9" t="s">
        <v>55</v>
      </c>
    </row>
    <row r="522" spans="1:11" ht="64">
      <c r="A522" s="5" t="s">
        <v>1494</v>
      </c>
      <c r="B522" s="5" t="s">
        <v>222</v>
      </c>
      <c r="C522" s="5" t="s">
        <v>1495</v>
      </c>
      <c r="D522" s="5" t="s">
        <v>224</v>
      </c>
      <c r="E522" s="5" t="s">
        <v>225</v>
      </c>
      <c r="F522" s="5" t="s">
        <v>226</v>
      </c>
      <c r="G522" s="5" t="s">
        <v>227</v>
      </c>
      <c r="H522" s="5" t="s">
        <v>228</v>
      </c>
      <c r="I522" s="5" t="s">
        <v>229</v>
      </c>
      <c r="J522" s="5" t="s">
        <v>1496</v>
      </c>
      <c r="K522" s="9" t="s">
        <v>55</v>
      </c>
    </row>
    <row r="523" spans="1:11" ht="64">
      <c r="A523" s="5" t="s">
        <v>1497</v>
      </c>
      <c r="B523" s="5" t="s">
        <v>222</v>
      </c>
      <c r="C523" s="5" t="s">
        <v>1498</v>
      </c>
      <c r="D523" s="5" t="s">
        <v>224</v>
      </c>
      <c r="E523" s="5" t="s">
        <v>225</v>
      </c>
      <c r="F523" s="5" t="s">
        <v>226</v>
      </c>
      <c r="G523" s="5" t="s">
        <v>227</v>
      </c>
      <c r="H523" s="5" t="s">
        <v>228</v>
      </c>
      <c r="I523" s="5" t="s">
        <v>229</v>
      </c>
      <c r="J523" s="5" t="s">
        <v>1499</v>
      </c>
      <c r="K523" s="9" t="s">
        <v>55</v>
      </c>
    </row>
    <row r="524" spans="1:11" ht="64">
      <c r="A524" s="5" t="s">
        <v>1500</v>
      </c>
      <c r="B524" s="5" t="s">
        <v>222</v>
      </c>
      <c r="C524" s="5" t="s">
        <v>1501</v>
      </c>
      <c r="D524" s="5" t="s">
        <v>224</v>
      </c>
      <c r="E524" s="5" t="s">
        <v>225</v>
      </c>
      <c r="F524" s="5" t="s">
        <v>226</v>
      </c>
      <c r="G524" s="5" t="s">
        <v>227</v>
      </c>
      <c r="H524" s="5" t="s">
        <v>228</v>
      </c>
      <c r="I524" s="5" t="s">
        <v>229</v>
      </c>
      <c r="J524" s="5" t="s">
        <v>1457</v>
      </c>
      <c r="K524" s="9" t="s">
        <v>55</v>
      </c>
    </row>
    <row r="525" spans="1:11" ht="64">
      <c r="A525" s="5" t="s">
        <v>1502</v>
      </c>
      <c r="B525" s="5" t="s">
        <v>222</v>
      </c>
      <c r="C525" s="5" t="s">
        <v>1503</v>
      </c>
      <c r="D525" s="5" t="s">
        <v>224</v>
      </c>
      <c r="E525" s="5" t="s">
        <v>225</v>
      </c>
      <c r="F525" s="5" t="s">
        <v>226</v>
      </c>
      <c r="G525" s="5" t="s">
        <v>227</v>
      </c>
      <c r="H525" s="5" t="s">
        <v>228</v>
      </c>
      <c r="I525" s="5" t="s">
        <v>229</v>
      </c>
      <c r="J525" s="5" t="s">
        <v>1504</v>
      </c>
      <c r="K525" s="9" t="s">
        <v>55</v>
      </c>
    </row>
    <row r="526" spans="1:11" ht="64">
      <c r="A526" s="5" t="s">
        <v>1505</v>
      </c>
      <c r="B526" s="5" t="s">
        <v>222</v>
      </c>
      <c r="C526" s="5" t="s">
        <v>1506</v>
      </c>
      <c r="D526" s="5" t="s">
        <v>224</v>
      </c>
      <c r="E526" s="5" t="s">
        <v>225</v>
      </c>
      <c r="F526" s="5" t="s">
        <v>226</v>
      </c>
      <c r="G526" s="5" t="s">
        <v>227</v>
      </c>
      <c r="H526" s="5" t="s">
        <v>228</v>
      </c>
      <c r="I526" s="5" t="s">
        <v>229</v>
      </c>
      <c r="J526" s="5" t="s">
        <v>1507</v>
      </c>
      <c r="K526" s="9" t="s">
        <v>55</v>
      </c>
    </row>
    <row r="527" spans="1:11" ht="64">
      <c r="A527" s="5" t="s">
        <v>1508</v>
      </c>
      <c r="B527" s="5" t="s">
        <v>222</v>
      </c>
      <c r="C527" s="5" t="s">
        <v>1509</v>
      </c>
      <c r="D527" s="5" t="s">
        <v>224</v>
      </c>
      <c r="E527" s="5" t="s">
        <v>225</v>
      </c>
      <c r="F527" s="5" t="s">
        <v>226</v>
      </c>
      <c r="G527" s="5" t="s">
        <v>227</v>
      </c>
      <c r="H527" s="5" t="s">
        <v>228</v>
      </c>
      <c r="I527" s="5" t="s">
        <v>229</v>
      </c>
      <c r="J527" s="5" t="s">
        <v>1510</v>
      </c>
      <c r="K527" s="9" t="s">
        <v>55</v>
      </c>
    </row>
    <row r="528" spans="1:11" ht="64">
      <c r="A528" s="5" t="s">
        <v>1511</v>
      </c>
      <c r="B528" s="5" t="s">
        <v>222</v>
      </c>
      <c r="C528" s="5" t="s">
        <v>1512</v>
      </c>
      <c r="D528" s="5" t="s">
        <v>224</v>
      </c>
      <c r="E528" s="5" t="s">
        <v>225</v>
      </c>
      <c r="F528" s="5" t="s">
        <v>226</v>
      </c>
      <c r="G528" s="5" t="s">
        <v>227</v>
      </c>
      <c r="H528" s="5" t="s">
        <v>228</v>
      </c>
      <c r="I528" s="5" t="s">
        <v>229</v>
      </c>
      <c r="J528" s="5" t="s">
        <v>1513</v>
      </c>
      <c r="K528" s="9" t="s">
        <v>55</v>
      </c>
    </row>
    <row r="529" spans="1:11" ht="64">
      <c r="A529" s="5" t="s">
        <v>1514</v>
      </c>
      <c r="B529" s="5" t="s">
        <v>222</v>
      </c>
      <c r="C529" s="5" t="s">
        <v>1515</v>
      </c>
      <c r="D529" s="5" t="s">
        <v>224</v>
      </c>
      <c r="E529" s="5" t="s">
        <v>225</v>
      </c>
      <c r="F529" s="5" t="s">
        <v>226</v>
      </c>
      <c r="G529" s="5" t="s">
        <v>227</v>
      </c>
      <c r="H529" s="5" t="s">
        <v>228</v>
      </c>
      <c r="I529" s="5" t="s">
        <v>229</v>
      </c>
      <c r="J529" s="5" t="s">
        <v>1516</v>
      </c>
      <c r="K529" s="9" t="s">
        <v>55</v>
      </c>
    </row>
    <row r="530" spans="1:11" ht="64">
      <c r="A530" s="5" t="s">
        <v>1517</v>
      </c>
      <c r="B530" s="5" t="s">
        <v>222</v>
      </c>
      <c r="C530" s="5" t="s">
        <v>1518</v>
      </c>
      <c r="D530" s="5" t="s">
        <v>224</v>
      </c>
      <c r="E530" s="5" t="s">
        <v>225</v>
      </c>
      <c r="F530" s="5" t="s">
        <v>226</v>
      </c>
      <c r="G530" s="5" t="s">
        <v>227</v>
      </c>
      <c r="H530" s="5" t="s">
        <v>228</v>
      </c>
      <c r="I530" s="5" t="s">
        <v>229</v>
      </c>
      <c r="J530" s="5" t="s">
        <v>1519</v>
      </c>
      <c r="K530" s="9" t="s">
        <v>55</v>
      </c>
    </row>
    <row r="531" spans="1:11" ht="64">
      <c r="A531" s="5" t="s">
        <v>1520</v>
      </c>
      <c r="B531" s="5" t="s">
        <v>222</v>
      </c>
      <c r="C531" s="5" t="s">
        <v>1521</v>
      </c>
      <c r="D531" s="5" t="s">
        <v>224</v>
      </c>
      <c r="E531" s="5" t="s">
        <v>225</v>
      </c>
      <c r="F531" s="5" t="s">
        <v>226</v>
      </c>
      <c r="G531" s="5" t="s">
        <v>227</v>
      </c>
      <c r="H531" s="5" t="s">
        <v>228</v>
      </c>
      <c r="I531" s="5" t="s">
        <v>229</v>
      </c>
      <c r="J531" s="5" t="s">
        <v>904</v>
      </c>
      <c r="K531" s="9" t="s">
        <v>55</v>
      </c>
    </row>
    <row r="532" spans="1:11" ht="64">
      <c r="A532" s="5" t="s">
        <v>1522</v>
      </c>
      <c r="B532" s="5" t="s">
        <v>222</v>
      </c>
      <c r="C532" s="5" t="s">
        <v>1523</v>
      </c>
      <c r="D532" s="5" t="s">
        <v>224</v>
      </c>
      <c r="E532" s="5" t="s">
        <v>225</v>
      </c>
      <c r="F532" s="5" t="s">
        <v>226</v>
      </c>
      <c r="G532" s="5" t="s">
        <v>227</v>
      </c>
      <c r="H532" s="5" t="s">
        <v>228</v>
      </c>
      <c r="I532" s="5" t="s">
        <v>229</v>
      </c>
      <c r="J532" s="5" t="s">
        <v>892</v>
      </c>
      <c r="K532" s="9" t="s">
        <v>55</v>
      </c>
    </row>
    <row r="533" spans="1:11" ht="64">
      <c r="A533" s="5" t="s">
        <v>1524</v>
      </c>
      <c r="B533" s="5" t="s">
        <v>222</v>
      </c>
      <c r="C533" s="5" t="s">
        <v>1525</v>
      </c>
      <c r="D533" s="5" t="s">
        <v>224</v>
      </c>
      <c r="E533" s="5" t="s">
        <v>225</v>
      </c>
      <c r="F533" s="5" t="s">
        <v>226</v>
      </c>
      <c r="G533" s="5" t="s">
        <v>227</v>
      </c>
      <c r="H533" s="5" t="s">
        <v>228</v>
      </c>
      <c r="I533" s="5" t="s">
        <v>229</v>
      </c>
      <c r="J533" s="5" t="s">
        <v>892</v>
      </c>
      <c r="K533" s="9" t="s">
        <v>55</v>
      </c>
    </row>
    <row r="534" spans="1:11" ht="64">
      <c r="A534" s="5" t="s">
        <v>1526</v>
      </c>
      <c r="B534" s="5" t="s">
        <v>222</v>
      </c>
      <c r="C534" s="5" t="s">
        <v>1527</v>
      </c>
      <c r="D534" s="5" t="s">
        <v>224</v>
      </c>
      <c r="E534" s="5" t="s">
        <v>225</v>
      </c>
      <c r="F534" s="5" t="s">
        <v>226</v>
      </c>
      <c r="G534" s="5" t="s">
        <v>227</v>
      </c>
      <c r="H534" s="5" t="s">
        <v>228</v>
      </c>
      <c r="I534" s="5" t="s">
        <v>229</v>
      </c>
      <c r="J534" s="5" t="s">
        <v>895</v>
      </c>
      <c r="K534" s="9" t="s">
        <v>55</v>
      </c>
    </row>
    <row r="535" spans="1:11" ht="64">
      <c r="A535" s="5" t="s">
        <v>1528</v>
      </c>
      <c r="B535" s="5" t="s">
        <v>222</v>
      </c>
      <c r="C535" s="5" t="s">
        <v>1529</v>
      </c>
      <c r="D535" s="5" t="s">
        <v>224</v>
      </c>
      <c r="E535" s="5" t="s">
        <v>225</v>
      </c>
      <c r="F535" s="5" t="s">
        <v>226</v>
      </c>
      <c r="G535" s="5" t="s">
        <v>227</v>
      </c>
      <c r="H535" s="5" t="s">
        <v>228</v>
      </c>
      <c r="I535" s="5" t="s">
        <v>229</v>
      </c>
      <c r="J535" s="5" t="s">
        <v>898</v>
      </c>
      <c r="K535" s="9" t="s">
        <v>55</v>
      </c>
    </row>
    <row r="536" spans="1:11" ht="64">
      <c r="A536" s="5" t="s">
        <v>1530</v>
      </c>
      <c r="B536" s="5" t="s">
        <v>222</v>
      </c>
      <c r="C536" s="5" t="s">
        <v>1531</v>
      </c>
      <c r="D536" s="5" t="s">
        <v>224</v>
      </c>
      <c r="E536" s="5" t="s">
        <v>225</v>
      </c>
      <c r="F536" s="5" t="s">
        <v>226</v>
      </c>
      <c r="G536" s="5" t="s">
        <v>227</v>
      </c>
      <c r="H536" s="5" t="s">
        <v>228</v>
      </c>
      <c r="I536" s="5" t="s">
        <v>229</v>
      </c>
      <c r="J536" s="5" t="s">
        <v>901</v>
      </c>
      <c r="K536" s="9" t="s">
        <v>55</v>
      </c>
    </row>
    <row r="537" spans="1:11" ht="64">
      <c r="A537" s="5" t="s">
        <v>1532</v>
      </c>
      <c r="B537" s="5" t="s">
        <v>222</v>
      </c>
      <c r="C537" s="5" t="s">
        <v>1533</v>
      </c>
      <c r="D537" s="5" t="s">
        <v>224</v>
      </c>
      <c r="E537" s="5" t="s">
        <v>225</v>
      </c>
      <c r="F537" s="5" t="s">
        <v>226</v>
      </c>
      <c r="G537" s="5" t="s">
        <v>227</v>
      </c>
      <c r="H537" s="5" t="s">
        <v>228</v>
      </c>
      <c r="I537" s="5" t="s">
        <v>229</v>
      </c>
      <c r="J537" s="5" t="s">
        <v>901</v>
      </c>
      <c r="K537" s="9" t="s">
        <v>55</v>
      </c>
    </row>
    <row r="538" spans="1:11" ht="64">
      <c r="A538" s="5" t="s">
        <v>1534</v>
      </c>
      <c r="B538" s="5" t="s">
        <v>222</v>
      </c>
      <c r="C538" s="5" t="s">
        <v>1535</v>
      </c>
      <c r="D538" s="5" t="s">
        <v>224</v>
      </c>
      <c r="E538" s="5" t="s">
        <v>225</v>
      </c>
      <c r="F538" s="5" t="s">
        <v>226</v>
      </c>
      <c r="G538" s="5" t="s">
        <v>227</v>
      </c>
      <c r="H538" s="5" t="s">
        <v>228</v>
      </c>
      <c r="I538" s="5" t="s">
        <v>229</v>
      </c>
      <c r="J538" s="5" t="s">
        <v>904</v>
      </c>
      <c r="K538" s="9" t="s">
        <v>55</v>
      </c>
    </row>
    <row r="539" spans="1:11" ht="64">
      <c r="A539" s="5" t="s">
        <v>1536</v>
      </c>
      <c r="B539" s="5" t="s">
        <v>222</v>
      </c>
      <c r="C539" s="5" t="s">
        <v>1523</v>
      </c>
      <c r="D539" s="5" t="s">
        <v>224</v>
      </c>
      <c r="E539" s="5" t="s">
        <v>225</v>
      </c>
      <c r="F539" s="5" t="s">
        <v>226</v>
      </c>
      <c r="G539" s="5" t="s">
        <v>227</v>
      </c>
      <c r="H539" s="5" t="s">
        <v>228</v>
      </c>
      <c r="I539" s="5" t="s">
        <v>229</v>
      </c>
      <c r="J539" s="5" t="s">
        <v>895</v>
      </c>
      <c r="K539" s="9" t="s">
        <v>55</v>
      </c>
    </row>
    <row r="540" spans="1:11" ht="64">
      <c r="A540" s="5" t="s">
        <v>1537</v>
      </c>
      <c r="B540" s="5" t="s">
        <v>222</v>
      </c>
      <c r="C540" s="5" t="s">
        <v>1533</v>
      </c>
      <c r="D540" s="5" t="s">
        <v>224</v>
      </c>
      <c r="E540" s="5" t="s">
        <v>225</v>
      </c>
      <c r="F540" s="5" t="s">
        <v>226</v>
      </c>
      <c r="G540" s="5" t="s">
        <v>227</v>
      </c>
      <c r="H540" s="5" t="s">
        <v>228</v>
      </c>
      <c r="I540" s="5" t="s">
        <v>229</v>
      </c>
      <c r="J540" s="5" t="s">
        <v>898</v>
      </c>
      <c r="K540" s="9" t="s">
        <v>55</v>
      </c>
    </row>
    <row r="541" spans="1:11" ht="64">
      <c r="A541" s="5" t="s">
        <v>1538</v>
      </c>
      <c r="B541" s="5" t="s">
        <v>222</v>
      </c>
      <c r="C541" s="5" t="s">
        <v>1539</v>
      </c>
      <c r="D541" s="5" t="s">
        <v>224</v>
      </c>
      <c r="E541" s="5" t="s">
        <v>225</v>
      </c>
      <c r="F541" s="5" t="s">
        <v>226</v>
      </c>
      <c r="G541" s="5" t="s">
        <v>227</v>
      </c>
      <c r="H541" s="5" t="s">
        <v>228</v>
      </c>
      <c r="I541" s="5" t="s">
        <v>229</v>
      </c>
      <c r="J541" s="5" t="s">
        <v>1540</v>
      </c>
      <c r="K541" s="9" t="s">
        <v>55</v>
      </c>
    </row>
    <row r="542" spans="1:11" ht="64">
      <c r="A542" s="5" t="s">
        <v>1541</v>
      </c>
      <c r="B542" s="5" t="s">
        <v>222</v>
      </c>
      <c r="C542" s="5" t="s">
        <v>1542</v>
      </c>
      <c r="D542" s="5" t="s">
        <v>224</v>
      </c>
      <c r="E542" s="5" t="s">
        <v>225</v>
      </c>
      <c r="F542" s="5" t="s">
        <v>226</v>
      </c>
      <c r="G542" s="5" t="s">
        <v>227</v>
      </c>
      <c r="H542" s="5" t="s">
        <v>228</v>
      </c>
      <c r="I542" s="5" t="s">
        <v>229</v>
      </c>
      <c r="J542" s="5" t="s">
        <v>1543</v>
      </c>
      <c r="K542" s="9" t="s">
        <v>55</v>
      </c>
    </row>
    <row r="543" spans="1:11" ht="80">
      <c r="A543" s="5" t="s">
        <v>1544</v>
      </c>
      <c r="B543" s="5" t="s">
        <v>222</v>
      </c>
      <c r="C543" s="5" t="s">
        <v>1545</v>
      </c>
      <c r="D543" s="5" t="s">
        <v>224</v>
      </c>
      <c r="E543" s="5" t="s">
        <v>225</v>
      </c>
      <c r="F543" s="5" t="s">
        <v>226</v>
      </c>
      <c r="G543" s="5" t="s">
        <v>227</v>
      </c>
      <c r="H543" s="5" t="s">
        <v>228</v>
      </c>
      <c r="I543" s="5" t="s">
        <v>229</v>
      </c>
      <c r="J543" s="5" t="s">
        <v>587</v>
      </c>
      <c r="K543" s="9" t="s">
        <v>55</v>
      </c>
    </row>
    <row r="544" spans="1:11" ht="64">
      <c r="A544" s="5" t="s">
        <v>1546</v>
      </c>
      <c r="B544" s="5" t="s">
        <v>222</v>
      </c>
      <c r="C544" s="5" t="s">
        <v>1547</v>
      </c>
      <c r="D544" s="5" t="s">
        <v>224</v>
      </c>
      <c r="E544" s="5" t="s">
        <v>225</v>
      </c>
      <c r="F544" s="5" t="s">
        <v>226</v>
      </c>
      <c r="G544" s="5" t="s">
        <v>227</v>
      </c>
      <c r="H544" s="5" t="s">
        <v>228</v>
      </c>
      <c r="I544" s="5" t="s">
        <v>229</v>
      </c>
      <c r="J544" s="5" t="s">
        <v>904</v>
      </c>
      <c r="K544" s="9" t="s">
        <v>55</v>
      </c>
    </row>
    <row r="545" spans="1:11" ht="64">
      <c r="A545" s="5" t="s">
        <v>1548</v>
      </c>
      <c r="B545" s="5" t="s">
        <v>222</v>
      </c>
      <c r="C545" s="5" t="s">
        <v>1549</v>
      </c>
      <c r="D545" s="5" t="s">
        <v>224</v>
      </c>
      <c r="E545" s="5" t="s">
        <v>225</v>
      </c>
      <c r="F545" s="5" t="s">
        <v>226</v>
      </c>
      <c r="G545" s="5" t="s">
        <v>227</v>
      </c>
      <c r="H545" s="5" t="s">
        <v>228</v>
      </c>
      <c r="I545" s="5" t="s">
        <v>229</v>
      </c>
      <c r="J545" s="5" t="s">
        <v>892</v>
      </c>
      <c r="K545" s="9" t="s">
        <v>55</v>
      </c>
    </row>
    <row r="546" spans="1:11" ht="64">
      <c r="A546" s="5" t="s">
        <v>1550</v>
      </c>
      <c r="B546" s="5" t="s">
        <v>222</v>
      </c>
      <c r="C546" s="5" t="s">
        <v>1551</v>
      </c>
      <c r="D546" s="5" t="s">
        <v>224</v>
      </c>
      <c r="E546" s="5" t="s">
        <v>225</v>
      </c>
      <c r="F546" s="5" t="s">
        <v>226</v>
      </c>
      <c r="G546" s="5" t="s">
        <v>227</v>
      </c>
      <c r="H546" s="5" t="s">
        <v>228</v>
      </c>
      <c r="I546" s="5" t="s">
        <v>229</v>
      </c>
      <c r="J546" s="5" t="s">
        <v>895</v>
      </c>
      <c r="K546" s="9" t="s">
        <v>55</v>
      </c>
    </row>
    <row r="547" spans="1:11" ht="64">
      <c r="A547" s="5" t="s">
        <v>1552</v>
      </c>
      <c r="B547" s="5" t="s">
        <v>222</v>
      </c>
      <c r="C547" s="5" t="s">
        <v>1553</v>
      </c>
      <c r="D547" s="5" t="s">
        <v>224</v>
      </c>
      <c r="E547" s="5" t="s">
        <v>225</v>
      </c>
      <c r="F547" s="5" t="s">
        <v>226</v>
      </c>
      <c r="G547" s="5" t="s">
        <v>227</v>
      </c>
      <c r="H547" s="5" t="s">
        <v>228</v>
      </c>
      <c r="I547" s="5" t="s">
        <v>229</v>
      </c>
      <c r="J547" s="5" t="s">
        <v>898</v>
      </c>
      <c r="K547" s="9" t="s">
        <v>55</v>
      </c>
    </row>
    <row r="548" spans="1:11" ht="64">
      <c r="A548" s="5" t="s">
        <v>1554</v>
      </c>
      <c r="B548" s="5" t="s">
        <v>222</v>
      </c>
      <c r="C548" s="5" t="s">
        <v>1555</v>
      </c>
      <c r="D548" s="5" t="s">
        <v>224</v>
      </c>
      <c r="E548" s="5" t="s">
        <v>225</v>
      </c>
      <c r="F548" s="5" t="s">
        <v>226</v>
      </c>
      <c r="G548" s="5" t="s">
        <v>227</v>
      </c>
      <c r="H548" s="5" t="s">
        <v>228</v>
      </c>
      <c r="I548" s="5" t="s">
        <v>229</v>
      </c>
      <c r="J548" s="5" t="s">
        <v>901</v>
      </c>
      <c r="K548" s="9" t="s">
        <v>55</v>
      </c>
    </row>
    <row r="549" spans="1:11" ht="64">
      <c r="A549" s="5" t="s">
        <v>1556</v>
      </c>
      <c r="B549" s="5" t="s">
        <v>222</v>
      </c>
      <c r="C549" s="5" t="s">
        <v>1557</v>
      </c>
      <c r="D549" s="5" t="s">
        <v>224</v>
      </c>
      <c r="E549" s="5" t="s">
        <v>225</v>
      </c>
      <c r="F549" s="5" t="s">
        <v>226</v>
      </c>
      <c r="G549" s="5" t="s">
        <v>227</v>
      </c>
      <c r="H549" s="5" t="s">
        <v>228</v>
      </c>
      <c r="I549" s="5" t="s">
        <v>229</v>
      </c>
      <c r="J549" s="5" t="s">
        <v>1558</v>
      </c>
      <c r="K549" s="9" t="s">
        <v>55</v>
      </c>
    </row>
    <row r="550" spans="1:11" ht="64">
      <c r="A550" s="5" t="s">
        <v>1559</v>
      </c>
      <c r="B550" s="5" t="s">
        <v>222</v>
      </c>
      <c r="C550" s="5" t="s">
        <v>1560</v>
      </c>
      <c r="D550" s="5" t="s">
        <v>224</v>
      </c>
      <c r="E550" s="5" t="s">
        <v>225</v>
      </c>
      <c r="F550" s="5" t="s">
        <v>226</v>
      </c>
      <c r="G550" s="5" t="s">
        <v>227</v>
      </c>
      <c r="H550" s="5" t="s">
        <v>228</v>
      </c>
      <c r="I550" s="5" t="s">
        <v>229</v>
      </c>
      <c r="J550" s="5" t="s">
        <v>1109</v>
      </c>
      <c r="K550" s="9" t="s">
        <v>55</v>
      </c>
    </row>
    <row r="551" spans="1:11" ht="64">
      <c r="A551" s="5" t="s">
        <v>1561</v>
      </c>
      <c r="B551" s="5" t="s">
        <v>222</v>
      </c>
      <c r="C551" s="5" t="s">
        <v>1562</v>
      </c>
      <c r="D551" s="5" t="s">
        <v>224</v>
      </c>
      <c r="E551" s="5" t="s">
        <v>225</v>
      </c>
      <c r="F551" s="5" t="s">
        <v>226</v>
      </c>
      <c r="G551" s="5" t="s">
        <v>227</v>
      </c>
      <c r="H551" s="5" t="s">
        <v>228</v>
      </c>
      <c r="I551" s="5" t="s">
        <v>229</v>
      </c>
      <c r="J551" s="5" t="s">
        <v>1001</v>
      </c>
      <c r="K551" s="9" t="s">
        <v>55</v>
      </c>
    </row>
    <row r="552" spans="1:11" ht="64">
      <c r="A552" s="5" t="s">
        <v>1563</v>
      </c>
      <c r="B552" s="5" t="s">
        <v>222</v>
      </c>
      <c r="C552" s="5" t="s">
        <v>1564</v>
      </c>
      <c r="D552" s="5" t="s">
        <v>224</v>
      </c>
      <c r="E552" s="5" t="s">
        <v>225</v>
      </c>
      <c r="F552" s="5" t="s">
        <v>226</v>
      </c>
      <c r="G552" s="5" t="s">
        <v>227</v>
      </c>
      <c r="H552" s="5" t="s">
        <v>228</v>
      </c>
      <c r="I552" s="5" t="s">
        <v>229</v>
      </c>
      <c r="J552" s="5" t="s">
        <v>1565</v>
      </c>
      <c r="K552" s="9" t="s">
        <v>55</v>
      </c>
    </row>
    <row r="553" spans="1:11" ht="80">
      <c r="A553" s="5" t="s">
        <v>1566</v>
      </c>
      <c r="B553" s="5" t="s">
        <v>222</v>
      </c>
      <c r="C553" s="5" t="s">
        <v>1567</v>
      </c>
      <c r="D553" s="5" t="s">
        <v>224</v>
      </c>
      <c r="E553" s="5" t="s">
        <v>225</v>
      </c>
      <c r="F553" s="5" t="s">
        <v>226</v>
      </c>
      <c r="G553" s="5" t="s">
        <v>227</v>
      </c>
      <c r="H553" s="5" t="s">
        <v>228</v>
      </c>
      <c r="I553" s="5" t="s">
        <v>229</v>
      </c>
      <c r="J553" s="5" t="s">
        <v>998</v>
      </c>
      <c r="K553" s="9" t="s">
        <v>55</v>
      </c>
    </row>
    <row r="554" spans="1:11" ht="64">
      <c r="A554" s="5" t="s">
        <v>1568</v>
      </c>
      <c r="B554" s="5" t="s">
        <v>222</v>
      </c>
      <c r="C554" s="5" t="s">
        <v>1569</v>
      </c>
      <c r="D554" s="5" t="s">
        <v>224</v>
      </c>
      <c r="E554" s="5" t="s">
        <v>225</v>
      </c>
      <c r="F554" s="5" t="s">
        <v>226</v>
      </c>
      <c r="G554" s="5" t="s">
        <v>227</v>
      </c>
      <c r="H554" s="5" t="s">
        <v>228</v>
      </c>
      <c r="I554" s="5" t="s">
        <v>229</v>
      </c>
      <c r="J554" s="5" t="s">
        <v>1570</v>
      </c>
      <c r="K554" s="9" t="s">
        <v>55</v>
      </c>
    </row>
    <row r="555" spans="1:11" ht="64">
      <c r="A555" s="5" t="s">
        <v>1571</v>
      </c>
      <c r="B555" s="5" t="s">
        <v>222</v>
      </c>
      <c r="C555" s="5" t="s">
        <v>1572</v>
      </c>
      <c r="D555" s="5" t="s">
        <v>224</v>
      </c>
      <c r="E555" s="5" t="s">
        <v>225</v>
      </c>
      <c r="F555" s="5" t="s">
        <v>226</v>
      </c>
      <c r="G555" s="5" t="s">
        <v>227</v>
      </c>
      <c r="H555" s="5" t="s">
        <v>228</v>
      </c>
      <c r="I555" s="5" t="s">
        <v>229</v>
      </c>
      <c r="J555" s="5" t="s">
        <v>1007</v>
      </c>
      <c r="K555" s="9" t="s">
        <v>55</v>
      </c>
    </row>
    <row r="556" spans="1:11" ht="64">
      <c r="A556" s="5" t="s">
        <v>1573</v>
      </c>
      <c r="B556" s="5" t="s">
        <v>222</v>
      </c>
      <c r="C556" s="5" t="s">
        <v>1574</v>
      </c>
      <c r="D556" s="5" t="s">
        <v>224</v>
      </c>
      <c r="E556" s="5" t="s">
        <v>225</v>
      </c>
      <c r="F556" s="5" t="s">
        <v>226</v>
      </c>
      <c r="G556" s="5" t="s">
        <v>227</v>
      </c>
      <c r="H556" s="5" t="s">
        <v>228</v>
      </c>
      <c r="I556" s="5" t="s">
        <v>229</v>
      </c>
      <c r="J556" s="5" t="s">
        <v>1004</v>
      </c>
      <c r="K556" s="9" t="s">
        <v>55</v>
      </c>
    </row>
    <row r="557" spans="1:11" ht="64">
      <c r="A557" s="5" t="s">
        <v>1575</v>
      </c>
      <c r="B557" s="5" t="s">
        <v>222</v>
      </c>
      <c r="C557" s="5" t="s">
        <v>1576</v>
      </c>
      <c r="D557" s="5" t="s">
        <v>224</v>
      </c>
      <c r="E557" s="5" t="s">
        <v>225</v>
      </c>
      <c r="F557" s="5" t="s">
        <v>226</v>
      </c>
      <c r="G557" s="5" t="s">
        <v>227</v>
      </c>
      <c r="H557" s="5" t="s">
        <v>228</v>
      </c>
      <c r="I557" s="5" t="s">
        <v>229</v>
      </c>
      <c r="J557" s="5" t="s">
        <v>1577</v>
      </c>
      <c r="K557" s="9" t="s">
        <v>55</v>
      </c>
    </row>
    <row r="558" spans="1:11" ht="80">
      <c r="A558" s="5" t="s">
        <v>1578</v>
      </c>
      <c r="B558" s="5" t="s">
        <v>222</v>
      </c>
      <c r="C558" s="5" t="s">
        <v>1579</v>
      </c>
      <c r="D558" s="5" t="s">
        <v>224</v>
      </c>
      <c r="E558" s="5" t="s">
        <v>225</v>
      </c>
      <c r="F558" s="5" t="s">
        <v>226</v>
      </c>
      <c r="G558" s="5" t="s">
        <v>227</v>
      </c>
      <c r="H558" s="5" t="s">
        <v>228</v>
      </c>
      <c r="I558" s="5" t="s">
        <v>229</v>
      </c>
      <c r="J558" s="5" t="s">
        <v>1150</v>
      </c>
      <c r="K558" s="9" t="s">
        <v>55</v>
      </c>
    </row>
    <row r="559" spans="1:11" ht="64">
      <c r="A559" s="5" t="s">
        <v>1580</v>
      </c>
      <c r="B559" s="5" t="s">
        <v>222</v>
      </c>
      <c r="C559" s="5" t="s">
        <v>1581</v>
      </c>
      <c r="D559" s="5" t="s">
        <v>224</v>
      </c>
      <c r="E559" s="5" t="s">
        <v>225</v>
      </c>
      <c r="F559" s="5" t="s">
        <v>226</v>
      </c>
      <c r="G559" s="5" t="s">
        <v>227</v>
      </c>
      <c r="H559" s="5" t="s">
        <v>228</v>
      </c>
      <c r="I559" s="5" t="s">
        <v>229</v>
      </c>
      <c r="J559" s="5" t="s">
        <v>1162</v>
      </c>
      <c r="K559" s="9" t="s">
        <v>55</v>
      </c>
    </row>
    <row r="560" spans="1:11" ht="64">
      <c r="A560" s="5" t="s">
        <v>1582</v>
      </c>
      <c r="B560" s="5" t="s">
        <v>222</v>
      </c>
      <c r="C560" s="5" t="s">
        <v>1576</v>
      </c>
      <c r="D560" s="5" t="s">
        <v>224</v>
      </c>
      <c r="E560" s="5" t="s">
        <v>225</v>
      </c>
      <c r="F560" s="5" t="s">
        <v>226</v>
      </c>
      <c r="G560" s="5" t="s">
        <v>227</v>
      </c>
      <c r="H560" s="5" t="s">
        <v>228</v>
      </c>
      <c r="I560" s="5" t="s">
        <v>229</v>
      </c>
      <c r="J560" s="5" t="s">
        <v>1583</v>
      </c>
      <c r="K560" s="9" t="s">
        <v>55</v>
      </c>
    </row>
    <row r="561" spans="1:11" ht="80">
      <c r="A561" s="5" t="s">
        <v>1584</v>
      </c>
      <c r="B561" s="5" t="s">
        <v>222</v>
      </c>
      <c r="C561" s="5" t="s">
        <v>1585</v>
      </c>
      <c r="D561" s="5" t="s">
        <v>224</v>
      </c>
      <c r="E561" s="5" t="s">
        <v>225</v>
      </c>
      <c r="F561" s="5" t="s">
        <v>226</v>
      </c>
      <c r="G561" s="5" t="s">
        <v>227</v>
      </c>
      <c r="H561" s="5" t="s">
        <v>228</v>
      </c>
      <c r="I561" s="5" t="s">
        <v>229</v>
      </c>
      <c r="J561" s="5" t="s">
        <v>1153</v>
      </c>
      <c r="K561" s="9" t="s">
        <v>55</v>
      </c>
    </row>
    <row r="562" spans="1:11" ht="80">
      <c r="A562" s="5" t="s">
        <v>1586</v>
      </c>
      <c r="B562" s="5" t="s">
        <v>222</v>
      </c>
      <c r="C562" s="5" t="s">
        <v>1587</v>
      </c>
      <c r="D562" s="5" t="s">
        <v>224</v>
      </c>
      <c r="E562" s="5" t="s">
        <v>225</v>
      </c>
      <c r="F562" s="5" t="s">
        <v>226</v>
      </c>
      <c r="G562" s="5" t="s">
        <v>227</v>
      </c>
      <c r="H562" s="5" t="s">
        <v>228</v>
      </c>
      <c r="I562" s="5" t="s">
        <v>229</v>
      </c>
      <c r="J562" s="5" t="s">
        <v>1156</v>
      </c>
      <c r="K562" s="9" t="s">
        <v>55</v>
      </c>
    </row>
    <row r="563" spans="1:11" ht="80">
      <c r="A563" s="5" t="s">
        <v>1588</v>
      </c>
      <c r="B563" s="5" t="s">
        <v>222</v>
      </c>
      <c r="C563" s="5" t="s">
        <v>1589</v>
      </c>
      <c r="D563" s="5" t="s">
        <v>224</v>
      </c>
      <c r="E563" s="5" t="s">
        <v>225</v>
      </c>
      <c r="F563" s="5" t="s">
        <v>226</v>
      </c>
      <c r="G563" s="5" t="s">
        <v>227</v>
      </c>
      <c r="H563" s="5" t="s">
        <v>228</v>
      </c>
      <c r="I563" s="5" t="s">
        <v>229</v>
      </c>
      <c r="J563" s="5" t="s">
        <v>1159</v>
      </c>
      <c r="K563" s="9" t="s">
        <v>55</v>
      </c>
    </row>
    <row r="564" spans="1:11" ht="64">
      <c r="A564" s="5" t="s">
        <v>1590</v>
      </c>
      <c r="B564" s="5" t="s">
        <v>222</v>
      </c>
      <c r="C564" s="5" t="s">
        <v>1591</v>
      </c>
      <c r="D564" s="5" t="s">
        <v>224</v>
      </c>
      <c r="E564" s="5" t="s">
        <v>225</v>
      </c>
      <c r="F564" s="5" t="s">
        <v>226</v>
      </c>
      <c r="G564" s="5" t="s">
        <v>227</v>
      </c>
      <c r="H564" s="5" t="s">
        <v>228</v>
      </c>
      <c r="I564" s="5" t="s">
        <v>229</v>
      </c>
      <c r="J564" s="5" t="s">
        <v>1592</v>
      </c>
      <c r="K564" s="9" t="s">
        <v>55</v>
      </c>
    </row>
    <row r="565" spans="1:11" ht="48">
      <c r="A565" s="5" t="s">
        <v>1593</v>
      </c>
      <c r="B565" s="5" t="s">
        <v>222</v>
      </c>
      <c r="C565" s="5" t="s">
        <v>1594</v>
      </c>
      <c r="D565" s="5" t="s">
        <v>224</v>
      </c>
      <c r="E565" s="5" t="s">
        <v>225</v>
      </c>
      <c r="F565" s="5" t="s">
        <v>226</v>
      </c>
      <c r="G565" s="5" t="s">
        <v>227</v>
      </c>
      <c r="H565" s="5" t="s">
        <v>228</v>
      </c>
      <c r="I565" s="5" t="s">
        <v>229</v>
      </c>
      <c r="J565" s="5" t="s">
        <v>1595</v>
      </c>
      <c r="K565" s="9" t="s">
        <v>55</v>
      </c>
    </row>
    <row r="566" spans="1:11" ht="64">
      <c r="A566" s="5" t="s">
        <v>1590</v>
      </c>
      <c r="B566" s="5" t="s">
        <v>222</v>
      </c>
      <c r="C566" s="5" t="s">
        <v>1591</v>
      </c>
      <c r="D566" s="5" t="s">
        <v>224</v>
      </c>
      <c r="E566" s="5" t="s">
        <v>225</v>
      </c>
      <c r="F566" s="5" t="s">
        <v>226</v>
      </c>
      <c r="G566" s="5" t="s">
        <v>227</v>
      </c>
      <c r="H566" s="5" t="s">
        <v>228</v>
      </c>
      <c r="I566" s="5" t="s">
        <v>229</v>
      </c>
      <c r="J566" s="5" t="s">
        <v>1592</v>
      </c>
      <c r="K566" s="9" t="s">
        <v>55</v>
      </c>
    </row>
    <row r="567" spans="1:11" ht="80">
      <c r="A567" s="5" t="s">
        <v>1596</v>
      </c>
      <c r="B567" s="5" t="s">
        <v>222</v>
      </c>
      <c r="C567" s="5" t="s">
        <v>1597</v>
      </c>
      <c r="D567" s="5" t="s">
        <v>224</v>
      </c>
      <c r="E567" s="5" t="s">
        <v>225</v>
      </c>
      <c r="F567" s="5" t="s">
        <v>226</v>
      </c>
      <c r="G567" s="5" t="s">
        <v>227</v>
      </c>
      <c r="H567" s="5" t="s">
        <v>228</v>
      </c>
      <c r="I567" s="5" t="s">
        <v>229</v>
      </c>
      <c r="J567" s="5" t="s">
        <v>1153</v>
      </c>
      <c r="K567" s="9" t="s">
        <v>55</v>
      </c>
    </row>
    <row r="568" spans="1:11" ht="80">
      <c r="A568" s="5" t="s">
        <v>1598</v>
      </c>
      <c r="B568" s="5" t="s">
        <v>222</v>
      </c>
      <c r="C568" s="5" t="s">
        <v>1599</v>
      </c>
      <c r="D568" s="5" t="s">
        <v>224</v>
      </c>
      <c r="E568" s="5" t="s">
        <v>225</v>
      </c>
      <c r="F568" s="5" t="s">
        <v>226</v>
      </c>
      <c r="G568" s="5" t="s">
        <v>227</v>
      </c>
      <c r="H568" s="5" t="s">
        <v>228</v>
      </c>
      <c r="I568" s="5" t="s">
        <v>229</v>
      </c>
      <c r="J568" s="5" t="s">
        <v>1156</v>
      </c>
      <c r="K568" s="9" t="s">
        <v>55</v>
      </c>
    </row>
    <row r="569" spans="1:11" ht="64">
      <c r="A569" s="5" t="s">
        <v>1600</v>
      </c>
      <c r="B569" s="5" t="s">
        <v>222</v>
      </c>
      <c r="C569" s="5" t="s">
        <v>1601</v>
      </c>
      <c r="D569" s="5" t="s">
        <v>224</v>
      </c>
      <c r="E569" s="5" t="s">
        <v>225</v>
      </c>
      <c r="F569" s="5" t="s">
        <v>226</v>
      </c>
      <c r="G569" s="5" t="s">
        <v>227</v>
      </c>
      <c r="H569" s="5" t="s">
        <v>228</v>
      </c>
      <c r="I569" s="5" t="s">
        <v>229</v>
      </c>
      <c r="J569" s="5" t="s">
        <v>1602</v>
      </c>
      <c r="K569" s="9" t="s">
        <v>55</v>
      </c>
    </row>
    <row r="570" spans="1:11" ht="64">
      <c r="A570" s="5" t="s">
        <v>1603</v>
      </c>
      <c r="B570" s="5" t="s">
        <v>222</v>
      </c>
      <c r="C570" s="5" t="s">
        <v>1591</v>
      </c>
      <c r="D570" s="5" t="s">
        <v>224</v>
      </c>
      <c r="E570" s="5" t="s">
        <v>225</v>
      </c>
      <c r="F570" s="5" t="s">
        <v>226</v>
      </c>
      <c r="G570" s="5" t="s">
        <v>227</v>
      </c>
      <c r="H570" s="5" t="s">
        <v>228</v>
      </c>
      <c r="I570" s="5" t="s">
        <v>229</v>
      </c>
      <c r="J570" s="5" t="s">
        <v>1604</v>
      </c>
      <c r="K570" s="9" t="s">
        <v>55</v>
      </c>
    </row>
    <row r="571" spans="1:11" ht="64">
      <c r="A571" s="5" t="s">
        <v>1605</v>
      </c>
      <c r="B571" s="5" t="s">
        <v>222</v>
      </c>
      <c r="C571" s="5" t="s">
        <v>1606</v>
      </c>
      <c r="D571" s="5" t="s">
        <v>224</v>
      </c>
      <c r="E571" s="5" t="s">
        <v>225</v>
      </c>
      <c r="F571" s="5" t="s">
        <v>226</v>
      </c>
      <c r="G571" s="5" t="s">
        <v>227</v>
      </c>
      <c r="H571" s="5" t="s">
        <v>228</v>
      </c>
      <c r="I571" s="5" t="s">
        <v>229</v>
      </c>
      <c r="J571" s="5" t="s">
        <v>1162</v>
      </c>
      <c r="K571" s="9" t="s">
        <v>55</v>
      </c>
    </row>
    <row r="572" spans="1:11" ht="80">
      <c r="A572" s="5" t="s">
        <v>1607</v>
      </c>
      <c r="B572" s="5" t="s">
        <v>222</v>
      </c>
      <c r="C572" s="5" t="s">
        <v>1608</v>
      </c>
      <c r="D572" s="5" t="s">
        <v>224</v>
      </c>
      <c r="E572" s="5" t="s">
        <v>225</v>
      </c>
      <c r="F572" s="5" t="s">
        <v>226</v>
      </c>
      <c r="G572" s="5" t="s">
        <v>227</v>
      </c>
      <c r="H572" s="5" t="s">
        <v>228</v>
      </c>
      <c r="I572" s="5" t="s">
        <v>229</v>
      </c>
      <c r="J572" s="5" t="s">
        <v>1150</v>
      </c>
      <c r="K572" s="9" t="s">
        <v>55</v>
      </c>
    </row>
    <row r="573" spans="1:11" ht="80">
      <c r="A573" s="5" t="s">
        <v>1596</v>
      </c>
      <c r="B573" s="5" t="s">
        <v>222</v>
      </c>
      <c r="C573" s="5" t="s">
        <v>1609</v>
      </c>
      <c r="D573" s="5" t="s">
        <v>224</v>
      </c>
      <c r="E573" s="5" t="s">
        <v>225</v>
      </c>
      <c r="F573" s="5" t="s">
        <v>226</v>
      </c>
      <c r="G573" s="5" t="s">
        <v>227</v>
      </c>
      <c r="H573" s="5" t="s">
        <v>228</v>
      </c>
      <c r="I573" s="5" t="s">
        <v>229</v>
      </c>
      <c r="J573" s="5" t="s">
        <v>1153</v>
      </c>
      <c r="K573" s="9" t="s">
        <v>55</v>
      </c>
    </row>
    <row r="574" spans="1:11" ht="80">
      <c r="A574" s="5" t="s">
        <v>1598</v>
      </c>
      <c r="B574" s="5" t="s">
        <v>222</v>
      </c>
      <c r="C574" s="5" t="s">
        <v>1610</v>
      </c>
      <c r="D574" s="5" t="s">
        <v>224</v>
      </c>
      <c r="E574" s="5" t="s">
        <v>225</v>
      </c>
      <c r="F574" s="5" t="s">
        <v>226</v>
      </c>
      <c r="G574" s="5" t="s">
        <v>227</v>
      </c>
      <c r="H574" s="5" t="s">
        <v>228</v>
      </c>
      <c r="I574" s="5" t="s">
        <v>229</v>
      </c>
      <c r="J574" s="5" t="s">
        <v>1156</v>
      </c>
      <c r="K574" s="9" t="s">
        <v>55</v>
      </c>
    </row>
    <row r="575" spans="1:11" ht="80">
      <c r="A575" s="5" t="s">
        <v>1611</v>
      </c>
      <c r="B575" s="5" t="s">
        <v>222</v>
      </c>
      <c r="C575" s="5" t="s">
        <v>1612</v>
      </c>
      <c r="D575" s="5" t="s">
        <v>224</v>
      </c>
      <c r="E575" s="5" t="s">
        <v>225</v>
      </c>
      <c r="F575" s="5" t="s">
        <v>226</v>
      </c>
      <c r="G575" s="5" t="s">
        <v>227</v>
      </c>
      <c r="H575" s="5" t="s">
        <v>228</v>
      </c>
      <c r="I575" s="5" t="s">
        <v>229</v>
      </c>
      <c r="J575" s="5" t="s">
        <v>1159</v>
      </c>
      <c r="K575" s="9" t="s">
        <v>55</v>
      </c>
    </row>
    <row r="576" spans="1:11" ht="64">
      <c r="A576" s="5" t="s">
        <v>1605</v>
      </c>
      <c r="B576" s="5" t="s">
        <v>222</v>
      </c>
      <c r="C576" s="5" t="s">
        <v>1613</v>
      </c>
      <c r="D576" s="5" t="s">
        <v>224</v>
      </c>
      <c r="E576" s="5" t="s">
        <v>225</v>
      </c>
      <c r="F576" s="5" t="s">
        <v>226</v>
      </c>
      <c r="G576" s="5" t="s">
        <v>227</v>
      </c>
      <c r="H576" s="5" t="s">
        <v>228</v>
      </c>
      <c r="I576" s="5" t="s">
        <v>229</v>
      </c>
      <c r="J576" s="5" t="s">
        <v>1162</v>
      </c>
      <c r="K576" s="9" t="s">
        <v>55</v>
      </c>
    </row>
    <row r="577" spans="1:11" ht="80">
      <c r="A577" s="5" t="s">
        <v>1607</v>
      </c>
      <c r="B577" s="5" t="s">
        <v>222</v>
      </c>
      <c r="C577" s="5" t="s">
        <v>1614</v>
      </c>
      <c r="D577" s="5" t="s">
        <v>224</v>
      </c>
      <c r="E577" s="5" t="s">
        <v>225</v>
      </c>
      <c r="F577" s="5" t="s">
        <v>226</v>
      </c>
      <c r="G577" s="5" t="s">
        <v>227</v>
      </c>
      <c r="H577" s="5" t="s">
        <v>228</v>
      </c>
      <c r="I577" s="5" t="s">
        <v>229</v>
      </c>
      <c r="J577" s="5" t="s">
        <v>1150</v>
      </c>
      <c r="K577" s="9" t="s">
        <v>55</v>
      </c>
    </row>
    <row r="578" spans="1:11" ht="80">
      <c r="A578" s="5" t="s">
        <v>1611</v>
      </c>
      <c r="B578" s="5" t="s">
        <v>222</v>
      </c>
      <c r="C578" s="5" t="s">
        <v>1615</v>
      </c>
      <c r="D578" s="5" t="s">
        <v>224</v>
      </c>
      <c r="E578" s="5" t="s">
        <v>225</v>
      </c>
      <c r="F578" s="5" t="s">
        <v>226</v>
      </c>
      <c r="G578" s="5" t="s">
        <v>227</v>
      </c>
      <c r="H578" s="5" t="s">
        <v>228</v>
      </c>
      <c r="I578" s="5" t="s">
        <v>229</v>
      </c>
      <c r="J578" s="5" t="s">
        <v>1159</v>
      </c>
      <c r="K578" s="9" t="s">
        <v>55</v>
      </c>
    </row>
    <row r="579" spans="1:11" ht="64">
      <c r="A579" s="5" t="s">
        <v>1603</v>
      </c>
      <c r="B579" s="5" t="s">
        <v>222</v>
      </c>
      <c r="C579" s="5" t="s">
        <v>1591</v>
      </c>
      <c r="D579" s="5" t="s">
        <v>224</v>
      </c>
      <c r="E579" s="5" t="s">
        <v>225</v>
      </c>
      <c r="F579" s="5" t="s">
        <v>226</v>
      </c>
      <c r="G579" s="5" t="s">
        <v>227</v>
      </c>
      <c r="H579" s="5" t="s">
        <v>228</v>
      </c>
      <c r="I579" s="5" t="s">
        <v>229</v>
      </c>
      <c r="J579" s="5" t="s">
        <v>1604</v>
      </c>
      <c r="K579" s="9" t="s">
        <v>55</v>
      </c>
    </row>
    <row r="580" spans="1:11" ht="64">
      <c r="A580" s="5" t="s">
        <v>1600</v>
      </c>
      <c r="B580" s="5" t="s">
        <v>222</v>
      </c>
      <c r="C580" s="5" t="s">
        <v>1193</v>
      </c>
      <c r="D580" s="5" t="s">
        <v>224</v>
      </c>
      <c r="E580" s="5" t="s">
        <v>225</v>
      </c>
      <c r="F580" s="5" t="s">
        <v>226</v>
      </c>
      <c r="G580" s="5" t="s">
        <v>227</v>
      </c>
      <c r="H580" s="5" t="s">
        <v>228</v>
      </c>
      <c r="I580" s="5" t="s">
        <v>229</v>
      </c>
      <c r="J580" s="5" t="s">
        <v>1602</v>
      </c>
      <c r="K580" s="9" t="s">
        <v>55</v>
      </c>
    </row>
    <row r="581" spans="1:11" ht="48">
      <c r="A581" s="5" t="s">
        <v>1593</v>
      </c>
      <c r="B581" s="5" t="s">
        <v>222</v>
      </c>
      <c r="C581" s="5" t="s">
        <v>1594</v>
      </c>
      <c r="D581" s="5" t="s">
        <v>224</v>
      </c>
      <c r="E581" s="5" t="s">
        <v>225</v>
      </c>
      <c r="F581" s="5" t="s">
        <v>226</v>
      </c>
      <c r="G581" s="5" t="s">
        <v>227</v>
      </c>
      <c r="H581" s="5" t="s">
        <v>228</v>
      </c>
      <c r="I581" s="5" t="s">
        <v>229</v>
      </c>
      <c r="J581" s="5" t="s">
        <v>1595</v>
      </c>
      <c r="K581" s="9" t="s">
        <v>55</v>
      </c>
    </row>
    <row r="582" spans="1:11" ht="64">
      <c r="A582" s="5" t="s">
        <v>1616</v>
      </c>
      <c r="B582" s="5" t="s">
        <v>222</v>
      </c>
      <c r="C582" s="5" t="s">
        <v>1193</v>
      </c>
      <c r="D582" s="5" t="s">
        <v>224</v>
      </c>
      <c r="E582" s="5" t="s">
        <v>225</v>
      </c>
      <c r="F582" s="5" t="s">
        <v>226</v>
      </c>
      <c r="G582" s="5" t="s">
        <v>227</v>
      </c>
      <c r="H582" s="5" t="s">
        <v>228</v>
      </c>
      <c r="I582" s="5" t="s">
        <v>229</v>
      </c>
      <c r="J582" s="5" t="s">
        <v>1617</v>
      </c>
      <c r="K582" s="9" t="s">
        <v>55</v>
      </c>
    </row>
    <row r="583" spans="1:11" ht="64">
      <c r="A583" s="5" t="s">
        <v>1618</v>
      </c>
      <c r="B583" s="5" t="s">
        <v>222</v>
      </c>
      <c r="C583" s="5" t="s">
        <v>1619</v>
      </c>
      <c r="D583" s="5" t="s">
        <v>224</v>
      </c>
      <c r="E583" s="5" t="s">
        <v>225</v>
      </c>
      <c r="F583" s="5" t="s">
        <v>226</v>
      </c>
      <c r="G583" s="5" t="s">
        <v>227</v>
      </c>
      <c r="H583" s="5" t="s">
        <v>228</v>
      </c>
      <c r="I583" s="5" t="s">
        <v>229</v>
      </c>
      <c r="J583" s="5" t="s">
        <v>1070</v>
      </c>
      <c r="K583" s="9" t="s">
        <v>55</v>
      </c>
    </row>
    <row r="584" spans="1:11" ht="64">
      <c r="A584" s="5" t="s">
        <v>1620</v>
      </c>
      <c r="B584" s="5" t="s">
        <v>222</v>
      </c>
      <c r="C584" s="5" t="s">
        <v>1621</v>
      </c>
      <c r="D584" s="5" t="s">
        <v>224</v>
      </c>
      <c r="E584" s="5" t="s">
        <v>225</v>
      </c>
      <c r="F584" s="5" t="s">
        <v>226</v>
      </c>
      <c r="G584" s="5" t="s">
        <v>227</v>
      </c>
      <c r="H584" s="5" t="s">
        <v>228</v>
      </c>
      <c r="I584" s="5" t="s">
        <v>229</v>
      </c>
      <c r="J584" s="5" t="s">
        <v>1092</v>
      </c>
      <c r="K584" s="9" t="s">
        <v>55</v>
      </c>
    </row>
    <row r="585" spans="1:11" ht="64">
      <c r="A585" s="5" t="s">
        <v>1616</v>
      </c>
      <c r="B585" s="5" t="s">
        <v>222</v>
      </c>
      <c r="C585" s="5" t="s">
        <v>1622</v>
      </c>
      <c r="D585" s="5" t="s">
        <v>224</v>
      </c>
      <c r="E585" s="5" t="s">
        <v>225</v>
      </c>
      <c r="F585" s="5" t="s">
        <v>226</v>
      </c>
      <c r="G585" s="5" t="s">
        <v>227</v>
      </c>
      <c r="H585" s="5" t="s">
        <v>228</v>
      </c>
      <c r="I585" s="5" t="s">
        <v>229</v>
      </c>
      <c r="J585" s="5" t="s">
        <v>1617</v>
      </c>
      <c r="K585" s="9" t="s">
        <v>55</v>
      </c>
    </row>
    <row r="586" spans="1:11" ht="64">
      <c r="A586" s="5" t="s">
        <v>1618</v>
      </c>
      <c r="B586" s="5" t="s">
        <v>222</v>
      </c>
      <c r="C586" s="5" t="s">
        <v>1619</v>
      </c>
      <c r="D586" s="5" t="s">
        <v>224</v>
      </c>
      <c r="E586" s="5" t="s">
        <v>225</v>
      </c>
      <c r="F586" s="5" t="s">
        <v>226</v>
      </c>
      <c r="G586" s="5" t="s">
        <v>227</v>
      </c>
      <c r="H586" s="5" t="s">
        <v>228</v>
      </c>
      <c r="I586" s="5" t="s">
        <v>229</v>
      </c>
      <c r="J586" s="5" t="s">
        <v>1070</v>
      </c>
      <c r="K586" s="9" t="s">
        <v>55</v>
      </c>
    </row>
    <row r="587" spans="1:11" ht="64">
      <c r="A587" s="5" t="s">
        <v>1620</v>
      </c>
      <c r="B587" s="5" t="s">
        <v>222</v>
      </c>
      <c r="C587" s="5" t="s">
        <v>1621</v>
      </c>
      <c r="D587" s="5" t="s">
        <v>224</v>
      </c>
      <c r="E587" s="5" t="s">
        <v>225</v>
      </c>
      <c r="F587" s="5" t="s">
        <v>226</v>
      </c>
      <c r="G587" s="5" t="s">
        <v>227</v>
      </c>
      <c r="H587" s="5" t="s">
        <v>228</v>
      </c>
      <c r="I587" s="5" t="s">
        <v>229</v>
      </c>
      <c r="J587" s="5" t="s">
        <v>1092</v>
      </c>
      <c r="K587" s="9" t="s">
        <v>55</v>
      </c>
    </row>
    <row r="588" spans="1:11" ht="64">
      <c r="A588" s="5" t="s">
        <v>1623</v>
      </c>
      <c r="B588" s="5" t="s">
        <v>222</v>
      </c>
      <c r="C588" s="5" t="s">
        <v>1193</v>
      </c>
      <c r="D588" s="5" t="s">
        <v>224</v>
      </c>
      <c r="E588" s="5" t="s">
        <v>225</v>
      </c>
      <c r="F588" s="5" t="s">
        <v>226</v>
      </c>
      <c r="G588" s="5" t="s">
        <v>227</v>
      </c>
      <c r="H588" s="5" t="s">
        <v>228</v>
      </c>
      <c r="I588" s="5" t="s">
        <v>229</v>
      </c>
      <c r="J588" s="5" t="s">
        <v>1624</v>
      </c>
      <c r="K588" s="9" t="s">
        <v>55</v>
      </c>
    </row>
    <row r="589" spans="1:11" ht="64">
      <c r="A589" s="5" t="s">
        <v>1625</v>
      </c>
      <c r="B589" s="5" t="s">
        <v>222</v>
      </c>
      <c r="C589" s="5" t="s">
        <v>1626</v>
      </c>
      <c r="D589" s="5" t="s">
        <v>224</v>
      </c>
      <c r="E589" s="5" t="s">
        <v>225</v>
      </c>
      <c r="F589" s="5" t="s">
        <v>226</v>
      </c>
      <c r="G589" s="5" t="s">
        <v>227</v>
      </c>
      <c r="H589" s="5" t="s">
        <v>228</v>
      </c>
      <c r="I589" s="5" t="s">
        <v>229</v>
      </c>
      <c r="J589" s="5" t="s">
        <v>1627</v>
      </c>
      <c r="K589" s="9" t="s">
        <v>55</v>
      </c>
    </row>
    <row r="590" spans="1:11" ht="80">
      <c r="A590" s="5" t="s">
        <v>1628</v>
      </c>
      <c r="B590" s="5" t="s">
        <v>222</v>
      </c>
      <c r="C590" s="5" t="s">
        <v>1610</v>
      </c>
      <c r="D590" s="5" t="s">
        <v>224</v>
      </c>
      <c r="E590" s="5" t="s">
        <v>225</v>
      </c>
      <c r="F590" s="5" t="s">
        <v>226</v>
      </c>
      <c r="G590" s="5" t="s">
        <v>227</v>
      </c>
      <c r="H590" s="5" t="s">
        <v>228</v>
      </c>
      <c r="I590" s="5" t="s">
        <v>229</v>
      </c>
      <c r="J590" s="5" t="s">
        <v>1156</v>
      </c>
      <c r="K590" s="9" t="s">
        <v>55</v>
      </c>
    </row>
    <row r="591" spans="1:11" ht="80">
      <c r="A591" s="5" t="s">
        <v>1629</v>
      </c>
      <c r="B591" s="5" t="s">
        <v>222</v>
      </c>
      <c r="C591" s="5" t="s">
        <v>1612</v>
      </c>
      <c r="D591" s="5" t="s">
        <v>224</v>
      </c>
      <c r="E591" s="5" t="s">
        <v>225</v>
      </c>
      <c r="F591" s="5" t="s">
        <v>226</v>
      </c>
      <c r="G591" s="5" t="s">
        <v>227</v>
      </c>
      <c r="H591" s="5" t="s">
        <v>228</v>
      </c>
      <c r="I591" s="5" t="s">
        <v>229</v>
      </c>
      <c r="J591" s="5" t="s">
        <v>1159</v>
      </c>
      <c r="K591" s="9" t="s">
        <v>55</v>
      </c>
    </row>
    <row r="592" spans="1:11" ht="64">
      <c r="A592" s="5" t="s">
        <v>1630</v>
      </c>
      <c r="B592" s="5" t="s">
        <v>222</v>
      </c>
      <c r="C592" s="5" t="s">
        <v>1613</v>
      </c>
      <c r="D592" s="5" t="s">
        <v>224</v>
      </c>
      <c r="E592" s="5" t="s">
        <v>225</v>
      </c>
      <c r="F592" s="5" t="s">
        <v>226</v>
      </c>
      <c r="G592" s="5" t="s">
        <v>227</v>
      </c>
      <c r="H592" s="5" t="s">
        <v>228</v>
      </c>
      <c r="I592" s="5" t="s">
        <v>229</v>
      </c>
      <c r="J592" s="5" t="s">
        <v>1162</v>
      </c>
      <c r="K592" s="9" t="s">
        <v>55</v>
      </c>
    </row>
    <row r="593" spans="1:11" ht="64">
      <c r="A593" s="5" t="s">
        <v>1631</v>
      </c>
      <c r="B593" s="5" t="s">
        <v>222</v>
      </c>
      <c r="C593" s="5" t="s">
        <v>1632</v>
      </c>
      <c r="D593" s="5" t="s">
        <v>224</v>
      </c>
      <c r="E593" s="5" t="s">
        <v>225</v>
      </c>
      <c r="F593" s="5" t="s">
        <v>226</v>
      </c>
      <c r="G593" s="5" t="s">
        <v>227</v>
      </c>
      <c r="H593" s="5" t="s">
        <v>228</v>
      </c>
      <c r="I593" s="5" t="s">
        <v>229</v>
      </c>
      <c r="J593" s="5" t="s">
        <v>1633</v>
      </c>
      <c r="K593" s="9" t="s">
        <v>55</v>
      </c>
    </row>
    <row r="594" spans="1:11" ht="80">
      <c r="A594" s="5" t="s">
        <v>1634</v>
      </c>
      <c r="B594" s="5" t="s">
        <v>222</v>
      </c>
      <c r="C594" s="5" t="s">
        <v>1635</v>
      </c>
      <c r="D594" s="5" t="s">
        <v>224</v>
      </c>
      <c r="E594" s="5" t="s">
        <v>225</v>
      </c>
      <c r="F594" s="5" t="s">
        <v>226</v>
      </c>
      <c r="G594" s="5" t="s">
        <v>227</v>
      </c>
      <c r="H594" s="5" t="s">
        <v>228</v>
      </c>
      <c r="I594" s="5" t="s">
        <v>229</v>
      </c>
      <c r="J594" s="5" t="s">
        <v>1150</v>
      </c>
      <c r="K594" s="9" t="s">
        <v>55</v>
      </c>
    </row>
    <row r="595" spans="1:11" ht="80">
      <c r="A595" s="5" t="s">
        <v>1636</v>
      </c>
      <c r="B595" s="5" t="s">
        <v>222</v>
      </c>
      <c r="C595" s="5" t="s">
        <v>1637</v>
      </c>
      <c r="D595" s="5" t="s">
        <v>224</v>
      </c>
      <c r="E595" s="5" t="s">
        <v>225</v>
      </c>
      <c r="F595" s="5" t="s">
        <v>226</v>
      </c>
      <c r="G595" s="5" t="s">
        <v>227</v>
      </c>
      <c r="H595" s="5" t="s">
        <v>228</v>
      </c>
      <c r="I595" s="5" t="s">
        <v>229</v>
      </c>
      <c r="J595" s="5" t="s">
        <v>1153</v>
      </c>
      <c r="K595" s="9" t="s">
        <v>55</v>
      </c>
    </row>
    <row r="596" spans="1:11" ht="80">
      <c r="A596" s="5" t="s">
        <v>1628</v>
      </c>
      <c r="B596" s="5" t="s">
        <v>222</v>
      </c>
      <c r="C596" s="5" t="s">
        <v>1638</v>
      </c>
      <c r="D596" s="5" t="s">
        <v>224</v>
      </c>
      <c r="E596" s="5" t="s">
        <v>225</v>
      </c>
      <c r="F596" s="5" t="s">
        <v>226</v>
      </c>
      <c r="G596" s="5" t="s">
        <v>227</v>
      </c>
      <c r="H596" s="5" t="s">
        <v>228</v>
      </c>
      <c r="I596" s="5" t="s">
        <v>229</v>
      </c>
      <c r="J596" s="5" t="s">
        <v>1156</v>
      </c>
      <c r="K596" s="9" t="s">
        <v>55</v>
      </c>
    </row>
    <row r="597" spans="1:11" ht="80">
      <c r="A597" s="5" t="s">
        <v>1629</v>
      </c>
      <c r="B597" s="5" t="s">
        <v>222</v>
      </c>
      <c r="C597" s="5" t="s">
        <v>1639</v>
      </c>
      <c r="D597" s="5" t="s">
        <v>224</v>
      </c>
      <c r="E597" s="5" t="s">
        <v>225</v>
      </c>
      <c r="F597" s="5" t="s">
        <v>226</v>
      </c>
      <c r="G597" s="5" t="s">
        <v>227</v>
      </c>
      <c r="H597" s="5" t="s">
        <v>228</v>
      </c>
      <c r="I597" s="5" t="s">
        <v>229</v>
      </c>
      <c r="J597" s="5" t="s">
        <v>1159</v>
      </c>
      <c r="K597" s="9" t="s">
        <v>55</v>
      </c>
    </row>
    <row r="598" spans="1:11" ht="64">
      <c r="A598" s="5" t="s">
        <v>1630</v>
      </c>
      <c r="B598" s="5" t="s">
        <v>222</v>
      </c>
      <c r="C598" s="5" t="s">
        <v>1640</v>
      </c>
      <c r="D598" s="5" t="s">
        <v>224</v>
      </c>
      <c r="E598" s="5" t="s">
        <v>225</v>
      </c>
      <c r="F598" s="5" t="s">
        <v>226</v>
      </c>
      <c r="G598" s="5" t="s">
        <v>227</v>
      </c>
      <c r="H598" s="5" t="s">
        <v>228</v>
      </c>
      <c r="I598" s="5" t="s">
        <v>229</v>
      </c>
      <c r="J598" s="5" t="s">
        <v>1162</v>
      </c>
      <c r="K598" s="9" t="s">
        <v>55</v>
      </c>
    </row>
    <row r="599" spans="1:11" ht="64">
      <c r="A599" s="5" t="s">
        <v>1623</v>
      </c>
      <c r="B599" s="5" t="s">
        <v>222</v>
      </c>
      <c r="C599" s="5" t="s">
        <v>1641</v>
      </c>
      <c r="D599" s="5" t="s">
        <v>224</v>
      </c>
      <c r="E599" s="5" t="s">
        <v>225</v>
      </c>
      <c r="F599" s="5" t="s">
        <v>226</v>
      </c>
      <c r="G599" s="5" t="s">
        <v>227</v>
      </c>
      <c r="H599" s="5" t="s">
        <v>228</v>
      </c>
      <c r="I599" s="5" t="s">
        <v>229</v>
      </c>
      <c r="J599" s="5" t="s">
        <v>1624</v>
      </c>
      <c r="K599" s="9" t="s">
        <v>55</v>
      </c>
    </row>
    <row r="600" spans="1:11" ht="64">
      <c r="A600" s="5" t="s">
        <v>1625</v>
      </c>
      <c r="B600" s="5" t="s">
        <v>222</v>
      </c>
      <c r="C600" s="5" t="s">
        <v>1626</v>
      </c>
      <c r="D600" s="5" t="s">
        <v>224</v>
      </c>
      <c r="E600" s="5" t="s">
        <v>225</v>
      </c>
      <c r="F600" s="5" t="s">
        <v>226</v>
      </c>
      <c r="G600" s="5" t="s">
        <v>227</v>
      </c>
      <c r="H600" s="5" t="s">
        <v>228</v>
      </c>
      <c r="I600" s="5" t="s">
        <v>229</v>
      </c>
      <c r="J600" s="5" t="s">
        <v>1627</v>
      </c>
      <c r="K600" s="9" t="s">
        <v>55</v>
      </c>
    </row>
    <row r="601" spans="1:11" ht="48">
      <c r="A601" s="5" t="s">
        <v>1642</v>
      </c>
      <c r="B601" s="5" t="s">
        <v>222</v>
      </c>
      <c r="C601" s="5" t="s">
        <v>1643</v>
      </c>
      <c r="D601" s="5" t="s">
        <v>224</v>
      </c>
      <c r="E601" s="5" t="s">
        <v>225</v>
      </c>
      <c r="F601" s="5" t="s">
        <v>226</v>
      </c>
      <c r="G601" s="5" t="s">
        <v>227</v>
      </c>
      <c r="H601" s="5" t="s">
        <v>228</v>
      </c>
      <c r="I601" s="5" t="s">
        <v>229</v>
      </c>
      <c r="J601" s="5" t="s">
        <v>922</v>
      </c>
      <c r="K601" s="9" t="s">
        <v>55</v>
      </c>
    </row>
    <row r="602" spans="1:11" ht="64">
      <c r="A602" s="5" t="s">
        <v>1631</v>
      </c>
      <c r="B602" s="5" t="s">
        <v>222</v>
      </c>
      <c r="C602" s="5" t="s">
        <v>1193</v>
      </c>
      <c r="D602" s="5" t="s">
        <v>224</v>
      </c>
      <c r="E602" s="5" t="s">
        <v>225</v>
      </c>
      <c r="F602" s="5" t="s">
        <v>226</v>
      </c>
      <c r="G602" s="5" t="s">
        <v>227</v>
      </c>
      <c r="H602" s="5" t="s">
        <v>228</v>
      </c>
      <c r="I602" s="5" t="s">
        <v>229</v>
      </c>
      <c r="J602" s="5" t="s">
        <v>1633</v>
      </c>
      <c r="K602" s="9" t="s">
        <v>55</v>
      </c>
    </row>
    <row r="603" spans="1:11" ht="80">
      <c r="A603" s="5" t="s">
        <v>1634</v>
      </c>
      <c r="B603" s="5" t="s">
        <v>222</v>
      </c>
      <c r="C603" s="5" t="s">
        <v>1608</v>
      </c>
      <c r="D603" s="5" t="s">
        <v>224</v>
      </c>
      <c r="E603" s="5" t="s">
        <v>225</v>
      </c>
      <c r="F603" s="5" t="s">
        <v>226</v>
      </c>
      <c r="G603" s="5" t="s">
        <v>227</v>
      </c>
      <c r="H603" s="5" t="s">
        <v>228</v>
      </c>
      <c r="I603" s="5" t="s">
        <v>229</v>
      </c>
      <c r="J603" s="5" t="s">
        <v>1150</v>
      </c>
      <c r="K603" s="9" t="s">
        <v>55</v>
      </c>
    </row>
    <row r="604" spans="1:11" ht="80">
      <c r="A604" s="5" t="s">
        <v>1636</v>
      </c>
      <c r="B604" s="5" t="s">
        <v>222</v>
      </c>
      <c r="C604" s="5" t="s">
        <v>1609</v>
      </c>
      <c r="D604" s="5" t="s">
        <v>224</v>
      </c>
      <c r="E604" s="5" t="s">
        <v>225</v>
      </c>
      <c r="F604" s="5" t="s">
        <v>226</v>
      </c>
      <c r="G604" s="5" t="s">
        <v>227</v>
      </c>
      <c r="H604" s="5" t="s">
        <v>228</v>
      </c>
      <c r="I604" s="5" t="s">
        <v>229</v>
      </c>
      <c r="J604" s="5" t="s">
        <v>1153</v>
      </c>
      <c r="K604" s="9" t="s">
        <v>55</v>
      </c>
    </row>
    <row r="605" spans="1:11" ht="48">
      <c r="A605" s="5" t="s">
        <v>1642</v>
      </c>
      <c r="B605" s="5" t="s">
        <v>222</v>
      </c>
      <c r="C605" s="5" t="s">
        <v>1643</v>
      </c>
      <c r="D605" s="5" t="s">
        <v>224</v>
      </c>
      <c r="E605" s="5" t="s">
        <v>225</v>
      </c>
      <c r="F605" s="5" t="s">
        <v>226</v>
      </c>
      <c r="G605" s="5" t="s">
        <v>227</v>
      </c>
      <c r="H605" s="5" t="s">
        <v>228</v>
      </c>
      <c r="I605" s="5" t="s">
        <v>229</v>
      </c>
      <c r="J605" s="5" t="s">
        <v>922</v>
      </c>
      <c r="K605" s="9" t="s">
        <v>55</v>
      </c>
    </row>
    <row r="606" spans="1:11" ht="64">
      <c r="A606" s="5" t="s">
        <v>1644</v>
      </c>
      <c r="B606" s="5" t="s">
        <v>222</v>
      </c>
      <c r="C606" s="5" t="s">
        <v>1193</v>
      </c>
      <c r="D606" s="5" t="s">
        <v>224</v>
      </c>
      <c r="E606" s="5" t="s">
        <v>225</v>
      </c>
      <c r="F606" s="5" t="s">
        <v>226</v>
      </c>
      <c r="G606" s="5" t="s">
        <v>227</v>
      </c>
      <c r="H606" s="5" t="s">
        <v>228</v>
      </c>
      <c r="I606" s="5" t="s">
        <v>229</v>
      </c>
      <c r="J606" s="5" t="s">
        <v>1624</v>
      </c>
      <c r="K606" s="9" t="s">
        <v>55</v>
      </c>
    </row>
    <row r="607" spans="1:11" ht="80">
      <c r="A607" s="5" t="s">
        <v>1645</v>
      </c>
      <c r="B607" s="5" t="s">
        <v>222</v>
      </c>
      <c r="C607" s="5" t="s">
        <v>1608</v>
      </c>
      <c r="D607" s="5" t="s">
        <v>224</v>
      </c>
      <c r="E607" s="5" t="s">
        <v>225</v>
      </c>
      <c r="F607" s="5" t="s">
        <v>226</v>
      </c>
      <c r="G607" s="5" t="s">
        <v>227</v>
      </c>
      <c r="H607" s="5" t="s">
        <v>228</v>
      </c>
      <c r="I607" s="5" t="s">
        <v>229</v>
      </c>
      <c r="J607" s="5" t="s">
        <v>1150</v>
      </c>
      <c r="K607" s="9" t="s">
        <v>55</v>
      </c>
    </row>
    <row r="608" spans="1:11" ht="80">
      <c r="A608" s="5" t="s">
        <v>1646</v>
      </c>
      <c r="B608" s="5" t="s">
        <v>222</v>
      </c>
      <c r="C608" s="5" t="s">
        <v>1609</v>
      </c>
      <c r="D608" s="5" t="s">
        <v>224</v>
      </c>
      <c r="E608" s="5" t="s">
        <v>225</v>
      </c>
      <c r="F608" s="5" t="s">
        <v>226</v>
      </c>
      <c r="G608" s="5" t="s">
        <v>227</v>
      </c>
      <c r="H608" s="5" t="s">
        <v>228</v>
      </c>
      <c r="I608" s="5" t="s">
        <v>229</v>
      </c>
      <c r="J608" s="5" t="s">
        <v>1153</v>
      </c>
      <c r="K608" s="9" t="s">
        <v>55</v>
      </c>
    </row>
    <row r="609" spans="1:11" ht="80">
      <c r="A609" s="5" t="s">
        <v>1647</v>
      </c>
      <c r="B609" s="5" t="s">
        <v>222</v>
      </c>
      <c r="C609" s="5" t="s">
        <v>1610</v>
      </c>
      <c r="D609" s="5" t="s">
        <v>224</v>
      </c>
      <c r="E609" s="5" t="s">
        <v>225</v>
      </c>
      <c r="F609" s="5" t="s">
        <v>226</v>
      </c>
      <c r="G609" s="5" t="s">
        <v>227</v>
      </c>
      <c r="H609" s="5" t="s">
        <v>228</v>
      </c>
      <c r="I609" s="5" t="s">
        <v>229</v>
      </c>
      <c r="J609" s="5" t="s">
        <v>1156</v>
      </c>
      <c r="K609" s="9" t="s">
        <v>55</v>
      </c>
    </row>
    <row r="610" spans="1:11" ht="80">
      <c r="A610" s="5" t="s">
        <v>1648</v>
      </c>
      <c r="B610" s="5" t="s">
        <v>222</v>
      </c>
      <c r="C610" s="5" t="s">
        <v>1612</v>
      </c>
      <c r="D610" s="5" t="s">
        <v>224</v>
      </c>
      <c r="E610" s="5" t="s">
        <v>225</v>
      </c>
      <c r="F610" s="5" t="s">
        <v>226</v>
      </c>
      <c r="G610" s="5" t="s">
        <v>227</v>
      </c>
      <c r="H610" s="5" t="s">
        <v>228</v>
      </c>
      <c r="I610" s="5" t="s">
        <v>229</v>
      </c>
      <c r="J610" s="5" t="s">
        <v>1159</v>
      </c>
      <c r="K610" s="9" t="s">
        <v>55</v>
      </c>
    </row>
    <row r="611" spans="1:11" ht="64">
      <c r="A611" s="5" t="s">
        <v>1649</v>
      </c>
      <c r="B611" s="5" t="s">
        <v>222</v>
      </c>
      <c r="C611" s="5" t="s">
        <v>1613</v>
      </c>
      <c r="D611" s="5" t="s">
        <v>224</v>
      </c>
      <c r="E611" s="5" t="s">
        <v>225</v>
      </c>
      <c r="F611" s="5" t="s">
        <v>226</v>
      </c>
      <c r="G611" s="5" t="s">
        <v>227</v>
      </c>
      <c r="H611" s="5" t="s">
        <v>228</v>
      </c>
      <c r="I611" s="5" t="s">
        <v>229</v>
      </c>
      <c r="J611" s="5" t="s">
        <v>1162</v>
      </c>
      <c r="K611" s="9" t="s">
        <v>55</v>
      </c>
    </row>
    <row r="612" spans="1:11" ht="64">
      <c r="A612" s="5" t="s">
        <v>1644</v>
      </c>
      <c r="B612" s="5" t="s">
        <v>222</v>
      </c>
      <c r="C612" s="5" t="s">
        <v>1650</v>
      </c>
      <c r="D612" s="5" t="s">
        <v>224</v>
      </c>
      <c r="E612" s="5" t="s">
        <v>225</v>
      </c>
      <c r="F612" s="5" t="s">
        <v>226</v>
      </c>
      <c r="G612" s="5" t="s">
        <v>227</v>
      </c>
      <c r="H612" s="5" t="s">
        <v>228</v>
      </c>
      <c r="I612" s="5" t="s">
        <v>229</v>
      </c>
      <c r="J612" s="5" t="s">
        <v>1624</v>
      </c>
      <c r="K612" s="9" t="s">
        <v>55</v>
      </c>
    </row>
    <row r="613" spans="1:11" ht="80">
      <c r="A613" s="5" t="s">
        <v>1645</v>
      </c>
      <c r="B613" s="5" t="s">
        <v>222</v>
      </c>
      <c r="C613" s="5" t="s">
        <v>1651</v>
      </c>
      <c r="D613" s="5" t="s">
        <v>224</v>
      </c>
      <c r="E613" s="5" t="s">
        <v>225</v>
      </c>
      <c r="F613" s="5" t="s">
        <v>226</v>
      </c>
      <c r="G613" s="5" t="s">
        <v>227</v>
      </c>
      <c r="H613" s="5" t="s">
        <v>228</v>
      </c>
      <c r="I613" s="5" t="s">
        <v>229</v>
      </c>
      <c r="J613" s="5" t="s">
        <v>1150</v>
      </c>
      <c r="K613" s="9" t="s">
        <v>55</v>
      </c>
    </row>
    <row r="614" spans="1:11" ht="80">
      <c r="A614" s="5" t="s">
        <v>1646</v>
      </c>
      <c r="B614" s="5" t="s">
        <v>222</v>
      </c>
      <c r="C614" s="5" t="s">
        <v>1652</v>
      </c>
      <c r="D614" s="5" t="s">
        <v>224</v>
      </c>
      <c r="E614" s="5" t="s">
        <v>225</v>
      </c>
      <c r="F614" s="5" t="s">
        <v>226</v>
      </c>
      <c r="G614" s="5" t="s">
        <v>227</v>
      </c>
      <c r="H614" s="5" t="s">
        <v>228</v>
      </c>
      <c r="I614" s="5" t="s">
        <v>229</v>
      </c>
      <c r="J614" s="5" t="s">
        <v>1153</v>
      </c>
      <c r="K614" s="9" t="s">
        <v>55</v>
      </c>
    </row>
    <row r="615" spans="1:11" ht="80">
      <c r="A615" s="5" t="s">
        <v>1647</v>
      </c>
      <c r="B615" s="5" t="s">
        <v>222</v>
      </c>
      <c r="C615" s="5" t="s">
        <v>1653</v>
      </c>
      <c r="D615" s="5" t="s">
        <v>224</v>
      </c>
      <c r="E615" s="5" t="s">
        <v>225</v>
      </c>
      <c r="F615" s="5" t="s">
        <v>226</v>
      </c>
      <c r="G615" s="5" t="s">
        <v>227</v>
      </c>
      <c r="H615" s="5" t="s">
        <v>228</v>
      </c>
      <c r="I615" s="5" t="s">
        <v>229</v>
      </c>
      <c r="J615" s="5" t="s">
        <v>1156</v>
      </c>
      <c r="K615" s="9" t="s">
        <v>55</v>
      </c>
    </row>
    <row r="616" spans="1:11" ht="80">
      <c r="A616" s="5" t="s">
        <v>1648</v>
      </c>
      <c r="B616" s="5" t="s">
        <v>222</v>
      </c>
      <c r="C616" s="5" t="s">
        <v>1654</v>
      </c>
      <c r="D616" s="5" t="s">
        <v>224</v>
      </c>
      <c r="E616" s="5" t="s">
        <v>225</v>
      </c>
      <c r="F616" s="5" t="s">
        <v>226</v>
      </c>
      <c r="G616" s="5" t="s">
        <v>227</v>
      </c>
      <c r="H616" s="5" t="s">
        <v>228</v>
      </c>
      <c r="I616" s="5" t="s">
        <v>229</v>
      </c>
      <c r="J616" s="5" t="s">
        <v>1159</v>
      </c>
      <c r="K616" s="9" t="s">
        <v>55</v>
      </c>
    </row>
    <row r="617" spans="1:11" ht="64">
      <c r="A617" s="5" t="s">
        <v>1649</v>
      </c>
      <c r="B617" s="5" t="s">
        <v>222</v>
      </c>
      <c r="C617" s="5" t="s">
        <v>1655</v>
      </c>
      <c r="D617" s="5" t="s">
        <v>224</v>
      </c>
      <c r="E617" s="5" t="s">
        <v>225</v>
      </c>
      <c r="F617" s="5" t="s">
        <v>226</v>
      </c>
      <c r="G617" s="5" t="s">
        <v>227</v>
      </c>
      <c r="H617" s="5" t="s">
        <v>228</v>
      </c>
      <c r="I617" s="5" t="s">
        <v>229</v>
      </c>
      <c r="J617" s="5" t="s">
        <v>1162</v>
      </c>
      <c r="K617" s="9" t="s">
        <v>55</v>
      </c>
    </row>
    <row r="618" spans="1:11" ht="64">
      <c r="A618" s="5" t="s">
        <v>1656</v>
      </c>
      <c r="B618" s="5" t="s">
        <v>222</v>
      </c>
      <c r="C618" s="5" t="s">
        <v>1657</v>
      </c>
      <c r="D618" s="5" t="s">
        <v>224</v>
      </c>
      <c r="E618" s="5" t="s">
        <v>225</v>
      </c>
      <c r="F618" s="5" t="s">
        <v>226</v>
      </c>
      <c r="G618" s="5" t="s">
        <v>227</v>
      </c>
      <c r="H618" s="5" t="s">
        <v>228</v>
      </c>
      <c r="I618" s="5" t="s">
        <v>229</v>
      </c>
      <c r="J618" s="5" t="s">
        <v>1658</v>
      </c>
      <c r="K618" s="9" t="s">
        <v>55</v>
      </c>
    </row>
    <row r="619" spans="1:11" ht="64">
      <c r="A619" s="5" t="s">
        <v>1659</v>
      </c>
      <c r="B619" s="5" t="s">
        <v>222</v>
      </c>
      <c r="C619" s="5" t="s">
        <v>1660</v>
      </c>
      <c r="D619" s="5" t="s">
        <v>224</v>
      </c>
      <c r="E619" s="5" t="s">
        <v>225</v>
      </c>
      <c r="F619" s="5" t="s">
        <v>226</v>
      </c>
      <c r="G619" s="5" t="s">
        <v>227</v>
      </c>
      <c r="H619" s="5" t="s">
        <v>228</v>
      </c>
      <c r="I619" s="5" t="s">
        <v>229</v>
      </c>
      <c r="J619" s="5" t="s">
        <v>1661</v>
      </c>
      <c r="K619" s="9" t="s">
        <v>55</v>
      </c>
    </row>
    <row r="620" spans="1:11" ht="64">
      <c r="A620" s="5" t="s">
        <v>1662</v>
      </c>
      <c r="B620" s="5" t="s">
        <v>222</v>
      </c>
      <c r="C620" s="5" t="s">
        <v>1663</v>
      </c>
      <c r="D620" s="5" t="s">
        <v>224</v>
      </c>
      <c r="E620" s="5" t="s">
        <v>225</v>
      </c>
      <c r="F620" s="5" t="s">
        <v>226</v>
      </c>
      <c r="G620" s="5" t="s">
        <v>227</v>
      </c>
      <c r="H620" s="5" t="s">
        <v>228</v>
      </c>
      <c r="I620" s="5" t="s">
        <v>229</v>
      </c>
      <c r="J620" s="5" t="s">
        <v>384</v>
      </c>
      <c r="K620" s="9" t="s">
        <v>55</v>
      </c>
    </row>
    <row r="621" spans="1:11" ht="64">
      <c r="A621" s="5" t="s">
        <v>1664</v>
      </c>
      <c r="B621" s="5" t="s">
        <v>222</v>
      </c>
      <c r="C621" s="5" t="s">
        <v>1665</v>
      </c>
      <c r="D621" s="5" t="s">
        <v>224</v>
      </c>
      <c r="E621" s="5" t="s">
        <v>225</v>
      </c>
      <c r="F621" s="5" t="s">
        <v>226</v>
      </c>
      <c r="G621" s="5" t="s">
        <v>227</v>
      </c>
      <c r="H621" s="5" t="s">
        <v>228</v>
      </c>
      <c r="I621" s="5" t="s">
        <v>229</v>
      </c>
      <c r="J621" s="5" t="s">
        <v>1666</v>
      </c>
      <c r="K621" s="9" t="s">
        <v>55</v>
      </c>
    </row>
    <row r="622" spans="1:11" ht="64">
      <c r="A622" s="5" t="s">
        <v>1667</v>
      </c>
      <c r="B622" s="5" t="s">
        <v>222</v>
      </c>
      <c r="C622" s="5" t="s">
        <v>1668</v>
      </c>
      <c r="D622" s="5" t="s">
        <v>224</v>
      </c>
      <c r="E622" s="5" t="s">
        <v>225</v>
      </c>
      <c r="F622" s="5" t="s">
        <v>226</v>
      </c>
      <c r="G622" s="5" t="s">
        <v>227</v>
      </c>
      <c r="H622" s="5" t="s">
        <v>228</v>
      </c>
      <c r="I622" s="5" t="s">
        <v>229</v>
      </c>
      <c r="J622" s="5" t="s">
        <v>1669</v>
      </c>
      <c r="K622" s="9" t="s">
        <v>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5" sqref="B15"/>
    </sheetView>
  </sheetViews>
  <sheetFormatPr baseColWidth="10" defaultRowHeight="16"/>
  <cols>
    <col min="1" max="1" width="14.83203125" customWidth="1"/>
  </cols>
  <sheetData>
    <row r="1" spans="1:4">
      <c r="A1" t="s">
        <v>1705</v>
      </c>
      <c r="B1" t="s">
        <v>1704</v>
      </c>
    </row>
    <row r="2" spans="1:4" ht="23">
      <c r="A2">
        <v>1</v>
      </c>
      <c r="B2" t="s">
        <v>1706</v>
      </c>
      <c r="D2" s="11"/>
    </row>
    <row r="3" spans="1:4">
      <c r="A3">
        <f>A2+1</f>
        <v>2</v>
      </c>
      <c r="B3" t="s">
        <v>1707</v>
      </c>
    </row>
    <row r="4" spans="1:4">
      <c r="A4">
        <f t="shared" ref="A4:A12" si="0">A3+1</f>
        <v>3</v>
      </c>
      <c r="B4" t="s">
        <v>1708</v>
      </c>
    </row>
    <row r="5" spans="1:4">
      <c r="A5">
        <f t="shared" si="0"/>
        <v>4</v>
      </c>
      <c r="B5" t="s">
        <v>1709</v>
      </c>
    </row>
    <row r="6" spans="1:4">
      <c r="A6">
        <f t="shared" si="0"/>
        <v>5</v>
      </c>
      <c r="B6" t="s">
        <v>1710</v>
      </c>
    </row>
    <row r="7" spans="1:4">
      <c r="A7">
        <f t="shared" si="0"/>
        <v>6</v>
      </c>
      <c r="B7" t="s">
        <v>1711</v>
      </c>
    </row>
    <row r="8" spans="1:4">
      <c r="A8">
        <f t="shared" si="0"/>
        <v>7</v>
      </c>
      <c r="B8" t="s">
        <v>1712</v>
      </c>
    </row>
    <row r="9" spans="1:4">
      <c r="A9">
        <f t="shared" si="0"/>
        <v>8</v>
      </c>
      <c r="B9" t="s">
        <v>1713</v>
      </c>
    </row>
    <row r="10" spans="1:4">
      <c r="A10">
        <f t="shared" si="0"/>
        <v>9</v>
      </c>
      <c r="B10" t="s">
        <v>1714</v>
      </c>
    </row>
    <row r="11" spans="1:4">
      <c r="A11">
        <f t="shared" si="0"/>
        <v>10</v>
      </c>
      <c r="B11" t="s">
        <v>1715</v>
      </c>
    </row>
    <row r="12" spans="1:4">
      <c r="A12">
        <f t="shared" si="0"/>
        <v>11</v>
      </c>
      <c r="B12" t="s">
        <v>1716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3" sqref="B13"/>
    </sheetView>
  </sheetViews>
  <sheetFormatPr baseColWidth="10" defaultRowHeight="16"/>
  <cols>
    <col min="1" max="1" width="17.83203125" customWidth="1"/>
  </cols>
  <sheetData>
    <row r="1" spans="1:4">
      <c r="A1" t="s">
        <v>1717</v>
      </c>
      <c r="B1" t="s">
        <v>1718</v>
      </c>
    </row>
    <row r="2" spans="1:4" ht="23">
      <c r="A2">
        <f>1</f>
        <v>1</v>
      </c>
      <c r="B2" t="s">
        <v>1719</v>
      </c>
      <c r="D2" s="11"/>
    </row>
    <row r="3" spans="1:4">
      <c r="A3">
        <f>A2+1</f>
        <v>2</v>
      </c>
      <c r="B3" t="s">
        <v>1720</v>
      </c>
    </row>
    <row r="4" spans="1:4">
      <c r="A4">
        <f t="shared" ref="A4:A10" si="0">A3+1</f>
        <v>3</v>
      </c>
      <c r="B4" t="s">
        <v>1721</v>
      </c>
    </row>
    <row r="5" spans="1:4">
      <c r="A5">
        <f t="shared" si="0"/>
        <v>4</v>
      </c>
      <c r="B5" t="s">
        <v>1722</v>
      </c>
    </row>
    <row r="6" spans="1:4">
      <c r="A6">
        <f t="shared" si="0"/>
        <v>5</v>
      </c>
      <c r="B6" t="s">
        <v>1723</v>
      </c>
    </row>
    <row r="7" spans="1:4">
      <c r="A7">
        <f t="shared" si="0"/>
        <v>6</v>
      </c>
      <c r="B7" t="s">
        <v>1724</v>
      </c>
    </row>
    <row r="8" spans="1:4">
      <c r="A8">
        <f t="shared" si="0"/>
        <v>7</v>
      </c>
      <c r="B8" t="s">
        <v>1725</v>
      </c>
    </row>
    <row r="9" spans="1:4">
      <c r="A9">
        <f t="shared" si="0"/>
        <v>8</v>
      </c>
      <c r="B9" t="s">
        <v>1726</v>
      </c>
    </row>
    <row r="10" spans="1:4">
      <c r="A10">
        <f t="shared" si="0"/>
        <v>9</v>
      </c>
      <c r="B10" t="s">
        <v>1727</v>
      </c>
    </row>
    <row r="11" spans="1:4">
      <c r="A11">
        <v>10</v>
      </c>
      <c r="B11" t="s">
        <v>1765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O35" sqref="O35"/>
    </sheetView>
  </sheetViews>
  <sheetFormatPr baseColWidth="10" defaultRowHeight="16"/>
  <cols>
    <col min="6" max="6" width="13.83203125" customWidth="1"/>
    <col min="7" max="7" width="15.83203125" customWidth="1"/>
  </cols>
  <sheetData>
    <row r="1" spans="1:9">
      <c r="A1" t="str">
        <f>ParentCorp!A1</f>
        <v>ParentCorpID</v>
      </c>
      <c r="B1" t="str">
        <f>ParentCorp!B1</f>
        <v>ParentCorpName</v>
      </c>
      <c r="C1" t="str">
        <f>ParentCorp!C1</f>
        <v>Exchange</v>
      </c>
      <c r="D1" t="str">
        <f>ParentCorp!D1</f>
        <v>TickerSymbol</v>
      </c>
      <c r="E1" s="4" t="s">
        <v>1936</v>
      </c>
      <c r="F1" s="4" t="s">
        <v>2057</v>
      </c>
      <c r="G1" s="4" t="s">
        <v>2521</v>
      </c>
      <c r="H1" s="4" t="s">
        <v>2572</v>
      </c>
      <c r="I1" s="4" t="s">
        <v>2058</v>
      </c>
    </row>
    <row r="2" spans="1:9">
      <c r="A2">
        <f>ParentCorp!A2</f>
        <v>1</v>
      </c>
      <c r="B2" t="str">
        <f>ParentCorp!B2</f>
        <v>Micron Technology, Inc.</v>
      </c>
      <c r="C2" t="str">
        <f>ParentCorp!C2</f>
        <v>NYSE</v>
      </c>
      <c r="D2" t="str">
        <f>ParentCorp!D2</f>
        <v>MU</v>
      </c>
      <c r="E2">
        <v>0</v>
      </c>
      <c r="F2">
        <v>0</v>
      </c>
      <c r="G2">
        <v>0</v>
      </c>
      <c r="H2">
        <v>0</v>
      </c>
      <c r="I2">
        <v>1</v>
      </c>
    </row>
    <row r="3" spans="1:9">
      <c r="A3">
        <f>ParentCorp!A3</f>
        <v>2</v>
      </c>
      <c r="B3" t="str">
        <f>ParentCorp!B3</f>
        <v>IDACORP, Inc</v>
      </c>
      <c r="C3" t="str">
        <f>ParentCorp!C3</f>
        <v>NYSE</v>
      </c>
      <c r="D3" t="str">
        <f>ParentCorp!D3</f>
        <v>IDA</v>
      </c>
      <c r="E3">
        <v>0</v>
      </c>
      <c r="F3">
        <v>0</v>
      </c>
      <c r="G3">
        <v>0</v>
      </c>
      <c r="H3">
        <v>0</v>
      </c>
      <c r="I3">
        <v>1</v>
      </c>
    </row>
    <row r="4" spans="1:9">
      <c r="A4">
        <f>ParentCorp!A4</f>
        <v>3</v>
      </c>
      <c r="B4" t="str">
        <f>ParentCorp!B4</f>
        <v>HP Inc.</v>
      </c>
      <c r="C4" t="str">
        <f>ParentCorp!C4</f>
        <v>NYSE</v>
      </c>
      <c r="D4" t="str">
        <f>ParentCorp!D4</f>
        <v>HPQ</v>
      </c>
      <c r="E4">
        <v>0</v>
      </c>
      <c r="F4">
        <v>0</v>
      </c>
      <c r="G4">
        <v>0</v>
      </c>
      <c r="H4">
        <v>0</v>
      </c>
      <c r="I4">
        <v>1</v>
      </c>
    </row>
    <row r="5" spans="1:9">
      <c r="A5">
        <f>ParentCorp!A5</f>
        <v>4</v>
      </c>
      <c r="B5" t="str">
        <f>ParentCorp!B5</f>
        <v>AMP Capital</v>
      </c>
      <c r="C5" t="str">
        <f>ParentCorp!C5</f>
        <v>ASX</v>
      </c>
      <c r="D5" t="str">
        <f>ParentCorp!D5</f>
        <v>AMP</v>
      </c>
      <c r="E5">
        <v>0</v>
      </c>
      <c r="F5">
        <v>0</v>
      </c>
      <c r="G5">
        <v>0</v>
      </c>
      <c r="H5">
        <v>0</v>
      </c>
      <c r="I5">
        <v>1</v>
      </c>
    </row>
    <row r="6" spans="1:9">
      <c r="A6">
        <f>ParentCorp!A6</f>
        <v>5</v>
      </c>
      <c r="B6" t="str">
        <f>ParentCorp!B6</f>
        <v>Happy Family Brands</v>
      </c>
      <c r="C6" t="str">
        <f>ParentCorp!C6</f>
        <v>NYSE</v>
      </c>
      <c r="D6" t="str">
        <f>ParentCorp!D6</f>
        <v>HFB</v>
      </c>
      <c r="E6">
        <v>0</v>
      </c>
      <c r="F6">
        <v>0</v>
      </c>
      <c r="G6">
        <v>0</v>
      </c>
      <c r="H6">
        <v>0</v>
      </c>
      <c r="I6">
        <v>1</v>
      </c>
    </row>
    <row r="7" spans="1:9">
      <c r="A7">
        <f>ParentCorp!A7</f>
        <v>6</v>
      </c>
      <c r="B7" t="str">
        <f>ParentCorp!B7</f>
        <v>Airbus SE</v>
      </c>
      <c r="C7" t="str">
        <f>ParentCorp!C7</f>
        <v>Paris</v>
      </c>
      <c r="D7" t="str">
        <f>ParentCorp!D7</f>
        <v>AIRBUS_SE</v>
      </c>
      <c r="E7">
        <v>0</v>
      </c>
      <c r="F7">
        <v>1</v>
      </c>
      <c r="G7">
        <v>0</v>
      </c>
      <c r="H7">
        <v>0</v>
      </c>
      <c r="I7">
        <v>1</v>
      </c>
    </row>
    <row r="8" spans="1:9">
      <c r="A8">
        <f>ParentCorp!A8</f>
        <v>7</v>
      </c>
      <c r="B8" t="str">
        <f>ParentCorp!B8</f>
        <v>Coca-Cola FEMSA</v>
      </c>
      <c r="C8" t="str">
        <f>ParentCorp!C8</f>
        <v>NYSE</v>
      </c>
      <c r="D8" t="str">
        <f>ParentCorp!D8</f>
        <v>FMX</v>
      </c>
      <c r="E8">
        <v>0</v>
      </c>
      <c r="F8">
        <v>0</v>
      </c>
      <c r="G8">
        <v>0</v>
      </c>
      <c r="H8">
        <v>0</v>
      </c>
      <c r="I8">
        <v>1</v>
      </c>
    </row>
    <row r="9" spans="1:9">
      <c r="A9">
        <f>ParentCorp!A9</f>
        <v>8</v>
      </c>
      <c r="B9" t="str">
        <f>ParentCorp!B9</f>
        <v>Kerry Group</v>
      </c>
      <c r="C9" t="str">
        <f>ParentCorp!C9</f>
        <v>Dublin</v>
      </c>
      <c r="D9" t="str">
        <f>ParentCorp!D9</f>
        <v>KYG</v>
      </c>
      <c r="E9">
        <v>0</v>
      </c>
      <c r="F9">
        <v>0</v>
      </c>
      <c r="G9">
        <v>0</v>
      </c>
      <c r="H9">
        <v>0</v>
      </c>
      <c r="I9">
        <v>1</v>
      </c>
    </row>
    <row r="10" spans="1:9">
      <c r="A10">
        <f>ParentCorp!A10</f>
        <v>9</v>
      </c>
      <c r="B10" t="str">
        <f>ParentCorp!B10</f>
        <v>TH Real Estate</v>
      </c>
      <c r="C10" t="str">
        <f>ParentCorp!C10</f>
        <v>London</v>
      </c>
      <c r="D10" t="str">
        <f>ParentCorp!D10</f>
        <v>THRE</v>
      </c>
      <c r="E10">
        <v>0</v>
      </c>
      <c r="F10">
        <v>0</v>
      </c>
      <c r="G10">
        <v>0</v>
      </c>
      <c r="H10">
        <v>0</v>
      </c>
      <c r="I10">
        <v>1</v>
      </c>
    </row>
    <row r="11" spans="1:9">
      <c r="A11">
        <f>ParentCorp!A11</f>
        <v>10</v>
      </c>
      <c r="B11" t="str">
        <f>ParentCorp!B11</f>
        <v>Google</v>
      </c>
      <c r="C11" t="str">
        <f>ParentCorp!C11</f>
        <v>NYSE</v>
      </c>
      <c r="D11" t="str">
        <f>ParentCorp!D11</f>
        <v>GOOGL</v>
      </c>
      <c r="E11">
        <v>1</v>
      </c>
      <c r="F11">
        <v>1</v>
      </c>
      <c r="G11">
        <v>0</v>
      </c>
      <c r="H11">
        <v>0</v>
      </c>
      <c r="I11">
        <v>1</v>
      </c>
    </row>
    <row r="12" spans="1:9">
      <c r="A12">
        <f>ParentCorp!A12</f>
        <v>11</v>
      </c>
      <c r="B12" t="str">
        <f>ParentCorp!B12</f>
        <v>Visa</v>
      </c>
      <c r="C12" t="str">
        <f>ParentCorp!C12</f>
        <v>NYSE</v>
      </c>
      <c r="D12" t="str">
        <f>ParentCorp!D12</f>
        <v>VISA</v>
      </c>
      <c r="E12">
        <v>1</v>
      </c>
      <c r="F12">
        <v>0</v>
      </c>
      <c r="G12">
        <v>0</v>
      </c>
      <c r="H12">
        <v>0</v>
      </c>
      <c r="I12">
        <v>1</v>
      </c>
    </row>
    <row r="13" spans="1:9">
      <c r="A13">
        <f>ParentCorp!A13</f>
        <v>12</v>
      </c>
      <c r="B13" t="str">
        <f>ParentCorp!B13</f>
        <v>Microsoft</v>
      </c>
      <c r="C13" t="str">
        <f>ParentCorp!C13</f>
        <v>NYSE</v>
      </c>
      <c r="D13" t="str">
        <f>ParentCorp!D13</f>
        <v>MSFT</v>
      </c>
      <c r="E13">
        <v>1</v>
      </c>
      <c r="F13">
        <v>0</v>
      </c>
      <c r="G13">
        <v>0</v>
      </c>
      <c r="H13">
        <v>0</v>
      </c>
      <c r="I13">
        <v>1</v>
      </c>
    </row>
    <row r="14" spans="1:9">
      <c r="A14">
        <f>ParentCorp!A14</f>
        <v>13</v>
      </c>
      <c r="B14" t="str">
        <f>ParentCorp!B14</f>
        <v>Apple</v>
      </c>
      <c r="C14" t="str">
        <f>ParentCorp!C14</f>
        <v>NYSE</v>
      </c>
      <c r="D14" t="str">
        <f>ParentCorp!D14</f>
        <v>APPL</v>
      </c>
      <c r="E14">
        <v>1</v>
      </c>
      <c r="F14">
        <v>0</v>
      </c>
      <c r="G14">
        <v>0</v>
      </c>
      <c r="H14">
        <v>0</v>
      </c>
      <c r="I14">
        <v>1</v>
      </c>
    </row>
    <row r="15" spans="1:9">
      <c r="A15">
        <f>ParentCorp!A15</f>
        <v>14</v>
      </c>
      <c r="B15" t="str">
        <f>ParentCorp!B15</f>
        <v>Volkswagen</v>
      </c>
      <c r="C15" t="str">
        <f>ParentCorp!C15</f>
        <v>Frankfurt</v>
      </c>
      <c r="D15" t="str">
        <f>ParentCorp!D15</f>
        <v>VOW</v>
      </c>
      <c r="E15">
        <v>0</v>
      </c>
      <c r="F15">
        <v>1</v>
      </c>
      <c r="G15">
        <v>0</v>
      </c>
      <c r="H15">
        <v>0</v>
      </c>
      <c r="I15">
        <v>1</v>
      </c>
    </row>
    <row r="16" spans="1:9">
      <c r="A16">
        <f>ParentCorp!A16</f>
        <v>15</v>
      </c>
      <c r="B16" t="str">
        <f>ParentCorp!B16</f>
        <v>Bank of America</v>
      </c>
      <c r="C16" t="str">
        <f>ParentCorp!C16</f>
        <v>NYSE</v>
      </c>
      <c r="D16" t="str">
        <f>ParentCorp!D16</f>
        <v>BAC</v>
      </c>
      <c r="E16">
        <v>0</v>
      </c>
      <c r="F16">
        <v>1</v>
      </c>
      <c r="G16">
        <v>0</v>
      </c>
      <c r="H16">
        <v>0</v>
      </c>
      <c r="I16">
        <v>1</v>
      </c>
    </row>
    <row r="17" spans="1:9">
      <c r="A17">
        <f>ParentCorp!A17</f>
        <v>16</v>
      </c>
      <c r="B17" t="str">
        <f>ParentCorp!B17</f>
        <v>Safran</v>
      </c>
      <c r="C17" t="str">
        <f>ParentCorp!C17</f>
        <v>Euronext Paris</v>
      </c>
      <c r="D17" t="str">
        <f>ParentCorp!D17</f>
        <v>SAF</v>
      </c>
      <c r="E17">
        <v>0</v>
      </c>
      <c r="F17">
        <v>1</v>
      </c>
      <c r="G17">
        <v>0</v>
      </c>
      <c r="H17">
        <v>0</v>
      </c>
      <c r="I17">
        <v>1</v>
      </c>
    </row>
    <row r="18" spans="1:9">
      <c r="A18">
        <f>ParentCorp!A18</f>
        <v>17</v>
      </c>
      <c r="B18" t="str">
        <f>ParentCorp!B18</f>
        <v>Univar</v>
      </c>
      <c r="C18" t="str">
        <f>ParentCorp!C18</f>
        <v>NYSE</v>
      </c>
      <c r="D18" t="str">
        <f>ParentCorp!D18</f>
        <v>UNVR</v>
      </c>
      <c r="E18">
        <v>0</v>
      </c>
      <c r="F18">
        <v>1</v>
      </c>
      <c r="G18">
        <v>0</v>
      </c>
      <c r="H18">
        <v>0</v>
      </c>
      <c r="I18">
        <v>1</v>
      </c>
    </row>
    <row r="19" spans="1:9">
      <c r="A19">
        <f>ParentCorp!A19</f>
        <v>18</v>
      </c>
      <c r="B19" t="str">
        <f>ParentCorp!B19</f>
        <v>Charter Communications</v>
      </c>
      <c r="C19" t="str">
        <f>ParentCorp!C19</f>
        <v>NASDAQ</v>
      </c>
      <c r="D19" t="str">
        <f>ParentCorp!D19</f>
        <v>CHTR</v>
      </c>
      <c r="E19">
        <v>0</v>
      </c>
      <c r="F19">
        <v>1</v>
      </c>
      <c r="G19">
        <v>0</v>
      </c>
      <c r="H19">
        <v>0</v>
      </c>
      <c r="I19">
        <v>1</v>
      </c>
    </row>
    <row r="20" spans="1:9">
      <c r="A20">
        <f>ParentCorp!A20</f>
        <v>19</v>
      </c>
      <c r="B20" t="str">
        <f>ParentCorp!B20</f>
        <v>Summit Materials</v>
      </c>
      <c r="C20" t="str">
        <f>ParentCorp!C20</f>
        <v>NYSE</v>
      </c>
      <c r="D20" t="str">
        <f>ParentCorp!D20</f>
        <v>SUM</v>
      </c>
      <c r="E20">
        <v>0</v>
      </c>
      <c r="F20">
        <v>1</v>
      </c>
      <c r="G20">
        <v>0</v>
      </c>
      <c r="H20">
        <v>0</v>
      </c>
      <c r="I20">
        <v>1</v>
      </c>
    </row>
    <row r="21" spans="1:9">
      <c r="A21">
        <f>ParentCorp!A21</f>
        <v>20</v>
      </c>
      <c r="B21" t="str">
        <f>ParentCorp!B21</f>
        <v>Charles Schwab</v>
      </c>
      <c r="C21" t="str">
        <f>ParentCorp!C21</f>
        <v>NYSE</v>
      </c>
      <c r="D21" t="str">
        <f>ParentCorp!D21</f>
        <v>SCHW</v>
      </c>
      <c r="E21">
        <v>0</v>
      </c>
      <c r="F21">
        <v>1</v>
      </c>
      <c r="G21">
        <v>0</v>
      </c>
      <c r="H21">
        <v>0</v>
      </c>
      <c r="I21">
        <v>1</v>
      </c>
    </row>
    <row r="22" spans="1:9">
      <c r="A22">
        <f>ParentCorp!A22</f>
        <v>21</v>
      </c>
      <c r="B22" t="str">
        <f>ParentCorp!B22</f>
        <v>Eagle Pharmaceuticals</v>
      </c>
      <c r="C22" t="str">
        <f>ParentCorp!C22</f>
        <v>NASDAQ</v>
      </c>
      <c r="D22" t="str">
        <f>ParentCorp!D22</f>
        <v>EGRX</v>
      </c>
      <c r="E22">
        <v>0</v>
      </c>
      <c r="F22">
        <v>1</v>
      </c>
      <c r="G22">
        <v>0</v>
      </c>
      <c r="H22">
        <v>0</v>
      </c>
      <c r="I22">
        <v>1</v>
      </c>
    </row>
    <row r="23" spans="1:9">
      <c r="A23">
        <f>ParentCorp!A23</f>
        <v>22</v>
      </c>
      <c r="B23" t="str">
        <f>ParentCorp!B23</f>
        <v>American Water</v>
      </c>
      <c r="C23" t="str">
        <f>ParentCorp!C23</f>
        <v>NYSE</v>
      </c>
      <c r="D23" t="str">
        <f>ParentCorp!D23</f>
        <v>AWK</v>
      </c>
      <c r="E23">
        <v>0</v>
      </c>
      <c r="F23">
        <v>0</v>
      </c>
      <c r="G23">
        <v>1</v>
      </c>
      <c r="H23">
        <v>0</v>
      </c>
      <c r="I23">
        <v>1</v>
      </c>
    </row>
    <row r="24" spans="1:9">
      <c r="A24">
        <f>ParentCorp!A24</f>
        <v>23</v>
      </c>
      <c r="B24" t="str">
        <f>ParentCorp!B24</f>
        <v>TetraTech</v>
      </c>
      <c r="C24" t="str">
        <f>ParentCorp!C24</f>
        <v>NASDAQ</v>
      </c>
      <c r="D24" t="str">
        <f>ParentCorp!D24</f>
        <v>TTEK</v>
      </c>
      <c r="E24">
        <v>0</v>
      </c>
      <c r="F24">
        <v>0</v>
      </c>
      <c r="G24">
        <v>1</v>
      </c>
      <c r="H24">
        <v>0</v>
      </c>
      <c r="I24">
        <v>1</v>
      </c>
    </row>
    <row r="25" spans="1:9">
      <c r="A25">
        <f>ParentCorp!A25</f>
        <v>24</v>
      </c>
      <c r="B25" t="str">
        <f>ParentCorp!B25</f>
        <v>Texas Instruments</v>
      </c>
      <c r="C25" t="str">
        <f>ParentCorp!C25</f>
        <v>NYSE</v>
      </c>
      <c r="D25" t="str">
        <f>ParentCorp!D25</f>
        <v>TI</v>
      </c>
      <c r="E25">
        <v>0</v>
      </c>
      <c r="F25">
        <v>0</v>
      </c>
      <c r="G25">
        <v>0</v>
      </c>
      <c r="H25">
        <v>1</v>
      </c>
      <c r="I25">
        <v>1</v>
      </c>
    </row>
    <row r="26" spans="1:9">
      <c r="A26">
        <f>ParentCorp!A26</f>
        <v>25</v>
      </c>
      <c r="B26" t="str">
        <f>ParentCorp!B26</f>
        <v>W. W. Grainger</v>
      </c>
      <c r="C26" t="str">
        <f>ParentCorp!C26</f>
        <v>NYSE</v>
      </c>
      <c r="D26" t="str">
        <f>ParentCorp!D26</f>
        <v>GWW</v>
      </c>
      <c r="E26">
        <v>0</v>
      </c>
      <c r="F26">
        <v>0</v>
      </c>
      <c r="G26">
        <v>0</v>
      </c>
      <c r="H26">
        <v>1</v>
      </c>
      <c r="I26">
        <v>1</v>
      </c>
    </row>
    <row r="27" spans="1:9">
      <c r="A27">
        <f>ParentCorp!A27</f>
        <v>26</v>
      </c>
      <c r="B27" t="str">
        <f>ParentCorp!B27</f>
        <v>Progressive</v>
      </c>
      <c r="C27" t="str">
        <f>ParentCorp!C27</f>
        <v>NYSE</v>
      </c>
      <c r="D27" t="str">
        <f>ParentCorp!D27</f>
        <v>PGR</v>
      </c>
      <c r="E27">
        <v>0</v>
      </c>
      <c r="F27">
        <v>0</v>
      </c>
      <c r="G27">
        <v>0</v>
      </c>
      <c r="H27">
        <v>1</v>
      </c>
      <c r="I27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"/>
  <sheetViews>
    <sheetView topLeftCell="A2" workbookViewId="0">
      <selection activeCell="F3" sqref="F3"/>
    </sheetView>
  </sheetViews>
  <sheetFormatPr baseColWidth="10" defaultRowHeight="16"/>
  <cols>
    <col min="2" max="2" width="2.5" customWidth="1"/>
    <col min="3" max="3" width="39.83203125" customWidth="1"/>
    <col min="4" max="4" width="31" customWidth="1"/>
    <col min="5" max="5" width="51.1640625" customWidth="1"/>
    <col min="6" max="6" width="38.33203125" customWidth="1"/>
  </cols>
  <sheetData>
    <row r="3" spans="1:6" ht="110" customHeight="1">
      <c r="A3" s="5" t="s">
        <v>1833</v>
      </c>
      <c r="C3" s="5" t="s">
        <v>1834</v>
      </c>
      <c r="D3" s="5" t="s">
        <v>1835</v>
      </c>
      <c r="E3" s="5" t="s">
        <v>1847</v>
      </c>
      <c r="F3" s="5" t="s">
        <v>1836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pane ySplit="1" topLeftCell="A44" activePane="bottomLeft" state="frozen"/>
      <selection pane="bottomLeft" activeCell="J31" sqref="J31"/>
    </sheetView>
  </sheetViews>
  <sheetFormatPr baseColWidth="10" defaultRowHeight="16"/>
  <cols>
    <col min="2" max="2" width="11.33203125" bestFit="1" customWidth="1"/>
  </cols>
  <sheetData>
    <row r="1" spans="1:7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39</v>
      </c>
      <c r="G1" t="s">
        <v>40</v>
      </c>
    </row>
    <row r="2" spans="1:7">
      <c r="A2">
        <v>1</v>
      </c>
      <c r="B2">
        <v>1</v>
      </c>
      <c r="C2">
        <v>1</v>
      </c>
      <c r="D2">
        <v>2018</v>
      </c>
      <c r="E2">
        <v>1.2</v>
      </c>
      <c r="F2">
        <v>1</v>
      </c>
      <c r="G2" t="s">
        <v>41</v>
      </c>
    </row>
    <row r="3" spans="1:7">
      <c r="A3">
        <v>1</v>
      </c>
      <c r="B3">
        <v>1</v>
      </c>
      <c r="C3">
        <v>1</v>
      </c>
      <c r="D3">
        <v>2019</v>
      </c>
      <c r="E3">
        <v>1.2</v>
      </c>
    </row>
    <row r="4" spans="1:7">
      <c r="A4">
        <v>1</v>
      </c>
      <c r="B4">
        <v>1</v>
      </c>
      <c r="C4">
        <v>1</v>
      </c>
      <c r="D4">
        <v>2020</v>
      </c>
      <c r="E4">
        <v>1.3</v>
      </c>
    </row>
    <row r="5" spans="1:7">
      <c r="A5">
        <v>1</v>
      </c>
      <c r="B5">
        <v>1</v>
      </c>
      <c r="C5">
        <v>1</v>
      </c>
      <c r="D5">
        <v>2021</v>
      </c>
      <c r="E5">
        <v>1.5</v>
      </c>
    </row>
    <row r="6" spans="1:7">
      <c r="A6">
        <v>1</v>
      </c>
      <c r="B6">
        <v>1</v>
      </c>
      <c r="C6">
        <v>1</v>
      </c>
      <c r="D6">
        <v>2022</v>
      </c>
      <c r="E6">
        <v>1.5</v>
      </c>
    </row>
    <row r="7" spans="1:7">
      <c r="A7">
        <v>1</v>
      </c>
      <c r="B7">
        <v>1</v>
      </c>
      <c r="C7">
        <v>1</v>
      </c>
      <c r="D7">
        <v>2023</v>
      </c>
      <c r="E7">
        <v>1.5</v>
      </c>
    </row>
    <row r="8" spans="1:7">
      <c r="A8">
        <v>1</v>
      </c>
      <c r="B8">
        <v>1</v>
      </c>
      <c r="C8">
        <v>1</v>
      </c>
      <c r="D8">
        <v>2024</v>
      </c>
      <c r="E8">
        <v>1.7</v>
      </c>
    </row>
    <row r="9" spans="1:7">
      <c r="A9">
        <v>1</v>
      </c>
      <c r="B9">
        <v>1</v>
      </c>
      <c r="C9">
        <v>1</v>
      </c>
      <c r="D9">
        <v>2025</v>
      </c>
      <c r="E9">
        <v>1.7</v>
      </c>
    </row>
    <row r="10" spans="1:7">
      <c r="A10">
        <v>1</v>
      </c>
      <c r="B10">
        <v>1</v>
      </c>
      <c r="C10">
        <v>1</v>
      </c>
      <c r="D10">
        <v>2026</v>
      </c>
      <c r="E10">
        <v>1.7</v>
      </c>
    </row>
    <row r="11" spans="1:7">
      <c r="A11">
        <v>1</v>
      </c>
      <c r="B11">
        <v>1</v>
      </c>
      <c r="C11">
        <v>1</v>
      </c>
      <c r="D11">
        <v>2027</v>
      </c>
      <c r="E11">
        <v>1.7</v>
      </c>
    </row>
    <row r="12" spans="1:7">
      <c r="A12">
        <v>1</v>
      </c>
      <c r="B12">
        <v>1</v>
      </c>
      <c r="C12">
        <v>1</v>
      </c>
      <c r="D12">
        <v>2028</v>
      </c>
      <c r="E12">
        <v>2</v>
      </c>
    </row>
    <row r="13" spans="1:7">
      <c r="A13">
        <v>1</v>
      </c>
      <c r="B13">
        <v>1</v>
      </c>
      <c r="C13">
        <v>1</v>
      </c>
      <c r="D13">
        <v>2029</v>
      </c>
      <c r="E13">
        <v>2</v>
      </c>
    </row>
    <row r="14" spans="1:7">
      <c r="A14">
        <v>1</v>
      </c>
      <c r="B14">
        <v>1</v>
      </c>
      <c r="C14">
        <v>1</v>
      </c>
      <c r="D14">
        <v>2030</v>
      </c>
      <c r="E14">
        <v>2</v>
      </c>
    </row>
    <row r="15" spans="1:7">
      <c r="A15">
        <v>1</v>
      </c>
      <c r="B15">
        <v>1</v>
      </c>
      <c r="C15">
        <v>1</v>
      </c>
      <c r="D15">
        <v>2031</v>
      </c>
      <c r="E15">
        <v>2</v>
      </c>
    </row>
    <row r="16" spans="1:7">
      <c r="A16">
        <v>1</v>
      </c>
      <c r="B16">
        <v>1</v>
      </c>
      <c r="C16">
        <v>1</v>
      </c>
      <c r="D16">
        <v>2032</v>
      </c>
      <c r="E16">
        <v>2.2000000000000002</v>
      </c>
    </row>
    <row r="17" spans="1:7">
      <c r="A17">
        <v>1</v>
      </c>
      <c r="B17">
        <v>1</v>
      </c>
      <c r="C17">
        <v>2</v>
      </c>
      <c r="D17">
        <v>2018</v>
      </c>
      <c r="E17">
        <f>E2*0.5</f>
        <v>0.6</v>
      </c>
    </row>
    <row r="18" spans="1:7">
      <c r="A18">
        <v>1</v>
      </c>
      <c r="B18">
        <v>1</v>
      </c>
      <c r="C18">
        <v>2</v>
      </c>
      <c r="D18">
        <v>2019</v>
      </c>
      <c r="E18">
        <f t="shared" ref="E18:E31" si="0">E3*0.5</f>
        <v>0.6</v>
      </c>
    </row>
    <row r="19" spans="1:7">
      <c r="A19">
        <v>1</v>
      </c>
      <c r="B19">
        <v>1</v>
      </c>
      <c r="C19">
        <v>2</v>
      </c>
      <c r="D19">
        <v>2020</v>
      </c>
      <c r="E19">
        <f t="shared" si="0"/>
        <v>0.65</v>
      </c>
    </row>
    <row r="20" spans="1:7">
      <c r="A20">
        <v>1</v>
      </c>
      <c r="B20">
        <v>1</v>
      </c>
      <c r="C20">
        <v>2</v>
      </c>
      <c r="D20">
        <v>2021</v>
      </c>
      <c r="E20">
        <f t="shared" si="0"/>
        <v>0.75</v>
      </c>
    </row>
    <row r="21" spans="1:7">
      <c r="A21">
        <v>1</v>
      </c>
      <c r="B21">
        <v>1</v>
      </c>
      <c r="C21">
        <v>2</v>
      </c>
      <c r="D21">
        <v>2022</v>
      </c>
      <c r="E21">
        <f t="shared" si="0"/>
        <v>0.75</v>
      </c>
    </row>
    <row r="22" spans="1:7">
      <c r="A22">
        <v>1</v>
      </c>
      <c r="B22">
        <v>1</v>
      </c>
      <c r="C22">
        <v>2</v>
      </c>
      <c r="D22">
        <v>2023</v>
      </c>
      <c r="E22">
        <f t="shared" si="0"/>
        <v>0.75</v>
      </c>
    </row>
    <row r="23" spans="1:7">
      <c r="A23">
        <v>1</v>
      </c>
      <c r="B23">
        <v>1</v>
      </c>
      <c r="C23">
        <v>2</v>
      </c>
      <c r="D23">
        <v>2024</v>
      </c>
      <c r="E23">
        <f t="shared" si="0"/>
        <v>0.85</v>
      </c>
    </row>
    <row r="24" spans="1:7">
      <c r="A24">
        <v>1</v>
      </c>
      <c r="B24">
        <v>1</v>
      </c>
      <c r="C24">
        <v>2</v>
      </c>
      <c r="D24">
        <v>2025</v>
      </c>
      <c r="E24">
        <f t="shared" si="0"/>
        <v>0.85</v>
      </c>
    </row>
    <row r="25" spans="1:7">
      <c r="A25">
        <v>1</v>
      </c>
      <c r="B25">
        <v>1</v>
      </c>
      <c r="C25">
        <v>2</v>
      </c>
      <c r="D25">
        <v>2026</v>
      </c>
      <c r="E25">
        <f t="shared" si="0"/>
        <v>0.85</v>
      </c>
    </row>
    <row r="26" spans="1:7">
      <c r="A26">
        <v>1</v>
      </c>
      <c r="B26">
        <v>1</v>
      </c>
      <c r="C26">
        <v>2</v>
      </c>
      <c r="D26">
        <v>2027</v>
      </c>
      <c r="E26">
        <f t="shared" si="0"/>
        <v>0.85</v>
      </c>
    </row>
    <row r="27" spans="1:7">
      <c r="A27">
        <v>1</v>
      </c>
      <c r="B27">
        <v>1</v>
      </c>
      <c r="C27">
        <v>2</v>
      </c>
      <c r="D27">
        <v>2028</v>
      </c>
      <c r="E27">
        <f t="shared" si="0"/>
        <v>1</v>
      </c>
    </row>
    <row r="28" spans="1:7">
      <c r="A28">
        <v>1</v>
      </c>
      <c r="B28">
        <v>1</v>
      </c>
      <c r="C28">
        <v>2</v>
      </c>
      <c r="D28">
        <v>2029</v>
      </c>
      <c r="E28">
        <f t="shared" si="0"/>
        <v>1</v>
      </c>
    </row>
    <row r="29" spans="1:7">
      <c r="A29">
        <v>1</v>
      </c>
      <c r="B29">
        <v>1</v>
      </c>
      <c r="C29">
        <v>2</v>
      </c>
      <c r="D29">
        <v>2030</v>
      </c>
      <c r="E29">
        <f t="shared" si="0"/>
        <v>1</v>
      </c>
    </row>
    <row r="30" spans="1:7">
      <c r="A30">
        <v>1</v>
      </c>
      <c r="B30">
        <v>1</v>
      </c>
      <c r="C30">
        <v>2</v>
      </c>
      <c r="D30">
        <v>2031</v>
      </c>
      <c r="E30">
        <f t="shared" si="0"/>
        <v>1</v>
      </c>
    </row>
    <row r="31" spans="1:7">
      <c r="A31">
        <v>1</v>
      </c>
      <c r="B31">
        <v>1</v>
      </c>
      <c r="C31">
        <v>2</v>
      </c>
      <c r="D31">
        <v>2032</v>
      </c>
      <c r="E31">
        <f t="shared" si="0"/>
        <v>1.1000000000000001</v>
      </c>
    </row>
    <row r="32" spans="1:7">
      <c r="A32">
        <v>1</v>
      </c>
      <c r="B32">
        <v>2</v>
      </c>
      <c r="C32">
        <v>1</v>
      </c>
      <c r="D32">
        <v>2018</v>
      </c>
      <c r="E32">
        <f>E2*$F$32</f>
        <v>0.48</v>
      </c>
      <c r="F32">
        <v>0.4</v>
      </c>
      <c r="G32" t="s">
        <v>42</v>
      </c>
    </row>
    <row r="33" spans="1:5">
      <c r="A33">
        <v>1</v>
      </c>
      <c r="B33">
        <v>2</v>
      </c>
      <c r="C33">
        <v>1</v>
      </c>
      <c r="D33">
        <v>2019</v>
      </c>
      <c r="E33">
        <f t="shared" ref="E33:E61" si="1">E3*$F$32</f>
        <v>0.48</v>
      </c>
    </row>
    <row r="34" spans="1:5">
      <c r="A34">
        <v>1</v>
      </c>
      <c r="B34">
        <v>2</v>
      </c>
      <c r="C34">
        <v>1</v>
      </c>
      <c r="D34">
        <v>2020</v>
      </c>
      <c r="E34">
        <f t="shared" si="1"/>
        <v>0.52</v>
      </c>
    </row>
    <row r="35" spans="1:5">
      <c r="A35">
        <v>1</v>
      </c>
      <c r="B35">
        <v>2</v>
      </c>
      <c r="C35">
        <v>1</v>
      </c>
      <c r="D35">
        <v>2021</v>
      </c>
      <c r="E35">
        <f t="shared" si="1"/>
        <v>0.60000000000000009</v>
      </c>
    </row>
    <row r="36" spans="1:5">
      <c r="A36">
        <v>1</v>
      </c>
      <c r="B36">
        <v>2</v>
      </c>
      <c r="C36">
        <v>1</v>
      </c>
      <c r="D36">
        <v>2022</v>
      </c>
      <c r="E36">
        <f t="shared" si="1"/>
        <v>0.60000000000000009</v>
      </c>
    </row>
    <row r="37" spans="1:5">
      <c r="A37">
        <v>1</v>
      </c>
      <c r="B37">
        <v>2</v>
      </c>
      <c r="C37">
        <v>1</v>
      </c>
      <c r="D37">
        <v>2023</v>
      </c>
      <c r="E37">
        <f t="shared" si="1"/>
        <v>0.60000000000000009</v>
      </c>
    </row>
    <row r="38" spans="1:5">
      <c r="A38">
        <v>1</v>
      </c>
      <c r="B38">
        <v>2</v>
      </c>
      <c r="C38">
        <v>1</v>
      </c>
      <c r="D38">
        <v>2024</v>
      </c>
      <c r="E38">
        <f t="shared" si="1"/>
        <v>0.68</v>
      </c>
    </row>
    <row r="39" spans="1:5">
      <c r="A39">
        <v>1</v>
      </c>
      <c r="B39">
        <v>2</v>
      </c>
      <c r="C39">
        <v>1</v>
      </c>
      <c r="D39">
        <v>2025</v>
      </c>
      <c r="E39">
        <f t="shared" si="1"/>
        <v>0.68</v>
      </c>
    </row>
    <row r="40" spans="1:5">
      <c r="A40">
        <v>1</v>
      </c>
      <c r="B40">
        <v>2</v>
      </c>
      <c r="C40">
        <v>1</v>
      </c>
      <c r="D40">
        <v>2026</v>
      </c>
      <c r="E40">
        <f t="shared" si="1"/>
        <v>0.68</v>
      </c>
    </row>
    <row r="41" spans="1:5">
      <c r="A41">
        <v>1</v>
      </c>
      <c r="B41">
        <v>2</v>
      </c>
      <c r="C41">
        <v>1</v>
      </c>
      <c r="D41">
        <v>2027</v>
      </c>
      <c r="E41">
        <f t="shared" si="1"/>
        <v>0.68</v>
      </c>
    </row>
    <row r="42" spans="1:5">
      <c r="A42">
        <v>1</v>
      </c>
      <c r="B42">
        <v>2</v>
      </c>
      <c r="C42">
        <v>1</v>
      </c>
      <c r="D42">
        <v>2028</v>
      </c>
      <c r="E42">
        <f t="shared" si="1"/>
        <v>0.8</v>
      </c>
    </row>
    <row r="43" spans="1:5">
      <c r="A43">
        <v>1</v>
      </c>
      <c r="B43">
        <v>2</v>
      </c>
      <c r="C43">
        <v>1</v>
      </c>
      <c r="D43">
        <v>2029</v>
      </c>
      <c r="E43">
        <f t="shared" si="1"/>
        <v>0.8</v>
      </c>
    </row>
    <row r="44" spans="1:5">
      <c r="A44">
        <v>1</v>
      </c>
      <c r="B44">
        <v>2</v>
      </c>
      <c r="C44">
        <v>1</v>
      </c>
      <c r="D44">
        <v>2030</v>
      </c>
      <c r="E44">
        <f t="shared" si="1"/>
        <v>0.8</v>
      </c>
    </row>
    <row r="45" spans="1:5">
      <c r="A45">
        <v>1</v>
      </c>
      <c r="B45">
        <v>2</v>
      </c>
      <c r="C45">
        <v>1</v>
      </c>
      <c r="D45">
        <v>2031</v>
      </c>
      <c r="E45">
        <f t="shared" si="1"/>
        <v>0.8</v>
      </c>
    </row>
    <row r="46" spans="1:5">
      <c r="A46">
        <v>1</v>
      </c>
      <c r="B46">
        <v>2</v>
      </c>
      <c r="C46">
        <v>1</v>
      </c>
      <c r="D46">
        <v>2032</v>
      </c>
      <c r="E46">
        <f t="shared" si="1"/>
        <v>0.88000000000000012</v>
      </c>
    </row>
    <row r="47" spans="1:5">
      <c r="A47">
        <v>1</v>
      </c>
      <c r="B47">
        <v>2</v>
      </c>
      <c r="C47">
        <v>2</v>
      </c>
      <c r="D47">
        <v>2018</v>
      </c>
      <c r="E47">
        <f t="shared" si="1"/>
        <v>0.24</v>
      </c>
    </row>
    <row r="48" spans="1:5">
      <c r="A48">
        <v>1</v>
      </c>
      <c r="B48">
        <v>2</v>
      </c>
      <c r="C48">
        <v>2</v>
      </c>
      <c r="D48">
        <v>2019</v>
      </c>
      <c r="E48">
        <f t="shared" si="1"/>
        <v>0.24</v>
      </c>
    </row>
    <row r="49" spans="1:7">
      <c r="A49">
        <v>1</v>
      </c>
      <c r="B49">
        <v>2</v>
      </c>
      <c r="C49">
        <v>2</v>
      </c>
      <c r="D49">
        <v>2020</v>
      </c>
      <c r="E49">
        <f t="shared" si="1"/>
        <v>0.26</v>
      </c>
    </row>
    <row r="50" spans="1:7">
      <c r="A50">
        <v>1</v>
      </c>
      <c r="B50">
        <v>2</v>
      </c>
      <c r="C50">
        <v>2</v>
      </c>
      <c r="D50">
        <v>2021</v>
      </c>
      <c r="E50">
        <f t="shared" si="1"/>
        <v>0.30000000000000004</v>
      </c>
    </row>
    <row r="51" spans="1:7">
      <c r="A51">
        <v>1</v>
      </c>
      <c r="B51">
        <v>2</v>
      </c>
      <c r="C51">
        <v>2</v>
      </c>
      <c r="D51">
        <v>2022</v>
      </c>
      <c r="E51">
        <f t="shared" si="1"/>
        <v>0.30000000000000004</v>
      </c>
    </row>
    <row r="52" spans="1:7">
      <c r="A52">
        <v>1</v>
      </c>
      <c r="B52">
        <v>2</v>
      </c>
      <c r="C52">
        <v>2</v>
      </c>
      <c r="D52">
        <v>2023</v>
      </c>
      <c r="E52">
        <f t="shared" si="1"/>
        <v>0.30000000000000004</v>
      </c>
    </row>
    <row r="53" spans="1:7">
      <c r="A53">
        <v>1</v>
      </c>
      <c r="B53">
        <v>2</v>
      </c>
      <c r="C53">
        <v>2</v>
      </c>
      <c r="D53">
        <v>2024</v>
      </c>
      <c r="E53">
        <f t="shared" si="1"/>
        <v>0.34</v>
      </c>
    </row>
    <row r="54" spans="1:7">
      <c r="A54">
        <v>1</v>
      </c>
      <c r="B54">
        <v>2</v>
      </c>
      <c r="C54">
        <v>2</v>
      </c>
      <c r="D54">
        <v>2025</v>
      </c>
      <c r="E54">
        <f t="shared" si="1"/>
        <v>0.34</v>
      </c>
    </row>
    <row r="55" spans="1:7">
      <c r="A55">
        <v>1</v>
      </c>
      <c r="B55">
        <v>2</v>
      </c>
      <c r="C55">
        <v>2</v>
      </c>
      <c r="D55">
        <v>2026</v>
      </c>
      <c r="E55">
        <f t="shared" si="1"/>
        <v>0.34</v>
      </c>
    </row>
    <row r="56" spans="1:7">
      <c r="A56">
        <v>1</v>
      </c>
      <c r="B56">
        <v>2</v>
      </c>
      <c r="C56">
        <v>2</v>
      </c>
      <c r="D56">
        <v>2027</v>
      </c>
      <c r="E56">
        <f t="shared" si="1"/>
        <v>0.34</v>
      </c>
    </row>
    <row r="57" spans="1:7">
      <c r="A57">
        <v>1</v>
      </c>
      <c r="B57">
        <v>2</v>
      </c>
      <c r="C57">
        <v>2</v>
      </c>
      <c r="D57">
        <v>2028</v>
      </c>
      <c r="E57">
        <f t="shared" si="1"/>
        <v>0.4</v>
      </c>
    </row>
    <row r="58" spans="1:7">
      <c r="A58">
        <v>1</v>
      </c>
      <c r="B58">
        <v>2</v>
      </c>
      <c r="C58">
        <v>2</v>
      </c>
      <c r="D58">
        <v>2029</v>
      </c>
      <c r="E58">
        <f t="shared" si="1"/>
        <v>0.4</v>
      </c>
    </row>
    <row r="59" spans="1:7">
      <c r="A59">
        <v>1</v>
      </c>
      <c r="B59">
        <v>2</v>
      </c>
      <c r="C59">
        <v>2</v>
      </c>
      <c r="D59">
        <v>2030</v>
      </c>
      <c r="E59">
        <f t="shared" si="1"/>
        <v>0.4</v>
      </c>
    </row>
    <row r="60" spans="1:7">
      <c r="A60">
        <v>1</v>
      </c>
      <c r="B60">
        <v>2</v>
      </c>
      <c r="C60">
        <v>2</v>
      </c>
      <c r="D60">
        <v>2031</v>
      </c>
      <c r="E60">
        <f t="shared" si="1"/>
        <v>0.4</v>
      </c>
    </row>
    <row r="61" spans="1:7">
      <c r="A61">
        <v>1</v>
      </c>
      <c r="B61">
        <v>2</v>
      </c>
      <c r="C61">
        <v>2</v>
      </c>
      <c r="D61">
        <v>2032</v>
      </c>
      <c r="E61">
        <f t="shared" si="1"/>
        <v>0.44000000000000006</v>
      </c>
    </row>
    <row r="62" spans="1:7">
      <c r="A62">
        <v>1</v>
      </c>
      <c r="B62">
        <v>2</v>
      </c>
      <c r="C62">
        <v>1</v>
      </c>
      <c r="D62">
        <v>2018</v>
      </c>
      <c r="E62">
        <f>E2*$F$62</f>
        <v>0.24</v>
      </c>
      <c r="F62">
        <v>0.2</v>
      </c>
      <c r="G62" t="s">
        <v>43</v>
      </c>
    </row>
    <row r="63" spans="1:7">
      <c r="A63">
        <v>1</v>
      </c>
      <c r="B63">
        <v>2</v>
      </c>
      <c r="C63">
        <v>1</v>
      </c>
      <c r="D63">
        <v>2019</v>
      </c>
      <c r="E63">
        <f t="shared" ref="E63:E91" si="2">E3*$F$62</f>
        <v>0.24</v>
      </c>
    </row>
    <row r="64" spans="1:7">
      <c r="A64">
        <v>1</v>
      </c>
      <c r="B64">
        <v>2</v>
      </c>
      <c r="C64">
        <v>1</v>
      </c>
      <c r="D64">
        <v>2020</v>
      </c>
      <c r="E64">
        <f t="shared" si="2"/>
        <v>0.26</v>
      </c>
    </row>
    <row r="65" spans="1:5">
      <c r="A65">
        <v>1</v>
      </c>
      <c r="B65">
        <v>2</v>
      </c>
      <c r="C65">
        <v>1</v>
      </c>
      <c r="D65">
        <v>2021</v>
      </c>
      <c r="E65">
        <f t="shared" si="2"/>
        <v>0.30000000000000004</v>
      </c>
    </row>
    <row r="66" spans="1:5">
      <c r="A66">
        <v>1</v>
      </c>
      <c r="B66">
        <v>2</v>
      </c>
      <c r="C66">
        <v>1</v>
      </c>
      <c r="D66">
        <v>2022</v>
      </c>
      <c r="E66">
        <f t="shared" si="2"/>
        <v>0.30000000000000004</v>
      </c>
    </row>
    <row r="67" spans="1:5">
      <c r="A67">
        <v>1</v>
      </c>
      <c r="B67">
        <v>2</v>
      </c>
      <c r="C67">
        <v>1</v>
      </c>
      <c r="D67">
        <v>2023</v>
      </c>
      <c r="E67">
        <f t="shared" si="2"/>
        <v>0.30000000000000004</v>
      </c>
    </row>
    <row r="68" spans="1:5">
      <c r="A68">
        <v>1</v>
      </c>
      <c r="B68">
        <v>2</v>
      </c>
      <c r="C68">
        <v>1</v>
      </c>
      <c r="D68">
        <v>2024</v>
      </c>
      <c r="E68">
        <f t="shared" si="2"/>
        <v>0.34</v>
      </c>
    </row>
    <row r="69" spans="1:5">
      <c r="A69">
        <v>1</v>
      </c>
      <c r="B69">
        <v>2</v>
      </c>
      <c r="C69">
        <v>1</v>
      </c>
      <c r="D69">
        <v>2025</v>
      </c>
      <c r="E69">
        <f t="shared" si="2"/>
        <v>0.34</v>
      </c>
    </row>
    <row r="70" spans="1:5">
      <c r="A70">
        <v>1</v>
      </c>
      <c r="B70">
        <v>2</v>
      </c>
      <c r="C70">
        <v>1</v>
      </c>
      <c r="D70">
        <v>2026</v>
      </c>
      <c r="E70">
        <f t="shared" si="2"/>
        <v>0.34</v>
      </c>
    </row>
    <row r="71" spans="1:5">
      <c r="A71">
        <v>1</v>
      </c>
      <c r="B71">
        <v>2</v>
      </c>
      <c r="C71">
        <v>1</v>
      </c>
      <c r="D71">
        <v>2027</v>
      </c>
      <c r="E71">
        <f t="shared" si="2"/>
        <v>0.34</v>
      </c>
    </row>
    <row r="72" spans="1:5">
      <c r="A72">
        <v>1</v>
      </c>
      <c r="B72">
        <v>2</v>
      </c>
      <c r="C72">
        <v>1</v>
      </c>
      <c r="D72">
        <v>2028</v>
      </c>
      <c r="E72">
        <f t="shared" si="2"/>
        <v>0.4</v>
      </c>
    </row>
    <row r="73" spans="1:5">
      <c r="A73">
        <v>1</v>
      </c>
      <c r="B73">
        <v>2</v>
      </c>
      <c r="C73">
        <v>1</v>
      </c>
      <c r="D73">
        <v>2029</v>
      </c>
      <c r="E73">
        <f t="shared" si="2"/>
        <v>0.4</v>
      </c>
    </row>
    <row r="74" spans="1:5">
      <c r="A74">
        <v>1</v>
      </c>
      <c r="B74">
        <v>2</v>
      </c>
      <c r="C74">
        <v>1</v>
      </c>
      <c r="D74">
        <v>2030</v>
      </c>
      <c r="E74">
        <f t="shared" si="2"/>
        <v>0.4</v>
      </c>
    </row>
    <row r="75" spans="1:5">
      <c r="A75">
        <v>1</v>
      </c>
      <c r="B75">
        <v>2</v>
      </c>
      <c r="C75">
        <v>1</v>
      </c>
      <c r="D75">
        <v>2031</v>
      </c>
      <c r="E75">
        <f t="shared" si="2"/>
        <v>0.4</v>
      </c>
    </row>
    <row r="76" spans="1:5">
      <c r="A76">
        <v>1</v>
      </c>
      <c r="B76">
        <v>2</v>
      </c>
      <c r="C76">
        <v>1</v>
      </c>
      <c r="D76">
        <v>2032</v>
      </c>
      <c r="E76">
        <f t="shared" si="2"/>
        <v>0.44000000000000006</v>
      </c>
    </row>
    <row r="77" spans="1:5">
      <c r="A77">
        <v>1</v>
      </c>
      <c r="B77">
        <v>2</v>
      </c>
      <c r="C77">
        <v>2</v>
      </c>
      <c r="D77">
        <v>2018</v>
      </c>
      <c r="E77">
        <f t="shared" si="2"/>
        <v>0.12</v>
      </c>
    </row>
    <row r="78" spans="1:5">
      <c r="A78">
        <v>1</v>
      </c>
      <c r="B78">
        <v>2</v>
      </c>
      <c r="C78">
        <v>2</v>
      </c>
      <c r="D78">
        <v>2019</v>
      </c>
      <c r="E78">
        <f t="shared" si="2"/>
        <v>0.12</v>
      </c>
    </row>
    <row r="79" spans="1:5">
      <c r="A79">
        <v>1</v>
      </c>
      <c r="B79">
        <v>2</v>
      </c>
      <c r="C79">
        <v>2</v>
      </c>
      <c r="D79">
        <v>2020</v>
      </c>
      <c r="E79">
        <f t="shared" si="2"/>
        <v>0.13</v>
      </c>
    </row>
    <row r="80" spans="1:5">
      <c r="A80">
        <v>1</v>
      </c>
      <c r="B80">
        <v>2</v>
      </c>
      <c r="C80">
        <v>2</v>
      </c>
      <c r="D80">
        <v>2021</v>
      </c>
      <c r="E80">
        <f t="shared" si="2"/>
        <v>0.15000000000000002</v>
      </c>
    </row>
    <row r="81" spans="1:5">
      <c r="A81">
        <v>1</v>
      </c>
      <c r="B81">
        <v>2</v>
      </c>
      <c r="C81">
        <v>2</v>
      </c>
      <c r="D81">
        <v>2022</v>
      </c>
      <c r="E81">
        <f t="shared" si="2"/>
        <v>0.15000000000000002</v>
      </c>
    </row>
    <row r="82" spans="1:5">
      <c r="A82">
        <v>1</v>
      </c>
      <c r="B82">
        <v>2</v>
      </c>
      <c r="C82">
        <v>2</v>
      </c>
      <c r="D82">
        <v>2023</v>
      </c>
      <c r="E82">
        <f t="shared" si="2"/>
        <v>0.15000000000000002</v>
      </c>
    </row>
    <row r="83" spans="1:5">
      <c r="A83">
        <v>1</v>
      </c>
      <c r="B83">
        <v>2</v>
      </c>
      <c r="C83">
        <v>2</v>
      </c>
      <c r="D83">
        <v>2024</v>
      </c>
      <c r="E83">
        <f t="shared" si="2"/>
        <v>0.17</v>
      </c>
    </row>
    <row r="84" spans="1:5">
      <c r="A84">
        <v>1</v>
      </c>
      <c r="B84">
        <v>2</v>
      </c>
      <c r="C84">
        <v>2</v>
      </c>
      <c r="D84">
        <v>2025</v>
      </c>
      <c r="E84">
        <f t="shared" si="2"/>
        <v>0.17</v>
      </c>
    </row>
    <row r="85" spans="1:5">
      <c r="A85">
        <v>1</v>
      </c>
      <c r="B85">
        <v>2</v>
      </c>
      <c r="C85">
        <v>2</v>
      </c>
      <c r="D85">
        <v>2026</v>
      </c>
      <c r="E85">
        <f t="shared" si="2"/>
        <v>0.17</v>
      </c>
    </row>
    <row r="86" spans="1:5">
      <c r="A86">
        <v>1</v>
      </c>
      <c r="B86">
        <v>2</v>
      </c>
      <c r="C86">
        <v>2</v>
      </c>
      <c r="D86">
        <v>2027</v>
      </c>
      <c r="E86">
        <f t="shared" si="2"/>
        <v>0.17</v>
      </c>
    </row>
    <row r="87" spans="1:5">
      <c r="A87">
        <v>1</v>
      </c>
      <c r="B87">
        <v>2</v>
      </c>
      <c r="C87">
        <v>2</v>
      </c>
      <c r="D87">
        <v>2028</v>
      </c>
      <c r="E87">
        <f t="shared" si="2"/>
        <v>0.2</v>
      </c>
    </row>
    <row r="88" spans="1:5">
      <c r="A88">
        <v>1</v>
      </c>
      <c r="B88">
        <v>2</v>
      </c>
      <c r="C88">
        <v>2</v>
      </c>
      <c r="D88">
        <v>2029</v>
      </c>
      <c r="E88">
        <f t="shared" si="2"/>
        <v>0.2</v>
      </c>
    </row>
    <row r="89" spans="1:5">
      <c r="A89">
        <v>1</v>
      </c>
      <c r="B89">
        <v>2</v>
      </c>
      <c r="C89">
        <v>2</v>
      </c>
      <c r="D89">
        <v>2030</v>
      </c>
      <c r="E89">
        <f t="shared" si="2"/>
        <v>0.2</v>
      </c>
    </row>
    <row r="90" spans="1:5">
      <c r="A90">
        <v>1</v>
      </c>
      <c r="B90">
        <v>2</v>
      </c>
      <c r="C90">
        <v>2</v>
      </c>
      <c r="D90">
        <v>2031</v>
      </c>
      <c r="E90">
        <f t="shared" si="2"/>
        <v>0.2</v>
      </c>
    </row>
    <row r="91" spans="1:5">
      <c r="A91">
        <v>1</v>
      </c>
      <c r="B91">
        <v>2</v>
      </c>
      <c r="C91">
        <v>2</v>
      </c>
      <c r="D91">
        <v>2032</v>
      </c>
      <c r="E91">
        <f t="shared" si="2"/>
        <v>0.22000000000000003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2"/>
  <sheetViews>
    <sheetView tabSelected="1" topLeftCell="A614" zoomScale="128" zoomScaleNormal="128" workbookViewId="0">
      <selection activeCell="E635" sqref="E635"/>
    </sheetView>
  </sheetViews>
  <sheetFormatPr baseColWidth="10" defaultRowHeight="16"/>
  <cols>
    <col min="1" max="1" width="10" bestFit="1" customWidth="1"/>
    <col min="2" max="2" width="12.1640625" bestFit="1" customWidth="1"/>
    <col min="3" max="3" width="30.33203125" bestFit="1" customWidth="1"/>
    <col min="4" max="4" width="19.5" customWidth="1"/>
    <col min="5" max="5" width="12.83203125" customWidth="1"/>
    <col min="6" max="6" width="17.83203125" bestFit="1" customWidth="1"/>
    <col min="9" max="9" width="13.83203125" bestFit="1" customWidth="1"/>
    <col min="10" max="10" width="14.5" customWidth="1"/>
  </cols>
  <sheetData>
    <row r="1" spans="1:13">
      <c r="A1" s="13" t="s">
        <v>0</v>
      </c>
      <c r="B1" s="13" t="s">
        <v>7</v>
      </c>
      <c r="C1" s="13" t="s">
        <v>6</v>
      </c>
      <c r="D1" s="13" t="s">
        <v>44</v>
      </c>
      <c r="E1" s="13" t="s">
        <v>45</v>
      </c>
      <c r="F1" s="13" t="s">
        <v>46</v>
      </c>
      <c r="G1" s="13" t="s">
        <v>47</v>
      </c>
      <c r="H1" s="13" t="s">
        <v>48</v>
      </c>
      <c r="I1" s="13" t="s">
        <v>49</v>
      </c>
      <c r="J1" s="13" t="s">
        <v>1675</v>
      </c>
      <c r="K1" s="13" t="s">
        <v>2601</v>
      </c>
      <c r="L1" s="13" t="s">
        <v>182</v>
      </c>
      <c r="M1" s="13" t="s">
        <v>50</v>
      </c>
    </row>
    <row r="2" spans="1:13">
      <c r="A2">
        <v>1</v>
      </c>
      <c r="B2">
        <v>1</v>
      </c>
      <c r="C2" t="s">
        <v>83</v>
      </c>
      <c r="D2">
        <v>-116.149136</v>
      </c>
      <c r="E2">
        <v>43.529395999999998</v>
      </c>
      <c r="F2" t="s">
        <v>51</v>
      </c>
      <c r="G2" t="s">
        <v>52</v>
      </c>
      <c r="H2" t="s">
        <v>218</v>
      </c>
      <c r="I2" t="s">
        <v>54</v>
      </c>
      <c r="J2" t="s">
        <v>1676</v>
      </c>
      <c r="K2" t="s">
        <v>2602</v>
      </c>
      <c r="L2" t="s">
        <v>55</v>
      </c>
      <c r="M2" t="s">
        <v>55</v>
      </c>
    </row>
    <row r="3" spans="1:13">
      <c r="A3">
        <f>A2+1</f>
        <v>2</v>
      </c>
      <c r="B3">
        <v>1</v>
      </c>
      <c r="C3" t="s">
        <v>84</v>
      </c>
      <c r="D3">
        <v>-77.503844999999998</v>
      </c>
      <c r="E3">
        <v>38.750829000000003</v>
      </c>
      <c r="F3" t="s">
        <v>56</v>
      </c>
      <c r="G3" t="s">
        <v>57</v>
      </c>
      <c r="H3" t="s">
        <v>218</v>
      </c>
      <c r="I3" s="4" t="s">
        <v>59</v>
      </c>
      <c r="J3" t="s">
        <v>1676</v>
      </c>
      <c r="K3" t="s">
        <v>2602</v>
      </c>
      <c r="L3" t="s">
        <v>55</v>
      </c>
      <c r="M3" t="s">
        <v>55</v>
      </c>
    </row>
    <row r="4" spans="1:13">
      <c r="A4">
        <f t="shared" ref="A4:A67" si="0">A3+1</f>
        <v>3</v>
      </c>
      <c r="B4">
        <v>1</v>
      </c>
      <c r="C4" t="s">
        <v>85</v>
      </c>
      <c r="D4">
        <v>103.864621</v>
      </c>
      <c r="E4">
        <v>1.31839</v>
      </c>
      <c r="F4" t="s">
        <v>60</v>
      </c>
      <c r="G4" t="s">
        <v>52</v>
      </c>
      <c r="H4" t="s">
        <v>218</v>
      </c>
      <c r="I4" t="s">
        <v>54</v>
      </c>
      <c r="J4" t="s">
        <v>1676</v>
      </c>
      <c r="K4" t="s">
        <v>2602</v>
      </c>
      <c r="L4" t="s">
        <v>55</v>
      </c>
      <c r="M4" t="s">
        <v>55</v>
      </c>
    </row>
    <row r="5" spans="1:13">
      <c r="A5">
        <f t="shared" si="0"/>
        <v>4</v>
      </c>
      <c r="B5">
        <v>1</v>
      </c>
      <c r="C5" t="s">
        <v>86</v>
      </c>
      <c r="D5">
        <v>103.76756899999999</v>
      </c>
      <c r="E5">
        <v>1.432186</v>
      </c>
      <c r="F5" t="s">
        <v>60</v>
      </c>
      <c r="G5" t="s">
        <v>52</v>
      </c>
      <c r="H5" t="s">
        <v>218</v>
      </c>
      <c r="I5" t="s">
        <v>54</v>
      </c>
      <c r="J5" t="s">
        <v>1676</v>
      </c>
      <c r="K5" t="s">
        <v>2602</v>
      </c>
      <c r="L5" t="s">
        <v>55</v>
      </c>
      <c r="M5" t="s">
        <v>55</v>
      </c>
    </row>
    <row r="6" spans="1:13">
      <c r="A6">
        <f t="shared" si="0"/>
        <v>5</v>
      </c>
      <c r="B6">
        <v>1</v>
      </c>
      <c r="C6" t="s">
        <v>87</v>
      </c>
      <c r="D6">
        <v>103.793645</v>
      </c>
      <c r="E6">
        <v>1.454831</v>
      </c>
      <c r="F6" t="s">
        <v>60</v>
      </c>
      <c r="G6" t="s">
        <v>52</v>
      </c>
      <c r="H6" t="s">
        <v>218</v>
      </c>
      <c r="I6" t="s">
        <v>54</v>
      </c>
      <c r="J6" t="s">
        <v>1676</v>
      </c>
      <c r="K6" t="s">
        <v>2602</v>
      </c>
      <c r="L6" t="s">
        <v>55</v>
      </c>
      <c r="M6" t="s">
        <v>55</v>
      </c>
    </row>
    <row r="7" spans="1:13">
      <c r="A7">
        <f t="shared" si="0"/>
        <v>6</v>
      </c>
      <c r="B7">
        <v>1</v>
      </c>
      <c r="C7" t="s">
        <v>82</v>
      </c>
      <c r="D7">
        <v>103.866405</v>
      </c>
      <c r="E7">
        <v>1.37479</v>
      </c>
      <c r="F7" t="s">
        <v>60</v>
      </c>
      <c r="G7" t="s">
        <v>52</v>
      </c>
      <c r="H7" t="s">
        <v>218</v>
      </c>
      <c r="I7" t="s">
        <v>54</v>
      </c>
      <c r="J7" t="s">
        <v>1676</v>
      </c>
      <c r="K7" t="s">
        <v>2602</v>
      </c>
      <c r="L7" t="s">
        <v>55</v>
      </c>
      <c r="M7" t="s">
        <v>55</v>
      </c>
    </row>
    <row r="8" spans="1:13">
      <c r="A8">
        <f t="shared" si="0"/>
        <v>7</v>
      </c>
      <c r="B8">
        <v>1</v>
      </c>
      <c r="C8" t="s">
        <v>88</v>
      </c>
      <c r="D8">
        <v>14.99</v>
      </c>
      <c r="E8">
        <v>37.421801000000002</v>
      </c>
      <c r="F8" t="s">
        <v>61</v>
      </c>
      <c r="G8" t="s">
        <v>52</v>
      </c>
      <c r="H8" t="s">
        <v>218</v>
      </c>
      <c r="I8" t="s">
        <v>54</v>
      </c>
      <c r="J8" t="s">
        <v>1676</v>
      </c>
      <c r="K8" t="s">
        <v>2602</v>
      </c>
      <c r="L8" t="s">
        <v>55</v>
      </c>
      <c r="M8" t="s">
        <v>62</v>
      </c>
    </row>
    <row r="9" spans="1:13">
      <c r="A9">
        <f t="shared" si="0"/>
        <v>8</v>
      </c>
      <c r="B9">
        <v>1</v>
      </c>
      <c r="C9" t="s">
        <v>89</v>
      </c>
      <c r="D9">
        <v>77.623906000000005</v>
      </c>
      <c r="E9">
        <v>12.982352000000001</v>
      </c>
      <c r="F9" t="s">
        <v>63</v>
      </c>
      <c r="G9" t="s">
        <v>52</v>
      </c>
      <c r="H9" t="s">
        <v>218</v>
      </c>
      <c r="I9" t="s">
        <v>54</v>
      </c>
      <c r="J9" t="s">
        <v>1676</v>
      </c>
      <c r="K9" t="s">
        <v>2602</v>
      </c>
      <c r="L9" t="s">
        <v>55</v>
      </c>
      <c r="M9" t="s">
        <v>55</v>
      </c>
    </row>
    <row r="10" spans="1:13">
      <c r="A10" s="13">
        <f t="shared" si="0"/>
        <v>9</v>
      </c>
      <c r="B10" s="13">
        <v>2</v>
      </c>
      <c r="C10" s="13" t="s">
        <v>90</v>
      </c>
      <c r="D10" s="13">
        <v>-112.8764</v>
      </c>
      <c r="E10" s="13">
        <v>42.777799999999999</v>
      </c>
      <c r="F10" s="13" t="s">
        <v>64</v>
      </c>
      <c r="G10" s="13" t="s">
        <v>52</v>
      </c>
      <c r="H10" s="13" t="s">
        <v>53</v>
      </c>
      <c r="I10" s="13" t="s">
        <v>54</v>
      </c>
      <c r="J10" s="13" t="s">
        <v>1676</v>
      </c>
      <c r="K10" t="s">
        <v>2602</v>
      </c>
      <c r="L10" s="13" t="s">
        <v>55</v>
      </c>
      <c r="M10" s="13" t="s">
        <v>55</v>
      </c>
    </row>
    <row r="11" spans="1:13">
      <c r="A11" s="13">
        <f t="shared" si="0"/>
        <v>10</v>
      </c>
      <c r="B11" s="13">
        <v>2</v>
      </c>
      <c r="C11" s="13" t="s">
        <v>91</v>
      </c>
      <c r="D11" s="13">
        <v>-115.070986</v>
      </c>
      <c r="E11" s="13">
        <v>42.913786000000002</v>
      </c>
      <c r="F11" s="13" t="s">
        <v>65</v>
      </c>
      <c r="G11" s="13" t="s">
        <v>52</v>
      </c>
      <c r="H11" s="13" t="s">
        <v>53</v>
      </c>
      <c r="I11" s="13" t="s">
        <v>54</v>
      </c>
      <c r="J11" s="13" t="s">
        <v>1676</v>
      </c>
      <c r="K11" t="s">
        <v>2602</v>
      </c>
      <c r="L11" s="13" t="s">
        <v>55</v>
      </c>
      <c r="M11" s="13" t="s">
        <v>55</v>
      </c>
    </row>
    <row r="12" spans="1:13">
      <c r="A12" s="13">
        <f t="shared" si="0"/>
        <v>11</v>
      </c>
      <c r="B12" s="13">
        <v>2</v>
      </c>
      <c r="C12" s="13" t="s">
        <v>92</v>
      </c>
      <c r="D12" s="13">
        <v>-116.89749999999999</v>
      </c>
      <c r="E12" s="13">
        <v>44.8367</v>
      </c>
      <c r="F12" s="13" t="s">
        <v>66</v>
      </c>
      <c r="G12" s="13" t="s">
        <v>52</v>
      </c>
      <c r="H12" s="13" t="s">
        <v>53</v>
      </c>
      <c r="I12" s="13" t="s">
        <v>54</v>
      </c>
      <c r="J12" s="13" t="s">
        <v>1676</v>
      </c>
      <c r="K12" t="s">
        <v>2602</v>
      </c>
      <c r="L12" s="13" t="s">
        <v>55</v>
      </c>
      <c r="M12" s="13" t="s">
        <v>55</v>
      </c>
    </row>
    <row r="13" spans="1:13">
      <c r="A13" s="13">
        <f t="shared" si="0"/>
        <v>12</v>
      </c>
      <c r="B13" s="13">
        <v>2</v>
      </c>
      <c r="C13" s="13" t="s">
        <v>93</v>
      </c>
      <c r="D13" s="13">
        <v>-115.977858</v>
      </c>
      <c r="E13" s="13">
        <v>42.944868999999997</v>
      </c>
      <c r="F13" s="13" t="s">
        <v>67</v>
      </c>
      <c r="G13" s="13" t="s">
        <v>52</v>
      </c>
      <c r="H13" s="13" t="s">
        <v>53</v>
      </c>
      <c r="I13" s="13" t="s">
        <v>54</v>
      </c>
      <c r="J13" s="13" t="s">
        <v>1676</v>
      </c>
      <c r="K13" t="s">
        <v>2602</v>
      </c>
      <c r="L13" s="13" t="s">
        <v>55</v>
      </c>
      <c r="M13" s="13" t="s">
        <v>55</v>
      </c>
    </row>
    <row r="14" spans="1:13">
      <c r="A14" s="13">
        <f t="shared" si="0"/>
        <v>13</v>
      </c>
      <c r="B14" s="13">
        <v>2</v>
      </c>
      <c r="C14" s="13" t="s">
        <v>94</v>
      </c>
      <c r="D14" s="13">
        <v>-116.0483</v>
      </c>
      <c r="E14" s="13">
        <v>44.525599999999997</v>
      </c>
      <c r="F14" s="13" t="s">
        <v>68</v>
      </c>
      <c r="G14" s="13" t="s">
        <v>52</v>
      </c>
      <c r="H14" s="13" t="s">
        <v>53</v>
      </c>
      <c r="I14" s="13" t="s">
        <v>54</v>
      </c>
      <c r="J14" s="13" t="s">
        <v>1676</v>
      </c>
      <c r="K14" t="s">
        <v>2602</v>
      </c>
      <c r="L14" s="13" t="s">
        <v>55</v>
      </c>
      <c r="M14" s="13" t="s">
        <v>55</v>
      </c>
    </row>
    <row r="15" spans="1:13">
      <c r="A15" s="13">
        <f t="shared" si="0"/>
        <v>14</v>
      </c>
      <c r="B15" s="13">
        <v>2</v>
      </c>
      <c r="C15" s="13" t="s">
        <v>95</v>
      </c>
      <c r="D15" s="13">
        <v>-114.78012</v>
      </c>
      <c r="E15" s="13">
        <v>42.667009999999998</v>
      </c>
      <c r="F15" s="13" t="s">
        <v>69</v>
      </c>
      <c r="G15" s="13" t="s">
        <v>52</v>
      </c>
      <c r="H15" s="13" t="s">
        <v>53</v>
      </c>
      <c r="I15" s="13" t="s">
        <v>54</v>
      </c>
      <c r="J15" s="13" t="s">
        <v>1676</v>
      </c>
      <c r="K15" t="s">
        <v>2602</v>
      </c>
      <c r="L15" s="13" t="s">
        <v>55</v>
      </c>
      <c r="M15" s="13" t="s">
        <v>55</v>
      </c>
    </row>
    <row r="16" spans="1:13">
      <c r="A16" s="13">
        <f t="shared" si="0"/>
        <v>15</v>
      </c>
      <c r="B16" s="13">
        <v>2</v>
      </c>
      <c r="C16" s="13" t="s">
        <v>96</v>
      </c>
      <c r="D16" s="13">
        <v>-114.906172</v>
      </c>
      <c r="E16" s="13">
        <v>42.865783</v>
      </c>
      <c r="F16" s="13" t="s">
        <v>70</v>
      </c>
      <c r="G16" s="13" t="s">
        <v>52</v>
      </c>
      <c r="H16" s="13" t="s">
        <v>53</v>
      </c>
      <c r="I16" s="13" t="s">
        <v>54</v>
      </c>
      <c r="J16" s="13" t="s">
        <v>1676</v>
      </c>
      <c r="K16" t="s">
        <v>2602</v>
      </c>
      <c r="L16" s="13" t="s">
        <v>55</v>
      </c>
      <c r="M16" s="13" t="s">
        <v>55</v>
      </c>
    </row>
    <row r="17" spans="1:13">
      <c r="A17" s="13">
        <f t="shared" si="0"/>
        <v>16</v>
      </c>
      <c r="B17" s="13">
        <v>2</v>
      </c>
      <c r="C17" s="13" t="s">
        <v>97</v>
      </c>
      <c r="D17" s="13">
        <v>-114.903611</v>
      </c>
      <c r="E17" s="13">
        <v>42.841608000000001</v>
      </c>
      <c r="F17" s="13" t="s">
        <v>70</v>
      </c>
      <c r="G17" s="13" t="s">
        <v>52</v>
      </c>
      <c r="H17" s="13" t="s">
        <v>53</v>
      </c>
      <c r="I17" s="13" t="s">
        <v>54</v>
      </c>
      <c r="J17" s="13" t="s">
        <v>1676</v>
      </c>
      <c r="K17" t="s">
        <v>2602</v>
      </c>
      <c r="L17" s="13" t="s">
        <v>55</v>
      </c>
      <c r="M17" s="13" t="s">
        <v>55</v>
      </c>
    </row>
    <row r="18" spans="1:13">
      <c r="A18" s="13">
        <f t="shared" si="0"/>
        <v>17</v>
      </c>
      <c r="B18" s="13">
        <v>2</v>
      </c>
      <c r="C18" s="13" t="s">
        <v>98</v>
      </c>
      <c r="D18" s="13">
        <v>-113.885307</v>
      </c>
      <c r="E18" s="13">
        <v>45.183368000000002</v>
      </c>
      <c r="F18" s="13" t="s">
        <v>71</v>
      </c>
      <c r="G18" s="13" t="s">
        <v>52</v>
      </c>
      <c r="H18" s="13" t="s">
        <v>53</v>
      </c>
      <c r="I18" s="13" t="s">
        <v>54</v>
      </c>
      <c r="J18" s="13" t="s">
        <v>1676</v>
      </c>
      <c r="K18" t="s">
        <v>2602</v>
      </c>
      <c r="L18" s="13" t="s">
        <v>55</v>
      </c>
      <c r="M18" s="13" t="s">
        <v>55</v>
      </c>
    </row>
    <row r="19" spans="1:13">
      <c r="A19" s="13">
        <f t="shared" si="0"/>
        <v>18</v>
      </c>
      <c r="B19" s="13">
        <v>2</v>
      </c>
      <c r="C19" s="13" t="s">
        <v>99</v>
      </c>
      <c r="D19" s="13">
        <v>-114.4033</v>
      </c>
      <c r="E19" s="13">
        <v>42.597499999999997</v>
      </c>
      <c r="F19" s="13" t="s">
        <v>72</v>
      </c>
      <c r="G19" s="13" t="s">
        <v>52</v>
      </c>
      <c r="H19" s="13" t="s">
        <v>53</v>
      </c>
      <c r="I19" s="13" t="s">
        <v>54</v>
      </c>
      <c r="J19" s="13" t="s">
        <v>1676</v>
      </c>
      <c r="K19" t="s">
        <v>2602</v>
      </c>
      <c r="L19" s="13" t="s">
        <v>55</v>
      </c>
      <c r="M19" s="13" t="s">
        <v>55</v>
      </c>
    </row>
    <row r="20" spans="1:13">
      <c r="A20" s="13">
        <f t="shared" si="0"/>
        <v>19</v>
      </c>
      <c r="B20" s="13">
        <v>2</v>
      </c>
      <c r="C20" s="13" t="s">
        <v>100</v>
      </c>
      <c r="D20" s="13">
        <v>-116.37909999999999</v>
      </c>
      <c r="E20" s="13">
        <v>43.243499999999997</v>
      </c>
      <c r="F20" s="13" t="s">
        <v>73</v>
      </c>
      <c r="G20" s="13" t="s">
        <v>52</v>
      </c>
      <c r="H20" s="13" t="s">
        <v>53</v>
      </c>
      <c r="I20" s="13" t="s">
        <v>54</v>
      </c>
      <c r="J20" s="13" t="s">
        <v>1676</v>
      </c>
      <c r="K20" t="s">
        <v>2602</v>
      </c>
      <c r="L20" s="13" t="s">
        <v>55</v>
      </c>
      <c r="M20" s="13" t="s">
        <v>55</v>
      </c>
    </row>
    <row r="21" spans="1:13">
      <c r="A21" s="13">
        <f t="shared" si="0"/>
        <v>20</v>
      </c>
      <c r="B21" s="13">
        <v>2</v>
      </c>
      <c r="C21" s="13" t="s">
        <v>101</v>
      </c>
      <c r="D21" s="13">
        <v>-114.83672199999999</v>
      </c>
      <c r="E21" s="13">
        <v>42.740541999999998</v>
      </c>
      <c r="F21" s="13" t="s">
        <v>74</v>
      </c>
      <c r="G21" s="13" t="s">
        <v>52</v>
      </c>
      <c r="H21" s="13" t="s">
        <v>53</v>
      </c>
      <c r="I21" s="13" t="s">
        <v>54</v>
      </c>
      <c r="J21" s="13" t="s">
        <v>1676</v>
      </c>
      <c r="K21" t="s">
        <v>2602</v>
      </c>
      <c r="L21" s="13" t="s">
        <v>55</v>
      </c>
      <c r="M21" s="13" t="s">
        <v>55</v>
      </c>
    </row>
    <row r="22" spans="1:13">
      <c r="A22" s="13">
        <f t="shared" si="0"/>
        <v>21</v>
      </c>
      <c r="B22" s="13">
        <v>2</v>
      </c>
      <c r="C22" s="13" t="s">
        <v>102</v>
      </c>
      <c r="D22" s="13">
        <v>-114.3553</v>
      </c>
      <c r="E22" s="13">
        <v>42.589199999999998</v>
      </c>
      <c r="F22" s="13" t="s">
        <v>75</v>
      </c>
      <c r="G22" s="13" t="s">
        <v>52</v>
      </c>
      <c r="H22" s="13" t="s">
        <v>53</v>
      </c>
      <c r="I22" s="13" t="s">
        <v>54</v>
      </c>
      <c r="J22" s="13" t="s">
        <v>1676</v>
      </c>
      <c r="K22" t="s">
        <v>2602</v>
      </c>
      <c r="L22" s="13" t="s">
        <v>55</v>
      </c>
      <c r="M22" s="13" t="s">
        <v>55</v>
      </c>
    </row>
    <row r="23" spans="1:13">
      <c r="A23" s="13">
        <f t="shared" si="0"/>
        <v>22</v>
      </c>
      <c r="B23" s="13">
        <v>2</v>
      </c>
      <c r="C23" s="13" t="s">
        <v>103</v>
      </c>
      <c r="D23" s="13">
        <v>-114.92469199999999</v>
      </c>
      <c r="E23" s="13">
        <v>42.767422000000003</v>
      </c>
      <c r="F23" s="13" t="s">
        <v>70</v>
      </c>
      <c r="G23" s="13" t="s">
        <v>52</v>
      </c>
      <c r="H23" s="13" t="s">
        <v>53</v>
      </c>
      <c r="I23" s="13" t="s">
        <v>54</v>
      </c>
      <c r="J23" s="13" t="s">
        <v>1676</v>
      </c>
      <c r="K23" t="s">
        <v>2602</v>
      </c>
      <c r="L23" s="13" t="s">
        <v>55</v>
      </c>
      <c r="M23" s="13" t="s">
        <v>55</v>
      </c>
    </row>
    <row r="24" spans="1:13">
      <c r="A24" s="13">
        <f t="shared" si="0"/>
        <v>23</v>
      </c>
      <c r="B24" s="13">
        <v>2</v>
      </c>
      <c r="C24" s="13" t="s">
        <v>104</v>
      </c>
      <c r="D24" s="13">
        <v>-114.885542</v>
      </c>
      <c r="E24" s="13">
        <v>42.864266999999998</v>
      </c>
      <c r="F24" s="13" t="s">
        <v>70</v>
      </c>
      <c r="G24" s="13" t="s">
        <v>52</v>
      </c>
      <c r="H24" s="13" t="s">
        <v>53</v>
      </c>
      <c r="I24" s="13" t="s">
        <v>54</v>
      </c>
      <c r="J24" s="13" t="s">
        <v>1676</v>
      </c>
      <c r="K24" t="s">
        <v>2602</v>
      </c>
      <c r="L24" s="13" t="s">
        <v>55</v>
      </c>
      <c r="M24" s="13" t="s">
        <v>55</v>
      </c>
    </row>
    <row r="25" spans="1:13">
      <c r="A25" s="13">
        <f t="shared" si="0"/>
        <v>24</v>
      </c>
      <c r="B25" s="13">
        <v>2</v>
      </c>
      <c r="C25" s="13" t="s">
        <v>105</v>
      </c>
      <c r="D25" s="13">
        <v>-116.7008</v>
      </c>
      <c r="E25" s="13">
        <v>45.243899999999996</v>
      </c>
      <c r="F25" s="13" t="s">
        <v>76</v>
      </c>
      <c r="G25" s="13" t="s">
        <v>52</v>
      </c>
      <c r="H25" s="13" t="s">
        <v>53</v>
      </c>
      <c r="I25" s="13" t="s">
        <v>54</v>
      </c>
      <c r="J25" s="13" t="s">
        <v>1676</v>
      </c>
      <c r="K25" t="s">
        <v>2602</v>
      </c>
      <c r="L25" s="13" t="s">
        <v>55</v>
      </c>
      <c r="M25" s="13" t="s">
        <v>55</v>
      </c>
    </row>
    <row r="26" spans="1:13">
      <c r="A26" s="13">
        <f t="shared" si="0"/>
        <v>25</v>
      </c>
      <c r="B26" s="13">
        <v>2</v>
      </c>
      <c r="C26" s="13" t="s">
        <v>106</v>
      </c>
      <c r="D26" s="13">
        <v>-116.835042</v>
      </c>
      <c r="E26" s="13">
        <v>44.971643</v>
      </c>
      <c r="F26" s="13" t="s">
        <v>76</v>
      </c>
      <c r="G26" s="13" t="s">
        <v>52</v>
      </c>
      <c r="H26" s="13" t="s">
        <v>53</v>
      </c>
      <c r="I26" s="13" t="s">
        <v>54</v>
      </c>
      <c r="J26" s="13" t="s">
        <v>1676</v>
      </c>
      <c r="K26" t="s">
        <v>2602</v>
      </c>
      <c r="L26" s="13" t="s">
        <v>55</v>
      </c>
      <c r="M26" s="13" t="s">
        <v>55</v>
      </c>
    </row>
    <row r="27" spans="1:13">
      <c r="A27" s="13">
        <f t="shared" si="0"/>
        <v>26</v>
      </c>
      <c r="B27" s="13">
        <v>2</v>
      </c>
      <c r="C27" s="13" t="s">
        <v>107</v>
      </c>
      <c r="D27" s="13">
        <v>-114.908236</v>
      </c>
      <c r="E27" s="13">
        <v>42.766396999999998</v>
      </c>
      <c r="F27" s="13" t="s">
        <v>70</v>
      </c>
      <c r="G27" s="13" t="s">
        <v>52</v>
      </c>
      <c r="H27" s="13" t="s">
        <v>53</v>
      </c>
      <c r="I27" s="13" t="s">
        <v>54</v>
      </c>
      <c r="J27" s="13" t="s">
        <v>1676</v>
      </c>
      <c r="K27" t="s">
        <v>2602</v>
      </c>
      <c r="L27" s="13" t="s">
        <v>55</v>
      </c>
      <c r="M27" s="13" t="s">
        <v>55</v>
      </c>
    </row>
    <row r="28" spans="1:13">
      <c r="A28" s="13">
        <f t="shared" si="0"/>
        <v>27</v>
      </c>
      <c r="B28" s="13">
        <v>2</v>
      </c>
      <c r="C28" s="13" t="s">
        <v>108</v>
      </c>
      <c r="D28" s="13">
        <v>-114.036889</v>
      </c>
      <c r="E28" s="13">
        <v>42.526786000000001</v>
      </c>
      <c r="F28" s="13" t="s">
        <v>77</v>
      </c>
      <c r="G28" s="13" t="s">
        <v>52</v>
      </c>
      <c r="H28" s="13" t="s">
        <v>53</v>
      </c>
      <c r="I28" s="13" t="s">
        <v>54</v>
      </c>
      <c r="J28" s="13" t="s">
        <v>1676</v>
      </c>
      <c r="K28" t="s">
        <v>2602</v>
      </c>
      <c r="L28" s="13" t="s">
        <v>55</v>
      </c>
      <c r="M28" s="13" t="s">
        <v>55</v>
      </c>
    </row>
    <row r="29" spans="1:13">
      <c r="A29" s="13">
        <f t="shared" si="0"/>
        <v>28</v>
      </c>
      <c r="B29" s="13">
        <v>2</v>
      </c>
      <c r="C29" s="13" t="s">
        <v>109</v>
      </c>
      <c r="D29" s="13">
        <v>-115.734315</v>
      </c>
      <c r="E29" s="13">
        <v>43.179175999999998</v>
      </c>
      <c r="F29" s="13" t="s">
        <v>78</v>
      </c>
      <c r="G29" s="13" t="s">
        <v>52</v>
      </c>
      <c r="H29" s="13" t="s">
        <v>53</v>
      </c>
      <c r="I29" s="13" t="s">
        <v>54</v>
      </c>
      <c r="J29" s="13" t="s">
        <v>1676</v>
      </c>
      <c r="K29" t="s">
        <v>2602</v>
      </c>
      <c r="L29" s="13" t="s">
        <v>55</v>
      </c>
      <c r="M29" s="13" t="s">
        <v>55</v>
      </c>
    </row>
    <row r="30" spans="1:13">
      <c r="A30" s="13">
        <f t="shared" si="0"/>
        <v>29</v>
      </c>
      <c r="B30" s="13">
        <v>2</v>
      </c>
      <c r="C30" s="13" t="s">
        <v>110</v>
      </c>
      <c r="D30" s="13">
        <v>-115.66663699999999</v>
      </c>
      <c r="E30" s="13">
        <v>43.147153000000003</v>
      </c>
      <c r="F30" s="13" t="s">
        <v>78</v>
      </c>
      <c r="G30" s="13" t="s">
        <v>52</v>
      </c>
      <c r="H30" s="13" t="s">
        <v>53</v>
      </c>
      <c r="I30" s="13" t="s">
        <v>54</v>
      </c>
      <c r="J30" s="13" t="s">
        <v>1676</v>
      </c>
      <c r="K30" t="s">
        <v>2602</v>
      </c>
      <c r="L30" s="13" t="s">
        <v>55</v>
      </c>
      <c r="M30" s="13" t="s">
        <v>55</v>
      </c>
    </row>
    <row r="31" spans="1:13">
      <c r="A31" s="13">
        <f t="shared" si="0"/>
        <v>30</v>
      </c>
      <c r="B31" s="13">
        <v>2</v>
      </c>
      <c r="C31" s="13" t="s">
        <v>111</v>
      </c>
      <c r="D31" s="13">
        <v>-116.819722</v>
      </c>
      <c r="E31" s="13">
        <v>43.904443999999998</v>
      </c>
      <c r="F31" s="13" t="s">
        <v>79</v>
      </c>
      <c r="G31" s="13" t="s">
        <v>52</v>
      </c>
      <c r="H31" s="13" t="s">
        <v>53</v>
      </c>
      <c r="I31" s="13" t="s">
        <v>54</v>
      </c>
      <c r="J31" s="13" t="s">
        <v>1676</v>
      </c>
      <c r="K31" t="s">
        <v>2602</v>
      </c>
      <c r="L31" s="13" t="s">
        <v>55</v>
      </c>
      <c r="M31" s="13" t="s">
        <v>55</v>
      </c>
    </row>
    <row r="32" spans="1:13">
      <c r="A32">
        <f t="shared" si="0"/>
        <v>31</v>
      </c>
      <c r="B32">
        <v>3</v>
      </c>
      <c r="C32" t="s">
        <v>83</v>
      </c>
      <c r="D32">
        <v>-116.3253437</v>
      </c>
      <c r="E32">
        <v>43.658526999999999</v>
      </c>
      <c r="F32" t="s">
        <v>51</v>
      </c>
      <c r="G32" t="s">
        <v>52</v>
      </c>
      <c r="H32" t="s">
        <v>218</v>
      </c>
      <c r="I32" t="s">
        <v>54</v>
      </c>
      <c r="J32" t="s">
        <v>1676</v>
      </c>
      <c r="K32" t="s">
        <v>2602</v>
      </c>
      <c r="L32" t="s">
        <v>55</v>
      </c>
      <c r="M32" t="s">
        <v>55</v>
      </c>
    </row>
    <row r="33" spans="1:13">
      <c r="A33">
        <f t="shared" si="0"/>
        <v>32</v>
      </c>
      <c r="B33">
        <v>3</v>
      </c>
      <c r="C33" t="s">
        <v>132</v>
      </c>
      <c r="D33">
        <v>-104.849597</v>
      </c>
      <c r="E33">
        <v>38.920178100000001</v>
      </c>
      <c r="F33" t="s">
        <v>134</v>
      </c>
      <c r="G33" t="s">
        <v>52</v>
      </c>
      <c r="H33" t="s">
        <v>218</v>
      </c>
      <c r="I33" t="s">
        <v>54</v>
      </c>
      <c r="J33" t="s">
        <v>1676</v>
      </c>
      <c r="K33" t="s">
        <v>2602</v>
      </c>
      <c r="L33" t="s">
        <v>55</v>
      </c>
      <c r="M33" t="s">
        <v>55</v>
      </c>
    </row>
    <row r="34" spans="1:13">
      <c r="A34">
        <f t="shared" si="0"/>
        <v>33</v>
      </c>
      <c r="B34">
        <v>3</v>
      </c>
      <c r="C34" t="s">
        <v>141</v>
      </c>
      <c r="D34">
        <v>-123.2450786</v>
      </c>
      <c r="E34">
        <v>44.585427600000003</v>
      </c>
      <c r="F34" t="s">
        <v>133</v>
      </c>
      <c r="G34" t="s">
        <v>52</v>
      </c>
      <c r="H34" t="s">
        <v>218</v>
      </c>
      <c r="I34" t="s">
        <v>54</v>
      </c>
      <c r="J34" t="s">
        <v>1676</v>
      </c>
      <c r="K34" t="s">
        <v>2602</v>
      </c>
      <c r="L34" t="s">
        <v>55</v>
      </c>
      <c r="M34" t="s">
        <v>55</v>
      </c>
    </row>
    <row r="35" spans="1:13">
      <c r="A35">
        <f t="shared" si="0"/>
        <v>34</v>
      </c>
      <c r="B35">
        <v>3</v>
      </c>
      <c r="C35" t="s">
        <v>140</v>
      </c>
      <c r="D35">
        <v>-122.0327049</v>
      </c>
      <c r="E35">
        <v>37.321731999999997</v>
      </c>
      <c r="F35" t="s">
        <v>135</v>
      </c>
      <c r="G35" t="s">
        <v>52</v>
      </c>
      <c r="H35" t="s">
        <v>218</v>
      </c>
      <c r="I35" t="s">
        <v>54</v>
      </c>
      <c r="J35" t="s">
        <v>1676</v>
      </c>
      <c r="K35" t="s">
        <v>2602</v>
      </c>
      <c r="L35" t="s">
        <v>55</v>
      </c>
      <c r="M35" t="s">
        <v>55</v>
      </c>
    </row>
    <row r="36" spans="1:13">
      <c r="A36">
        <f t="shared" si="0"/>
        <v>35</v>
      </c>
      <c r="B36">
        <v>3</v>
      </c>
      <c r="C36" t="s">
        <v>136</v>
      </c>
      <c r="D36">
        <v>-95.823630399999999</v>
      </c>
      <c r="E36">
        <v>29.8128657</v>
      </c>
      <c r="F36" t="s">
        <v>137</v>
      </c>
      <c r="G36" t="s">
        <v>52</v>
      </c>
      <c r="H36" t="s">
        <v>218</v>
      </c>
      <c r="I36" t="s">
        <v>54</v>
      </c>
      <c r="J36" t="s">
        <v>1676</v>
      </c>
      <c r="K36" t="s">
        <v>2602</v>
      </c>
      <c r="L36" t="s">
        <v>55</v>
      </c>
      <c r="M36" t="s">
        <v>55</v>
      </c>
    </row>
    <row r="37" spans="1:13">
      <c r="A37">
        <f t="shared" si="0"/>
        <v>36</v>
      </c>
      <c r="B37">
        <v>3</v>
      </c>
      <c r="C37" t="s">
        <v>139</v>
      </c>
      <c r="D37">
        <v>-122.16796359999999</v>
      </c>
      <c r="E37">
        <v>37.427636300000003</v>
      </c>
      <c r="F37" t="s">
        <v>138</v>
      </c>
      <c r="G37" t="s">
        <v>52</v>
      </c>
      <c r="H37" t="s">
        <v>218</v>
      </c>
      <c r="I37" t="s">
        <v>54</v>
      </c>
      <c r="J37" t="s">
        <v>1676</v>
      </c>
      <c r="K37" t="s">
        <v>2602</v>
      </c>
      <c r="L37" t="s">
        <v>55</v>
      </c>
      <c r="M37" t="s">
        <v>55</v>
      </c>
    </row>
    <row r="38" spans="1:13">
      <c r="A38">
        <f t="shared" si="0"/>
        <v>37</v>
      </c>
      <c r="B38">
        <v>3</v>
      </c>
      <c r="C38" t="s">
        <v>142</v>
      </c>
      <c r="D38">
        <v>-96.805558300000001</v>
      </c>
      <c r="E38">
        <v>33.043019700000002</v>
      </c>
      <c r="F38" t="s">
        <v>143</v>
      </c>
      <c r="G38" t="s">
        <v>52</v>
      </c>
      <c r="H38" t="s">
        <v>218</v>
      </c>
      <c r="I38" t="s">
        <v>54</v>
      </c>
      <c r="J38" t="s">
        <v>1676</v>
      </c>
      <c r="K38" t="s">
        <v>2602</v>
      </c>
      <c r="L38" t="s">
        <v>55</v>
      </c>
      <c r="M38" t="s">
        <v>55</v>
      </c>
    </row>
    <row r="39" spans="1:13">
      <c r="A39">
        <f t="shared" si="0"/>
        <v>38</v>
      </c>
      <c r="B39">
        <v>3</v>
      </c>
      <c r="C39" t="s">
        <v>144</v>
      </c>
      <c r="D39">
        <v>-121.3208949</v>
      </c>
      <c r="E39">
        <v>38.785600199999998</v>
      </c>
      <c r="F39" t="s">
        <v>145</v>
      </c>
      <c r="G39" t="s">
        <v>52</v>
      </c>
      <c r="H39" t="s">
        <v>218</v>
      </c>
      <c r="I39" t="s">
        <v>54</v>
      </c>
      <c r="J39" t="s">
        <v>1676</v>
      </c>
      <c r="K39" t="s">
        <v>2602</v>
      </c>
      <c r="L39" t="s">
        <v>55</v>
      </c>
      <c r="M39" t="s">
        <v>55</v>
      </c>
    </row>
    <row r="40" spans="1:13">
      <c r="A40">
        <f t="shared" si="0"/>
        <v>39</v>
      </c>
      <c r="B40">
        <v>3</v>
      </c>
      <c r="C40" t="s">
        <v>146</v>
      </c>
      <c r="D40">
        <v>-117.39390880000001</v>
      </c>
      <c r="E40">
        <v>34.211296099999998</v>
      </c>
      <c r="F40" t="s">
        <v>147</v>
      </c>
      <c r="G40" t="s">
        <v>52</v>
      </c>
      <c r="H40" t="s">
        <v>218</v>
      </c>
      <c r="I40" t="s">
        <v>54</v>
      </c>
      <c r="J40" t="s">
        <v>1676</v>
      </c>
      <c r="K40" t="s">
        <v>2602</v>
      </c>
      <c r="L40" t="s">
        <v>55</v>
      </c>
      <c r="M40" t="s">
        <v>55</v>
      </c>
    </row>
    <row r="41" spans="1:13">
      <c r="A41">
        <f t="shared" si="0"/>
        <v>40</v>
      </c>
      <c r="B41">
        <v>3</v>
      </c>
      <c r="C41" t="s">
        <v>148</v>
      </c>
      <c r="D41">
        <v>-6.4846804999999996</v>
      </c>
      <c r="E41">
        <v>53.3728178</v>
      </c>
      <c r="F41" t="s">
        <v>157</v>
      </c>
      <c r="G41" t="s">
        <v>52</v>
      </c>
      <c r="H41" t="s">
        <v>218</v>
      </c>
      <c r="I41" t="s">
        <v>54</v>
      </c>
      <c r="J41" t="s">
        <v>1676</v>
      </c>
      <c r="K41" t="s">
        <v>2602</v>
      </c>
      <c r="L41" t="s">
        <v>55</v>
      </c>
      <c r="M41" t="s">
        <v>55</v>
      </c>
    </row>
    <row r="42" spans="1:13">
      <c r="A42">
        <f t="shared" si="0"/>
        <v>41</v>
      </c>
      <c r="B42">
        <v>3</v>
      </c>
      <c r="C42" t="s">
        <v>149</v>
      </c>
      <c r="D42">
        <v>-67.112177700000004</v>
      </c>
      <c r="E42">
        <v>18.486511</v>
      </c>
      <c r="F42" t="s">
        <v>149</v>
      </c>
      <c r="G42" t="s">
        <v>52</v>
      </c>
      <c r="H42" t="s">
        <v>218</v>
      </c>
      <c r="I42" t="s">
        <v>54</v>
      </c>
      <c r="J42" t="s">
        <v>1676</v>
      </c>
      <c r="K42" t="s">
        <v>2602</v>
      </c>
      <c r="L42" t="s">
        <v>55</v>
      </c>
      <c r="M42" t="s">
        <v>55</v>
      </c>
    </row>
    <row r="43" spans="1:13">
      <c r="A43">
        <f t="shared" si="0"/>
        <v>42</v>
      </c>
      <c r="B43">
        <v>3</v>
      </c>
      <c r="C43" t="s">
        <v>150</v>
      </c>
      <c r="D43">
        <v>2.0603031000000001</v>
      </c>
      <c r="E43">
        <v>41.491896699999998</v>
      </c>
      <c r="F43" t="s">
        <v>156</v>
      </c>
      <c r="G43" t="s">
        <v>52</v>
      </c>
      <c r="H43" t="s">
        <v>218</v>
      </c>
      <c r="I43" t="s">
        <v>54</v>
      </c>
      <c r="J43" t="s">
        <v>1676</v>
      </c>
      <c r="K43" t="s">
        <v>2602</v>
      </c>
      <c r="L43" t="s">
        <v>55</v>
      </c>
      <c r="M43" t="s">
        <v>55</v>
      </c>
    </row>
    <row r="44" spans="1:13">
      <c r="A44">
        <f t="shared" si="0"/>
        <v>43</v>
      </c>
      <c r="B44">
        <v>3</v>
      </c>
      <c r="C44" t="s">
        <v>151</v>
      </c>
      <c r="D44">
        <v>34.803219599999998</v>
      </c>
      <c r="E44">
        <v>31.915805200000001</v>
      </c>
      <c r="F44" t="s">
        <v>152</v>
      </c>
      <c r="G44" t="s">
        <v>52</v>
      </c>
      <c r="H44" t="s">
        <v>218</v>
      </c>
      <c r="I44" t="s">
        <v>54</v>
      </c>
      <c r="J44" t="s">
        <v>1676</v>
      </c>
      <c r="K44" t="s">
        <v>2602</v>
      </c>
      <c r="L44" t="s">
        <v>55</v>
      </c>
      <c r="M44" t="s">
        <v>55</v>
      </c>
    </row>
    <row r="45" spans="1:13">
      <c r="A45">
        <f t="shared" si="0"/>
        <v>44</v>
      </c>
      <c r="B45">
        <v>3</v>
      </c>
      <c r="C45" t="s">
        <v>153</v>
      </c>
      <c r="D45">
        <v>103.7995975</v>
      </c>
      <c r="E45">
        <v>1.2765481000000001</v>
      </c>
      <c r="F45" t="s">
        <v>153</v>
      </c>
      <c r="G45" t="s">
        <v>52</v>
      </c>
      <c r="H45" t="s">
        <v>218</v>
      </c>
      <c r="I45" t="s">
        <v>54</v>
      </c>
      <c r="J45" t="s">
        <v>1676</v>
      </c>
      <c r="K45" t="s">
        <v>2602</v>
      </c>
      <c r="L45" t="s">
        <v>55</v>
      </c>
      <c r="M45" t="s">
        <v>55</v>
      </c>
    </row>
    <row r="46" spans="1:13">
      <c r="A46">
        <f t="shared" si="0"/>
        <v>45</v>
      </c>
      <c r="B46">
        <v>3</v>
      </c>
      <c r="C46" t="s">
        <v>154</v>
      </c>
      <c r="D46">
        <v>-117.29049430000001</v>
      </c>
      <c r="E46" s="4">
        <v>32.906609799999998</v>
      </c>
      <c r="F46" t="s">
        <v>155</v>
      </c>
      <c r="G46" t="s">
        <v>52</v>
      </c>
      <c r="H46" t="s">
        <v>218</v>
      </c>
      <c r="I46" t="s">
        <v>54</v>
      </c>
      <c r="J46" t="s">
        <v>1676</v>
      </c>
      <c r="K46" t="s">
        <v>2602</v>
      </c>
      <c r="L46" t="s">
        <v>55</v>
      </c>
      <c r="M46" t="s">
        <v>55</v>
      </c>
    </row>
    <row r="47" spans="1:13">
      <c r="A47">
        <f t="shared" si="0"/>
        <v>46</v>
      </c>
      <c r="B47">
        <v>3</v>
      </c>
      <c r="C47" t="s">
        <v>1837</v>
      </c>
      <c r="D47">
        <v>103.5973</v>
      </c>
      <c r="E47">
        <v>1.6446000000000001</v>
      </c>
      <c r="F47" t="s">
        <v>1837</v>
      </c>
      <c r="G47" t="s">
        <v>52</v>
      </c>
      <c r="H47" t="s">
        <v>218</v>
      </c>
      <c r="I47" t="s">
        <v>54</v>
      </c>
      <c r="J47" t="s">
        <v>1676</v>
      </c>
      <c r="K47" t="s">
        <v>2602</v>
      </c>
      <c r="L47" t="s">
        <v>55</v>
      </c>
      <c r="M47" t="s">
        <v>55</v>
      </c>
    </row>
    <row r="48" spans="1:13">
      <c r="A48">
        <f t="shared" si="0"/>
        <v>47</v>
      </c>
      <c r="B48">
        <v>3</v>
      </c>
      <c r="C48" t="s">
        <v>1838</v>
      </c>
      <c r="D48" s="15">
        <v>-47.368454999999997</v>
      </c>
      <c r="E48" s="15">
        <v>-23.427205000000001</v>
      </c>
      <c r="F48" t="s">
        <v>1838</v>
      </c>
      <c r="G48" t="s">
        <v>52</v>
      </c>
      <c r="H48" t="s">
        <v>218</v>
      </c>
      <c r="I48" t="s">
        <v>54</v>
      </c>
      <c r="J48" t="s">
        <v>1676</v>
      </c>
      <c r="K48" t="s">
        <v>2602</v>
      </c>
      <c r="L48" t="s">
        <v>55</v>
      </c>
      <c r="M48" t="s">
        <v>55</v>
      </c>
    </row>
    <row r="49" spans="1:13">
      <c r="A49">
        <f t="shared" si="0"/>
        <v>48</v>
      </c>
      <c r="B49">
        <v>3</v>
      </c>
      <c r="C49" t="s">
        <v>1839</v>
      </c>
      <c r="D49">
        <v>103.6439</v>
      </c>
      <c r="E49">
        <v>1.5014000000000001</v>
      </c>
      <c r="F49" t="s">
        <v>1839</v>
      </c>
      <c r="G49" t="s">
        <v>52</v>
      </c>
      <c r="H49" t="s">
        <v>218</v>
      </c>
      <c r="I49" t="s">
        <v>54</v>
      </c>
      <c r="J49" t="s">
        <v>1676</v>
      </c>
      <c r="K49" t="s">
        <v>2602</v>
      </c>
      <c r="L49" t="s">
        <v>55</v>
      </c>
      <c r="M49" t="s">
        <v>55</v>
      </c>
    </row>
    <row r="50" spans="1:13">
      <c r="A50">
        <f t="shared" si="0"/>
        <v>49</v>
      </c>
      <c r="B50">
        <v>3</v>
      </c>
      <c r="C50" t="s">
        <v>1840</v>
      </c>
      <c r="D50">
        <v>5.9749999999999996</v>
      </c>
      <c r="E50">
        <v>51.524999999999999</v>
      </c>
      <c r="F50" t="s">
        <v>1840</v>
      </c>
      <c r="G50" t="s">
        <v>52</v>
      </c>
      <c r="H50" t="s">
        <v>218</v>
      </c>
      <c r="I50" t="s">
        <v>54</v>
      </c>
      <c r="J50" t="s">
        <v>1676</v>
      </c>
      <c r="K50" t="s">
        <v>2602</v>
      </c>
      <c r="L50" t="s">
        <v>55</v>
      </c>
      <c r="M50" t="s">
        <v>55</v>
      </c>
    </row>
    <row r="51" spans="1:13">
      <c r="A51">
        <f t="shared" si="0"/>
        <v>50</v>
      </c>
      <c r="B51">
        <v>3</v>
      </c>
      <c r="C51" t="s">
        <v>1841</v>
      </c>
      <c r="D51">
        <v>103.75</v>
      </c>
      <c r="E51">
        <v>1.4666669999999999</v>
      </c>
      <c r="F51" t="s">
        <v>1841</v>
      </c>
      <c r="G51" t="s">
        <v>52</v>
      </c>
      <c r="H51" t="s">
        <v>218</v>
      </c>
      <c r="I51" t="s">
        <v>54</v>
      </c>
      <c r="J51" t="s">
        <v>1676</v>
      </c>
      <c r="K51" t="s">
        <v>2602</v>
      </c>
      <c r="L51" t="s">
        <v>55</v>
      </c>
      <c r="M51" t="s">
        <v>55</v>
      </c>
    </row>
    <row r="52" spans="1:13">
      <c r="A52" s="13">
        <f t="shared" si="0"/>
        <v>51</v>
      </c>
      <c r="B52" s="13">
        <v>4</v>
      </c>
      <c r="C52" s="13" t="s">
        <v>1687</v>
      </c>
      <c r="D52" s="13">
        <v>152.97045510000001</v>
      </c>
      <c r="E52" s="13">
        <v>-27.499605800000001</v>
      </c>
      <c r="F52" s="13" t="s">
        <v>1693</v>
      </c>
      <c r="G52" s="13" t="s">
        <v>52</v>
      </c>
      <c r="H52" s="13" t="s">
        <v>1850</v>
      </c>
      <c r="I52" s="13" t="s">
        <v>54</v>
      </c>
      <c r="J52" s="13" t="s">
        <v>1676</v>
      </c>
      <c r="K52" t="s">
        <v>2602</v>
      </c>
      <c r="L52" s="13" t="s">
        <v>55</v>
      </c>
      <c r="M52" s="13" t="s">
        <v>55</v>
      </c>
    </row>
    <row r="53" spans="1:13">
      <c r="A53" s="13">
        <f t="shared" si="0"/>
        <v>52</v>
      </c>
      <c r="B53" s="13">
        <v>4</v>
      </c>
      <c r="C53" s="13" t="s">
        <v>1688</v>
      </c>
      <c r="D53" s="13">
        <v>153.4258423</v>
      </c>
      <c r="E53" s="13">
        <v>-28.036514</v>
      </c>
      <c r="F53" s="13" t="s">
        <v>1694</v>
      </c>
      <c r="G53" s="13" t="s">
        <v>52</v>
      </c>
      <c r="H53" s="13" t="s">
        <v>1850</v>
      </c>
      <c r="I53" s="13" t="s">
        <v>59</v>
      </c>
      <c r="J53" s="13" t="s">
        <v>1676</v>
      </c>
      <c r="K53" t="s">
        <v>2602</v>
      </c>
      <c r="L53" s="13" t="s">
        <v>55</v>
      </c>
      <c r="M53" s="13" t="s">
        <v>55</v>
      </c>
    </row>
    <row r="54" spans="1:13">
      <c r="A54" s="13">
        <f t="shared" si="0"/>
        <v>53</v>
      </c>
      <c r="B54" s="13">
        <v>4</v>
      </c>
      <c r="C54" s="13" t="s">
        <v>1689</v>
      </c>
      <c r="D54" s="13">
        <v>153.02070330000001</v>
      </c>
      <c r="E54" s="13">
        <v>-27.4786392</v>
      </c>
      <c r="F54" s="13" t="s">
        <v>1695</v>
      </c>
      <c r="G54" s="13" t="s">
        <v>52</v>
      </c>
      <c r="H54" s="13" t="s">
        <v>1850</v>
      </c>
      <c r="I54" s="13" t="s">
        <v>54</v>
      </c>
      <c r="J54" s="13" t="s">
        <v>1676</v>
      </c>
      <c r="K54" t="s">
        <v>2602</v>
      </c>
      <c r="L54" s="13" t="s">
        <v>55</v>
      </c>
      <c r="M54" s="13" t="s">
        <v>55</v>
      </c>
    </row>
    <row r="55" spans="1:13">
      <c r="A55" s="13">
        <f t="shared" si="0"/>
        <v>54</v>
      </c>
      <c r="B55" s="13">
        <v>4</v>
      </c>
      <c r="C55" s="13" t="s">
        <v>1690</v>
      </c>
      <c r="D55" s="13">
        <v>153.00675190000001</v>
      </c>
      <c r="E55" s="13">
        <v>-27.4695483</v>
      </c>
      <c r="F55" s="13" t="s">
        <v>1696</v>
      </c>
      <c r="G55" s="13" t="s">
        <v>52</v>
      </c>
      <c r="H55" s="13" t="s">
        <v>1850</v>
      </c>
      <c r="I55" s="13" t="s">
        <v>54</v>
      </c>
      <c r="J55" s="13" t="s">
        <v>1676</v>
      </c>
      <c r="K55" t="s">
        <v>2602</v>
      </c>
      <c r="L55" s="13" t="s">
        <v>55</v>
      </c>
      <c r="M55" s="13" t="s">
        <v>55</v>
      </c>
    </row>
    <row r="56" spans="1:13">
      <c r="A56" s="13">
        <f t="shared" si="0"/>
        <v>55</v>
      </c>
      <c r="B56" s="13">
        <v>4</v>
      </c>
      <c r="C56" s="13" t="s">
        <v>1691</v>
      </c>
      <c r="D56" s="13">
        <v>151.11832659999999</v>
      </c>
      <c r="E56" s="13">
        <v>-33.776747299999997</v>
      </c>
      <c r="F56" s="13" t="s">
        <v>1697</v>
      </c>
      <c r="G56" s="13" t="s">
        <v>52</v>
      </c>
      <c r="H56" s="13" t="s">
        <v>1850</v>
      </c>
      <c r="I56" s="13" t="s">
        <v>54</v>
      </c>
      <c r="J56" s="13" t="s">
        <v>1676</v>
      </c>
      <c r="K56" t="s">
        <v>2602</v>
      </c>
      <c r="L56" s="13" t="s">
        <v>55</v>
      </c>
      <c r="M56" s="13" t="s">
        <v>55</v>
      </c>
    </row>
    <row r="57" spans="1:13">
      <c r="A57" s="13">
        <f t="shared" si="0"/>
        <v>56</v>
      </c>
      <c r="B57" s="13">
        <v>4</v>
      </c>
      <c r="C57" s="13" t="s">
        <v>1692</v>
      </c>
      <c r="D57" s="13">
        <v>151.20993540000001</v>
      </c>
      <c r="E57" s="13">
        <v>-33.862573900000001</v>
      </c>
      <c r="F57" s="13" t="s">
        <v>1698</v>
      </c>
      <c r="G57" s="13" t="s">
        <v>52</v>
      </c>
      <c r="H57" s="13" t="s">
        <v>1850</v>
      </c>
      <c r="I57" s="13" t="s">
        <v>59</v>
      </c>
      <c r="J57" s="13" t="s">
        <v>1676</v>
      </c>
      <c r="K57" t="s">
        <v>2602</v>
      </c>
      <c r="L57" s="13" t="s">
        <v>55</v>
      </c>
      <c r="M57" s="13" t="s">
        <v>55</v>
      </c>
    </row>
    <row r="58" spans="1:13">
      <c r="A58" s="13">
        <f t="shared" si="0"/>
        <v>57</v>
      </c>
      <c r="B58" s="13">
        <v>4</v>
      </c>
      <c r="C58" s="13" t="s">
        <v>1682</v>
      </c>
      <c r="D58" s="13">
        <v>144.94720839999999</v>
      </c>
      <c r="E58" s="13">
        <v>-37.817371000000001</v>
      </c>
      <c r="F58" s="13" t="s">
        <v>1699</v>
      </c>
      <c r="G58" s="13" t="s">
        <v>52</v>
      </c>
      <c r="H58" s="13" t="s">
        <v>1850</v>
      </c>
      <c r="I58" s="13" t="s">
        <v>59</v>
      </c>
      <c r="J58" s="13" t="s">
        <v>1676</v>
      </c>
      <c r="K58" t="s">
        <v>2602</v>
      </c>
      <c r="L58" s="13" t="s">
        <v>55</v>
      </c>
      <c r="M58" s="13" t="s">
        <v>55</v>
      </c>
    </row>
    <row r="59" spans="1:13">
      <c r="A59" s="13">
        <f t="shared" si="0"/>
        <v>58</v>
      </c>
      <c r="B59" s="13">
        <v>4</v>
      </c>
      <c r="C59" s="13" t="s">
        <v>1683</v>
      </c>
      <c r="D59" s="13">
        <v>145.02497679999999</v>
      </c>
      <c r="E59" s="13">
        <v>-37.862842499999999</v>
      </c>
      <c r="F59" s="13" t="s">
        <v>1700</v>
      </c>
      <c r="G59" s="13" t="s">
        <v>52</v>
      </c>
      <c r="H59" s="13" t="s">
        <v>1850</v>
      </c>
      <c r="I59" s="13" t="s">
        <v>54</v>
      </c>
      <c r="J59" s="13" t="s">
        <v>1676</v>
      </c>
      <c r="K59" t="s">
        <v>2602</v>
      </c>
      <c r="L59" s="13" t="s">
        <v>55</v>
      </c>
      <c r="M59" s="13" t="s">
        <v>55</v>
      </c>
    </row>
    <row r="60" spans="1:13">
      <c r="A60" s="13">
        <f t="shared" si="0"/>
        <v>59</v>
      </c>
      <c r="B60" s="13">
        <v>4</v>
      </c>
      <c r="C60" s="13" t="s">
        <v>1684</v>
      </c>
      <c r="D60" s="13">
        <v>115.8564435</v>
      </c>
      <c r="E60" s="13">
        <v>-31.956254000000001</v>
      </c>
      <c r="F60" s="13" t="s">
        <v>1701</v>
      </c>
      <c r="G60" s="13" t="s">
        <v>52</v>
      </c>
      <c r="H60" s="13" t="s">
        <v>1850</v>
      </c>
      <c r="I60" s="13" t="s">
        <v>59</v>
      </c>
      <c r="J60" s="13" t="s">
        <v>1676</v>
      </c>
      <c r="K60" t="s">
        <v>2602</v>
      </c>
      <c r="L60" s="13" t="s">
        <v>55</v>
      </c>
      <c r="M60" s="13" t="s">
        <v>55</v>
      </c>
    </row>
    <row r="61" spans="1:13">
      <c r="A61" s="13">
        <f t="shared" si="0"/>
        <v>60</v>
      </c>
      <c r="B61" s="13">
        <v>4</v>
      </c>
      <c r="C61" s="13" t="s">
        <v>1685</v>
      </c>
      <c r="D61" s="13">
        <v>115.83374139999999</v>
      </c>
      <c r="E61" s="13">
        <v>-32.0339551</v>
      </c>
      <c r="F61" s="13" t="s">
        <v>1702</v>
      </c>
      <c r="G61" s="13" t="s">
        <v>52</v>
      </c>
      <c r="H61" s="13" t="s">
        <v>1850</v>
      </c>
      <c r="I61" s="13" t="s">
        <v>59</v>
      </c>
      <c r="J61" s="13" t="s">
        <v>1676</v>
      </c>
      <c r="K61" t="s">
        <v>2602</v>
      </c>
      <c r="L61" s="13" t="s">
        <v>55</v>
      </c>
      <c r="M61" s="13" t="s">
        <v>55</v>
      </c>
    </row>
    <row r="62" spans="1:13">
      <c r="A62" s="13">
        <f t="shared" si="0"/>
        <v>61</v>
      </c>
      <c r="B62" s="13">
        <v>4</v>
      </c>
      <c r="C62" s="13" t="s">
        <v>1686</v>
      </c>
      <c r="D62" s="13">
        <v>172.66268930000001</v>
      </c>
      <c r="E62" s="13">
        <v>-43.507471099999997</v>
      </c>
      <c r="F62" s="13" t="s">
        <v>1703</v>
      </c>
      <c r="G62" s="13" t="s">
        <v>52</v>
      </c>
      <c r="H62" s="13" t="s">
        <v>1850</v>
      </c>
      <c r="I62" s="13" t="s">
        <v>54</v>
      </c>
      <c r="J62" s="13" t="s">
        <v>1676</v>
      </c>
      <c r="K62" t="s">
        <v>2602</v>
      </c>
      <c r="L62" s="13" t="s">
        <v>55</v>
      </c>
      <c r="M62" s="13" t="s">
        <v>55</v>
      </c>
    </row>
    <row r="63" spans="1:13">
      <c r="A63">
        <f t="shared" si="0"/>
        <v>62</v>
      </c>
      <c r="B63">
        <v>5</v>
      </c>
      <c r="C63" t="s">
        <v>1730</v>
      </c>
      <c r="D63">
        <v>-88.881460000000004</v>
      </c>
      <c r="E63">
        <v>40.743369999999999</v>
      </c>
      <c r="F63" t="s">
        <v>1734</v>
      </c>
      <c r="G63" t="s">
        <v>52</v>
      </c>
      <c r="H63" t="s">
        <v>53</v>
      </c>
      <c r="I63" t="s">
        <v>54</v>
      </c>
      <c r="J63" t="s">
        <v>1676</v>
      </c>
      <c r="K63" t="s">
        <v>2602</v>
      </c>
      <c r="L63" t="s">
        <v>55</v>
      </c>
      <c r="M63" t="s">
        <v>55</v>
      </c>
    </row>
    <row r="64" spans="1:13">
      <c r="A64">
        <f t="shared" si="0"/>
        <v>63</v>
      </c>
      <c r="B64">
        <v>5</v>
      </c>
      <c r="C64" s="12" t="s">
        <v>1731</v>
      </c>
      <c r="D64">
        <v>-94.067030000000003</v>
      </c>
      <c r="E64">
        <v>44.034590000000001</v>
      </c>
      <c r="F64" s="12" t="s">
        <v>1735</v>
      </c>
      <c r="G64" t="s">
        <v>52</v>
      </c>
      <c r="H64" t="s">
        <v>53</v>
      </c>
      <c r="I64" t="s">
        <v>54</v>
      </c>
      <c r="J64" t="s">
        <v>1676</v>
      </c>
      <c r="K64" t="s">
        <v>2602</v>
      </c>
      <c r="L64" t="s">
        <v>55</v>
      </c>
      <c r="M64" t="s">
        <v>55</v>
      </c>
    </row>
    <row r="65" spans="1:13">
      <c r="A65">
        <f t="shared" si="0"/>
        <v>64</v>
      </c>
      <c r="B65">
        <v>5</v>
      </c>
      <c r="C65" s="12" t="s">
        <v>1732</v>
      </c>
      <c r="D65">
        <v>-119.01871</v>
      </c>
      <c r="E65">
        <v>35.373289999999997</v>
      </c>
      <c r="F65" s="12" t="s">
        <v>1736</v>
      </c>
      <c r="G65" t="s">
        <v>52</v>
      </c>
      <c r="H65" t="s">
        <v>53</v>
      </c>
      <c r="I65" t="s">
        <v>54</v>
      </c>
      <c r="J65" t="s">
        <v>1676</v>
      </c>
      <c r="K65" t="s">
        <v>2602</v>
      </c>
      <c r="L65" t="s">
        <v>55</v>
      </c>
      <c r="M65" t="s">
        <v>55</v>
      </c>
    </row>
    <row r="66" spans="1:13">
      <c r="A66">
        <f t="shared" si="0"/>
        <v>65</v>
      </c>
      <c r="B66">
        <v>5</v>
      </c>
      <c r="C66" s="12" t="s">
        <v>1733</v>
      </c>
      <c r="D66">
        <v>-93.909700000000001</v>
      </c>
      <c r="E66">
        <v>45.66469</v>
      </c>
      <c r="F66" s="12" t="s">
        <v>1737</v>
      </c>
      <c r="G66" t="s">
        <v>52</v>
      </c>
      <c r="H66" t="s">
        <v>53</v>
      </c>
      <c r="I66" t="s">
        <v>54</v>
      </c>
      <c r="J66" t="s">
        <v>1676</v>
      </c>
      <c r="K66" t="s">
        <v>2602</v>
      </c>
      <c r="L66" t="s">
        <v>55</v>
      </c>
      <c r="M66" t="s">
        <v>55</v>
      </c>
    </row>
    <row r="67" spans="1:13">
      <c r="A67" s="13">
        <f t="shared" si="0"/>
        <v>66</v>
      </c>
      <c r="B67" s="13">
        <v>6</v>
      </c>
      <c r="C67" s="13" t="s">
        <v>1757</v>
      </c>
      <c r="D67" s="4">
        <v>-88.070993000000001</v>
      </c>
      <c r="E67" s="4">
        <v>30.634657000000001</v>
      </c>
      <c r="F67" s="13" t="s">
        <v>1757</v>
      </c>
      <c r="G67" s="13" t="s">
        <v>52</v>
      </c>
      <c r="H67" s="13" t="s">
        <v>218</v>
      </c>
      <c r="I67" s="13" t="s">
        <v>54</v>
      </c>
      <c r="J67" s="13" t="s">
        <v>1676</v>
      </c>
      <c r="K67" t="s">
        <v>2602</v>
      </c>
      <c r="L67" s="13" t="s">
        <v>55</v>
      </c>
      <c r="M67" s="13" t="s">
        <v>55</v>
      </c>
    </row>
    <row r="68" spans="1:13">
      <c r="A68" s="13">
        <f t="shared" ref="A68:A131" si="1">A67+1</f>
        <v>67</v>
      </c>
      <c r="B68" s="13">
        <v>6</v>
      </c>
      <c r="C68" s="13" t="s">
        <v>1758</v>
      </c>
      <c r="D68" s="13">
        <v>-88.427260000000004</v>
      </c>
      <c r="E68" s="13">
        <v>33.495669999999997</v>
      </c>
      <c r="F68" s="13" t="s">
        <v>1758</v>
      </c>
      <c r="G68" s="13" t="s">
        <v>52</v>
      </c>
      <c r="H68" s="13" t="s">
        <v>218</v>
      </c>
      <c r="I68" s="13" t="s">
        <v>54</v>
      </c>
      <c r="J68" s="13" t="s">
        <v>1676</v>
      </c>
      <c r="K68" t="s">
        <v>2602</v>
      </c>
      <c r="L68" s="13" t="s">
        <v>55</v>
      </c>
      <c r="M68" s="13" t="s">
        <v>55</v>
      </c>
    </row>
    <row r="69" spans="1:13">
      <c r="A69" s="13">
        <f t="shared" si="1"/>
        <v>68</v>
      </c>
      <c r="B69" s="13">
        <v>6</v>
      </c>
      <c r="C69" s="13" t="s">
        <v>1759</v>
      </c>
      <c r="D69" s="13">
        <v>-96.997780000000006</v>
      </c>
      <c r="E69" s="13">
        <v>32.745959999999997</v>
      </c>
      <c r="F69" s="13" t="s">
        <v>1759</v>
      </c>
      <c r="G69" s="13" t="s">
        <v>52</v>
      </c>
      <c r="H69" s="13" t="s">
        <v>218</v>
      </c>
      <c r="I69" s="13" t="s">
        <v>54</v>
      </c>
      <c r="J69" s="13" t="s">
        <v>1676</v>
      </c>
      <c r="K69" t="s">
        <v>2602</v>
      </c>
      <c r="L69" s="13" t="s">
        <v>55</v>
      </c>
      <c r="M69" s="13" t="s">
        <v>55</v>
      </c>
    </row>
    <row r="70" spans="1:13">
      <c r="A70" s="13">
        <f t="shared" si="1"/>
        <v>69</v>
      </c>
      <c r="B70" s="13">
        <v>6</v>
      </c>
      <c r="C70" s="13" t="s">
        <v>1760</v>
      </c>
      <c r="D70" s="13">
        <v>-84.387979999999999</v>
      </c>
      <c r="E70" s="13">
        <v>33.749000000000002</v>
      </c>
      <c r="F70" s="13" t="s">
        <v>1760</v>
      </c>
      <c r="G70" s="13" t="s">
        <v>52</v>
      </c>
      <c r="H70" s="13" t="s">
        <v>218</v>
      </c>
      <c r="I70" s="13" t="s">
        <v>54</v>
      </c>
      <c r="J70" s="13" t="s">
        <v>1676</v>
      </c>
      <c r="K70" t="s">
        <v>2602</v>
      </c>
      <c r="L70" s="13" t="s">
        <v>55</v>
      </c>
      <c r="M70" s="13" t="s">
        <v>55</v>
      </c>
    </row>
    <row r="71" spans="1:13">
      <c r="A71" s="13">
        <f t="shared" si="1"/>
        <v>70</v>
      </c>
      <c r="B71" s="13">
        <v>6</v>
      </c>
      <c r="C71" s="13" t="s">
        <v>1761</v>
      </c>
      <c r="D71" s="4">
        <v>-80.268231</v>
      </c>
      <c r="E71" s="4">
        <v>25.809275</v>
      </c>
      <c r="F71" s="13" t="s">
        <v>1761</v>
      </c>
      <c r="G71" s="13" t="s">
        <v>52</v>
      </c>
      <c r="H71" s="13" t="s">
        <v>218</v>
      </c>
      <c r="I71" s="13" t="s">
        <v>54</v>
      </c>
      <c r="J71" s="13" t="s">
        <v>1676</v>
      </c>
      <c r="K71" t="s">
        <v>2602</v>
      </c>
      <c r="L71" s="13" t="s">
        <v>55</v>
      </c>
      <c r="M71" s="13" t="s">
        <v>55</v>
      </c>
    </row>
    <row r="72" spans="1:13">
      <c r="A72" s="13">
        <f t="shared" si="1"/>
        <v>71</v>
      </c>
      <c r="B72" s="13">
        <v>6</v>
      </c>
      <c r="C72" s="13" t="s">
        <v>1762</v>
      </c>
      <c r="D72" s="13">
        <v>-77.487489999999994</v>
      </c>
      <c r="E72" s="13">
        <v>39.04372</v>
      </c>
      <c r="F72" s="13" t="s">
        <v>1762</v>
      </c>
      <c r="G72" s="13" t="s">
        <v>52</v>
      </c>
      <c r="H72" s="13" t="s">
        <v>218</v>
      </c>
      <c r="I72" s="13" t="s">
        <v>54</v>
      </c>
      <c r="J72" s="13" t="s">
        <v>1676</v>
      </c>
      <c r="K72" t="s">
        <v>2602</v>
      </c>
      <c r="L72" s="13" t="s">
        <v>55</v>
      </c>
      <c r="M72" s="13" t="s">
        <v>55</v>
      </c>
    </row>
    <row r="73" spans="1:13">
      <c r="A73" s="13">
        <f t="shared" si="1"/>
        <v>72</v>
      </c>
      <c r="B73" s="13">
        <v>6</v>
      </c>
      <c r="C73" s="13" t="s">
        <v>1738</v>
      </c>
      <c r="D73" s="13">
        <v>10.01534</v>
      </c>
      <c r="E73" s="13">
        <v>53.575319999999998</v>
      </c>
      <c r="F73" s="13" t="s">
        <v>1738</v>
      </c>
      <c r="G73" s="13" t="s">
        <v>52</v>
      </c>
      <c r="H73" s="13" t="s">
        <v>218</v>
      </c>
      <c r="I73" s="13" t="s">
        <v>54</v>
      </c>
      <c r="J73" s="13" t="s">
        <v>1676</v>
      </c>
      <c r="K73" t="s">
        <v>2602</v>
      </c>
      <c r="L73" s="13" t="s">
        <v>55</v>
      </c>
      <c r="M73" s="13" t="s">
        <v>55</v>
      </c>
    </row>
    <row r="74" spans="1:13">
      <c r="A74" s="13">
        <f t="shared" si="1"/>
        <v>73</v>
      </c>
      <c r="B74" s="13">
        <v>6</v>
      </c>
      <c r="C74" s="13" t="s">
        <v>1739</v>
      </c>
      <c r="D74" s="13">
        <v>117.17667</v>
      </c>
      <c r="E74" s="13">
        <v>39.142220000000002</v>
      </c>
      <c r="F74" s="13" t="s">
        <v>1739</v>
      </c>
      <c r="G74" s="13" t="s">
        <v>52</v>
      </c>
      <c r="H74" s="13" t="s">
        <v>218</v>
      </c>
      <c r="I74" s="13" t="s">
        <v>54</v>
      </c>
      <c r="J74" s="13" t="s">
        <v>1676</v>
      </c>
      <c r="K74" t="s">
        <v>2602</v>
      </c>
      <c r="L74" s="13" t="s">
        <v>55</v>
      </c>
      <c r="M74" s="13" t="s">
        <v>55</v>
      </c>
    </row>
    <row r="75" spans="1:13">
      <c r="A75" s="13">
        <f t="shared" si="1"/>
        <v>74</v>
      </c>
      <c r="B75" s="13">
        <v>6</v>
      </c>
      <c r="C75" s="13" t="s">
        <v>1740</v>
      </c>
      <c r="D75" s="13">
        <v>1.44367</v>
      </c>
      <c r="E75" s="13">
        <v>43.604259999999996</v>
      </c>
      <c r="F75" s="13" t="s">
        <v>1740</v>
      </c>
      <c r="G75" s="13" t="s">
        <v>52</v>
      </c>
      <c r="H75" s="13" t="s">
        <v>218</v>
      </c>
      <c r="I75" s="13" t="s">
        <v>54</v>
      </c>
      <c r="J75" s="13" t="s">
        <v>1676</v>
      </c>
      <c r="K75" t="s">
        <v>2602</v>
      </c>
      <c r="L75" s="13" t="s">
        <v>55</v>
      </c>
      <c r="M75" s="13" t="s">
        <v>55</v>
      </c>
    </row>
    <row r="76" spans="1:13">
      <c r="A76" s="13">
        <f t="shared" si="1"/>
        <v>75</v>
      </c>
      <c r="B76" s="13">
        <v>6</v>
      </c>
      <c r="C76" s="13" t="s">
        <v>1741</v>
      </c>
      <c r="D76" s="13">
        <v>-100.38333</v>
      </c>
      <c r="E76" s="13">
        <v>20.6</v>
      </c>
      <c r="F76" s="13" t="s">
        <v>1741</v>
      </c>
      <c r="G76" s="13" t="s">
        <v>52</v>
      </c>
      <c r="H76" s="13" t="s">
        <v>218</v>
      </c>
      <c r="I76" s="13" t="s">
        <v>54</v>
      </c>
      <c r="J76" s="13" t="s">
        <v>1676</v>
      </c>
      <c r="K76" t="s">
        <v>2602</v>
      </c>
      <c r="L76" s="13" t="s">
        <v>55</v>
      </c>
      <c r="M76" s="13" t="s">
        <v>55</v>
      </c>
    </row>
    <row r="77" spans="1:13">
      <c r="A77" s="13">
        <f t="shared" si="1"/>
        <v>76</v>
      </c>
      <c r="B77" s="13">
        <v>6</v>
      </c>
      <c r="C77" s="13" t="s">
        <v>1742</v>
      </c>
      <c r="D77" s="13">
        <v>-45.452779999999997</v>
      </c>
      <c r="E77" s="13">
        <v>-22.425560000000001</v>
      </c>
      <c r="F77" s="13" t="s">
        <v>1742</v>
      </c>
      <c r="G77" s="13" t="s">
        <v>52</v>
      </c>
      <c r="H77" s="13" t="s">
        <v>218</v>
      </c>
      <c r="I77" s="13" t="s">
        <v>54</v>
      </c>
      <c r="J77" s="13" t="s">
        <v>1676</v>
      </c>
      <c r="K77" t="s">
        <v>2602</v>
      </c>
      <c r="L77" s="13" t="s">
        <v>55</v>
      </c>
      <c r="M77" s="13" t="s">
        <v>55</v>
      </c>
    </row>
    <row r="78" spans="1:13">
      <c r="A78" s="13">
        <f t="shared" si="1"/>
        <v>77</v>
      </c>
      <c r="B78" s="13">
        <v>6</v>
      </c>
      <c r="C78" s="13" t="s">
        <v>1743</v>
      </c>
      <c r="D78" s="13">
        <v>-46.636110000000002</v>
      </c>
      <c r="E78" s="13">
        <v>-23.547499999999999</v>
      </c>
      <c r="F78" s="13" t="s">
        <v>1743</v>
      </c>
      <c r="G78" s="13" t="s">
        <v>52</v>
      </c>
      <c r="H78" s="13" t="s">
        <v>218</v>
      </c>
      <c r="I78" s="13" t="s">
        <v>54</v>
      </c>
      <c r="J78" s="13" t="s">
        <v>1676</v>
      </c>
      <c r="K78" t="s">
        <v>2602</v>
      </c>
      <c r="L78" s="13" t="s">
        <v>55</v>
      </c>
      <c r="M78" s="13" t="s">
        <v>55</v>
      </c>
    </row>
    <row r="79" spans="1:13">
      <c r="A79" s="13">
        <f t="shared" si="1"/>
        <v>78</v>
      </c>
      <c r="B79" s="13">
        <v>6</v>
      </c>
      <c r="C79" s="13" t="s">
        <v>1744</v>
      </c>
      <c r="D79" s="13">
        <v>-43.207500000000003</v>
      </c>
      <c r="E79" s="13">
        <v>-22.90278</v>
      </c>
      <c r="F79" s="13" t="s">
        <v>1744</v>
      </c>
      <c r="G79" s="13" t="s">
        <v>52</v>
      </c>
      <c r="H79" s="13" t="s">
        <v>218</v>
      </c>
      <c r="I79" s="13" t="s">
        <v>54</v>
      </c>
      <c r="J79" s="13" t="s">
        <v>1676</v>
      </c>
      <c r="K79" t="s">
        <v>2602</v>
      </c>
      <c r="L79" s="13" t="s">
        <v>55</v>
      </c>
      <c r="M79" s="13" t="s">
        <v>55</v>
      </c>
    </row>
    <row r="80" spans="1:13">
      <c r="A80" s="13">
        <f t="shared" si="1"/>
        <v>79</v>
      </c>
      <c r="B80" s="13">
        <v>6</v>
      </c>
      <c r="C80" s="13" t="s">
        <v>1756</v>
      </c>
      <c r="D80" s="13">
        <v>-47.75</v>
      </c>
      <c r="E80" s="13">
        <v>-15.75</v>
      </c>
      <c r="F80" s="13" t="s">
        <v>1756</v>
      </c>
      <c r="G80" s="13" t="s">
        <v>52</v>
      </c>
      <c r="H80" s="13" t="s">
        <v>218</v>
      </c>
      <c r="I80" s="13" t="s">
        <v>54</v>
      </c>
      <c r="J80" s="13" t="s">
        <v>1676</v>
      </c>
      <c r="K80" t="s">
        <v>2602</v>
      </c>
      <c r="L80" s="13" t="s">
        <v>55</v>
      </c>
      <c r="M80" s="13" t="s">
        <v>55</v>
      </c>
    </row>
    <row r="81" spans="1:13">
      <c r="A81" s="13">
        <f t="shared" si="1"/>
        <v>80</v>
      </c>
      <c r="B81" s="13">
        <v>6</v>
      </c>
      <c r="C81" s="13" t="s">
        <v>1745</v>
      </c>
      <c r="D81" s="13">
        <v>-0.76666999999999996</v>
      </c>
      <c r="E81" s="13">
        <v>52.366669999999999</v>
      </c>
      <c r="F81" s="13" t="s">
        <v>1745</v>
      </c>
      <c r="G81" s="13" t="s">
        <v>52</v>
      </c>
      <c r="H81" s="13" t="s">
        <v>218</v>
      </c>
      <c r="I81" s="13" t="s">
        <v>54</v>
      </c>
      <c r="J81" s="13" t="s">
        <v>1676</v>
      </c>
      <c r="K81" t="s">
        <v>2602</v>
      </c>
      <c r="L81" s="13" t="s">
        <v>55</v>
      </c>
      <c r="M81" s="13" t="s">
        <v>55</v>
      </c>
    </row>
    <row r="82" spans="1:13">
      <c r="A82" s="13">
        <f t="shared" si="1"/>
        <v>81</v>
      </c>
      <c r="B82" s="13">
        <v>6</v>
      </c>
      <c r="C82" s="13" t="s">
        <v>1746</v>
      </c>
      <c r="D82" s="13">
        <v>-2.5966499999999999</v>
      </c>
      <c r="E82" s="13">
        <v>51.45523</v>
      </c>
      <c r="F82" s="13" t="s">
        <v>1746</v>
      </c>
      <c r="G82" s="13" t="s">
        <v>52</v>
      </c>
      <c r="H82" s="13" t="s">
        <v>218</v>
      </c>
      <c r="I82" s="13" t="s">
        <v>54</v>
      </c>
      <c r="J82" s="13" t="s">
        <v>1676</v>
      </c>
      <c r="K82" t="s">
        <v>2602</v>
      </c>
      <c r="L82" s="13" t="s">
        <v>55</v>
      </c>
      <c r="M82" s="13" t="s">
        <v>55</v>
      </c>
    </row>
    <row r="83" spans="1:13">
      <c r="A83" s="13">
        <f t="shared" si="1"/>
        <v>82</v>
      </c>
      <c r="B83" s="13">
        <v>6</v>
      </c>
      <c r="C83" s="13" t="s">
        <v>1747</v>
      </c>
      <c r="D83" s="13">
        <v>9.4762900000000005</v>
      </c>
      <c r="E83" s="13">
        <v>53.59337</v>
      </c>
      <c r="F83" s="13" t="s">
        <v>1747</v>
      </c>
      <c r="G83" s="13" t="s">
        <v>52</v>
      </c>
      <c r="H83" s="13" t="s">
        <v>218</v>
      </c>
      <c r="I83" s="13" t="s">
        <v>54</v>
      </c>
      <c r="J83" s="13" t="s">
        <v>1676</v>
      </c>
      <c r="K83" t="s">
        <v>2602</v>
      </c>
      <c r="L83" s="13" t="s">
        <v>55</v>
      </c>
      <c r="M83" s="13" t="s">
        <v>55</v>
      </c>
    </row>
    <row r="84" spans="1:13">
      <c r="A84" s="13">
        <f t="shared" si="1"/>
        <v>83</v>
      </c>
      <c r="B84" s="13">
        <v>6</v>
      </c>
      <c r="C84" s="13" t="s">
        <v>1748</v>
      </c>
      <c r="D84" s="13">
        <v>8.7906300000000002</v>
      </c>
      <c r="E84" s="13">
        <v>53.088909999999998</v>
      </c>
      <c r="F84" s="13" t="s">
        <v>1748</v>
      </c>
      <c r="G84" s="13" t="s">
        <v>52</v>
      </c>
      <c r="H84" s="13" t="s">
        <v>218</v>
      </c>
      <c r="I84" s="13" t="s">
        <v>54</v>
      </c>
      <c r="J84" s="13" t="s">
        <v>1676</v>
      </c>
      <c r="K84" t="s">
        <v>2602</v>
      </c>
      <c r="L84" s="13" t="s">
        <v>55</v>
      </c>
      <c r="M84" s="13" t="s">
        <v>55</v>
      </c>
    </row>
    <row r="85" spans="1:13">
      <c r="A85" s="13">
        <f t="shared" si="1"/>
        <v>84</v>
      </c>
      <c r="B85" s="13">
        <v>6</v>
      </c>
      <c r="C85" s="13" t="s">
        <v>1749</v>
      </c>
      <c r="D85" s="13">
        <v>10.779299999999999</v>
      </c>
      <c r="E85" s="13">
        <v>48.718040000000002</v>
      </c>
      <c r="F85" s="13" t="s">
        <v>1749</v>
      </c>
      <c r="G85" s="13" t="s">
        <v>52</v>
      </c>
      <c r="H85" s="13" t="s">
        <v>218</v>
      </c>
      <c r="I85" s="13" t="s">
        <v>54</v>
      </c>
      <c r="J85" s="13" t="s">
        <v>1676</v>
      </c>
      <c r="K85" t="s">
        <v>2602</v>
      </c>
      <c r="L85" s="13" t="s">
        <v>55</v>
      </c>
      <c r="M85" s="13" t="s">
        <v>55</v>
      </c>
    </row>
    <row r="86" spans="1:13">
      <c r="A86" s="13">
        <f t="shared" si="1"/>
        <v>85</v>
      </c>
      <c r="B86" s="13">
        <v>6</v>
      </c>
      <c r="C86" s="13" t="s">
        <v>1750</v>
      </c>
      <c r="D86" s="13">
        <v>-1.5533600000000001</v>
      </c>
      <c r="E86" s="13">
        <v>47.21725</v>
      </c>
      <c r="F86" s="13" t="s">
        <v>1750</v>
      </c>
      <c r="G86" s="13" t="s">
        <v>52</v>
      </c>
      <c r="H86" s="13" t="s">
        <v>218</v>
      </c>
      <c r="I86" s="13" t="s">
        <v>54</v>
      </c>
      <c r="J86" s="13" t="s">
        <v>1676</v>
      </c>
      <c r="K86" t="s">
        <v>2602</v>
      </c>
      <c r="L86" s="13" t="s">
        <v>55</v>
      </c>
      <c r="M86" s="13" t="s">
        <v>55</v>
      </c>
    </row>
    <row r="87" spans="1:13">
      <c r="A87" s="13">
        <f t="shared" si="1"/>
        <v>86</v>
      </c>
      <c r="B87" s="13">
        <v>6</v>
      </c>
      <c r="C87" s="13" t="s">
        <v>1751</v>
      </c>
      <c r="D87" s="4">
        <v>5.2327349999999999</v>
      </c>
      <c r="E87" s="4">
        <v>43.436746999999997</v>
      </c>
      <c r="F87" s="13" t="s">
        <v>1751</v>
      </c>
      <c r="G87" s="13" t="s">
        <v>52</v>
      </c>
      <c r="H87" s="13" t="s">
        <v>218</v>
      </c>
      <c r="I87" s="13" t="s">
        <v>54</v>
      </c>
      <c r="J87" s="13" t="s">
        <v>1676</v>
      </c>
      <c r="K87" t="s">
        <v>2602</v>
      </c>
      <c r="L87" s="13" t="s">
        <v>55</v>
      </c>
      <c r="M87" s="13" t="s">
        <v>55</v>
      </c>
    </row>
    <row r="88" spans="1:13">
      <c r="A88" s="13">
        <f t="shared" si="1"/>
        <v>87</v>
      </c>
      <c r="B88" s="13">
        <v>6</v>
      </c>
      <c r="C88" s="13" t="s">
        <v>1752</v>
      </c>
      <c r="D88" s="4">
        <v>-3.7082769999999998</v>
      </c>
      <c r="E88" s="4">
        <v>40.303933000000001</v>
      </c>
      <c r="F88" s="13" t="s">
        <v>1752</v>
      </c>
      <c r="G88" s="13" t="s">
        <v>52</v>
      </c>
      <c r="H88" s="13" t="s">
        <v>218</v>
      </c>
      <c r="I88" s="13" t="s">
        <v>54</v>
      </c>
      <c r="J88" s="13" t="s">
        <v>1676</v>
      </c>
      <c r="K88" t="s">
        <v>2602</v>
      </c>
      <c r="L88" s="13" t="s">
        <v>55</v>
      </c>
      <c r="M88" s="13" t="s">
        <v>55</v>
      </c>
    </row>
    <row r="89" spans="1:13">
      <c r="A89" s="13">
        <f t="shared" si="1"/>
        <v>88</v>
      </c>
      <c r="B89" s="13">
        <v>6</v>
      </c>
      <c r="C89" s="13" t="s">
        <v>1753</v>
      </c>
      <c r="D89" s="13">
        <v>-5.9761300000000004</v>
      </c>
      <c r="E89" s="13">
        <v>37.38241</v>
      </c>
      <c r="F89" s="13" t="s">
        <v>1753</v>
      </c>
      <c r="G89" s="13" t="s">
        <v>52</v>
      </c>
      <c r="H89" s="13" t="s">
        <v>218</v>
      </c>
      <c r="I89" s="13" t="s">
        <v>54</v>
      </c>
      <c r="J89" s="13" t="s">
        <v>1676</v>
      </c>
      <c r="K89" t="s">
        <v>2602</v>
      </c>
      <c r="L89" s="13" t="s">
        <v>55</v>
      </c>
      <c r="M89" s="13" t="s">
        <v>55</v>
      </c>
    </row>
    <row r="90" spans="1:13">
      <c r="A90" s="13">
        <f t="shared" si="1"/>
        <v>89</v>
      </c>
      <c r="B90" s="13">
        <v>6</v>
      </c>
      <c r="C90" s="13" t="s">
        <v>1754</v>
      </c>
      <c r="D90" s="13">
        <v>-7.6113799999999996</v>
      </c>
      <c r="E90" s="13">
        <v>33.58831</v>
      </c>
      <c r="F90" s="13" t="s">
        <v>1754</v>
      </c>
      <c r="G90" s="13" t="s">
        <v>52</v>
      </c>
      <c r="H90" s="13" t="s">
        <v>218</v>
      </c>
      <c r="I90" s="13" t="s">
        <v>54</v>
      </c>
      <c r="J90" s="13" t="s">
        <v>1676</v>
      </c>
      <c r="K90" t="s">
        <v>2602</v>
      </c>
      <c r="L90" s="13" t="s">
        <v>55</v>
      </c>
      <c r="M90" s="13" t="s">
        <v>55</v>
      </c>
    </row>
    <row r="91" spans="1:13">
      <c r="A91" s="13">
        <f t="shared" si="1"/>
        <v>90</v>
      </c>
      <c r="B91" s="13">
        <v>6</v>
      </c>
      <c r="C91" s="13" t="s">
        <v>1769</v>
      </c>
      <c r="D91" s="13">
        <v>173.9528</v>
      </c>
      <c r="E91" s="13">
        <v>-41.516030000000001</v>
      </c>
      <c r="F91" s="13" t="s">
        <v>1769</v>
      </c>
      <c r="G91" s="13" t="s">
        <v>52</v>
      </c>
      <c r="H91" s="13" t="s">
        <v>218</v>
      </c>
      <c r="I91" s="13" t="s">
        <v>54</v>
      </c>
      <c r="J91" s="13" t="s">
        <v>1676</v>
      </c>
      <c r="K91" t="s">
        <v>2602</v>
      </c>
      <c r="L91" s="13" t="s">
        <v>55</v>
      </c>
      <c r="M91" s="13" t="s">
        <v>55</v>
      </c>
    </row>
    <row r="92" spans="1:13">
      <c r="A92" s="13">
        <f t="shared" si="1"/>
        <v>91</v>
      </c>
      <c r="B92" s="13">
        <v>6</v>
      </c>
      <c r="C92" s="13" t="s">
        <v>1755</v>
      </c>
      <c r="D92" s="13">
        <v>153.02808999999999</v>
      </c>
      <c r="E92" s="13">
        <v>-27.467939999999999</v>
      </c>
      <c r="F92" s="13" t="s">
        <v>1755</v>
      </c>
      <c r="G92" s="13" t="s">
        <v>52</v>
      </c>
      <c r="H92" s="13" t="s">
        <v>218</v>
      </c>
      <c r="I92" s="13" t="s">
        <v>54</v>
      </c>
      <c r="J92" s="13" t="s">
        <v>1676</v>
      </c>
      <c r="K92" t="s">
        <v>2602</v>
      </c>
      <c r="L92" s="13" t="s">
        <v>55</v>
      </c>
      <c r="M92" s="13" t="s">
        <v>55</v>
      </c>
    </row>
    <row r="93" spans="1:13">
      <c r="A93" s="13">
        <f t="shared" si="1"/>
        <v>92</v>
      </c>
      <c r="B93" s="13">
        <v>6</v>
      </c>
      <c r="C93" s="13" t="s">
        <v>1770</v>
      </c>
      <c r="D93" s="13">
        <v>46.721850000000003</v>
      </c>
      <c r="E93" s="13">
        <v>24.687729999999998</v>
      </c>
      <c r="F93" s="13" t="s">
        <v>1770</v>
      </c>
      <c r="G93" s="13" t="s">
        <v>52</v>
      </c>
      <c r="H93" s="13" t="s">
        <v>218</v>
      </c>
      <c r="I93" s="13" t="s">
        <v>54</v>
      </c>
      <c r="J93" s="13" t="s">
        <v>1676</v>
      </c>
      <c r="K93" t="s">
        <v>2602</v>
      </c>
      <c r="L93" s="13" t="s">
        <v>55</v>
      </c>
      <c r="M93" s="13" t="s">
        <v>55</v>
      </c>
    </row>
    <row r="94" spans="1:13">
      <c r="A94" s="13">
        <f t="shared" si="1"/>
        <v>93</v>
      </c>
      <c r="B94" s="13">
        <v>6</v>
      </c>
      <c r="C94" s="13" t="s">
        <v>1771</v>
      </c>
      <c r="D94" s="13">
        <v>49.658259999999999</v>
      </c>
      <c r="E94" s="13">
        <v>27.011220000000002</v>
      </c>
      <c r="F94" s="13" t="s">
        <v>1771</v>
      </c>
      <c r="G94" s="13" t="s">
        <v>52</v>
      </c>
      <c r="H94" s="13" t="s">
        <v>218</v>
      </c>
      <c r="I94" s="13" t="s">
        <v>54</v>
      </c>
      <c r="J94" s="13" t="s">
        <v>1676</v>
      </c>
      <c r="K94" t="s">
        <v>2602</v>
      </c>
      <c r="L94" s="13" t="s">
        <v>55</v>
      </c>
      <c r="M94" s="13" t="s">
        <v>55</v>
      </c>
    </row>
    <row r="95" spans="1:13">
      <c r="A95">
        <f t="shared" si="1"/>
        <v>94</v>
      </c>
      <c r="B95" s="14">
        <v>7</v>
      </c>
      <c r="C95" t="s">
        <v>1776</v>
      </c>
      <c r="D95" s="4">
        <v>-54.599297</v>
      </c>
      <c r="E95" s="4">
        <v>-20.498802000000001</v>
      </c>
      <c r="F95" t="s">
        <v>1776</v>
      </c>
      <c r="G95" t="s">
        <v>52</v>
      </c>
      <c r="H95" t="s">
        <v>53</v>
      </c>
      <c r="I95" t="s">
        <v>54</v>
      </c>
      <c r="J95" t="s">
        <v>1676</v>
      </c>
      <c r="K95" t="s">
        <v>2602</v>
      </c>
      <c r="L95" t="s">
        <v>55</v>
      </c>
      <c r="M95" t="s">
        <v>55</v>
      </c>
    </row>
    <row r="96" spans="1:13">
      <c r="A96">
        <f t="shared" si="1"/>
        <v>95</v>
      </c>
      <c r="B96" s="14">
        <v>7</v>
      </c>
      <c r="C96" t="s">
        <v>1777</v>
      </c>
      <c r="D96">
        <v>-43.937779999999997</v>
      </c>
      <c r="E96">
        <v>-19.920829999999999</v>
      </c>
      <c r="F96" t="s">
        <v>1777</v>
      </c>
      <c r="G96" t="s">
        <v>52</v>
      </c>
      <c r="H96" t="s">
        <v>53</v>
      </c>
      <c r="I96" t="s">
        <v>54</v>
      </c>
      <c r="J96" t="s">
        <v>1676</v>
      </c>
      <c r="K96" t="s">
        <v>2602</v>
      </c>
      <c r="L96" t="s">
        <v>55</v>
      </c>
      <c r="M96" t="s">
        <v>55</v>
      </c>
    </row>
    <row r="97" spans="1:13">
      <c r="A97">
        <f t="shared" si="1"/>
        <v>96</v>
      </c>
      <c r="B97" s="14">
        <v>7</v>
      </c>
      <c r="C97" t="s">
        <v>1778</v>
      </c>
      <c r="D97">
        <v>-44.290280000000003</v>
      </c>
      <c r="E97">
        <v>-22.419720000000002</v>
      </c>
      <c r="F97" t="s">
        <v>1778</v>
      </c>
      <c r="G97" t="s">
        <v>52</v>
      </c>
      <c r="H97" t="s">
        <v>53</v>
      </c>
      <c r="I97" t="s">
        <v>54</v>
      </c>
      <c r="J97" t="s">
        <v>1676</v>
      </c>
      <c r="K97" t="s">
        <v>2602</v>
      </c>
      <c r="L97" t="s">
        <v>55</v>
      </c>
      <c r="M97" t="s">
        <v>55</v>
      </c>
    </row>
    <row r="98" spans="1:13">
      <c r="A98">
        <f t="shared" si="1"/>
        <v>97</v>
      </c>
      <c r="B98" s="14">
        <v>7</v>
      </c>
      <c r="C98" t="s">
        <v>1779</v>
      </c>
      <c r="D98">
        <v>-46.188330000000001</v>
      </c>
      <c r="E98">
        <v>-23.522780000000001</v>
      </c>
      <c r="F98" t="s">
        <v>1779</v>
      </c>
      <c r="G98" t="s">
        <v>52</v>
      </c>
      <c r="H98" t="s">
        <v>53</v>
      </c>
      <c r="I98" t="s">
        <v>54</v>
      </c>
      <c r="J98" t="s">
        <v>1676</v>
      </c>
      <c r="K98" t="s">
        <v>2602</v>
      </c>
      <c r="L98" t="s">
        <v>55</v>
      </c>
      <c r="M98" t="s">
        <v>55</v>
      </c>
    </row>
    <row r="99" spans="1:13">
      <c r="A99">
        <f t="shared" si="1"/>
        <v>98</v>
      </c>
      <c r="B99" s="14">
        <v>7</v>
      </c>
      <c r="C99" t="s">
        <v>1780</v>
      </c>
      <c r="D99">
        <v>-46.884169999999997</v>
      </c>
      <c r="E99">
        <v>-23.186389999999999</v>
      </c>
      <c r="F99" t="s">
        <v>1780</v>
      </c>
      <c r="G99" t="s">
        <v>52</v>
      </c>
      <c r="H99" t="s">
        <v>53</v>
      </c>
      <c r="I99" t="s">
        <v>54</v>
      </c>
      <c r="J99" t="s">
        <v>1676</v>
      </c>
      <c r="K99" t="s">
        <v>2602</v>
      </c>
      <c r="L99" t="s">
        <v>55</v>
      </c>
      <c r="M99" t="s">
        <v>55</v>
      </c>
    </row>
    <row r="100" spans="1:13">
      <c r="A100">
        <f t="shared" si="1"/>
        <v>99</v>
      </c>
      <c r="B100" s="14">
        <v>7</v>
      </c>
      <c r="C100" t="s">
        <v>1743</v>
      </c>
      <c r="D100" s="4">
        <v>-46.696429100000003</v>
      </c>
      <c r="E100" s="4">
        <v>-23.671403300000001</v>
      </c>
      <c r="F100" t="s">
        <v>1743</v>
      </c>
      <c r="G100" t="s">
        <v>52</v>
      </c>
      <c r="H100" t="s">
        <v>53</v>
      </c>
      <c r="I100" t="s">
        <v>54</v>
      </c>
      <c r="J100" t="s">
        <v>1676</v>
      </c>
      <c r="K100" t="s">
        <v>2602</v>
      </c>
      <c r="L100" t="s">
        <v>55</v>
      </c>
      <c r="M100" t="s">
        <v>55</v>
      </c>
    </row>
    <row r="101" spans="1:13">
      <c r="A101">
        <f t="shared" si="1"/>
        <v>100</v>
      </c>
      <c r="B101" s="14">
        <v>7</v>
      </c>
      <c r="C101" t="s">
        <v>1781</v>
      </c>
      <c r="D101">
        <v>-49.273060000000001</v>
      </c>
      <c r="E101">
        <v>-25.427779999999998</v>
      </c>
      <c r="F101" t="s">
        <v>1781</v>
      </c>
      <c r="G101" t="s">
        <v>52</v>
      </c>
      <c r="H101" t="s">
        <v>53</v>
      </c>
      <c r="I101" t="s">
        <v>54</v>
      </c>
      <c r="J101" t="s">
        <v>1676</v>
      </c>
      <c r="K101" t="s">
        <v>2602</v>
      </c>
      <c r="L101" t="s">
        <v>55</v>
      </c>
      <c r="M101" t="s">
        <v>55</v>
      </c>
    </row>
    <row r="102" spans="1:13">
      <c r="A102">
        <f t="shared" si="1"/>
        <v>101</v>
      </c>
      <c r="B102" s="14">
        <v>7</v>
      </c>
      <c r="C102" t="s">
        <v>1782</v>
      </c>
      <c r="D102">
        <v>-51.938609999999997</v>
      </c>
      <c r="E102">
        <v>-23.425280000000001</v>
      </c>
      <c r="F102" t="s">
        <v>1782</v>
      </c>
      <c r="G102" t="s">
        <v>52</v>
      </c>
      <c r="H102" t="s">
        <v>53</v>
      </c>
      <c r="I102" t="s">
        <v>54</v>
      </c>
      <c r="J102" t="s">
        <v>1676</v>
      </c>
      <c r="K102" t="s">
        <v>2602</v>
      </c>
      <c r="L102" t="s">
        <v>55</v>
      </c>
      <c r="M102" t="s">
        <v>55</v>
      </c>
    </row>
    <row r="103" spans="1:13">
      <c r="A103">
        <f t="shared" si="1"/>
        <v>102</v>
      </c>
      <c r="B103" s="14">
        <v>7</v>
      </c>
      <c r="C103" t="s">
        <v>1783</v>
      </c>
      <c r="D103">
        <v>-49.945830000000001</v>
      </c>
      <c r="E103">
        <v>-22.213889999999999</v>
      </c>
      <c r="F103" t="s">
        <v>1783</v>
      </c>
      <c r="G103" t="s">
        <v>52</v>
      </c>
      <c r="H103" t="s">
        <v>53</v>
      </c>
      <c r="I103" t="s">
        <v>54</v>
      </c>
      <c r="J103" t="s">
        <v>1676</v>
      </c>
      <c r="K103" t="s">
        <v>2602</v>
      </c>
      <c r="L103" t="s">
        <v>55</v>
      </c>
      <c r="M103" t="s">
        <v>55</v>
      </c>
    </row>
    <row r="104" spans="1:13">
      <c r="A104">
        <f t="shared" si="1"/>
        <v>103</v>
      </c>
      <c r="B104" s="14">
        <v>7</v>
      </c>
      <c r="C104" t="s">
        <v>1784</v>
      </c>
      <c r="D104">
        <v>-49.060560000000002</v>
      </c>
      <c r="E104">
        <v>-22.314720000000001</v>
      </c>
      <c r="F104" t="s">
        <v>1784</v>
      </c>
      <c r="G104" t="s">
        <v>52</v>
      </c>
      <c r="H104" t="s">
        <v>53</v>
      </c>
      <c r="I104" t="s">
        <v>54</v>
      </c>
      <c r="J104" t="s">
        <v>1676</v>
      </c>
      <c r="K104" t="s">
        <v>2602</v>
      </c>
      <c r="L104" t="s">
        <v>55</v>
      </c>
      <c r="M104" t="s">
        <v>55</v>
      </c>
    </row>
    <row r="105" spans="1:13">
      <c r="A105">
        <f t="shared" si="1"/>
        <v>104</v>
      </c>
      <c r="B105" s="14">
        <v>7</v>
      </c>
      <c r="C105" t="s">
        <v>1785</v>
      </c>
      <c r="D105">
        <v>-92.638189999999994</v>
      </c>
      <c r="E105">
        <v>16.737880000000001</v>
      </c>
      <c r="F105" t="s">
        <v>1785</v>
      </c>
      <c r="G105" t="s">
        <v>52</v>
      </c>
      <c r="H105" t="s">
        <v>53</v>
      </c>
      <c r="I105" t="s">
        <v>54</v>
      </c>
      <c r="J105" t="s">
        <v>1676</v>
      </c>
      <c r="K105" t="s">
        <v>2602</v>
      </c>
      <c r="L105" t="s">
        <v>55</v>
      </c>
      <c r="M105" t="s">
        <v>55</v>
      </c>
    </row>
    <row r="106" spans="1:13">
      <c r="A106">
        <f t="shared" si="1"/>
        <v>105</v>
      </c>
      <c r="B106" s="14">
        <v>7</v>
      </c>
      <c r="C106" t="s">
        <v>1786</v>
      </c>
      <c r="D106">
        <v>-92.930279999999996</v>
      </c>
      <c r="E106">
        <v>17.986889999999999</v>
      </c>
      <c r="F106" t="s">
        <v>1786</v>
      </c>
      <c r="G106" t="s">
        <v>52</v>
      </c>
      <c r="H106" t="s">
        <v>53</v>
      </c>
      <c r="I106" t="s">
        <v>54</v>
      </c>
      <c r="J106" t="s">
        <v>1676</v>
      </c>
      <c r="K106" t="s">
        <v>2602</v>
      </c>
      <c r="L106" t="s">
        <v>55</v>
      </c>
      <c r="M106" t="s">
        <v>55</v>
      </c>
    </row>
    <row r="107" spans="1:13">
      <c r="A107">
        <f t="shared" si="1"/>
        <v>106</v>
      </c>
      <c r="B107" s="14">
        <v>7</v>
      </c>
      <c r="C107" t="s">
        <v>1787</v>
      </c>
      <c r="D107">
        <v>-96.960260000000005</v>
      </c>
      <c r="E107">
        <v>19.453790000000001</v>
      </c>
      <c r="F107" t="s">
        <v>1787</v>
      </c>
      <c r="G107" t="s">
        <v>52</v>
      </c>
      <c r="H107" t="s">
        <v>53</v>
      </c>
      <c r="I107" t="s">
        <v>54</v>
      </c>
      <c r="J107" t="s">
        <v>1676</v>
      </c>
      <c r="K107" t="s">
        <v>2602</v>
      </c>
      <c r="L107" t="s">
        <v>55</v>
      </c>
      <c r="M107" t="s">
        <v>55</v>
      </c>
    </row>
    <row r="108" spans="1:13">
      <c r="A108">
        <f t="shared" si="1"/>
        <v>107</v>
      </c>
      <c r="B108" s="14">
        <v>7</v>
      </c>
      <c r="C108" t="s">
        <v>1788</v>
      </c>
      <c r="D108" s="4">
        <v>-97.460137000000003</v>
      </c>
      <c r="E108" s="4">
        <v>20.501138000000001</v>
      </c>
      <c r="F108" t="s">
        <v>1788</v>
      </c>
      <c r="G108" t="s">
        <v>52</v>
      </c>
      <c r="H108" t="s">
        <v>53</v>
      </c>
      <c r="I108" t="s">
        <v>54</v>
      </c>
      <c r="J108" t="s">
        <v>1676</v>
      </c>
      <c r="K108" t="s">
        <v>2602</v>
      </c>
      <c r="L108" t="s">
        <v>55</v>
      </c>
      <c r="M108" t="s">
        <v>55</v>
      </c>
    </row>
    <row r="109" spans="1:13">
      <c r="A109">
        <f t="shared" si="1"/>
        <v>108</v>
      </c>
      <c r="B109" s="14">
        <v>7</v>
      </c>
      <c r="C109" t="s">
        <v>1789</v>
      </c>
      <c r="D109">
        <v>-98.14358</v>
      </c>
      <c r="E109">
        <v>19.413329999999998</v>
      </c>
      <c r="F109" t="s">
        <v>1789</v>
      </c>
      <c r="G109" t="s">
        <v>52</v>
      </c>
      <c r="H109" t="s">
        <v>53</v>
      </c>
      <c r="I109" t="s">
        <v>54</v>
      </c>
      <c r="J109" t="s">
        <v>1676</v>
      </c>
      <c r="K109" t="s">
        <v>2602</v>
      </c>
      <c r="L109" t="s">
        <v>55</v>
      </c>
      <c r="M109" t="s">
        <v>55</v>
      </c>
    </row>
    <row r="110" spans="1:13">
      <c r="A110">
        <f t="shared" si="1"/>
        <v>109</v>
      </c>
      <c r="B110" s="14">
        <v>7</v>
      </c>
      <c r="C110" t="s">
        <v>1790</v>
      </c>
      <c r="D110">
        <v>-101.66801</v>
      </c>
      <c r="E110">
        <v>21.121310000000001</v>
      </c>
      <c r="F110" t="s">
        <v>1790</v>
      </c>
      <c r="G110" t="s">
        <v>52</v>
      </c>
      <c r="H110" t="s">
        <v>53</v>
      </c>
      <c r="I110" t="s">
        <v>54</v>
      </c>
      <c r="J110" t="s">
        <v>1676</v>
      </c>
      <c r="K110" t="s">
        <v>2602</v>
      </c>
      <c r="L110" t="s">
        <v>55</v>
      </c>
      <c r="M110" t="s">
        <v>55</v>
      </c>
    </row>
    <row r="111" spans="1:13">
      <c r="A111">
        <f t="shared" si="1"/>
        <v>110</v>
      </c>
      <c r="B111" s="14">
        <v>7</v>
      </c>
      <c r="C111" t="s">
        <v>1791</v>
      </c>
      <c r="D111">
        <v>-100.38330000000001</v>
      </c>
      <c r="E111">
        <v>20.6</v>
      </c>
      <c r="F111" t="s">
        <v>1791</v>
      </c>
      <c r="G111" t="s">
        <v>52</v>
      </c>
      <c r="H111" t="s">
        <v>53</v>
      </c>
      <c r="I111" t="s">
        <v>54</v>
      </c>
      <c r="J111" t="s">
        <v>1676</v>
      </c>
      <c r="K111" t="s">
        <v>2602</v>
      </c>
      <c r="L111" t="s">
        <v>55</v>
      </c>
      <c r="M111" t="s">
        <v>55</v>
      </c>
    </row>
    <row r="112" spans="1:13">
      <c r="A112">
        <f t="shared" si="1"/>
        <v>111</v>
      </c>
      <c r="B112" s="14">
        <v>7</v>
      </c>
      <c r="C112" t="s">
        <v>1792</v>
      </c>
      <c r="D112">
        <v>-99.734780000000001</v>
      </c>
      <c r="E112">
        <v>19.28501</v>
      </c>
      <c r="F112" t="s">
        <v>1792</v>
      </c>
      <c r="G112" t="s">
        <v>52</v>
      </c>
      <c r="H112" t="s">
        <v>53</v>
      </c>
      <c r="I112" t="s">
        <v>54</v>
      </c>
      <c r="J112" t="s">
        <v>1676</v>
      </c>
      <c r="K112" t="s">
        <v>2602</v>
      </c>
      <c r="L112" t="s">
        <v>55</v>
      </c>
      <c r="M112" t="s">
        <v>55</v>
      </c>
    </row>
    <row r="113" spans="1:13">
      <c r="A113">
        <f t="shared" si="1"/>
        <v>112</v>
      </c>
      <c r="B113" s="14">
        <v>7</v>
      </c>
      <c r="C113" t="s">
        <v>1793</v>
      </c>
      <c r="D113">
        <v>-98.055319999999995</v>
      </c>
      <c r="E113">
        <v>16.338470000000001</v>
      </c>
      <c r="F113" t="s">
        <v>1793</v>
      </c>
      <c r="G113" t="s">
        <v>52</v>
      </c>
      <c r="H113" t="s">
        <v>53</v>
      </c>
      <c r="I113" t="s">
        <v>54</v>
      </c>
      <c r="J113" t="s">
        <v>1676</v>
      </c>
      <c r="K113" t="s">
        <v>2602</v>
      </c>
      <c r="L113" t="s">
        <v>55</v>
      </c>
      <c r="M113" t="s">
        <v>55</v>
      </c>
    </row>
    <row r="114" spans="1:13">
      <c r="A114">
        <f t="shared" si="1"/>
        <v>113</v>
      </c>
      <c r="B114" s="14">
        <v>7</v>
      </c>
      <c r="C114" t="s">
        <v>1794</v>
      </c>
      <c r="D114">
        <v>-99.226460000000003</v>
      </c>
      <c r="E114">
        <v>18.94201</v>
      </c>
      <c r="F114" t="s">
        <v>1794</v>
      </c>
      <c r="G114" t="s">
        <v>52</v>
      </c>
      <c r="H114" t="s">
        <v>53</v>
      </c>
      <c r="I114" t="s">
        <v>54</v>
      </c>
      <c r="J114" t="s">
        <v>1676</v>
      </c>
      <c r="K114" t="s">
        <v>2602</v>
      </c>
      <c r="L114" t="s">
        <v>55</v>
      </c>
      <c r="M114" t="s">
        <v>55</v>
      </c>
    </row>
    <row r="115" spans="1:13">
      <c r="A115">
        <f t="shared" si="1"/>
        <v>114</v>
      </c>
      <c r="B115" s="14">
        <v>7</v>
      </c>
      <c r="C115" t="s">
        <v>1795</v>
      </c>
      <c r="D115" s="4">
        <v>-98.977176999999998</v>
      </c>
      <c r="E115" s="4">
        <v>19.358535</v>
      </c>
      <c r="F115" t="s">
        <v>1795</v>
      </c>
      <c r="G115" t="s">
        <v>52</v>
      </c>
      <c r="H115" t="s">
        <v>53</v>
      </c>
      <c r="I115" t="s">
        <v>54</v>
      </c>
      <c r="J115" t="s">
        <v>1676</v>
      </c>
      <c r="K115" t="s">
        <v>2602</v>
      </c>
      <c r="L115" t="s">
        <v>55</v>
      </c>
      <c r="M115" t="s">
        <v>55</v>
      </c>
    </row>
    <row r="116" spans="1:13">
      <c r="A116">
        <f t="shared" si="1"/>
        <v>115</v>
      </c>
      <c r="B116" s="14">
        <v>7</v>
      </c>
      <c r="C116" t="s">
        <v>1796</v>
      </c>
      <c r="D116">
        <v>-99.215980000000002</v>
      </c>
      <c r="E116">
        <v>19.643879999999999</v>
      </c>
      <c r="F116" t="s">
        <v>1796</v>
      </c>
      <c r="G116" t="s">
        <v>52</v>
      </c>
      <c r="H116" t="s">
        <v>53</v>
      </c>
      <c r="I116" t="s">
        <v>54</v>
      </c>
      <c r="J116" t="s">
        <v>1676</v>
      </c>
      <c r="K116" t="s">
        <v>2602</v>
      </c>
      <c r="L116" t="s">
        <v>55</v>
      </c>
      <c r="M116" t="s">
        <v>55</v>
      </c>
    </row>
    <row r="117" spans="1:13">
      <c r="A117">
        <f t="shared" si="1"/>
        <v>116</v>
      </c>
      <c r="B117" s="14">
        <v>7</v>
      </c>
      <c r="C117" t="s">
        <v>1797</v>
      </c>
      <c r="D117">
        <v>-99.223699999999994</v>
      </c>
      <c r="E117">
        <v>19.719809999999999</v>
      </c>
      <c r="F117" t="s">
        <v>1797</v>
      </c>
      <c r="G117" t="s">
        <v>52</v>
      </c>
      <c r="H117" t="s">
        <v>53</v>
      </c>
      <c r="I117" t="s">
        <v>54</v>
      </c>
      <c r="J117" t="s">
        <v>1676</v>
      </c>
      <c r="K117" t="s">
        <v>2602</v>
      </c>
      <c r="L117" t="s">
        <v>55</v>
      </c>
      <c r="M117" t="s">
        <v>55</v>
      </c>
    </row>
    <row r="118" spans="1:13">
      <c r="A118">
        <f t="shared" si="1"/>
        <v>117</v>
      </c>
      <c r="B118" s="14">
        <v>7</v>
      </c>
      <c r="C118" t="s">
        <v>1798</v>
      </c>
      <c r="D118" s="4">
        <v>-97.891381999999993</v>
      </c>
      <c r="E118" s="4">
        <v>22.375734000000001</v>
      </c>
      <c r="F118" t="s">
        <v>1798</v>
      </c>
      <c r="G118" t="s">
        <v>52</v>
      </c>
      <c r="H118" t="s">
        <v>53</v>
      </c>
      <c r="I118" t="s">
        <v>54</v>
      </c>
      <c r="J118" t="s">
        <v>1676</v>
      </c>
      <c r="K118" t="s">
        <v>2602</v>
      </c>
      <c r="L118" t="s">
        <v>55</v>
      </c>
      <c r="M118" t="s">
        <v>55</v>
      </c>
    </row>
    <row r="119" spans="1:13">
      <c r="A119">
        <f t="shared" si="1"/>
        <v>118</v>
      </c>
      <c r="B119" s="14">
        <v>7</v>
      </c>
      <c r="C119" t="s">
        <v>1799</v>
      </c>
      <c r="D119">
        <v>-101.18443000000001</v>
      </c>
      <c r="E119">
        <v>19.700780000000002</v>
      </c>
      <c r="F119" t="s">
        <v>1799</v>
      </c>
      <c r="G119" t="s">
        <v>52</v>
      </c>
      <c r="H119" t="s">
        <v>53</v>
      </c>
      <c r="I119" t="s">
        <v>54</v>
      </c>
      <c r="J119" t="s">
        <v>1676</v>
      </c>
      <c r="K119" t="s">
        <v>2602</v>
      </c>
      <c r="L119" t="s">
        <v>55</v>
      </c>
      <c r="M119" t="s">
        <v>55</v>
      </c>
    </row>
    <row r="120" spans="1:13">
      <c r="A120">
        <f t="shared" si="1"/>
        <v>119</v>
      </c>
      <c r="B120" s="14">
        <v>7</v>
      </c>
      <c r="C120" t="s">
        <v>1800</v>
      </c>
      <c r="D120">
        <v>-99.293880000000001</v>
      </c>
      <c r="E120">
        <v>19.359929999999999</v>
      </c>
      <c r="F120" t="s">
        <v>1800</v>
      </c>
      <c r="G120" t="s">
        <v>52</v>
      </c>
      <c r="H120" t="s">
        <v>53</v>
      </c>
      <c r="I120" t="s">
        <v>54</v>
      </c>
      <c r="J120" t="s">
        <v>1676</v>
      </c>
      <c r="K120" t="s">
        <v>2602</v>
      </c>
      <c r="L120" t="s">
        <v>55</v>
      </c>
      <c r="M120" t="s">
        <v>55</v>
      </c>
    </row>
    <row r="121" spans="1:13">
      <c r="A121">
        <f t="shared" si="1"/>
        <v>120</v>
      </c>
      <c r="B121" s="14">
        <v>7</v>
      </c>
      <c r="C121" t="s">
        <v>1801</v>
      </c>
      <c r="D121">
        <v>-99.653239999999997</v>
      </c>
      <c r="E121">
        <v>19.287859999999998</v>
      </c>
      <c r="F121" t="s">
        <v>1801</v>
      </c>
      <c r="G121" t="s">
        <v>52</v>
      </c>
      <c r="H121" t="s">
        <v>53</v>
      </c>
      <c r="I121" t="s">
        <v>54</v>
      </c>
      <c r="J121" t="s">
        <v>1676</v>
      </c>
      <c r="K121" t="s">
        <v>2602</v>
      </c>
      <c r="L121" t="s">
        <v>55</v>
      </c>
      <c r="M121" t="s">
        <v>55</v>
      </c>
    </row>
    <row r="122" spans="1:13">
      <c r="A122">
        <f t="shared" si="1"/>
        <v>121</v>
      </c>
      <c r="B122" s="14">
        <v>7</v>
      </c>
      <c r="C122" t="s">
        <v>1802</v>
      </c>
      <c r="D122">
        <v>-73.91301</v>
      </c>
      <c r="E122">
        <v>4.9653099999999997</v>
      </c>
      <c r="F122" t="s">
        <v>1802</v>
      </c>
      <c r="G122" t="s">
        <v>52</v>
      </c>
      <c r="H122" t="s">
        <v>53</v>
      </c>
      <c r="I122" t="s">
        <v>54</v>
      </c>
      <c r="J122" t="s">
        <v>1676</v>
      </c>
      <c r="K122" t="s">
        <v>2602</v>
      </c>
      <c r="L122" t="s">
        <v>55</v>
      </c>
      <c r="M122" t="s">
        <v>55</v>
      </c>
    </row>
    <row r="123" spans="1:13">
      <c r="A123">
        <f t="shared" si="1"/>
        <v>122</v>
      </c>
      <c r="B123" s="14">
        <v>7</v>
      </c>
      <c r="C123" t="s">
        <v>1803</v>
      </c>
      <c r="D123">
        <v>-74.05</v>
      </c>
      <c r="E123">
        <v>9.3333300000000001</v>
      </c>
      <c r="F123" t="s">
        <v>1803</v>
      </c>
      <c r="G123" t="s">
        <v>52</v>
      </c>
      <c r="H123" t="s">
        <v>53</v>
      </c>
      <c r="I123" t="s">
        <v>54</v>
      </c>
      <c r="J123" t="s">
        <v>1676</v>
      </c>
      <c r="K123" t="s">
        <v>2602</v>
      </c>
      <c r="L123" t="s">
        <v>55</v>
      </c>
      <c r="M123" t="s">
        <v>55</v>
      </c>
    </row>
    <row r="124" spans="1:13">
      <c r="A124">
        <f t="shared" si="1"/>
        <v>123</v>
      </c>
      <c r="B124" s="14">
        <v>7</v>
      </c>
      <c r="C124" t="s">
        <v>1804</v>
      </c>
      <c r="D124">
        <v>-74.781319999999994</v>
      </c>
      <c r="E124">
        <v>10.968540000000001</v>
      </c>
      <c r="F124" t="s">
        <v>1804</v>
      </c>
      <c r="G124" t="s">
        <v>52</v>
      </c>
      <c r="H124" t="s">
        <v>53</v>
      </c>
      <c r="I124" t="s">
        <v>54</v>
      </c>
      <c r="J124" t="s">
        <v>1676</v>
      </c>
      <c r="K124" t="s">
        <v>2602</v>
      </c>
      <c r="L124" t="s">
        <v>55</v>
      </c>
      <c r="M124" t="s">
        <v>55</v>
      </c>
    </row>
    <row r="125" spans="1:13">
      <c r="A125">
        <f t="shared" si="1"/>
        <v>124</v>
      </c>
      <c r="B125" s="14">
        <v>7</v>
      </c>
      <c r="C125" t="s">
        <v>1805</v>
      </c>
      <c r="D125">
        <v>-73.119799999999998</v>
      </c>
      <c r="E125">
        <v>7.1253900000000003</v>
      </c>
      <c r="F125" t="s">
        <v>1805</v>
      </c>
      <c r="G125" t="s">
        <v>52</v>
      </c>
      <c r="H125" t="s">
        <v>53</v>
      </c>
      <c r="I125" t="s">
        <v>54</v>
      </c>
      <c r="J125" t="s">
        <v>1676</v>
      </c>
      <c r="K125" t="s">
        <v>2602</v>
      </c>
      <c r="L125" t="s">
        <v>55</v>
      </c>
      <c r="M125" t="s">
        <v>55</v>
      </c>
    </row>
    <row r="126" spans="1:13">
      <c r="A126">
        <f t="shared" si="1"/>
        <v>125</v>
      </c>
      <c r="B126" s="14">
        <v>7</v>
      </c>
      <c r="C126" t="s">
        <v>1806</v>
      </c>
      <c r="D126">
        <v>-75.563590000000005</v>
      </c>
      <c r="E126">
        <v>6.2518399999999996</v>
      </c>
      <c r="F126" t="s">
        <v>1806</v>
      </c>
      <c r="G126" t="s">
        <v>52</v>
      </c>
      <c r="H126" t="s">
        <v>53</v>
      </c>
      <c r="I126" t="s">
        <v>54</v>
      </c>
      <c r="J126" t="s">
        <v>1676</v>
      </c>
      <c r="K126" t="s">
        <v>2602</v>
      </c>
      <c r="L126" t="s">
        <v>55</v>
      </c>
      <c r="M126" t="s">
        <v>55</v>
      </c>
    </row>
    <row r="127" spans="1:13">
      <c r="A127">
        <f t="shared" si="1"/>
        <v>126</v>
      </c>
      <c r="B127" s="14">
        <v>7</v>
      </c>
      <c r="C127" t="s">
        <v>1807</v>
      </c>
      <c r="D127">
        <v>-76.522499999999994</v>
      </c>
      <c r="E127">
        <v>3.4372199999999999</v>
      </c>
      <c r="F127" t="s">
        <v>1807</v>
      </c>
      <c r="G127" t="s">
        <v>52</v>
      </c>
      <c r="H127" t="s">
        <v>53</v>
      </c>
      <c r="I127" t="s">
        <v>54</v>
      </c>
      <c r="J127" t="s">
        <v>1676</v>
      </c>
      <c r="K127" t="s">
        <v>2602</v>
      </c>
      <c r="L127" t="s">
        <v>55</v>
      </c>
      <c r="M127" t="s">
        <v>55</v>
      </c>
    </row>
    <row r="128" spans="1:13">
      <c r="A128">
        <f t="shared" si="1"/>
        <v>127</v>
      </c>
      <c r="B128" s="14">
        <v>7</v>
      </c>
      <c r="C128" t="s">
        <v>1808</v>
      </c>
      <c r="D128">
        <v>-74.08175</v>
      </c>
      <c r="E128">
        <v>4.6097099999999998</v>
      </c>
      <c r="F128" t="s">
        <v>1808</v>
      </c>
      <c r="G128" t="s">
        <v>52</v>
      </c>
      <c r="H128" t="s">
        <v>53</v>
      </c>
      <c r="I128" t="s">
        <v>54</v>
      </c>
      <c r="J128" t="s">
        <v>1676</v>
      </c>
      <c r="K128" t="s">
        <v>2602</v>
      </c>
      <c r="L128" t="s">
        <v>55</v>
      </c>
      <c r="M128" t="s">
        <v>55</v>
      </c>
    </row>
    <row r="129" spans="1:13">
      <c r="A129">
        <f t="shared" si="1"/>
        <v>128</v>
      </c>
      <c r="B129" s="14">
        <v>7</v>
      </c>
      <c r="C129" t="s">
        <v>1809</v>
      </c>
      <c r="D129">
        <v>120.52079999999999</v>
      </c>
      <c r="E129">
        <v>16.97917</v>
      </c>
      <c r="F129" t="s">
        <v>1809</v>
      </c>
      <c r="G129" t="s">
        <v>52</v>
      </c>
      <c r="H129" t="s">
        <v>53</v>
      </c>
      <c r="I129" t="s">
        <v>54</v>
      </c>
      <c r="J129" t="s">
        <v>1676</v>
      </c>
      <c r="K129" t="s">
        <v>2602</v>
      </c>
      <c r="L129" t="s">
        <v>55</v>
      </c>
      <c r="M129" t="s">
        <v>55</v>
      </c>
    </row>
    <row r="130" spans="1:13">
      <c r="A130">
        <f t="shared" si="1"/>
        <v>129</v>
      </c>
      <c r="B130" s="14">
        <v>7</v>
      </c>
      <c r="C130" t="s">
        <v>1810</v>
      </c>
      <c r="D130">
        <v>122.06667</v>
      </c>
      <c r="E130">
        <v>17.16667</v>
      </c>
      <c r="F130" t="s">
        <v>1810</v>
      </c>
      <c r="G130" t="s">
        <v>52</v>
      </c>
      <c r="H130" t="s">
        <v>53</v>
      </c>
      <c r="I130" t="s">
        <v>54</v>
      </c>
      <c r="J130" t="s">
        <v>1676</v>
      </c>
      <c r="K130" t="s">
        <v>2602</v>
      </c>
      <c r="L130" t="s">
        <v>55</v>
      </c>
      <c r="M130" t="s">
        <v>55</v>
      </c>
    </row>
    <row r="131" spans="1:13">
      <c r="A131">
        <f t="shared" si="1"/>
        <v>130</v>
      </c>
      <c r="B131" s="14">
        <v>7</v>
      </c>
      <c r="C131" t="s">
        <v>1811</v>
      </c>
      <c r="D131">
        <v>120.68980000000001</v>
      </c>
      <c r="E131">
        <v>15.028600000000001</v>
      </c>
      <c r="F131" t="s">
        <v>1811</v>
      </c>
      <c r="G131" t="s">
        <v>52</v>
      </c>
      <c r="H131" t="s">
        <v>53</v>
      </c>
      <c r="I131" t="s">
        <v>54</v>
      </c>
      <c r="J131" t="s">
        <v>1676</v>
      </c>
      <c r="K131" t="s">
        <v>2602</v>
      </c>
      <c r="L131" t="s">
        <v>55</v>
      </c>
      <c r="M131" t="s">
        <v>55</v>
      </c>
    </row>
    <row r="132" spans="1:13">
      <c r="A132">
        <f t="shared" ref="A132:A198" si="2">A131+1</f>
        <v>131</v>
      </c>
      <c r="B132" s="14">
        <v>7</v>
      </c>
      <c r="C132" t="s">
        <v>1812</v>
      </c>
      <c r="D132">
        <v>120.96083</v>
      </c>
      <c r="E132">
        <v>14.736940000000001</v>
      </c>
      <c r="F132" t="s">
        <v>1812</v>
      </c>
      <c r="G132" t="s">
        <v>52</v>
      </c>
      <c r="H132" t="s">
        <v>53</v>
      </c>
      <c r="I132" t="s">
        <v>54</v>
      </c>
      <c r="J132" t="s">
        <v>1676</v>
      </c>
      <c r="K132" t="s">
        <v>2602</v>
      </c>
      <c r="L132" t="s">
        <v>55</v>
      </c>
      <c r="M132" t="s">
        <v>55</v>
      </c>
    </row>
    <row r="133" spans="1:13">
      <c r="A133">
        <f t="shared" si="2"/>
        <v>132</v>
      </c>
      <c r="B133" s="14">
        <v>7</v>
      </c>
      <c r="C133" t="s">
        <v>1813</v>
      </c>
      <c r="D133">
        <v>123.18333</v>
      </c>
      <c r="E133">
        <v>13.616669999999999</v>
      </c>
      <c r="F133" t="s">
        <v>1813</v>
      </c>
      <c r="G133" t="s">
        <v>52</v>
      </c>
      <c r="H133" t="s">
        <v>53</v>
      </c>
      <c r="I133" t="s">
        <v>54</v>
      </c>
      <c r="J133" t="s">
        <v>1676</v>
      </c>
      <c r="K133" t="s">
        <v>2602</v>
      </c>
      <c r="L133" t="s">
        <v>55</v>
      </c>
      <c r="M133" t="s">
        <v>55</v>
      </c>
    </row>
    <row r="134" spans="1:13">
      <c r="A134">
        <f t="shared" si="2"/>
        <v>133</v>
      </c>
      <c r="B134" s="14">
        <v>7</v>
      </c>
      <c r="C134" t="s">
        <v>1814</v>
      </c>
      <c r="D134" s="54">
        <v>125.000001</v>
      </c>
      <c r="E134">
        <v>11.25</v>
      </c>
      <c r="F134" t="s">
        <v>1814</v>
      </c>
      <c r="G134" t="s">
        <v>52</v>
      </c>
      <c r="H134" t="s">
        <v>53</v>
      </c>
      <c r="I134" t="s">
        <v>54</v>
      </c>
      <c r="J134" t="s">
        <v>1676</v>
      </c>
      <c r="K134" t="s">
        <v>2602</v>
      </c>
      <c r="L134" t="s">
        <v>55</v>
      </c>
      <c r="M134" t="s">
        <v>55</v>
      </c>
    </row>
    <row r="135" spans="1:13">
      <c r="A135">
        <f t="shared" si="2"/>
        <v>134</v>
      </c>
      <c r="B135" s="14">
        <v>7</v>
      </c>
      <c r="C135" t="s">
        <v>1815</v>
      </c>
      <c r="D135">
        <v>123.93333</v>
      </c>
      <c r="E135">
        <v>10.33333</v>
      </c>
      <c r="F135" t="s">
        <v>1815</v>
      </c>
      <c r="G135" t="s">
        <v>52</v>
      </c>
      <c r="H135" t="s">
        <v>53</v>
      </c>
      <c r="I135" t="s">
        <v>54</v>
      </c>
      <c r="J135" t="s">
        <v>1676</v>
      </c>
      <c r="K135" t="s">
        <v>2602</v>
      </c>
      <c r="L135" t="s">
        <v>55</v>
      </c>
      <c r="M135" t="s">
        <v>55</v>
      </c>
    </row>
    <row r="136" spans="1:13">
      <c r="A136">
        <f t="shared" si="2"/>
        <v>135</v>
      </c>
      <c r="B136" s="14">
        <v>7</v>
      </c>
      <c r="C136" t="s">
        <v>1816</v>
      </c>
      <c r="D136">
        <v>122.95</v>
      </c>
      <c r="E136">
        <v>10.66667</v>
      </c>
      <c r="F136" t="s">
        <v>1816</v>
      </c>
      <c r="G136" t="s">
        <v>52</v>
      </c>
      <c r="H136" t="s">
        <v>53</v>
      </c>
      <c r="I136" t="s">
        <v>54</v>
      </c>
      <c r="J136" t="s">
        <v>1676</v>
      </c>
      <c r="K136" t="s">
        <v>2602</v>
      </c>
      <c r="L136" t="s">
        <v>55</v>
      </c>
      <c r="M136" t="s">
        <v>55</v>
      </c>
    </row>
    <row r="137" spans="1:13">
      <c r="A137">
        <f t="shared" si="2"/>
        <v>136</v>
      </c>
      <c r="B137" s="14">
        <v>7</v>
      </c>
      <c r="C137" t="s">
        <v>1817</v>
      </c>
      <c r="D137">
        <v>122.56440000000001</v>
      </c>
      <c r="E137">
        <v>10.69694</v>
      </c>
      <c r="F137" t="s">
        <v>1817</v>
      </c>
      <c r="G137" t="s">
        <v>52</v>
      </c>
      <c r="H137" t="s">
        <v>53</v>
      </c>
      <c r="I137" t="s">
        <v>54</v>
      </c>
      <c r="J137" t="s">
        <v>1676</v>
      </c>
      <c r="K137" t="s">
        <v>2602</v>
      </c>
      <c r="L137" t="s">
        <v>55</v>
      </c>
      <c r="M137" t="s">
        <v>55</v>
      </c>
    </row>
    <row r="138" spans="1:13">
      <c r="A138">
        <f t="shared" si="2"/>
        <v>137</v>
      </c>
      <c r="B138" s="14">
        <v>7</v>
      </c>
      <c r="C138" t="s">
        <v>1818</v>
      </c>
      <c r="D138">
        <v>123.85218999999999</v>
      </c>
      <c r="E138">
        <v>9.6555599999999995</v>
      </c>
      <c r="F138" t="s">
        <v>1818</v>
      </c>
      <c r="G138" t="s">
        <v>52</v>
      </c>
      <c r="H138" t="s">
        <v>53</v>
      </c>
      <c r="I138" t="s">
        <v>54</v>
      </c>
      <c r="J138" t="s">
        <v>1676</v>
      </c>
      <c r="K138" t="s">
        <v>2602</v>
      </c>
      <c r="L138" t="s">
        <v>55</v>
      </c>
      <c r="M138" t="s">
        <v>55</v>
      </c>
    </row>
    <row r="139" spans="1:13">
      <c r="A139">
        <f t="shared" si="2"/>
        <v>138</v>
      </c>
      <c r="B139" s="14">
        <v>7</v>
      </c>
      <c r="C139" t="s">
        <v>1819</v>
      </c>
      <c r="D139" s="54">
        <v>125.000001</v>
      </c>
      <c r="E139">
        <v>8.75</v>
      </c>
      <c r="F139" t="s">
        <v>1819</v>
      </c>
      <c r="G139" t="s">
        <v>52</v>
      </c>
      <c r="H139" t="s">
        <v>53</v>
      </c>
      <c r="I139" t="s">
        <v>54</v>
      </c>
      <c r="J139" t="s">
        <v>1676</v>
      </c>
      <c r="K139" t="s">
        <v>2602</v>
      </c>
      <c r="L139" t="s">
        <v>55</v>
      </c>
      <c r="M139" t="s">
        <v>55</v>
      </c>
    </row>
    <row r="140" spans="1:13">
      <c r="A140">
        <f t="shared" si="2"/>
        <v>139</v>
      </c>
      <c r="B140" s="14">
        <v>7</v>
      </c>
      <c r="C140" t="s">
        <v>1820</v>
      </c>
      <c r="D140">
        <v>125.59845</v>
      </c>
      <c r="E140">
        <v>7.0695499999999996</v>
      </c>
      <c r="F140" t="s">
        <v>1820</v>
      </c>
      <c r="G140" t="s">
        <v>52</v>
      </c>
      <c r="H140" t="s">
        <v>53</v>
      </c>
      <c r="I140" t="s">
        <v>54</v>
      </c>
      <c r="J140" t="s">
        <v>1676</v>
      </c>
      <c r="K140" t="s">
        <v>2602</v>
      </c>
      <c r="L140" t="s">
        <v>55</v>
      </c>
      <c r="M140" t="s">
        <v>55</v>
      </c>
    </row>
    <row r="141" spans="1:13">
      <c r="A141">
        <f t="shared" si="2"/>
        <v>140</v>
      </c>
      <c r="B141" s="14">
        <v>7</v>
      </c>
      <c r="C141" t="s">
        <v>1821</v>
      </c>
      <c r="D141">
        <v>122.66667</v>
      </c>
      <c r="E141" s="54">
        <v>8.0000009999999993</v>
      </c>
      <c r="F141" t="s">
        <v>1821</v>
      </c>
      <c r="G141" t="s">
        <v>52</v>
      </c>
      <c r="H141" t="s">
        <v>53</v>
      </c>
      <c r="I141" t="s">
        <v>54</v>
      </c>
      <c r="J141" t="s">
        <v>1676</v>
      </c>
      <c r="K141" t="s">
        <v>2602</v>
      </c>
      <c r="L141" t="s">
        <v>55</v>
      </c>
      <c r="M141" t="s">
        <v>55</v>
      </c>
    </row>
    <row r="142" spans="1:13">
      <c r="A142">
        <f t="shared" si="2"/>
        <v>141</v>
      </c>
      <c r="B142" s="14">
        <v>7</v>
      </c>
      <c r="C142" t="s">
        <v>1822</v>
      </c>
      <c r="D142">
        <v>120.93667000000001</v>
      </c>
      <c r="E142">
        <v>14.42972</v>
      </c>
      <c r="F142" t="s">
        <v>1822</v>
      </c>
      <c r="G142" t="s">
        <v>52</v>
      </c>
      <c r="H142" t="s">
        <v>53</v>
      </c>
      <c r="I142" t="s">
        <v>54</v>
      </c>
      <c r="J142" t="s">
        <v>1676</v>
      </c>
      <c r="K142" t="s">
        <v>2602</v>
      </c>
      <c r="L142" t="s">
        <v>55</v>
      </c>
      <c r="M142" t="s">
        <v>55</v>
      </c>
    </row>
    <row r="143" spans="1:13">
      <c r="A143">
        <f t="shared" si="2"/>
        <v>142</v>
      </c>
      <c r="B143" s="14">
        <v>7</v>
      </c>
      <c r="C143" t="s">
        <v>1823</v>
      </c>
      <c r="D143">
        <v>121.11139</v>
      </c>
      <c r="E143">
        <v>14.31222</v>
      </c>
      <c r="F143" t="s">
        <v>1823</v>
      </c>
      <c r="G143" t="s">
        <v>52</v>
      </c>
      <c r="H143" t="s">
        <v>53</v>
      </c>
      <c r="I143" t="s">
        <v>54</v>
      </c>
      <c r="J143" t="s">
        <v>1676</v>
      </c>
      <c r="K143" t="s">
        <v>2602</v>
      </c>
      <c r="L143" t="s">
        <v>55</v>
      </c>
      <c r="M143" t="s">
        <v>55</v>
      </c>
    </row>
    <row r="144" spans="1:13">
      <c r="A144">
        <f t="shared" si="2"/>
        <v>143</v>
      </c>
      <c r="B144" s="14">
        <v>7</v>
      </c>
      <c r="C144" t="s">
        <v>1824</v>
      </c>
      <c r="D144">
        <v>121.16528</v>
      </c>
      <c r="E144">
        <v>14.21167</v>
      </c>
      <c r="F144" t="s">
        <v>1824</v>
      </c>
      <c r="G144" t="s">
        <v>52</v>
      </c>
      <c r="H144" t="s">
        <v>53</v>
      </c>
      <c r="I144" t="s">
        <v>54</v>
      </c>
      <c r="J144" t="s">
        <v>1676</v>
      </c>
      <c r="K144" t="s">
        <v>2602</v>
      </c>
      <c r="L144" t="s">
        <v>55</v>
      </c>
      <c r="M144" t="s">
        <v>55</v>
      </c>
    </row>
    <row r="145" spans="1:13">
      <c r="A145">
        <f t="shared" si="2"/>
        <v>144</v>
      </c>
      <c r="B145" s="14">
        <v>7</v>
      </c>
      <c r="C145" t="s">
        <v>1825</v>
      </c>
      <c r="D145">
        <v>-58.456249999999997</v>
      </c>
      <c r="E145">
        <v>-34.818440000000002</v>
      </c>
      <c r="F145" t="s">
        <v>1825</v>
      </c>
      <c r="G145" t="s">
        <v>52</v>
      </c>
      <c r="H145" t="s">
        <v>53</v>
      </c>
      <c r="I145" t="s">
        <v>54</v>
      </c>
      <c r="J145" t="s">
        <v>1676</v>
      </c>
      <c r="K145" t="s">
        <v>2602</v>
      </c>
      <c r="L145" t="s">
        <v>55</v>
      </c>
      <c r="M145" t="s">
        <v>55</v>
      </c>
    </row>
    <row r="146" spans="1:13">
      <c r="A146">
        <f t="shared" si="2"/>
        <v>145</v>
      </c>
      <c r="B146" s="14">
        <v>7</v>
      </c>
      <c r="C146" t="s">
        <v>1826</v>
      </c>
      <c r="D146" s="4">
        <v>-71.638041000000001</v>
      </c>
      <c r="E146" s="4">
        <v>10.718417000000001</v>
      </c>
      <c r="F146" t="s">
        <v>1826</v>
      </c>
      <c r="G146" t="s">
        <v>52</v>
      </c>
      <c r="H146" t="s">
        <v>53</v>
      </c>
      <c r="I146" t="s">
        <v>54</v>
      </c>
      <c r="J146" t="s">
        <v>1676</v>
      </c>
      <c r="K146" t="s">
        <v>2602</v>
      </c>
      <c r="L146" t="s">
        <v>55</v>
      </c>
      <c r="M146" t="s">
        <v>55</v>
      </c>
    </row>
    <row r="147" spans="1:13">
      <c r="A147">
        <f t="shared" si="2"/>
        <v>146</v>
      </c>
      <c r="B147" s="14">
        <v>7</v>
      </c>
      <c r="C147" t="s">
        <v>1827</v>
      </c>
      <c r="D147">
        <v>-68.007649999999998</v>
      </c>
      <c r="E147">
        <v>10.16202</v>
      </c>
      <c r="F147" t="s">
        <v>1827</v>
      </c>
      <c r="G147" t="s">
        <v>52</v>
      </c>
      <c r="H147" t="s">
        <v>53</v>
      </c>
      <c r="I147" t="s">
        <v>54</v>
      </c>
      <c r="J147" t="s">
        <v>1676</v>
      </c>
      <c r="K147" t="s">
        <v>2602</v>
      </c>
      <c r="L147" t="s">
        <v>55</v>
      </c>
      <c r="M147" t="s">
        <v>55</v>
      </c>
    </row>
    <row r="148" spans="1:13">
      <c r="A148">
        <f t="shared" si="2"/>
        <v>147</v>
      </c>
      <c r="B148" s="14">
        <v>7</v>
      </c>
      <c r="C148" t="s">
        <v>1828</v>
      </c>
      <c r="D148">
        <v>-66.974260000000001</v>
      </c>
      <c r="E148">
        <v>10.466419999999999</v>
      </c>
      <c r="F148" t="s">
        <v>1828</v>
      </c>
      <c r="G148" t="s">
        <v>52</v>
      </c>
      <c r="H148" t="s">
        <v>53</v>
      </c>
      <c r="I148" t="s">
        <v>54</v>
      </c>
      <c r="J148" t="s">
        <v>1676</v>
      </c>
      <c r="K148" t="s">
        <v>2602</v>
      </c>
      <c r="L148" t="s">
        <v>55</v>
      </c>
      <c r="M148" t="s">
        <v>55</v>
      </c>
    </row>
    <row r="149" spans="1:13">
      <c r="A149">
        <f t="shared" si="2"/>
        <v>148</v>
      </c>
      <c r="B149" s="14">
        <v>7</v>
      </c>
      <c r="C149" t="s">
        <v>1829</v>
      </c>
      <c r="D149">
        <v>-64.7</v>
      </c>
      <c r="E149">
        <v>10.133330000000001</v>
      </c>
      <c r="F149" t="s">
        <v>1829</v>
      </c>
      <c r="G149" t="s">
        <v>52</v>
      </c>
      <c r="H149" t="s">
        <v>53</v>
      </c>
      <c r="I149" t="s">
        <v>54</v>
      </c>
      <c r="J149" t="s">
        <v>1676</v>
      </c>
      <c r="K149" t="s">
        <v>2602</v>
      </c>
      <c r="L149" t="s">
        <v>55</v>
      </c>
      <c r="M149" t="s">
        <v>55</v>
      </c>
    </row>
    <row r="150" spans="1:13">
      <c r="A150">
        <f t="shared" si="2"/>
        <v>149</v>
      </c>
      <c r="B150" s="14">
        <v>7</v>
      </c>
      <c r="C150" t="s">
        <v>1830</v>
      </c>
      <c r="D150">
        <v>-84.083330000000004</v>
      </c>
      <c r="E150">
        <v>9.9333299999999998</v>
      </c>
      <c r="F150" t="s">
        <v>1830</v>
      </c>
      <c r="G150" t="s">
        <v>52</v>
      </c>
      <c r="H150" t="s">
        <v>53</v>
      </c>
      <c r="I150" t="s">
        <v>54</v>
      </c>
      <c r="J150" t="s">
        <v>1676</v>
      </c>
      <c r="K150" t="s">
        <v>2602</v>
      </c>
      <c r="L150" t="s">
        <v>55</v>
      </c>
      <c r="M150" t="s">
        <v>55</v>
      </c>
    </row>
    <row r="151" spans="1:13">
      <c r="A151">
        <f t="shared" si="2"/>
        <v>150</v>
      </c>
      <c r="B151" s="14">
        <v>7</v>
      </c>
      <c r="C151" t="s">
        <v>1831</v>
      </c>
      <c r="D151">
        <v>-83.619190000000003</v>
      </c>
      <c r="E151">
        <v>9.0460799999999999</v>
      </c>
      <c r="F151" t="s">
        <v>1831</v>
      </c>
      <c r="G151" t="s">
        <v>52</v>
      </c>
      <c r="H151" t="s">
        <v>53</v>
      </c>
      <c r="I151" t="s">
        <v>54</v>
      </c>
      <c r="J151" t="s">
        <v>1676</v>
      </c>
      <c r="K151" t="s">
        <v>2602</v>
      </c>
      <c r="L151" t="s">
        <v>55</v>
      </c>
      <c r="M151" t="s">
        <v>55</v>
      </c>
    </row>
    <row r="152" spans="1:13">
      <c r="A152">
        <f t="shared" si="2"/>
        <v>151</v>
      </c>
      <c r="B152" s="14">
        <v>7</v>
      </c>
      <c r="C152" t="s">
        <v>1832</v>
      </c>
      <c r="D152">
        <v>-79.519729999999996</v>
      </c>
      <c r="E152">
        <v>8.9936000000000007</v>
      </c>
      <c r="F152" t="s">
        <v>1832</v>
      </c>
      <c r="G152" t="s">
        <v>52</v>
      </c>
      <c r="H152" t="s">
        <v>53</v>
      </c>
      <c r="I152" t="s">
        <v>54</v>
      </c>
      <c r="J152" t="s">
        <v>1676</v>
      </c>
      <c r="K152" t="s">
        <v>2602</v>
      </c>
      <c r="L152" t="s">
        <v>55</v>
      </c>
      <c r="M152" t="s">
        <v>55</v>
      </c>
    </row>
    <row r="153" spans="1:13">
      <c r="A153" s="16">
        <f t="shared" si="2"/>
        <v>152</v>
      </c>
      <c r="B153" s="16">
        <v>8</v>
      </c>
      <c r="C153" s="16" t="s">
        <v>1873</v>
      </c>
      <c r="D153" s="16">
        <v>-9.7117749999999994</v>
      </c>
      <c r="E153" s="16">
        <v>52.265487</v>
      </c>
      <c r="F153" s="16" t="s">
        <v>1873</v>
      </c>
      <c r="G153" s="16" t="s">
        <v>52</v>
      </c>
      <c r="H153" s="16" t="s">
        <v>53</v>
      </c>
      <c r="I153" s="16" t="s">
        <v>54</v>
      </c>
      <c r="J153" s="16" t="s">
        <v>1676</v>
      </c>
      <c r="K153" t="s">
        <v>2602</v>
      </c>
      <c r="L153" s="16" t="s">
        <v>55</v>
      </c>
      <c r="M153" s="16" t="s">
        <v>55</v>
      </c>
    </row>
    <row r="154" spans="1:13">
      <c r="A154" s="16">
        <f t="shared" si="2"/>
        <v>153</v>
      </c>
      <c r="B154" s="16">
        <v>8</v>
      </c>
      <c r="C154" s="16" t="s">
        <v>1874</v>
      </c>
      <c r="D154" s="16">
        <v>6.9496950000000002</v>
      </c>
      <c r="E154" s="16">
        <v>43.650097000000002</v>
      </c>
      <c r="F154" s="16" t="s">
        <v>1874</v>
      </c>
      <c r="G154" s="16" t="s">
        <v>52</v>
      </c>
      <c r="H154" s="16" t="s">
        <v>53</v>
      </c>
      <c r="I154" s="16" t="s">
        <v>54</v>
      </c>
      <c r="J154" s="16" t="s">
        <v>1676</v>
      </c>
      <c r="K154" t="s">
        <v>2602</v>
      </c>
      <c r="L154" s="16" t="s">
        <v>55</v>
      </c>
      <c r="M154" s="16" t="s">
        <v>55</v>
      </c>
    </row>
    <row r="155" spans="1:13">
      <c r="A155" s="16">
        <f t="shared" si="2"/>
        <v>154</v>
      </c>
      <c r="B155" s="16">
        <v>8</v>
      </c>
      <c r="C155" s="16" t="s">
        <v>1872</v>
      </c>
      <c r="D155" s="16">
        <v>-101.254407</v>
      </c>
      <c r="E155" s="16">
        <v>20.616848000000001</v>
      </c>
      <c r="F155" s="16" t="s">
        <v>1872</v>
      </c>
      <c r="G155" s="16" t="s">
        <v>52</v>
      </c>
      <c r="H155" s="16" t="s">
        <v>53</v>
      </c>
      <c r="I155" s="16" t="s">
        <v>54</v>
      </c>
      <c r="J155" s="16" t="s">
        <v>1676</v>
      </c>
      <c r="K155" t="s">
        <v>2602</v>
      </c>
      <c r="L155" s="16" t="s">
        <v>55</v>
      </c>
      <c r="M155" s="16" t="s">
        <v>55</v>
      </c>
    </row>
    <row r="156" spans="1:13">
      <c r="A156" s="16">
        <f t="shared" si="2"/>
        <v>155</v>
      </c>
      <c r="B156" s="16">
        <v>8</v>
      </c>
      <c r="C156" s="16" t="s">
        <v>1875</v>
      </c>
      <c r="D156" s="16">
        <v>123.98318399999999</v>
      </c>
      <c r="E156" s="16">
        <v>10.328115</v>
      </c>
      <c r="F156" s="16" t="s">
        <v>1875</v>
      </c>
      <c r="G156" s="16" t="s">
        <v>52</v>
      </c>
      <c r="H156" s="16" t="s">
        <v>53</v>
      </c>
      <c r="I156" s="16" t="s">
        <v>54</v>
      </c>
      <c r="J156" s="16" t="s">
        <v>1676</v>
      </c>
      <c r="K156" t="s">
        <v>2602</v>
      </c>
      <c r="L156" s="16" t="s">
        <v>55</v>
      </c>
      <c r="M156" s="16" t="s">
        <v>55</v>
      </c>
    </row>
    <row r="157" spans="1:13">
      <c r="A157" s="16">
        <f t="shared" si="2"/>
        <v>156</v>
      </c>
      <c r="B157" s="16">
        <v>8</v>
      </c>
      <c r="C157" s="16" t="s">
        <v>60</v>
      </c>
      <c r="D157" s="16">
        <v>103.793181</v>
      </c>
      <c r="E157" s="16">
        <v>1.3025100000000001</v>
      </c>
      <c r="F157" s="16" t="s">
        <v>60</v>
      </c>
      <c r="G157" s="16" t="s">
        <v>52</v>
      </c>
      <c r="H157" s="16" t="s">
        <v>53</v>
      </c>
      <c r="I157" s="16" t="s">
        <v>54</v>
      </c>
      <c r="J157" s="16" t="s">
        <v>1676</v>
      </c>
      <c r="K157" t="s">
        <v>2602</v>
      </c>
      <c r="L157" s="16" t="s">
        <v>55</v>
      </c>
      <c r="M157" s="16" t="s">
        <v>55</v>
      </c>
    </row>
    <row r="158" spans="1:13">
      <c r="A158" s="16">
        <f t="shared" si="2"/>
        <v>157</v>
      </c>
      <c r="B158" s="16">
        <v>8</v>
      </c>
      <c r="C158" s="16" t="s">
        <v>1876</v>
      </c>
      <c r="D158" s="16">
        <v>-88.070693000000006</v>
      </c>
      <c r="E158" s="16">
        <v>42.209144999999999</v>
      </c>
      <c r="F158" s="16" t="s">
        <v>1876</v>
      </c>
      <c r="G158" s="16" t="s">
        <v>52</v>
      </c>
      <c r="H158" s="16" t="s">
        <v>53</v>
      </c>
      <c r="I158" s="16" t="s">
        <v>54</v>
      </c>
      <c r="J158" s="16" t="s">
        <v>1676</v>
      </c>
      <c r="K158" t="s">
        <v>2602</v>
      </c>
      <c r="L158" s="16" t="s">
        <v>55</v>
      </c>
      <c r="M158" s="16" t="s">
        <v>55</v>
      </c>
    </row>
    <row r="159" spans="1:13">
      <c r="A159" s="16">
        <f t="shared" si="2"/>
        <v>158</v>
      </c>
      <c r="B159" s="16">
        <v>8</v>
      </c>
      <c r="C159" s="16" t="s">
        <v>1877</v>
      </c>
      <c r="D159" s="16">
        <v>-60.065283999999998</v>
      </c>
      <c r="E159" s="16">
        <v>-3.0945119999999999</v>
      </c>
      <c r="F159" s="16" t="s">
        <v>1877</v>
      </c>
      <c r="G159" s="16" t="s">
        <v>52</v>
      </c>
      <c r="H159" s="16" t="s">
        <v>53</v>
      </c>
      <c r="I159" s="16" t="s">
        <v>54</v>
      </c>
      <c r="J159" s="16" t="s">
        <v>1676</v>
      </c>
      <c r="K159" t="s">
        <v>2602</v>
      </c>
      <c r="L159" s="16" t="s">
        <v>55</v>
      </c>
      <c r="M159" s="16" t="s">
        <v>55</v>
      </c>
    </row>
    <row r="160" spans="1:13">
      <c r="A160" s="16">
        <f t="shared" si="2"/>
        <v>159</v>
      </c>
      <c r="B160" s="16">
        <v>8</v>
      </c>
      <c r="C160" s="16" t="s">
        <v>1878</v>
      </c>
      <c r="D160" s="16">
        <v>18.5229</v>
      </c>
      <c r="E160" s="16">
        <v>-33.869436</v>
      </c>
      <c r="F160" s="16" t="s">
        <v>1878</v>
      </c>
      <c r="G160" s="16" t="s">
        <v>52</v>
      </c>
      <c r="H160" s="16" t="s">
        <v>53</v>
      </c>
      <c r="I160" s="16" t="s">
        <v>54</v>
      </c>
      <c r="J160" s="16" t="s">
        <v>1676</v>
      </c>
      <c r="K160" t="s">
        <v>2602</v>
      </c>
      <c r="L160" s="16" t="s">
        <v>55</v>
      </c>
      <c r="M160" s="16" t="s">
        <v>55</v>
      </c>
    </row>
    <row r="161" spans="1:13">
      <c r="A161" s="16">
        <f t="shared" si="2"/>
        <v>160</v>
      </c>
      <c r="B161" s="16">
        <v>8</v>
      </c>
      <c r="C161" s="16" t="s">
        <v>1879</v>
      </c>
      <c r="D161" s="16">
        <v>151.05574100000001</v>
      </c>
      <c r="E161" s="16">
        <v>-33.832174999999999</v>
      </c>
      <c r="F161" s="16" t="s">
        <v>1879</v>
      </c>
      <c r="G161" s="16" t="s">
        <v>52</v>
      </c>
      <c r="H161" s="16" t="s">
        <v>53</v>
      </c>
      <c r="I161" s="16" t="s">
        <v>54</v>
      </c>
      <c r="J161" s="16" t="s">
        <v>1676</v>
      </c>
      <c r="K161" t="s">
        <v>2602</v>
      </c>
      <c r="L161" s="16" t="s">
        <v>55</v>
      </c>
      <c r="M161" s="16" t="s">
        <v>55</v>
      </c>
    </row>
    <row r="162" spans="1:13">
      <c r="A162" s="16">
        <f t="shared" si="2"/>
        <v>161</v>
      </c>
      <c r="B162" s="16">
        <v>8</v>
      </c>
      <c r="C162" s="16" t="s">
        <v>1880</v>
      </c>
      <c r="D162" s="16">
        <v>77.682395999999997</v>
      </c>
      <c r="E162" s="16">
        <v>12.924847</v>
      </c>
      <c r="F162" s="16" t="s">
        <v>1880</v>
      </c>
      <c r="G162" s="16" t="s">
        <v>52</v>
      </c>
      <c r="H162" s="16" t="s">
        <v>53</v>
      </c>
      <c r="I162" s="16" t="s">
        <v>54</v>
      </c>
      <c r="J162" s="16" t="s">
        <v>1676</v>
      </c>
      <c r="K162" t="s">
        <v>2602</v>
      </c>
      <c r="L162" s="16" t="s">
        <v>55</v>
      </c>
      <c r="M162" s="16" t="s">
        <v>55</v>
      </c>
    </row>
    <row r="163" spans="1:13">
      <c r="A163" s="16">
        <f t="shared" si="2"/>
        <v>162</v>
      </c>
      <c r="B163" s="16">
        <v>8</v>
      </c>
      <c r="C163" s="16" t="s">
        <v>1881</v>
      </c>
      <c r="D163" s="16">
        <v>-118.140261</v>
      </c>
      <c r="E163" s="16">
        <v>34.008066999999997</v>
      </c>
      <c r="F163" s="16" t="s">
        <v>1881</v>
      </c>
      <c r="G163" s="16" t="s">
        <v>52</v>
      </c>
      <c r="H163" s="16" t="s">
        <v>53</v>
      </c>
      <c r="I163" s="16" t="s">
        <v>54</v>
      </c>
      <c r="J163" s="16" t="s">
        <v>1676</v>
      </c>
      <c r="K163" t="s">
        <v>2602</v>
      </c>
      <c r="L163" s="16" t="s">
        <v>55</v>
      </c>
      <c r="M163" s="16" t="s">
        <v>55</v>
      </c>
    </row>
    <row r="164" spans="1:13">
      <c r="A164" s="16">
        <f t="shared" si="2"/>
        <v>163</v>
      </c>
      <c r="B164" s="16">
        <v>8</v>
      </c>
      <c r="C164" s="16" t="s">
        <v>1882</v>
      </c>
      <c r="D164" s="16">
        <v>-8.6253679999999999</v>
      </c>
      <c r="E164" s="16">
        <v>42.133887000000001</v>
      </c>
      <c r="F164" s="16" t="s">
        <v>1882</v>
      </c>
      <c r="G164" s="16" t="s">
        <v>52</v>
      </c>
      <c r="H164" s="16" t="s">
        <v>53</v>
      </c>
      <c r="I164" s="16" t="s">
        <v>54</v>
      </c>
      <c r="J164" s="16" t="s">
        <v>1676</v>
      </c>
      <c r="K164" t="s">
        <v>2602</v>
      </c>
      <c r="L164" s="16" t="s">
        <v>55</v>
      </c>
      <c r="M164" s="16" t="s">
        <v>55</v>
      </c>
    </row>
    <row r="165" spans="1:13">
      <c r="A165">
        <f>A164+1</f>
        <v>164</v>
      </c>
      <c r="B165" s="14">
        <v>9</v>
      </c>
      <c r="C165" t="s">
        <v>1884</v>
      </c>
      <c r="D165">
        <v>-80.192154599999995</v>
      </c>
      <c r="E165">
        <v>25.7657679</v>
      </c>
      <c r="F165" t="s">
        <v>1761</v>
      </c>
      <c r="G165" t="s">
        <v>52</v>
      </c>
      <c r="H165" s="58" t="s">
        <v>1850</v>
      </c>
      <c r="I165" t="s">
        <v>54</v>
      </c>
      <c r="J165" t="s">
        <v>1676</v>
      </c>
      <c r="K165" t="s">
        <v>2602</v>
      </c>
      <c r="L165" t="s">
        <v>55</v>
      </c>
      <c r="M165" t="s">
        <v>55</v>
      </c>
    </row>
    <row r="166" spans="1:13">
      <c r="A166">
        <f>A165+1</f>
        <v>165</v>
      </c>
      <c r="B166" s="14">
        <v>9</v>
      </c>
      <c r="C166" t="s">
        <v>1883</v>
      </c>
      <c r="D166">
        <v>-3.9283784000000002</v>
      </c>
      <c r="E166">
        <v>40.299783599999998</v>
      </c>
      <c r="F166" t="s">
        <v>1752</v>
      </c>
      <c r="G166" t="s">
        <v>52</v>
      </c>
      <c r="H166" s="58" t="s">
        <v>1850</v>
      </c>
      <c r="I166" t="s">
        <v>54</v>
      </c>
      <c r="J166" t="s">
        <v>1676</v>
      </c>
      <c r="K166" t="s">
        <v>2602</v>
      </c>
      <c r="L166" t="s">
        <v>55</v>
      </c>
      <c r="M166" t="s">
        <v>55</v>
      </c>
    </row>
    <row r="167" spans="1:13">
      <c r="A167">
        <f t="shared" si="2"/>
        <v>166</v>
      </c>
      <c r="B167" s="14">
        <v>9</v>
      </c>
      <c r="C167" t="s">
        <v>1890</v>
      </c>
      <c r="D167">
        <v>139.7675366</v>
      </c>
      <c r="E167">
        <v>35.673938900000003</v>
      </c>
      <c r="F167" t="s">
        <v>1889</v>
      </c>
      <c r="G167" t="s">
        <v>52</v>
      </c>
      <c r="H167" s="58" t="s">
        <v>1850</v>
      </c>
      <c r="I167" t="s">
        <v>54</v>
      </c>
      <c r="J167" t="s">
        <v>1676</v>
      </c>
      <c r="K167" t="s">
        <v>2602</v>
      </c>
      <c r="L167" t="s">
        <v>55</v>
      </c>
      <c r="M167" t="s">
        <v>55</v>
      </c>
    </row>
    <row r="168" spans="1:13">
      <c r="A168" s="16">
        <f t="shared" si="2"/>
        <v>167</v>
      </c>
      <c r="B168" s="16">
        <v>10</v>
      </c>
      <c r="C168" s="16" t="s">
        <v>1891</v>
      </c>
      <c r="D168" s="16">
        <v>-80.038901999999993</v>
      </c>
      <c r="E168" s="16">
        <v>33.072608000000002</v>
      </c>
      <c r="F168" s="16" t="s">
        <v>1891</v>
      </c>
      <c r="G168" s="16" t="s">
        <v>52</v>
      </c>
      <c r="H168" s="13" t="s">
        <v>218</v>
      </c>
      <c r="I168" s="16" t="s">
        <v>54</v>
      </c>
      <c r="J168" s="16" t="s">
        <v>1676</v>
      </c>
      <c r="K168" t="s">
        <v>2602</v>
      </c>
      <c r="L168" s="16" t="s">
        <v>55</v>
      </c>
      <c r="M168" s="16" t="s">
        <v>55</v>
      </c>
    </row>
    <row r="169" spans="1:13">
      <c r="A169" s="16">
        <f t="shared" si="2"/>
        <v>168</v>
      </c>
      <c r="B169" s="16">
        <v>10</v>
      </c>
      <c r="C169" s="16" t="s">
        <v>1892</v>
      </c>
      <c r="D169" s="16">
        <v>-95.863950000000003</v>
      </c>
      <c r="E169" s="16">
        <v>41.221155000000003</v>
      </c>
      <c r="F169" s="16" t="s">
        <v>1892</v>
      </c>
      <c r="G169" s="16" t="s">
        <v>52</v>
      </c>
      <c r="H169" s="13" t="s">
        <v>218</v>
      </c>
      <c r="I169" s="16" t="s">
        <v>54</v>
      </c>
      <c r="J169" s="16" t="s">
        <v>1676</v>
      </c>
      <c r="K169" t="s">
        <v>2602</v>
      </c>
      <c r="L169" s="16" t="s">
        <v>55</v>
      </c>
      <c r="M169" s="16" t="s">
        <v>55</v>
      </c>
    </row>
    <row r="170" spans="1:13">
      <c r="A170" s="16">
        <f t="shared" si="2"/>
        <v>169</v>
      </c>
      <c r="B170" s="16">
        <v>10</v>
      </c>
      <c r="C170" s="16" t="s">
        <v>1893</v>
      </c>
      <c r="D170" s="16">
        <v>-84.584430999999995</v>
      </c>
      <c r="E170" s="16">
        <v>33.749440999999997</v>
      </c>
      <c r="F170" s="16" t="s">
        <v>1893</v>
      </c>
      <c r="G170" s="16" t="s">
        <v>52</v>
      </c>
      <c r="H170" s="13" t="s">
        <v>218</v>
      </c>
      <c r="I170" s="16" t="s">
        <v>54</v>
      </c>
      <c r="J170" s="16" t="s">
        <v>1676</v>
      </c>
      <c r="K170" t="s">
        <v>2602</v>
      </c>
      <c r="L170" s="16" t="s">
        <v>55</v>
      </c>
      <c r="M170" s="16" t="s">
        <v>55</v>
      </c>
    </row>
    <row r="171" spans="1:13">
      <c r="A171" s="16">
        <f t="shared" si="2"/>
        <v>170</v>
      </c>
      <c r="B171" s="16">
        <v>10</v>
      </c>
      <c r="C171" s="16" t="s">
        <v>1894</v>
      </c>
      <c r="D171" s="16">
        <v>-85.754999999999995</v>
      </c>
      <c r="E171" s="16">
        <v>34.884166</v>
      </c>
      <c r="F171" s="16" t="s">
        <v>1894</v>
      </c>
      <c r="G171" s="16" t="s">
        <v>52</v>
      </c>
      <c r="H171" s="13" t="s">
        <v>218</v>
      </c>
      <c r="I171" s="16" t="s">
        <v>54</v>
      </c>
      <c r="J171" s="16" t="s">
        <v>1676</v>
      </c>
      <c r="K171" t="s">
        <v>2602</v>
      </c>
      <c r="L171" s="16" t="s">
        <v>55</v>
      </c>
      <c r="M171" s="16" t="s">
        <v>55</v>
      </c>
    </row>
    <row r="172" spans="1:13">
      <c r="A172" s="16">
        <f t="shared" si="2"/>
        <v>171</v>
      </c>
      <c r="B172" s="16">
        <v>10</v>
      </c>
      <c r="C172" s="16" t="s">
        <v>1895</v>
      </c>
      <c r="D172" s="16">
        <v>-81.547392000000002</v>
      </c>
      <c r="E172" s="16">
        <v>35.898338000000003</v>
      </c>
      <c r="F172" s="16" t="s">
        <v>1895</v>
      </c>
      <c r="G172" s="16" t="s">
        <v>52</v>
      </c>
      <c r="H172" s="13" t="s">
        <v>218</v>
      </c>
      <c r="I172" s="16" t="s">
        <v>54</v>
      </c>
      <c r="J172" s="16" t="s">
        <v>1676</v>
      </c>
      <c r="K172" t="s">
        <v>2602</v>
      </c>
      <c r="L172" s="16" t="s">
        <v>55</v>
      </c>
      <c r="M172" s="16" t="s">
        <v>55</v>
      </c>
    </row>
    <row r="173" spans="1:13">
      <c r="A173" s="16">
        <f t="shared" si="2"/>
        <v>172</v>
      </c>
      <c r="B173" s="16">
        <v>10</v>
      </c>
      <c r="C173" s="16" t="s">
        <v>1896</v>
      </c>
      <c r="D173" s="16">
        <v>-95.289139000000006</v>
      </c>
      <c r="E173" s="16">
        <v>36.247011999999998</v>
      </c>
      <c r="F173" s="16" t="s">
        <v>1896</v>
      </c>
      <c r="G173" s="16" t="s">
        <v>52</v>
      </c>
      <c r="H173" s="13" t="s">
        <v>218</v>
      </c>
      <c r="I173" s="16" t="s">
        <v>54</v>
      </c>
      <c r="J173" s="16" t="s">
        <v>1676</v>
      </c>
      <c r="K173" t="s">
        <v>2602</v>
      </c>
      <c r="L173" s="16" t="s">
        <v>55</v>
      </c>
      <c r="M173" s="16" t="s">
        <v>55</v>
      </c>
    </row>
    <row r="174" spans="1:13">
      <c r="A174" s="16">
        <f t="shared" si="2"/>
        <v>173</v>
      </c>
      <c r="B174" s="16">
        <v>10</v>
      </c>
      <c r="C174" s="16" t="s">
        <v>1897</v>
      </c>
      <c r="D174" s="16">
        <v>-87.263902999999999</v>
      </c>
      <c r="E174" s="16">
        <v>36.619557999999998</v>
      </c>
      <c r="F174" s="16" t="s">
        <v>1897</v>
      </c>
      <c r="G174" s="16" t="s">
        <v>52</v>
      </c>
      <c r="H174" s="13" t="s">
        <v>218</v>
      </c>
      <c r="I174" s="16" t="s">
        <v>54</v>
      </c>
      <c r="J174" s="16" t="s">
        <v>1676</v>
      </c>
      <c r="K174" t="s">
        <v>2602</v>
      </c>
      <c r="L174" s="16" t="s">
        <v>55</v>
      </c>
      <c r="M174" s="16" t="s">
        <v>55</v>
      </c>
    </row>
    <row r="175" spans="1:13">
      <c r="A175" s="16">
        <f t="shared" si="2"/>
        <v>174</v>
      </c>
      <c r="B175" s="16">
        <v>10</v>
      </c>
      <c r="C175" s="16" t="s">
        <v>1898</v>
      </c>
      <c r="D175" s="16">
        <v>-121.201007</v>
      </c>
      <c r="E175" s="16">
        <v>45.632204999999999</v>
      </c>
      <c r="F175" s="16" t="s">
        <v>1898</v>
      </c>
      <c r="G175" s="16" t="s">
        <v>52</v>
      </c>
      <c r="H175" s="13" t="s">
        <v>218</v>
      </c>
      <c r="I175" s="16" t="s">
        <v>54</v>
      </c>
      <c r="J175" s="16" t="s">
        <v>1676</v>
      </c>
      <c r="K175" t="s">
        <v>2602</v>
      </c>
      <c r="L175" s="16" t="s">
        <v>55</v>
      </c>
      <c r="M175" s="16" t="s">
        <v>55</v>
      </c>
    </row>
    <row r="176" spans="1:13">
      <c r="A176" s="16">
        <f t="shared" si="2"/>
        <v>175</v>
      </c>
      <c r="B176" s="16">
        <v>10</v>
      </c>
      <c r="C176" s="16" t="s">
        <v>1899</v>
      </c>
      <c r="D176" s="16">
        <v>-70.697789999999998</v>
      </c>
      <c r="E176" s="16">
        <v>-33.358657000000001</v>
      </c>
      <c r="F176" s="16" t="s">
        <v>1899</v>
      </c>
      <c r="G176" s="16" t="s">
        <v>52</v>
      </c>
      <c r="H176" s="13" t="s">
        <v>218</v>
      </c>
      <c r="I176" s="16" t="s">
        <v>54</v>
      </c>
      <c r="J176" s="16" t="s">
        <v>1676</v>
      </c>
      <c r="K176" t="s">
        <v>2602</v>
      </c>
      <c r="L176" s="16" t="s">
        <v>55</v>
      </c>
      <c r="M176" s="16" t="s">
        <v>55</v>
      </c>
    </row>
    <row r="177" spans="1:13">
      <c r="A177" s="16">
        <f t="shared" si="2"/>
        <v>176</v>
      </c>
      <c r="B177" s="16">
        <v>10</v>
      </c>
      <c r="C177" s="16" t="s">
        <v>157</v>
      </c>
      <c r="D177" s="16">
        <v>-6.4509059999999998</v>
      </c>
      <c r="E177" s="16">
        <v>53.314867999999997</v>
      </c>
      <c r="F177" s="16" t="s">
        <v>157</v>
      </c>
      <c r="G177" s="16" t="s">
        <v>52</v>
      </c>
      <c r="H177" s="13" t="s">
        <v>218</v>
      </c>
      <c r="I177" s="16" t="s">
        <v>54</v>
      </c>
      <c r="J177" s="16" t="s">
        <v>1676</v>
      </c>
      <c r="K177" t="s">
        <v>2602</v>
      </c>
      <c r="L177" s="16" t="s">
        <v>55</v>
      </c>
      <c r="M177" s="16" t="s">
        <v>55</v>
      </c>
    </row>
    <row r="178" spans="1:13">
      <c r="A178" s="16">
        <f t="shared" si="2"/>
        <v>177</v>
      </c>
      <c r="B178" s="16">
        <v>10</v>
      </c>
      <c r="C178" s="16" t="s">
        <v>1900</v>
      </c>
      <c r="D178" s="16">
        <v>6.860144</v>
      </c>
      <c r="E178" s="16">
        <v>53.425260999999999</v>
      </c>
      <c r="F178" s="16" t="s">
        <v>1900</v>
      </c>
      <c r="G178" s="16" t="s">
        <v>52</v>
      </c>
      <c r="H178" s="13" t="s">
        <v>218</v>
      </c>
      <c r="I178" s="16" t="s">
        <v>54</v>
      </c>
      <c r="J178" s="16" t="s">
        <v>1676</v>
      </c>
      <c r="K178" t="s">
        <v>2602</v>
      </c>
      <c r="L178" s="16" t="s">
        <v>55</v>
      </c>
      <c r="M178" s="16" t="s">
        <v>55</v>
      </c>
    </row>
    <row r="179" spans="1:13">
      <c r="A179" s="16">
        <f t="shared" si="2"/>
        <v>178</v>
      </c>
      <c r="B179" s="16">
        <v>10</v>
      </c>
      <c r="C179" s="16" t="s">
        <v>1901</v>
      </c>
      <c r="D179" s="16">
        <v>27.124637</v>
      </c>
      <c r="E179" s="16">
        <v>60.540053</v>
      </c>
      <c r="F179" s="16" t="s">
        <v>1901</v>
      </c>
      <c r="G179" s="16" t="s">
        <v>52</v>
      </c>
      <c r="H179" s="13" t="s">
        <v>218</v>
      </c>
      <c r="I179" s="16" t="s">
        <v>54</v>
      </c>
      <c r="J179" s="16" t="s">
        <v>1676</v>
      </c>
      <c r="K179" t="s">
        <v>2602</v>
      </c>
      <c r="L179" s="16" t="s">
        <v>55</v>
      </c>
      <c r="M179" s="16" t="s">
        <v>55</v>
      </c>
    </row>
    <row r="180" spans="1:13">
      <c r="A180" s="16">
        <f t="shared" si="2"/>
        <v>179</v>
      </c>
      <c r="B180" s="16">
        <v>10</v>
      </c>
      <c r="C180" s="16" t="s">
        <v>1902</v>
      </c>
      <c r="D180" s="16">
        <v>3.8654389999999998</v>
      </c>
      <c r="E180" s="16">
        <v>50.469327999999997</v>
      </c>
      <c r="F180" s="16" t="s">
        <v>1902</v>
      </c>
      <c r="G180" s="16" t="s">
        <v>52</v>
      </c>
      <c r="H180" s="13" t="s">
        <v>218</v>
      </c>
      <c r="I180" s="16" t="s">
        <v>54</v>
      </c>
      <c r="J180" s="16" t="s">
        <v>1676</v>
      </c>
      <c r="K180" t="s">
        <v>2602</v>
      </c>
      <c r="L180" s="16" t="s">
        <v>55</v>
      </c>
      <c r="M180" s="16" t="s">
        <v>55</v>
      </c>
    </row>
    <row r="181" spans="1:13">
      <c r="A181" s="16">
        <f t="shared" si="2"/>
        <v>180</v>
      </c>
      <c r="B181" s="16">
        <v>10</v>
      </c>
      <c r="C181" s="16" t="s">
        <v>1935</v>
      </c>
      <c r="D181" s="16">
        <v>120.42546299999999</v>
      </c>
      <c r="E181" s="16">
        <v>24.139119999999998</v>
      </c>
      <c r="F181" s="16" t="s">
        <v>1903</v>
      </c>
      <c r="G181" s="16" t="s">
        <v>52</v>
      </c>
      <c r="H181" s="13" t="s">
        <v>218</v>
      </c>
      <c r="I181" s="16" t="s">
        <v>54</v>
      </c>
      <c r="J181" s="16" t="s">
        <v>1676</v>
      </c>
      <c r="K181" t="s">
        <v>2602</v>
      </c>
      <c r="L181" s="16" t="s">
        <v>55</v>
      </c>
      <c r="M181" s="16" t="s">
        <v>55</v>
      </c>
    </row>
    <row r="182" spans="1:13">
      <c r="A182" s="16">
        <f t="shared" si="2"/>
        <v>181</v>
      </c>
      <c r="B182" s="16">
        <v>10</v>
      </c>
      <c r="C182" s="16" t="s">
        <v>60</v>
      </c>
      <c r="D182" s="16">
        <v>103.709625</v>
      </c>
      <c r="E182" s="16">
        <v>1.351458</v>
      </c>
      <c r="F182" s="16" t="s">
        <v>60</v>
      </c>
      <c r="G182" s="16" t="s">
        <v>52</v>
      </c>
      <c r="H182" s="13" t="s">
        <v>218</v>
      </c>
      <c r="I182" s="16" t="s">
        <v>54</v>
      </c>
      <c r="J182" s="16" t="s">
        <v>1676</v>
      </c>
      <c r="K182" t="s">
        <v>2602</v>
      </c>
      <c r="L182" s="16" t="s">
        <v>55</v>
      </c>
      <c r="M182" s="16" t="s">
        <v>55</v>
      </c>
    </row>
    <row r="183" spans="1:13">
      <c r="A183">
        <f t="shared" si="2"/>
        <v>182</v>
      </c>
      <c r="B183" s="14">
        <v>11</v>
      </c>
      <c r="C183" s="17" t="s">
        <v>1907</v>
      </c>
      <c r="D183" s="17">
        <v>-77.445670000000007</v>
      </c>
      <c r="E183" s="17">
        <v>39.050527000000002</v>
      </c>
      <c r="F183" s="17" t="s">
        <v>1907</v>
      </c>
      <c r="G183" t="s">
        <v>52</v>
      </c>
      <c r="H183" t="s">
        <v>218</v>
      </c>
      <c r="I183" t="s">
        <v>54</v>
      </c>
      <c r="J183" t="s">
        <v>1676</v>
      </c>
      <c r="K183" t="s">
        <v>2602</v>
      </c>
      <c r="L183" t="s">
        <v>55</v>
      </c>
      <c r="M183" t="s">
        <v>55</v>
      </c>
    </row>
    <row r="184" spans="1:13">
      <c r="A184">
        <f t="shared" si="2"/>
        <v>183</v>
      </c>
      <c r="B184" s="14">
        <v>11</v>
      </c>
      <c r="C184" s="17" t="s">
        <v>1908</v>
      </c>
      <c r="D184" s="17">
        <v>-104.994438</v>
      </c>
      <c r="E184" s="17">
        <v>39.553727000000002</v>
      </c>
      <c r="F184" s="17" t="s">
        <v>1908</v>
      </c>
      <c r="G184" t="s">
        <v>52</v>
      </c>
      <c r="H184" t="s">
        <v>218</v>
      </c>
      <c r="I184" t="s">
        <v>54</v>
      </c>
      <c r="J184" t="s">
        <v>1676</v>
      </c>
      <c r="K184" t="s">
        <v>2602</v>
      </c>
      <c r="L184" t="s">
        <v>55</v>
      </c>
      <c r="M184" t="s">
        <v>55</v>
      </c>
    </row>
    <row r="185" spans="1:13">
      <c r="A185">
        <f t="shared" si="2"/>
        <v>184</v>
      </c>
      <c r="B185" s="14">
        <v>11</v>
      </c>
      <c r="C185" s="17" t="s">
        <v>1909</v>
      </c>
      <c r="D185" s="17">
        <v>-1.8950999999999999E-2</v>
      </c>
      <c r="E185" s="17">
        <v>51.496930999999996</v>
      </c>
      <c r="F185" s="17" t="s">
        <v>1909</v>
      </c>
      <c r="G185" t="s">
        <v>52</v>
      </c>
      <c r="H185" t="s">
        <v>218</v>
      </c>
      <c r="I185" t="s">
        <v>54</v>
      </c>
      <c r="J185" t="s">
        <v>1676</v>
      </c>
      <c r="K185" t="s">
        <v>2602</v>
      </c>
      <c r="L185" t="s">
        <v>55</v>
      </c>
      <c r="M185" t="s">
        <v>55</v>
      </c>
    </row>
    <row r="186" spans="1:13">
      <c r="A186">
        <f t="shared" si="2"/>
        <v>185</v>
      </c>
      <c r="B186" s="14">
        <v>11</v>
      </c>
      <c r="C186" s="17" t="s">
        <v>60</v>
      </c>
      <c r="D186" s="17">
        <v>103.96843800000001</v>
      </c>
      <c r="E186" s="17">
        <v>1.3707940000000001</v>
      </c>
      <c r="F186" s="17" t="s">
        <v>60</v>
      </c>
      <c r="G186" t="s">
        <v>52</v>
      </c>
      <c r="H186" t="s">
        <v>218</v>
      </c>
      <c r="I186" t="s">
        <v>54</v>
      </c>
      <c r="J186" t="s">
        <v>1676</v>
      </c>
      <c r="K186" t="s">
        <v>2602</v>
      </c>
      <c r="L186" t="s">
        <v>55</v>
      </c>
      <c r="M186" t="s">
        <v>55</v>
      </c>
    </row>
    <row r="187" spans="1:13">
      <c r="A187" s="16">
        <f t="shared" si="2"/>
        <v>186</v>
      </c>
      <c r="B187" s="16">
        <v>12</v>
      </c>
      <c r="C187" s="16" t="s">
        <v>60</v>
      </c>
      <c r="D187" s="16">
        <v>103.852436</v>
      </c>
      <c r="E187" s="16">
        <v>1.2825260000000001</v>
      </c>
      <c r="F187" s="16" t="s">
        <v>60</v>
      </c>
      <c r="G187" s="16" t="s">
        <v>52</v>
      </c>
      <c r="H187" s="13" t="s">
        <v>218</v>
      </c>
      <c r="I187" s="16" t="s">
        <v>54</v>
      </c>
      <c r="J187" s="16" t="s">
        <v>1676</v>
      </c>
      <c r="K187" t="s">
        <v>2602</v>
      </c>
      <c r="L187" s="16" t="s">
        <v>55</v>
      </c>
      <c r="M187" s="16" t="s">
        <v>55</v>
      </c>
    </row>
    <row r="188" spans="1:13">
      <c r="A188" s="16">
        <f t="shared" si="2"/>
        <v>187</v>
      </c>
      <c r="B188" s="16">
        <v>12</v>
      </c>
      <c r="C188" s="16" t="s">
        <v>1913</v>
      </c>
      <c r="D188" s="16">
        <v>114.118611</v>
      </c>
      <c r="E188" s="16">
        <v>22.367843000000001</v>
      </c>
      <c r="F188" s="16" t="s">
        <v>1913</v>
      </c>
      <c r="G188" s="16" t="s">
        <v>52</v>
      </c>
      <c r="H188" s="13" t="s">
        <v>218</v>
      </c>
      <c r="I188" s="16" t="s">
        <v>54</v>
      </c>
      <c r="J188" s="16" t="s">
        <v>1676</v>
      </c>
      <c r="K188" t="s">
        <v>2602</v>
      </c>
      <c r="L188" s="16" t="s">
        <v>55</v>
      </c>
      <c r="M188" s="16" t="s">
        <v>55</v>
      </c>
    </row>
    <row r="189" spans="1:13">
      <c r="A189" s="16">
        <f t="shared" si="2"/>
        <v>188</v>
      </c>
      <c r="B189" s="16">
        <v>12</v>
      </c>
      <c r="C189" s="16" t="s">
        <v>1914</v>
      </c>
      <c r="D189" s="16">
        <v>144.96332699999999</v>
      </c>
      <c r="E189" s="16">
        <v>-37.813620999999998</v>
      </c>
      <c r="F189" s="16" t="s">
        <v>1914</v>
      </c>
      <c r="G189" s="16" t="s">
        <v>52</v>
      </c>
      <c r="H189" s="13" t="s">
        <v>218</v>
      </c>
      <c r="I189" s="16" t="s">
        <v>54</v>
      </c>
      <c r="J189" s="16" t="s">
        <v>1676</v>
      </c>
      <c r="K189" t="s">
        <v>2602</v>
      </c>
      <c r="L189" s="16" t="s">
        <v>55</v>
      </c>
      <c r="M189" s="16" t="s">
        <v>55</v>
      </c>
    </row>
    <row r="190" spans="1:13">
      <c r="A190" s="16">
        <f t="shared" si="2"/>
        <v>189</v>
      </c>
      <c r="B190" s="16">
        <v>12</v>
      </c>
      <c r="C190" s="16" t="s">
        <v>1879</v>
      </c>
      <c r="D190" s="16">
        <v>151.20902000000001</v>
      </c>
      <c r="E190" s="16">
        <v>-33.868665999999997</v>
      </c>
      <c r="F190" s="16" t="s">
        <v>1879</v>
      </c>
      <c r="G190" s="16" t="s">
        <v>52</v>
      </c>
      <c r="H190" s="13" t="s">
        <v>218</v>
      </c>
      <c r="I190" s="16" t="s">
        <v>54</v>
      </c>
      <c r="J190" s="16" t="s">
        <v>1676</v>
      </c>
      <c r="K190" t="s">
        <v>2602</v>
      </c>
      <c r="L190" s="16" t="s">
        <v>55</v>
      </c>
      <c r="M190" s="16" t="s">
        <v>55</v>
      </c>
    </row>
    <row r="191" spans="1:13">
      <c r="A191" s="16">
        <f t="shared" si="2"/>
        <v>190</v>
      </c>
      <c r="B191" s="16">
        <v>12</v>
      </c>
      <c r="C191" s="16" t="s">
        <v>1743</v>
      </c>
      <c r="D191" s="16">
        <v>-46.696733000000002</v>
      </c>
      <c r="E191" s="16">
        <v>-23.607880000000002</v>
      </c>
      <c r="F191" s="16" t="s">
        <v>1743</v>
      </c>
      <c r="G191" s="16" t="s">
        <v>52</v>
      </c>
      <c r="H191" s="13" t="s">
        <v>218</v>
      </c>
      <c r="I191" s="16" t="s">
        <v>54</v>
      </c>
      <c r="J191" s="16" t="s">
        <v>1676</v>
      </c>
      <c r="K191" t="s">
        <v>2602</v>
      </c>
      <c r="L191" s="16" t="s">
        <v>55</v>
      </c>
      <c r="M191" s="16" t="s">
        <v>55</v>
      </c>
    </row>
    <row r="192" spans="1:13">
      <c r="A192" s="16">
        <f t="shared" si="2"/>
        <v>191</v>
      </c>
      <c r="B192" s="16">
        <v>12</v>
      </c>
      <c r="C192" s="16" t="s">
        <v>1915</v>
      </c>
      <c r="D192" s="16">
        <v>139.649396</v>
      </c>
      <c r="E192" s="16">
        <v>35.858136000000002</v>
      </c>
      <c r="F192" s="16" t="s">
        <v>1915</v>
      </c>
      <c r="G192" s="16" t="s">
        <v>52</v>
      </c>
      <c r="H192" s="13" t="s">
        <v>218</v>
      </c>
      <c r="I192" s="16" t="s">
        <v>54</v>
      </c>
      <c r="J192" s="16" t="s">
        <v>1676</v>
      </c>
      <c r="K192" t="s">
        <v>2602</v>
      </c>
      <c r="L192" s="16" t="s">
        <v>55</v>
      </c>
      <c r="M192" s="16" t="s">
        <v>55</v>
      </c>
    </row>
    <row r="193" spans="1:13">
      <c r="A193" s="16">
        <f t="shared" si="2"/>
        <v>192</v>
      </c>
      <c r="B193" s="16">
        <v>12</v>
      </c>
      <c r="C193" s="16" t="s">
        <v>1916</v>
      </c>
      <c r="D193" s="16">
        <v>135.50190799999999</v>
      </c>
      <c r="E193" s="16">
        <v>34.693984999999998</v>
      </c>
      <c r="F193" s="16" t="s">
        <v>1916</v>
      </c>
      <c r="G193" s="16" t="s">
        <v>52</v>
      </c>
      <c r="H193" s="13" t="s">
        <v>218</v>
      </c>
      <c r="I193" s="16" t="s">
        <v>54</v>
      </c>
      <c r="J193" s="16" t="s">
        <v>1676</v>
      </c>
      <c r="K193" t="s">
        <v>2602</v>
      </c>
      <c r="L193" s="16" t="s">
        <v>55</v>
      </c>
      <c r="M193" s="16" t="s">
        <v>55</v>
      </c>
    </row>
    <row r="194" spans="1:13">
      <c r="A194" s="16">
        <f t="shared" si="2"/>
        <v>193</v>
      </c>
      <c r="B194" s="16">
        <v>12</v>
      </c>
      <c r="C194" s="16" t="s">
        <v>157</v>
      </c>
      <c r="D194" s="16">
        <v>-6.1966099999999997</v>
      </c>
      <c r="E194" s="16">
        <v>53.269382</v>
      </c>
      <c r="F194" s="16" t="s">
        <v>157</v>
      </c>
      <c r="G194" s="16" t="s">
        <v>52</v>
      </c>
      <c r="H194" s="13" t="s">
        <v>218</v>
      </c>
      <c r="I194" s="16" t="s">
        <v>54</v>
      </c>
      <c r="J194" s="16" t="s">
        <v>1676</v>
      </c>
      <c r="K194" t="s">
        <v>2602</v>
      </c>
      <c r="L194" s="16" t="s">
        <v>55</v>
      </c>
      <c r="M194" s="16" t="s">
        <v>55</v>
      </c>
    </row>
    <row r="195" spans="1:13">
      <c r="A195" s="16">
        <f t="shared" si="2"/>
        <v>194</v>
      </c>
      <c r="B195" s="16">
        <v>12</v>
      </c>
      <c r="C195" s="16" t="s">
        <v>1917</v>
      </c>
      <c r="D195" s="16">
        <v>-77.471339999999998</v>
      </c>
      <c r="E195" s="16">
        <v>39.011470000000003</v>
      </c>
      <c r="F195" s="16" t="s">
        <v>1917</v>
      </c>
      <c r="G195" s="16" t="s">
        <v>52</v>
      </c>
      <c r="H195" s="13" t="s">
        <v>218</v>
      </c>
      <c r="I195" s="16" t="s">
        <v>54</v>
      </c>
      <c r="J195" s="16" t="s">
        <v>1676</v>
      </c>
      <c r="K195" t="s">
        <v>2602</v>
      </c>
      <c r="L195" s="16" t="s">
        <v>55</v>
      </c>
      <c r="M195" s="16" t="s">
        <v>55</v>
      </c>
    </row>
    <row r="196" spans="1:13">
      <c r="A196" s="16">
        <f t="shared" ref="A196" si="3">A195+1</f>
        <v>195</v>
      </c>
      <c r="B196" s="16">
        <v>12</v>
      </c>
      <c r="C196" s="16" t="s">
        <v>1918</v>
      </c>
      <c r="D196" s="16">
        <v>-87.618343999999993</v>
      </c>
      <c r="E196" s="16">
        <v>41.853766999999998</v>
      </c>
      <c r="F196" s="16" t="s">
        <v>1918</v>
      </c>
      <c r="G196" s="16" t="s">
        <v>52</v>
      </c>
      <c r="H196" s="13" t="s">
        <v>218</v>
      </c>
      <c r="I196" s="16" t="s">
        <v>54</v>
      </c>
      <c r="J196" s="16" t="s">
        <v>1676</v>
      </c>
      <c r="K196" t="s">
        <v>2602</v>
      </c>
      <c r="L196" s="16" t="s">
        <v>55</v>
      </c>
      <c r="M196" s="16" t="s">
        <v>55</v>
      </c>
    </row>
    <row r="197" spans="1:13">
      <c r="A197" s="17">
        <f t="shared" si="2"/>
        <v>196</v>
      </c>
      <c r="B197" s="18">
        <v>13</v>
      </c>
      <c r="C197" s="17" t="s">
        <v>1925</v>
      </c>
      <c r="D197" s="17">
        <v>-120.875123</v>
      </c>
      <c r="E197" s="17">
        <v>44.289467999999999</v>
      </c>
      <c r="F197" s="17" t="s">
        <v>1925</v>
      </c>
      <c r="G197" s="17" t="s">
        <v>52</v>
      </c>
      <c r="H197" t="s">
        <v>218</v>
      </c>
      <c r="I197" s="17" t="s">
        <v>54</v>
      </c>
      <c r="J197" s="17" t="s">
        <v>1676</v>
      </c>
      <c r="K197" t="s">
        <v>2602</v>
      </c>
      <c r="L197" s="17" t="s">
        <v>55</v>
      </c>
      <c r="M197" s="17" t="s">
        <v>55</v>
      </c>
    </row>
    <row r="198" spans="1:13">
      <c r="A198" s="17">
        <f t="shared" si="2"/>
        <v>197</v>
      </c>
      <c r="B198" s="18">
        <v>13</v>
      </c>
      <c r="C198" s="17" t="s">
        <v>1926</v>
      </c>
      <c r="D198" s="17">
        <v>-119.548556</v>
      </c>
      <c r="E198" s="17">
        <v>39.567252000000003</v>
      </c>
      <c r="F198" s="17" t="s">
        <v>1926</v>
      </c>
      <c r="G198" s="17" t="s">
        <v>52</v>
      </c>
      <c r="H198" t="s">
        <v>218</v>
      </c>
      <c r="I198" s="17" t="s">
        <v>54</v>
      </c>
      <c r="J198" s="17" t="s">
        <v>1676</v>
      </c>
      <c r="K198" t="s">
        <v>2602</v>
      </c>
      <c r="L198" s="17" t="s">
        <v>55</v>
      </c>
      <c r="M198" s="17" t="s">
        <v>55</v>
      </c>
    </row>
    <row r="199" spans="1:13">
      <c r="A199" s="17">
        <f t="shared" ref="A199:A262" si="4">A198+1</f>
        <v>198</v>
      </c>
      <c r="B199" s="18">
        <v>13</v>
      </c>
      <c r="C199" s="17" t="s">
        <v>1927</v>
      </c>
      <c r="D199" s="17">
        <v>-81.257733999999999</v>
      </c>
      <c r="E199" s="17">
        <v>35.589244999999998</v>
      </c>
      <c r="F199" s="17" t="s">
        <v>1927</v>
      </c>
      <c r="G199" s="17" t="s">
        <v>52</v>
      </c>
      <c r="H199" t="s">
        <v>218</v>
      </c>
      <c r="I199" s="17" t="s">
        <v>54</v>
      </c>
      <c r="J199" s="17" t="s">
        <v>1676</v>
      </c>
      <c r="K199" t="s">
        <v>2602</v>
      </c>
      <c r="L199" s="17" t="s">
        <v>55</v>
      </c>
      <c r="M199" s="17" t="s">
        <v>55</v>
      </c>
    </row>
    <row r="200" spans="1:13">
      <c r="A200" s="17">
        <f t="shared" si="4"/>
        <v>199</v>
      </c>
      <c r="B200" s="18">
        <v>13</v>
      </c>
      <c r="C200" s="17" t="s">
        <v>1928</v>
      </c>
      <c r="D200" s="17">
        <v>-121.943483</v>
      </c>
      <c r="E200" s="12">
        <v>37.360923</v>
      </c>
      <c r="F200" s="17" t="s">
        <v>1928</v>
      </c>
      <c r="G200" s="17" t="s">
        <v>52</v>
      </c>
      <c r="H200" t="s">
        <v>218</v>
      </c>
      <c r="I200" s="17" t="s">
        <v>54</v>
      </c>
      <c r="J200" s="17" t="s">
        <v>1676</v>
      </c>
      <c r="K200" t="s">
        <v>2602</v>
      </c>
      <c r="L200" s="17" t="s">
        <v>55</v>
      </c>
      <c r="M200" s="17" t="s">
        <v>55</v>
      </c>
    </row>
    <row r="201" spans="1:13">
      <c r="A201" s="17">
        <f t="shared" si="4"/>
        <v>200</v>
      </c>
      <c r="B201" s="18">
        <v>13</v>
      </c>
      <c r="C201" s="17" t="s">
        <v>1929</v>
      </c>
      <c r="D201" s="17">
        <v>-111.604145</v>
      </c>
      <c r="E201" s="12">
        <v>33.347119999999997</v>
      </c>
      <c r="F201" s="17" t="s">
        <v>1929</v>
      </c>
      <c r="G201" s="17" t="s">
        <v>52</v>
      </c>
      <c r="H201" t="s">
        <v>218</v>
      </c>
      <c r="I201" s="17" t="s">
        <v>54</v>
      </c>
      <c r="J201" s="17" t="s">
        <v>1676</v>
      </c>
      <c r="K201" t="s">
        <v>2602</v>
      </c>
      <c r="L201" s="17" t="s">
        <v>55</v>
      </c>
      <c r="M201" s="17" t="s">
        <v>55</v>
      </c>
    </row>
    <row r="202" spans="1:13">
      <c r="A202" s="17">
        <f t="shared" si="4"/>
        <v>201</v>
      </c>
      <c r="B202" s="18">
        <v>13</v>
      </c>
      <c r="C202" s="17" t="s">
        <v>1930</v>
      </c>
      <c r="D202" s="17">
        <v>-93.930997000000005</v>
      </c>
      <c r="E202" s="12">
        <v>41.611735000000003</v>
      </c>
      <c r="F202" s="17" t="s">
        <v>1930</v>
      </c>
      <c r="G202" s="17" t="s">
        <v>52</v>
      </c>
      <c r="H202" t="s">
        <v>218</v>
      </c>
      <c r="I202" s="17" t="s">
        <v>54</v>
      </c>
      <c r="J202" s="17" t="s">
        <v>1676</v>
      </c>
      <c r="K202" t="s">
        <v>2602</v>
      </c>
      <c r="L202" s="17" t="s">
        <v>55</v>
      </c>
      <c r="M202" s="17" t="s">
        <v>55</v>
      </c>
    </row>
    <row r="203" spans="1:13">
      <c r="A203" s="17">
        <f t="shared" si="4"/>
        <v>202</v>
      </c>
      <c r="B203" s="18">
        <v>13</v>
      </c>
      <c r="C203" s="17" t="s">
        <v>1931</v>
      </c>
      <c r="D203" s="17">
        <v>9.5708819999999992</v>
      </c>
      <c r="E203" s="17">
        <v>56.482218000000003</v>
      </c>
      <c r="F203" s="17" t="s">
        <v>1931</v>
      </c>
      <c r="G203" s="17" t="s">
        <v>52</v>
      </c>
      <c r="H203" t="s">
        <v>218</v>
      </c>
      <c r="I203" s="17" t="s">
        <v>54</v>
      </c>
      <c r="J203" s="17" t="s">
        <v>1676</v>
      </c>
      <c r="K203" t="s">
        <v>2602</v>
      </c>
      <c r="L203" s="17" t="s">
        <v>55</v>
      </c>
      <c r="M203" s="17" t="s">
        <v>55</v>
      </c>
    </row>
    <row r="204" spans="1:13">
      <c r="A204" s="17">
        <f t="shared" si="4"/>
        <v>203</v>
      </c>
      <c r="B204" s="18">
        <v>13</v>
      </c>
      <c r="C204" s="19" t="s">
        <v>1932</v>
      </c>
      <c r="D204" s="17">
        <v>9.1635229999999996</v>
      </c>
      <c r="E204" s="17">
        <v>55.036608000000001</v>
      </c>
      <c r="F204" s="19" t="s">
        <v>1932</v>
      </c>
      <c r="G204" s="17" t="s">
        <v>52</v>
      </c>
      <c r="H204" t="s">
        <v>218</v>
      </c>
      <c r="I204" s="17" t="s">
        <v>54</v>
      </c>
      <c r="J204" s="17" t="s">
        <v>1676</v>
      </c>
      <c r="K204" t="s">
        <v>2602</v>
      </c>
      <c r="L204" s="17" t="s">
        <v>55</v>
      </c>
      <c r="M204" s="17" t="s">
        <v>55</v>
      </c>
    </row>
    <row r="205" spans="1:13">
      <c r="A205" s="17">
        <f t="shared" si="4"/>
        <v>204</v>
      </c>
      <c r="B205" s="18">
        <v>13</v>
      </c>
      <c r="C205" s="17" t="s">
        <v>1933</v>
      </c>
      <c r="D205" s="17">
        <v>113.16920500000001</v>
      </c>
      <c r="E205" s="17">
        <v>41.016269000000001</v>
      </c>
      <c r="F205" s="17" t="s">
        <v>1933</v>
      </c>
      <c r="G205" s="17" t="s">
        <v>52</v>
      </c>
      <c r="H205" t="s">
        <v>218</v>
      </c>
      <c r="I205" s="17" t="s">
        <v>54</v>
      </c>
      <c r="J205" s="17" t="s">
        <v>1676</v>
      </c>
      <c r="K205" t="s">
        <v>2602</v>
      </c>
      <c r="L205" s="17" t="s">
        <v>55</v>
      </c>
      <c r="M205" s="17" t="s">
        <v>55</v>
      </c>
    </row>
    <row r="206" spans="1:13">
      <c r="A206" s="17">
        <f t="shared" si="4"/>
        <v>205</v>
      </c>
      <c r="B206" s="18">
        <v>13</v>
      </c>
      <c r="C206" s="19" t="s">
        <v>1934</v>
      </c>
      <c r="D206" s="17">
        <v>106.66086</v>
      </c>
      <c r="E206" s="17">
        <v>26.422518</v>
      </c>
      <c r="F206" s="19" t="s">
        <v>1934</v>
      </c>
      <c r="G206" s="17" t="s">
        <v>52</v>
      </c>
      <c r="H206" t="s">
        <v>218</v>
      </c>
      <c r="I206" s="17" t="s">
        <v>54</v>
      </c>
      <c r="J206" s="17" t="s">
        <v>1676</v>
      </c>
      <c r="K206" t="s">
        <v>2602</v>
      </c>
      <c r="L206" s="17" t="s">
        <v>55</v>
      </c>
      <c r="M206" s="17" t="s">
        <v>55</v>
      </c>
    </row>
    <row r="207" spans="1:13">
      <c r="A207" s="16">
        <f t="shared" si="4"/>
        <v>206</v>
      </c>
      <c r="B207" s="16">
        <v>14</v>
      </c>
      <c r="C207" s="13" t="s">
        <v>1937</v>
      </c>
      <c r="D207" s="13">
        <v>-98.252285000000001</v>
      </c>
      <c r="E207" s="13">
        <v>19.123754000000002</v>
      </c>
      <c r="F207" s="13" t="s">
        <v>1937</v>
      </c>
      <c r="G207" s="16" t="s">
        <v>52</v>
      </c>
      <c r="H207" s="13" t="s">
        <v>218</v>
      </c>
      <c r="I207" s="16" t="s">
        <v>54</v>
      </c>
      <c r="J207" s="16" t="s">
        <v>1676</v>
      </c>
      <c r="K207" t="s">
        <v>2602</v>
      </c>
      <c r="L207" s="16" t="s">
        <v>55</v>
      </c>
      <c r="M207" s="16" t="s">
        <v>55</v>
      </c>
    </row>
    <row r="208" spans="1:13">
      <c r="A208" s="16">
        <f t="shared" si="4"/>
        <v>207</v>
      </c>
      <c r="B208" s="16">
        <v>14</v>
      </c>
      <c r="C208" s="13" t="s">
        <v>1938</v>
      </c>
      <c r="D208" s="13">
        <v>25.419024</v>
      </c>
      <c r="E208" s="13">
        <v>-33.786427000000003</v>
      </c>
      <c r="F208" s="13" t="s">
        <v>1938</v>
      </c>
      <c r="G208" s="16" t="s">
        <v>52</v>
      </c>
      <c r="H208" s="13" t="s">
        <v>218</v>
      </c>
      <c r="I208" s="16" t="s">
        <v>54</v>
      </c>
      <c r="J208" s="16" t="s">
        <v>1676</v>
      </c>
      <c r="K208" t="s">
        <v>2602</v>
      </c>
      <c r="L208" s="16" t="s">
        <v>55</v>
      </c>
      <c r="M208" s="16" t="s">
        <v>55</v>
      </c>
    </row>
    <row r="209" spans="1:13">
      <c r="A209" s="16">
        <f t="shared" si="4"/>
        <v>208</v>
      </c>
      <c r="B209" s="16">
        <v>14</v>
      </c>
      <c r="C209" s="13" t="s">
        <v>1939</v>
      </c>
      <c r="D209" s="13">
        <v>-85.134298999999999</v>
      </c>
      <c r="E209" s="13">
        <v>35.079014000000001</v>
      </c>
      <c r="F209" s="13" t="s">
        <v>1939</v>
      </c>
      <c r="G209" s="16" t="s">
        <v>52</v>
      </c>
      <c r="H209" s="13" t="s">
        <v>218</v>
      </c>
      <c r="I209" s="16" t="s">
        <v>54</v>
      </c>
      <c r="J209" s="16" t="s">
        <v>1676</v>
      </c>
      <c r="K209" t="s">
        <v>2602</v>
      </c>
      <c r="L209" s="16" t="s">
        <v>55</v>
      </c>
      <c r="M209" s="16" t="s">
        <v>55</v>
      </c>
    </row>
    <row r="210" spans="1:13">
      <c r="A210" s="16">
        <f t="shared" si="4"/>
        <v>209</v>
      </c>
      <c r="B210" s="16">
        <v>14</v>
      </c>
      <c r="C210" s="13" t="s">
        <v>1940</v>
      </c>
      <c r="D210" s="13">
        <v>-8.9868000000000006</v>
      </c>
      <c r="E210" s="13">
        <v>38.583533000000003</v>
      </c>
      <c r="F210" s="13" t="s">
        <v>1940</v>
      </c>
      <c r="G210" s="16" t="s">
        <v>52</v>
      </c>
      <c r="H210" s="13" t="s">
        <v>218</v>
      </c>
      <c r="I210" s="16" t="s">
        <v>54</v>
      </c>
      <c r="J210" s="16" t="s">
        <v>1676</v>
      </c>
      <c r="K210" t="s">
        <v>2602</v>
      </c>
      <c r="L210" s="16" t="s">
        <v>55</v>
      </c>
      <c r="M210" s="16" t="s">
        <v>55</v>
      </c>
    </row>
    <row r="211" spans="1:13">
      <c r="A211" s="16">
        <f t="shared" si="4"/>
        <v>210</v>
      </c>
      <c r="B211" s="16">
        <v>14</v>
      </c>
      <c r="C211" s="13" t="s">
        <v>1941</v>
      </c>
      <c r="D211" s="13">
        <v>73.81944</v>
      </c>
      <c r="E211" s="13">
        <v>18.747464999999998</v>
      </c>
      <c r="F211" s="13" t="s">
        <v>1941</v>
      </c>
      <c r="G211" s="16" t="s">
        <v>52</v>
      </c>
      <c r="H211" s="13" t="s">
        <v>218</v>
      </c>
      <c r="I211" s="16" t="s">
        <v>54</v>
      </c>
      <c r="J211" s="16" t="s">
        <v>1676</v>
      </c>
      <c r="K211" t="s">
        <v>2602</v>
      </c>
      <c r="L211" s="16" t="s">
        <v>55</v>
      </c>
      <c r="M211" s="16" t="s">
        <v>55</v>
      </c>
    </row>
    <row r="212" spans="1:13">
      <c r="A212" s="16">
        <f t="shared" si="4"/>
        <v>211</v>
      </c>
      <c r="B212" s="16">
        <v>14</v>
      </c>
      <c r="C212" s="13" t="s">
        <v>1942</v>
      </c>
      <c r="D212" s="13">
        <v>-45.635584000000001</v>
      </c>
      <c r="E212" s="13">
        <v>-23.058838999999999</v>
      </c>
      <c r="F212" s="13" t="s">
        <v>1942</v>
      </c>
      <c r="G212" s="16" t="s">
        <v>52</v>
      </c>
      <c r="H212" s="13" t="s">
        <v>218</v>
      </c>
      <c r="I212" s="16" t="s">
        <v>54</v>
      </c>
      <c r="J212" s="16" t="s">
        <v>1676</v>
      </c>
      <c r="K212" t="s">
        <v>2602</v>
      </c>
      <c r="L212" s="16" t="s">
        <v>55</v>
      </c>
      <c r="M212" s="16" t="s">
        <v>55</v>
      </c>
    </row>
    <row r="213" spans="1:13">
      <c r="A213" s="16">
        <f t="shared" si="4"/>
        <v>212</v>
      </c>
      <c r="B213" s="16">
        <v>14</v>
      </c>
      <c r="C213" s="13" t="s">
        <v>1943</v>
      </c>
      <c r="D213" s="13">
        <v>-46.547063000000001</v>
      </c>
      <c r="E213" s="13">
        <v>-23.736335</v>
      </c>
      <c r="F213" s="13" t="s">
        <v>1943</v>
      </c>
      <c r="G213" s="16" t="s">
        <v>52</v>
      </c>
      <c r="H213" s="13" t="s">
        <v>218</v>
      </c>
      <c r="I213" s="16" t="s">
        <v>54</v>
      </c>
      <c r="J213" s="16" t="s">
        <v>1676</v>
      </c>
      <c r="K213" t="s">
        <v>2602</v>
      </c>
      <c r="L213" s="16" t="s">
        <v>55</v>
      </c>
      <c r="M213" s="16" t="s">
        <v>55</v>
      </c>
    </row>
    <row r="214" spans="1:13">
      <c r="A214" s="16">
        <f t="shared" si="4"/>
        <v>213</v>
      </c>
      <c r="B214" s="16">
        <v>14</v>
      </c>
      <c r="C214" s="13" t="s">
        <v>1944</v>
      </c>
      <c r="D214" s="13">
        <v>-49.176682999999997</v>
      </c>
      <c r="E214" s="13">
        <v>-25.667687999999998</v>
      </c>
      <c r="F214" s="13" t="s">
        <v>1944</v>
      </c>
      <c r="G214" s="16" t="s">
        <v>52</v>
      </c>
      <c r="H214" s="13" t="s">
        <v>218</v>
      </c>
      <c r="I214" s="16" t="s">
        <v>54</v>
      </c>
      <c r="J214" s="16" t="s">
        <v>1676</v>
      </c>
      <c r="K214" t="s">
        <v>2602</v>
      </c>
      <c r="L214" s="16" t="s">
        <v>55</v>
      </c>
      <c r="M214" s="16" t="s">
        <v>55</v>
      </c>
    </row>
    <row r="215" spans="1:13">
      <c r="A215" s="16">
        <f t="shared" si="4"/>
        <v>214</v>
      </c>
      <c r="B215" s="16">
        <v>14</v>
      </c>
      <c r="C215" s="13" t="s">
        <v>1967</v>
      </c>
      <c r="D215" s="13">
        <v>-47.872120000000002</v>
      </c>
      <c r="E215" s="13">
        <v>-22.063891999999999</v>
      </c>
      <c r="F215" s="13" t="s">
        <v>1967</v>
      </c>
      <c r="G215" s="16" t="s">
        <v>52</v>
      </c>
      <c r="H215" s="13" t="s">
        <v>218</v>
      </c>
      <c r="I215" s="16" t="s">
        <v>54</v>
      </c>
      <c r="J215" s="16" t="s">
        <v>1676</v>
      </c>
      <c r="K215" t="s">
        <v>2602</v>
      </c>
      <c r="L215" s="16" t="s">
        <v>55</v>
      </c>
      <c r="M215" s="16" t="s">
        <v>55</v>
      </c>
    </row>
    <row r="216" spans="1:13">
      <c r="A216" s="16">
        <f t="shared" si="4"/>
        <v>215</v>
      </c>
      <c r="B216" s="16">
        <v>14</v>
      </c>
      <c r="C216" s="13" t="s">
        <v>1945</v>
      </c>
      <c r="D216" s="13">
        <v>-64.166239000000004</v>
      </c>
      <c r="E216" s="13">
        <v>-31.464431000000001</v>
      </c>
      <c r="F216" s="13" t="s">
        <v>1945</v>
      </c>
      <c r="G216" s="16" t="s">
        <v>52</v>
      </c>
      <c r="H216" s="13" t="s">
        <v>218</v>
      </c>
      <c r="I216" s="16" t="s">
        <v>54</v>
      </c>
      <c r="J216" s="16" t="s">
        <v>1676</v>
      </c>
      <c r="K216" t="s">
        <v>2602</v>
      </c>
      <c r="L216" s="16" t="s">
        <v>55</v>
      </c>
      <c r="M216" s="16" t="s">
        <v>55</v>
      </c>
    </row>
    <row r="217" spans="1:13">
      <c r="A217" s="16">
        <f t="shared" si="4"/>
        <v>216</v>
      </c>
      <c r="B217" s="16">
        <v>14</v>
      </c>
      <c r="C217" s="13" t="s">
        <v>1946</v>
      </c>
      <c r="D217" s="13">
        <v>-58.691611000000002</v>
      </c>
      <c r="E217" s="13">
        <v>-34.442712999999998</v>
      </c>
      <c r="F217" s="13" t="s">
        <v>1946</v>
      </c>
      <c r="G217" s="16" t="s">
        <v>52</v>
      </c>
      <c r="H217" s="13" t="s">
        <v>218</v>
      </c>
      <c r="I217" s="16" t="s">
        <v>54</v>
      </c>
      <c r="J217" s="16" t="s">
        <v>1676</v>
      </c>
      <c r="K217" t="s">
        <v>2602</v>
      </c>
      <c r="L217" s="16" t="s">
        <v>55</v>
      </c>
      <c r="M217" s="16" t="s">
        <v>55</v>
      </c>
    </row>
    <row r="218" spans="1:13">
      <c r="A218" s="16">
        <f t="shared" si="4"/>
        <v>217</v>
      </c>
      <c r="B218" s="16">
        <v>14</v>
      </c>
      <c r="C218" s="13" t="s">
        <v>1947</v>
      </c>
      <c r="D218" s="13">
        <v>10.522778000000001</v>
      </c>
      <c r="E218" s="13">
        <v>52.293326999999998</v>
      </c>
      <c r="F218" s="13" t="s">
        <v>1947</v>
      </c>
      <c r="G218" s="16" t="s">
        <v>52</v>
      </c>
      <c r="H218" s="13" t="s">
        <v>218</v>
      </c>
      <c r="I218" s="16" t="s">
        <v>54</v>
      </c>
      <c r="J218" s="16" t="s">
        <v>1676</v>
      </c>
      <c r="K218" t="s">
        <v>2602</v>
      </c>
      <c r="L218" s="16" t="s">
        <v>55</v>
      </c>
      <c r="M218" s="16" t="s">
        <v>55</v>
      </c>
    </row>
    <row r="219" spans="1:13">
      <c r="A219" s="16">
        <f t="shared" si="4"/>
        <v>218</v>
      </c>
      <c r="B219" s="16">
        <v>14</v>
      </c>
      <c r="C219" s="13" t="s">
        <v>1948</v>
      </c>
      <c r="D219" s="13">
        <v>12.906514</v>
      </c>
      <c r="E219" s="13">
        <v>50.803994000000003</v>
      </c>
      <c r="F219" s="13" t="s">
        <v>1948</v>
      </c>
      <c r="G219" s="16" t="s">
        <v>52</v>
      </c>
      <c r="H219" s="13" t="s">
        <v>218</v>
      </c>
      <c r="I219" s="16" t="s">
        <v>54</v>
      </c>
      <c r="J219" s="16" t="s">
        <v>1676</v>
      </c>
      <c r="K219" t="s">
        <v>2602</v>
      </c>
      <c r="L219" s="16" t="s">
        <v>55</v>
      </c>
      <c r="M219" s="16" t="s">
        <v>55</v>
      </c>
    </row>
    <row r="220" spans="1:13">
      <c r="A220" s="16">
        <f t="shared" si="4"/>
        <v>219</v>
      </c>
      <c r="B220" s="16">
        <v>14</v>
      </c>
      <c r="C220" s="13" t="s">
        <v>1949</v>
      </c>
      <c r="D220" s="13">
        <v>13.755827</v>
      </c>
      <c r="E220" s="13">
        <v>51.044463</v>
      </c>
      <c r="F220" s="13" t="s">
        <v>1949</v>
      </c>
      <c r="G220" s="16" t="s">
        <v>52</v>
      </c>
      <c r="H220" s="13" t="s">
        <v>218</v>
      </c>
      <c r="I220" s="16" t="s">
        <v>54</v>
      </c>
      <c r="J220" s="16" t="s">
        <v>1676</v>
      </c>
      <c r="K220" t="s">
        <v>2602</v>
      </c>
      <c r="L220" s="16" t="s">
        <v>55</v>
      </c>
      <c r="M220" s="16" t="s">
        <v>55</v>
      </c>
    </row>
    <row r="221" spans="1:13">
      <c r="A221" s="16">
        <f t="shared" si="4"/>
        <v>220</v>
      </c>
      <c r="B221" s="16">
        <v>14</v>
      </c>
      <c r="C221" s="13" t="s">
        <v>1950</v>
      </c>
      <c r="D221" s="13">
        <v>7.1582319999999999</v>
      </c>
      <c r="E221" s="13">
        <v>53.348044999999999</v>
      </c>
      <c r="F221" s="13" t="s">
        <v>1950</v>
      </c>
      <c r="G221" s="16" t="s">
        <v>52</v>
      </c>
      <c r="H221" s="13" t="s">
        <v>218</v>
      </c>
      <c r="I221" s="16" t="s">
        <v>54</v>
      </c>
      <c r="J221" s="16" t="s">
        <v>1676</v>
      </c>
      <c r="K221" t="s">
        <v>2602</v>
      </c>
      <c r="L221" s="16" t="s">
        <v>55</v>
      </c>
      <c r="M221" s="16" t="s">
        <v>55</v>
      </c>
    </row>
    <row r="222" spans="1:13">
      <c r="A222" s="16">
        <f t="shared" si="4"/>
        <v>221</v>
      </c>
      <c r="B222" s="16">
        <v>14</v>
      </c>
      <c r="C222" s="13" t="s">
        <v>1951</v>
      </c>
      <c r="D222" s="13">
        <v>9.6686040000000002</v>
      </c>
      <c r="E222" s="13">
        <v>52.417808000000001</v>
      </c>
      <c r="F222" s="13" t="s">
        <v>1951</v>
      </c>
      <c r="G222" s="16" t="s">
        <v>52</v>
      </c>
      <c r="H222" s="13" t="s">
        <v>218</v>
      </c>
      <c r="I222" s="16" t="s">
        <v>54</v>
      </c>
      <c r="J222" s="16" t="s">
        <v>1676</v>
      </c>
      <c r="K222" t="s">
        <v>2602</v>
      </c>
      <c r="L222" s="16" t="s">
        <v>55</v>
      </c>
      <c r="M222" s="16" t="s">
        <v>55</v>
      </c>
    </row>
    <row r="223" spans="1:13">
      <c r="A223" s="16">
        <f t="shared" si="4"/>
        <v>222</v>
      </c>
      <c r="B223" s="16">
        <v>14</v>
      </c>
      <c r="C223" s="13" t="s">
        <v>1952</v>
      </c>
      <c r="D223" s="13">
        <v>9.4341000000000008</v>
      </c>
      <c r="E223" s="13">
        <v>51.257674999999999</v>
      </c>
      <c r="F223" s="13" t="s">
        <v>1952</v>
      </c>
      <c r="G223" s="16" t="s">
        <v>52</v>
      </c>
      <c r="H223" s="13" t="s">
        <v>218</v>
      </c>
      <c r="I223" s="16" t="s">
        <v>54</v>
      </c>
      <c r="J223" s="16" t="s">
        <v>1676</v>
      </c>
      <c r="K223" t="s">
        <v>2602</v>
      </c>
      <c r="L223" s="16" t="s">
        <v>55</v>
      </c>
      <c r="M223" s="16" t="s">
        <v>55</v>
      </c>
    </row>
    <row r="224" spans="1:13">
      <c r="A224" s="16">
        <f t="shared" si="4"/>
        <v>223</v>
      </c>
      <c r="B224" s="16">
        <v>14</v>
      </c>
      <c r="C224" s="13" t="s">
        <v>1953</v>
      </c>
      <c r="D224" s="13">
        <v>8.0779069999999997</v>
      </c>
      <c r="E224" s="13">
        <v>52.265776000000002</v>
      </c>
      <c r="F224" s="13" t="s">
        <v>1953</v>
      </c>
      <c r="G224" s="16" t="s">
        <v>52</v>
      </c>
      <c r="H224" s="13" t="s">
        <v>218</v>
      </c>
      <c r="I224" s="16" t="s">
        <v>54</v>
      </c>
      <c r="J224" s="16" t="s">
        <v>1676</v>
      </c>
      <c r="K224" t="s">
        <v>2602</v>
      </c>
      <c r="L224" s="16" t="s">
        <v>55</v>
      </c>
      <c r="M224" s="16" t="s">
        <v>55</v>
      </c>
    </row>
    <row r="225" spans="1:13">
      <c r="A225" s="16">
        <f t="shared" si="4"/>
        <v>224</v>
      </c>
      <c r="B225" s="16">
        <v>14</v>
      </c>
      <c r="C225" s="13" t="s">
        <v>1954</v>
      </c>
      <c r="D225" s="13">
        <v>10.444815999999999</v>
      </c>
      <c r="E225" s="13">
        <v>52.181466</v>
      </c>
      <c r="F225" s="13" t="s">
        <v>1954</v>
      </c>
      <c r="G225" s="16" t="s">
        <v>52</v>
      </c>
      <c r="H225" s="13" t="s">
        <v>218</v>
      </c>
      <c r="I225" s="16" t="s">
        <v>54</v>
      </c>
      <c r="J225" s="16" t="s">
        <v>1676</v>
      </c>
      <c r="K225" t="s">
        <v>2602</v>
      </c>
      <c r="L225" s="16" t="s">
        <v>55</v>
      </c>
      <c r="M225" s="16" t="s">
        <v>55</v>
      </c>
    </row>
    <row r="226" spans="1:13">
      <c r="A226" s="16">
        <f t="shared" si="4"/>
        <v>225</v>
      </c>
      <c r="B226" s="16">
        <v>14</v>
      </c>
      <c r="C226" s="13" t="s">
        <v>1955</v>
      </c>
      <c r="D226" s="13">
        <v>10.775997</v>
      </c>
      <c r="E226" s="13">
        <v>52.434187000000001</v>
      </c>
      <c r="F226" s="13" t="s">
        <v>1955</v>
      </c>
      <c r="G226" s="16" t="s">
        <v>52</v>
      </c>
      <c r="H226" s="13" t="s">
        <v>218</v>
      </c>
      <c r="I226" s="16" t="s">
        <v>54</v>
      </c>
      <c r="J226" s="16" t="s">
        <v>1676</v>
      </c>
      <c r="K226" t="s">
        <v>2602</v>
      </c>
      <c r="L226" s="16" t="s">
        <v>55</v>
      </c>
      <c r="M226" s="16" t="s">
        <v>55</v>
      </c>
    </row>
    <row r="227" spans="1:13">
      <c r="A227" s="16">
        <f t="shared" si="4"/>
        <v>226</v>
      </c>
      <c r="B227" s="16">
        <v>14</v>
      </c>
      <c r="C227" s="13" t="s">
        <v>1956</v>
      </c>
      <c r="D227" s="13">
        <v>12.475315999999999</v>
      </c>
      <c r="E227" s="13">
        <v>50.731333999999997</v>
      </c>
      <c r="F227" s="13" t="s">
        <v>1956</v>
      </c>
      <c r="G227" s="16" t="s">
        <v>52</v>
      </c>
      <c r="H227" s="13" t="s">
        <v>218</v>
      </c>
      <c r="I227" s="16" t="s">
        <v>54</v>
      </c>
      <c r="J227" s="16" t="s">
        <v>1676</v>
      </c>
      <c r="K227" t="s">
        <v>2602</v>
      </c>
      <c r="L227" s="16" t="s">
        <v>55</v>
      </c>
      <c r="M227" s="16" t="s">
        <v>55</v>
      </c>
    </row>
    <row r="228" spans="1:13">
      <c r="A228" s="17">
        <f t="shared" si="4"/>
        <v>227</v>
      </c>
      <c r="B228" s="18">
        <v>15</v>
      </c>
      <c r="C228" s="17" t="s">
        <v>1957</v>
      </c>
      <c r="D228" s="17">
        <v>-118.25099950000001</v>
      </c>
      <c r="E228" s="17">
        <v>34.062198600000002</v>
      </c>
      <c r="F228" s="17" t="s">
        <v>1957</v>
      </c>
      <c r="G228" s="17" t="s">
        <v>52</v>
      </c>
      <c r="H228" t="s">
        <v>218</v>
      </c>
      <c r="I228" s="17" t="s">
        <v>54</v>
      </c>
      <c r="J228" s="17" t="s">
        <v>1676</v>
      </c>
      <c r="K228" t="s">
        <v>2602</v>
      </c>
      <c r="L228" s="17" t="s">
        <v>55</v>
      </c>
      <c r="M228" s="17" t="s">
        <v>55</v>
      </c>
    </row>
    <row r="229" spans="1:13">
      <c r="A229" s="17">
        <f t="shared" si="4"/>
        <v>228</v>
      </c>
      <c r="B229" s="18">
        <v>15</v>
      </c>
      <c r="C229" s="17" t="s">
        <v>1958</v>
      </c>
      <c r="D229" s="17">
        <v>-77.464630999999997</v>
      </c>
      <c r="E229" s="17">
        <v>37.630817999999998</v>
      </c>
      <c r="F229" s="17" t="s">
        <v>1958</v>
      </c>
      <c r="G229" s="17" t="s">
        <v>52</v>
      </c>
      <c r="H229" t="s">
        <v>218</v>
      </c>
      <c r="I229" s="17" t="s">
        <v>54</v>
      </c>
      <c r="J229" s="17" t="s">
        <v>1676</v>
      </c>
      <c r="K229" t="s">
        <v>2602</v>
      </c>
      <c r="L229" s="17" t="s">
        <v>55</v>
      </c>
      <c r="M229" s="17" t="s">
        <v>55</v>
      </c>
    </row>
    <row r="230" spans="1:13">
      <c r="A230" s="17">
        <f t="shared" si="4"/>
        <v>229</v>
      </c>
      <c r="B230" s="18">
        <v>15</v>
      </c>
      <c r="C230" s="17" t="s">
        <v>1959</v>
      </c>
      <c r="D230" s="17">
        <v>-96.707159000000004</v>
      </c>
      <c r="E230" s="17">
        <v>32.985838000000001</v>
      </c>
      <c r="F230" s="17" t="s">
        <v>1959</v>
      </c>
      <c r="G230" s="17" t="s">
        <v>52</v>
      </c>
      <c r="H230" t="s">
        <v>218</v>
      </c>
      <c r="I230" s="17" t="s">
        <v>54</v>
      </c>
      <c r="J230" s="17" t="s">
        <v>1676</v>
      </c>
      <c r="K230" t="s">
        <v>2602</v>
      </c>
      <c r="L230" s="17" t="s">
        <v>55</v>
      </c>
      <c r="M230" s="17" t="s">
        <v>55</v>
      </c>
    </row>
    <row r="231" spans="1:13">
      <c r="A231" s="16">
        <f t="shared" si="4"/>
        <v>230</v>
      </c>
      <c r="B231" s="16">
        <v>16</v>
      </c>
      <c r="C231" s="16" t="s">
        <v>1968</v>
      </c>
      <c r="D231" s="16">
        <v>-97.052869999999999</v>
      </c>
      <c r="E231" s="16">
        <v>32.699784999999999</v>
      </c>
      <c r="F231" s="16" t="s">
        <v>2013</v>
      </c>
      <c r="G231" s="16" t="s">
        <v>52</v>
      </c>
      <c r="H231" s="13" t="s">
        <v>218</v>
      </c>
      <c r="I231" s="16" t="s">
        <v>54</v>
      </c>
      <c r="J231" s="16" t="s">
        <v>1676</v>
      </c>
      <c r="K231" t="s">
        <v>2602</v>
      </c>
      <c r="L231" s="16" t="s">
        <v>55</v>
      </c>
      <c r="M231" s="16" t="s">
        <v>55</v>
      </c>
    </row>
    <row r="232" spans="1:13">
      <c r="A232" s="16">
        <f t="shared" si="4"/>
        <v>231</v>
      </c>
      <c r="B232" s="16">
        <v>16</v>
      </c>
      <c r="C232" s="16" t="s">
        <v>1969</v>
      </c>
      <c r="D232" s="16">
        <v>-117.872625</v>
      </c>
      <c r="E232" s="16">
        <v>33.684592000000002</v>
      </c>
      <c r="F232" s="16" t="s">
        <v>2014</v>
      </c>
      <c r="G232" s="16" t="s">
        <v>52</v>
      </c>
      <c r="H232" s="13" t="s">
        <v>218</v>
      </c>
      <c r="I232" s="16" t="s">
        <v>54</v>
      </c>
      <c r="J232" s="16" t="s">
        <v>1676</v>
      </c>
      <c r="K232" t="s">
        <v>2602</v>
      </c>
      <c r="L232" s="16" t="s">
        <v>55</v>
      </c>
      <c r="M232" s="16" t="s">
        <v>55</v>
      </c>
    </row>
    <row r="233" spans="1:13">
      <c r="A233" s="16">
        <f t="shared" si="4"/>
        <v>232</v>
      </c>
      <c r="B233" s="16">
        <v>16</v>
      </c>
      <c r="C233" s="16" t="s">
        <v>1970</v>
      </c>
      <c r="D233" s="16">
        <v>-122.24647899999999</v>
      </c>
      <c r="E233" s="16">
        <v>47.930019000000001</v>
      </c>
      <c r="F233" s="16" t="s">
        <v>2015</v>
      </c>
      <c r="G233" s="16" t="s">
        <v>52</v>
      </c>
      <c r="H233" s="13" t="s">
        <v>218</v>
      </c>
      <c r="I233" s="16" t="s">
        <v>54</v>
      </c>
      <c r="J233" s="16" t="s">
        <v>1676</v>
      </c>
      <c r="K233" t="s">
        <v>2602</v>
      </c>
      <c r="L233" s="16" t="s">
        <v>55</v>
      </c>
      <c r="M233" s="16" t="s">
        <v>55</v>
      </c>
    </row>
    <row r="234" spans="1:13">
      <c r="A234" s="16">
        <f t="shared" si="4"/>
        <v>233</v>
      </c>
      <c r="B234" s="16">
        <v>16</v>
      </c>
      <c r="C234" s="16" t="s">
        <v>1971</v>
      </c>
      <c r="D234" s="16">
        <v>-84.609566999999998</v>
      </c>
      <c r="E234" s="16">
        <v>38.923580000000001</v>
      </c>
      <c r="F234" s="16" t="s">
        <v>2016</v>
      </c>
      <c r="G234" s="16" t="s">
        <v>52</v>
      </c>
      <c r="H234" s="13" t="s">
        <v>218</v>
      </c>
      <c r="I234" s="16" t="s">
        <v>54</v>
      </c>
      <c r="J234" s="16" t="s">
        <v>1676</v>
      </c>
      <c r="K234" t="s">
        <v>2602</v>
      </c>
      <c r="L234" s="16" t="s">
        <v>55</v>
      </c>
      <c r="M234" s="16" t="s">
        <v>55</v>
      </c>
    </row>
    <row r="235" spans="1:13">
      <c r="A235" s="16">
        <f t="shared" si="4"/>
        <v>234</v>
      </c>
      <c r="B235" s="16">
        <v>16</v>
      </c>
      <c r="C235" s="16" t="s">
        <v>1907</v>
      </c>
      <c r="D235" s="16">
        <v>-77.487328000000005</v>
      </c>
      <c r="E235" s="16">
        <v>39.069634999999998</v>
      </c>
      <c r="F235" s="16" t="s">
        <v>2017</v>
      </c>
      <c r="G235" s="16" t="s">
        <v>52</v>
      </c>
      <c r="H235" s="13" t="s">
        <v>218</v>
      </c>
      <c r="I235" s="16" t="s">
        <v>54</v>
      </c>
      <c r="J235" s="16" t="s">
        <v>1676</v>
      </c>
      <c r="K235" t="s">
        <v>2602</v>
      </c>
      <c r="L235" s="16" t="s">
        <v>55</v>
      </c>
      <c r="M235" s="16" t="s">
        <v>55</v>
      </c>
    </row>
    <row r="236" spans="1:13">
      <c r="A236" s="16">
        <f t="shared" si="4"/>
        <v>235</v>
      </c>
      <c r="B236" s="16">
        <v>16</v>
      </c>
      <c r="C236" s="16" t="s">
        <v>1972</v>
      </c>
      <c r="D236" s="16">
        <v>-79.024158</v>
      </c>
      <c r="E236" s="16">
        <v>43.835935999999997</v>
      </c>
      <c r="F236" s="16" t="s">
        <v>2018</v>
      </c>
      <c r="G236" s="16" t="s">
        <v>52</v>
      </c>
      <c r="H236" s="13" t="s">
        <v>218</v>
      </c>
      <c r="I236" s="16" t="s">
        <v>54</v>
      </c>
      <c r="J236" s="16" t="s">
        <v>1676</v>
      </c>
      <c r="K236" t="s">
        <v>2602</v>
      </c>
      <c r="L236" s="16" t="s">
        <v>55</v>
      </c>
      <c r="M236" s="16" t="s">
        <v>55</v>
      </c>
    </row>
    <row r="237" spans="1:13">
      <c r="A237" s="16">
        <f t="shared" si="4"/>
        <v>236</v>
      </c>
      <c r="B237" s="16">
        <v>16</v>
      </c>
      <c r="C237" s="16" t="s">
        <v>1973</v>
      </c>
      <c r="D237" s="16">
        <v>-71.508251000000001</v>
      </c>
      <c r="E237" s="16">
        <v>42.961101999999997</v>
      </c>
      <c r="F237" s="16" t="s">
        <v>2019</v>
      </c>
      <c r="G237" s="16" t="s">
        <v>52</v>
      </c>
      <c r="H237" s="13" t="s">
        <v>218</v>
      </c>
      <c r="I237" s="16" t="s">
        <v>54</v>
      </c>
      <c r="J237" s="16" t="s">
        <v>1676</v>
      </c>
      <c r="K237" t="s">
        <v>2602</v>
      </c>
      <c r="L237" s="16" t="s">
        <v>55</v>
      </c>
      <c r="M237" s="16" t="s">
        <v>55</v>
      </c>
    </row>
    <row r="238" spans="1:13">
      <c r="A238" s="16">
        <f t="shared" si="4"/>
        <v>237</v>
      </c>
      <c r="B238" s="16">
        <v>16</v>
      </c>
      <c r="C238" s="16" t="s">
        <v>1974</v>
      </c>
      <c r="D238" s="16">
        <v>-70.914761999999996</v>
      </c>
      <c r="E238" s="16">
        <v>43.282378000000001</v>
      </c>
      <c r="F238" s="16" t="s">
        <v>2020</v>
      </c>
      <c r="G238" s="16" t="s">
        <v>52</v>
      </c>
      <c r="H238" s="13" t="s">
        <v>218</v>
      </c>
      <c r="I238" s="16" t="s">
        <v>54</v>
      </c>
      <c r="J238" s="16" t="s">
        <v>1676</v>
      </c>
      <c r="K238" t="s">
        <v>2602</v>
      </c>
      <c r="L238" s="16" t="s">
        <v>55</v>
      </c>
      <c r="M238" s="16" t="s">
        <v>55</v>
      </c>
    </row>
    <row r="239" spans="1:13">
      <c r="A239" s="16">
        <f t="shared" si="4"/>
        <v>238</v>
      </c>
      <c r="B239" s="16">
        <v>16</v>
      </c>
      <c r="C239" s="16" t="s">
        <v>1741</v>
      </c>
      <c r="D239" s="16">
        <v>-100.167277</v>
      </c>
      <c r="E239" s="16">
        <v>20.618442999999999</v>
      </c>
      <c r="F239" s="16" t="s">
        <v>2021</v>
      </c>
      <c r="G239" s="16" t="s">
        <v>52</v>
      </c>
      <c r="H239" s="13" t="s">
        <v>218</v>
      </c>
      <c r="I239" s="16" t="s">
        <v>54</v>
      </c>
      <c r="J239" s="16" t="s">
        <v>1676</v>
      </c>
      <c r="K239" t="s">
        <v>2602</v>
      </c>
      <c r="L239" s="16" t="s">
        <v>55</v>
      </c>
      <c r="M239" s="16" t="s">
        <v>55</v>
      </c>
    </row>
    <row r="240" spans="1:13">
      <c r="A240" s="16">
        <f t="shared" si="4"/>
        <v>239</v>
      </c>
      <c r="B240" s="16">
        <v>16</v>
      </c>
      <c r="C240" s="16" t="s">
        <v>1975</v>
      </c>
      <c r="D240" s="16">
        <v>-106.11589600000001</v>
      </c>
      <c r="E240" s="16">
        <v>28.715803999999999</v>
      </c>
      <c r="F240" s="16" t="s">
        <v>2022</v>
      </c>
      <c r="G240" s="16" t="s">
        <v>52</v>
      </c>
      <c r="H240" s="13" t="s">
        <v>218</v>
      </c>
      <c r="I240" s="16" t="s">
        <v>54</v>
      </c>
      <c r="J240" s="16" t="s">
        <v>1676</v>
      </c>
      <c r="K240" t="s">
        <v>2602</v>
      </c>
      <c r="L240" s="16" t="s">
        <v>55</v>
      </c>
      <c r="M240" s="16" t="s">
        <v>55</v>
      </c>
    </row>
    <row r="241" spans="1:13">
      <c r="A241" s="16">
        <f t="shared" si="4"/>
        <v>240</v>
      </c>
      <c r="B241" s="16">
        <v>16</v>
      </c>
      <c r="C241" s="16" t="s">
        <v>1976</v>
      </c>
      <c r="D241" s="16">
        <v>-43.300623999999999</v>
      </c>
      <c r="E241" s="16">
        <v>-22.61393</v>
      </c>
      <c r="F241" s="16" t="s">
        <v>2023</v>
      </c>
      <c r="G241" s="16" t="s">
        <v>52</v>
      </c>
      <c r="H241" s="13" t="s">
        <v>218</v>
      </c>
      <c r="I241" s="16" t="s">
        <v>54</v>
      </c>
      <c r="J241" s="16" t="s">
        <v>1676</v>
      </c>
      <c r="K241" t="s">
        <v>2602</v>
      </c>
      <c r="L241" s="16" t="s">
        <v>55</v>
      </c>
      <c r="M241" s="16" t="s">
        <v>55</v>
      </c>
    </row>
    <row r="242" spans="1:13">
      <c r="A242" s="16">
        <f t="shared" si="4"/>
        <v>241</v>
      </c>
      <c r="B242" s="16">
        <v>16</v>
      </c>
      <c r="C242" s="16" t="s">
        <v>1977</v>
      </c>
      <c r="D242" s="16">
        <v>-45.952769000000004</v>
      </c>
      <c r="E242" s="16">
        <v>-23.208466999999999</v>
      </c>
      <c r="F242" s="16" t="s">
        <v>1977</v>
      </c>
      <c r="G242" s="16" t="s">
        <v>52</v>
      </c>
      <c r="H242" s="13" t="s">
        <v>218</v>
      </c>
      <c r="I242" s="16" t="s">
        <v>54</v>
      </c>
      <c r="J242" s="16" t="s">
        <v>1676</v>
      </c>
      <c r="K242" t="s">
        <v>2602</v>
      </c>
      <c r="L242" s="16" t="s">
        <v>55</v>
      </c>
      <c r="M242" s="16" t="s">
        <v>55</v>
      </c>
    </row>
    <row r="243" spans="1:13">
      <c r="A243" s="16">
        <f t="shared" si="4"/>
        <v>242</v>
      </c>
      <c r="B243" s="16">
        <v>16</v>
      </c>
      <c r="C243" s="16" t="s">
        <v>1978</v>
      </c>
      <c r="D243" s="16">
        <v>150.99613500000001</v>
      </c>
      <c r="E243" s="16">
        <v>-33.923194000000002</v>
      </c>
      <c r="F243" s="16" t="s">
        <v>2024</v>
      </c>
      <c r="G243" s="16" t="s">
        <v>52</v>
      </c>
      <c r="H243" s="13" t="s">
        <v>218</v>
      </c>
      <c r="I243" s="16" t="s">
        <v>54</v>
      </c>
      <c r="J243" s="16" t="s">
        <v>1676</v>
      </c>
      <c r="K243" t="s">
        <v>2602</v>
      </c>
      <c r="L243" s="16" t="s">
        <v>55</v>
      </c>
      <c r="M243" s="16" t="s">
        <v>55</v>
      </c>
    </row>
    <row r="244" spans="1:13">
      <c r="A244" s="16">
        <f t="shared" si="4"/>
        <v>243</v>
      </c>
      <c r="B244" s="16">
        <v>16</v>
      </c>
      <c r="C244" s="16" t="s">
        <v>1979</v>
      </c>
      <c r="D244" s="16">
        <v>103.9708</v>
      </c>
      <c r="E244" s="16">
        <v>1.3827210000000001</v>
      </c>
      <c r="F244" s="16" t="s">
        <v>1979</v>
      </c>
      <c r="G244" s="16" t="s">
        <v>52</v>
      </c>
      <c r="H244" s="13" t="s">
        <v>218</v>
      </c>
      <c r="I244" s="16" t="s">
        <v>54</v>
      </c>
      <c r="J244" s="16" t="s">
        <v>1676</v>
      </c>
      <c r="K244" t="s">
        <v>2602</v>
      </c>
      <c r="L244" s="16" t="s">
        <v>55</v>
      </c>
      <c r="M244" s="16" t="s">
        <v>55</v>
      </c>
    </row>
    <row r="245" spans="1:13">
      <c r="A245" s="16">
        <f t="shared" si="4"/>
        <v>244</v>
      </c>
      <c r="B245" s="16">
        <v>16</v>
      </c>
      <c r="C245" s="16" t="s">
        <v>1980</v>
      </c>
      <c r="D245" s="16">
        <v>103.857985</v>
      </c>
      <c r="E245" s="16">
        <v>1.4028670000000001</v>
      </c>
      <c r="F245" s="16" t="s">
        <v>1980</v>
      </c>
      <c r="G245" s="16" t="s">
        <v>52</v>
      </c>
      <c r="H245" s="13" t="s">
        <v>218</v>
      </c>
      <c r="I245" s="16" t="s">
        <v>54</v>
      </c>
      <c r="J245" s="16" t="s">
        <v>1676</v>
      </c>
      <c r="K245" t="s">
        <v>2602</v>
      </c>
      <c r="L245" s="16" t="s">
        <v>55</v>
      </c>
      <c r="M245" s="16" t="s">
        <v>55</v>
      </c>
    </row>
    <row r="246" spans="1:13">
      <c r="A246" s="16">
        <f t="shared" si="4"/>
        <v>245</v>
      </c>
      <c r="B246" s="16">
        <v>16</v>
      </c>
      <c r="C246" s="16" t="s">
        <v>2053</v>
      </c>
      <c r="D246" s="16">
        <v>101.831389</v>
      </c>
      <c r="E246" s="16">
        <v>2.6761219999999999</v>
      </c>
      <c r="F246" s="16" t="s">
        <v>2054</v>
      </c>
      <c r="G246" s="16" t="s">
        <v>52</v>
      </c>
      <c r="H246" s="13" t="s">
        <v>218</v>
      </c>
      <c r="I246" s="16" t="s">
        <v>54</v>
      </c>
      <c r="J246" s="16" t="s">
        <v>1676</v>
      </c>
      <c r="K246" t="s">
        <v>2602</v>
      </c>
      <c r="L246" s="16" t="s">
        <v>55</v>
      </c>
      <c r="M246" s="16" t="s">
        <v>55</v>
      </c>
    </row>
    <row r="247" spans="1:13">
      <c r="A247" s="16">
        <f t="shared" si="4"/>
        <v>246</v>
      </c>
      <c r="B247" s="16">
        <v>16</v>
      </c>
      <c r="C247" s="16" t="s">
        <v>1981</v>
      </c>
      <c r="D247" s="16">
        <v>137.03008600000001</v>
      </c>
      <c r="E247" s="16">
        <v>50.538521000000003</v>
      </c>
      <c r="F247" s="16" t="s">
        <v>1981</v>
      </c>
      <c r="G247" s="16" t="s">
        <v>52</v>
      </c>
      <c r="H247" s="13" t="s">
        <v>218</v>
      </c>
      <c r="I247" s="16" t="s">
        <v>54</v>
      </c>
      <c r="J247" s="16" t="s">
        <v>1676</v>
      </c>
      <c r="K247" t="s">
        <v>2602</v>
      </c>
      <c r="L247" s="16" t="s">
        <v>55</v>
      </c>
      <c r="M247" s="16" t="s">
        <v>55</v>
      </c>
    </row>
    <row r="248" spans="1:13">
      <c r="A248" s="16">
        <f t="shared" si="4"/>
        <v>247</v>
      </c>
      <c r="B248" s="16">
        <v>16</v>
      </c>
      <c r="C248" s="16" t="s">
        <v>1982</v>
      </c>
      <c r="D248" s="16">
        <v>116.460798</v>
      </c>
      <c r="E248" s="16">
        <v>39.950358999999999</v>
      </c>
      <c r="F248" s="16" t="s">
        <v>2025</v>
      </c>
      <c r="G248" s="16" t="s">
        <v>52</v>
      </c>
      <c r="H248" s="13" t="s">
        <v>218</v>
      </c>
      <c r="I248" s="16" t="s">
        <v>54</v>
      </c>
      <c r="J248" s="16" t="s">
        <v>1676</v>
      </c>
      <c r="K248" t="s">
        <v>2602</v>
      </c>
      <c r="L248" s="16" t="s">
        <v>55</v>
      </c>
      <c r="M248" s="16" t="s">
        <v>55</v>
      </c>
    </row>
    <row r="249" spans="1:13">
      <c r="A249" s="16">
        <f t="shared" si="4"/>
        <v>248</v>
      </c>
      <c r="B249" s="16">
        <v>16</v>
      </c>
      <c r="C249" s="16" t="s">
        <v>1934</v>
      </c>
      <c r="D249" s="16">
        <v>106.628068</v>
      </c>
      <c r="E249" s="16">
        <v>26.618995999999999</v>
      </c>
      <c r="F249" s="16" t="s">
        <v>1934</v>
      </c>
      <c r="G249" s="16" t="s">
        <v>52</v>
      </c>
      <c r="H249" s="13" t="s">
        <v>218</v>
      </c>
      <c r="I249" s="16" t="s">
        <v>54</v>
      </c>
      <c r="J249" s="16" t="s">
        <v>1676</v>
      </c>
      <c r="K249" t="s">
        <v>2602</v>
      </c>
      <c r="L249" s="16" t="s">
        <v>55</v>
      </c>
      <c r="M249" s="16" t="s">
        <v>55</v>
      </c>
    </row>
    <row r="250" spans="1:13">
      <c r="A250" s="16">
        <f t="shared" si="4"/>
        <v>249</v>
      </c>
      <c r="B250" s="16">
        <v>16</v>
      </c>
      <c r="C250" s="16" t="s">
        <v>1983</v>
      </c>
      <c r="D250" s="16">
        <v>120.836454</v>
      </c>
      <c r="E250" s="16">
        <v>31.339154000000001</v>
      </c>
      <c r="F250" s="16" t="s">
        <v>1983</v>
      </c>
      <c r="G250" s="16" t="s">
        <v>52</v>
      </c>
      <c r="H250" s="13" t="s">
        <v>218</v>
      </c>
      <c r="I250" s="16" t="s">
        <v>54</v>
      </c>
      <c r="J250" s="16" t="s">
        <v>1676</v>
      </c>
      <c r="K250" t="s">
        <v>2602</v>
      </c>
      <c r="L250" s="16" t="s">
        <v>55</v>
      </c>
      <c r="M250" s="16" t="s">
        <v>55</v>
      </c>
    </row>
    <row r="251" spans="1:13">
      <c r="A251" s="16">
        <f t="shared" si="4"/>
        <v>250</v>
      </c>
      <c r="B251" s="16">
        <v>16</v>
      </c>
      <c r="C251" s="16" t="s">
        <v>1984</v>
      </c>
      <c r="D251" s="16">
        <v>120.33216899999999</v>
      </c>
      <c r="E251" s="16">
        <v>31.586589</v>
      </c>
      <c r="F251" s="16" t="s">
        <v>1984</v>
      </c>
      <c r="G251" s="16" t="s">
        <v>52</v>
      </c>
      <c r="H251" s="13" t="s">
        <v>218</v>
      </c>
      <c r="I251" s="16" t="s">
        <v>54</v>
      </c>
      <c r="J251" s="16" t="s">
        <v>1676</v>
      </c>
      <c r="K251" t="s">
        <v>2602</v>
      </c>
      <c r="L251" s="16" t="s">
        <v>55</v>
      </c>
      <c r="M251" s="16" t="s">
        <v>55</v>
      </c>
    </row>
    <row r="252" spans="1:13">
      <c r="A252" s="16">
        <f t="shared" si="4"/>
        <v>251</v>
      </c>
      <c r="B252" s="16">
        <v>16</v>
      </c>
      <c r="C252" s="16" t="s">
        <v>1985</v>
      </c>
      <c r="D252" s="16">
        <v>-6.8972420000000003</v>
      </c>
      <c r="E252" s="16">
        <v>33.930509000000001</v>
      </c>
      <c r="F252" s="16" t="s">
        <v>2026</v>
      </c>
      <c r="G252" s="16" t="s">
        <v>52</v>
      </c>
      <c r="H252" s="13" t="s">
        <v>218</v>
      </c>
      <c r="I252" s="16" t="s">
        <v>54</v>
      </c>
      <c r="J252" s="16" t="s">
        <v>1676</v>
      </c>
      <c r="K252" t="s">
        <v>2602</v>
      </c>
      <c r="L252" s="16" t="s">
        <v>55</v>
      </c>
      <c r="M252" s="16" t="s">
        <v>55</v>
      </c>
    </row>
    <row r="253" spans="1:13">
      <c r="A253" s="16">
        <f t="shared" si="4"/>
        <v>252</v>
      </c>
      <c r="B253" s="16">
        <v>16</v>
      </c>
      <c r="C253" s="16" t="s">
        <v>1754</v>
      </c>
      <c r="D253" s="16">
        <v>-7.5748610000000003</v>
      </c>
      <c r="E253" s="16">
        <v>33.368747999999997</v>
      </c>
      <c r="F253" s="16" t="s">
        <v>1754</v>
      </c>
      <c r="G253" s="16" t="s">
        <v>52</v>
      </c>
      <c r="H253" s="13" t="s">
        <v>218</v>
      </c>
      <c r="I253" s="16" t="s">
        <v>54</v>
      </c>
      <c r="J253" s="16" t="s">
        <v>1676</v>
      </c>
      <c r="K253" t="s">
        <v>2602</v>
      </c>
      <c r="L253" s="16" t="s">
        <v>55</v>
      </c>
      <c r="M253" s="16" t="s">
        <v>55</v>
      </c>
    </row>
    <row r="254" spans="1:13">
      <c r="A254" s="16">
        <f t="shared" si="4"/>
        <v>253</v>
      </c>
      <c r="B254" s="16">
        <v>16</v>
      </c>
      <c r="C254" s="16" t="s">
        <v>1986</v>
      </c>
      <c r="D254" s="16">
        <v>-2.21936</v>
      </c>
      <c r="E254" s="16">
        <v>53.801454</v>
      </c>
      <c r="F254" s="16" t="s">
        <v>1986</v>
      </c>
      <c r="G254" s="16" t="s">
        <v>52</v>
      </c>
      <c r="H254" s="13" t="s">
        <v>218</v>
      </c>
      <c r="I254" s="16" t="s">
        <v>54</v>
      </c>
      <c r="J254" s="16" t="s">
        <v>1676</v>
      </c>
      <c r="K254" t="s">
        <v>2602</v>
      </c>
      <c r="L254" s="16" t="s">
        <v>55</v>
      </c>
      <c r="M254" s="16" t="s">
        <v>55</v>
      </c>
    </row>
    <row r="255" spans="1:13">
      <c r="A255" s="16">
        <f t="shared" si="4"/>
        <v>254</v>
      </c>
      <c r="B255" s="16">
        <v>16</v>
      </c>
      <c r="C255" s="16" t="s">
        <v>1987</v>
      </c>
      <c r="D255" s="16">
        <v>-2.1738179999999998</v>
      </c>
      <c r="E255" s="16">
        <v>51.898057000000001</v>
      </c>
      <c r="F255" s="16" t="s">
        <v>2027</v>
      </c>
      <c r="G255" s="16" t="s">
        <v>52</v>
      </c>
      <c r="H255" s="13" t="s">
        <v>218</v>
      </c>
      <c r="I255" s="16" t="s">
        <v>54</v>
      </c>
      <c r="J255" s="16" t="s">
        <v>1676</v>
      </c>
      <c r="K255" t="s">
        <v>2602</v>
      </c>
      <c r="L255" s="16" t="s">
        <v>55</v>
      </c>
      <c r="M255" s="16" t="s">
        <v>55</v>
      </c>
    </row>
    <row r="256" spans="1:13">
      <c r="A256" s="16">
        <f t="shared" si="4"/>
        <v>255</v>
      </c>
      <c r="B256" s="16">
        <v>16</v>
      </c>
      <c r="C256" s="16" t="s">
        <v>1988</v>
      </c>
      <c r="D256" s="16">
        <v>-0.64873499999999995</v>
      </c>
      <c r="E256" s="16">
        <v>51.828142999999997</v>
      </c>
      <c r="F256" s="16" t="s">
        <v>2028</v>
      </c>
      <c r="G256" s="16" t="s">
        <v>52</v>
      </c>
      <c r="H256" s="13" t="s">
        <v>218</v>
      </c>
      <c r="I256" s="16" t="s">
        <v>54</v>
      </c>
      <c r="J256" s="16" t="s">
        <v>1676</v>
      </c>
      <c r="K256" t="s">
        <v>2602</v>
      </c>
      <c r="L256" s="16" t="s">
        <v>55</v>
      </c>
      <c r="M256" s="16" t="s">
        <v>55</v>
      </c>
    </row>
    <row r="257" spans="1:13">
      <c r="A257" s="16">
        <f t="shared" si="4"/>
        <v>256</v>
      </c>
      <c r="B257" s="16">
        <v>16</v>
      </c>
      <c r="C257" s="16" t="s">
        <v>1989</v>
      </c>
      <c r="D257" s="16">
        <v>-1.248904</v>
      </c>
      <c r="E257" s="16">
        <v>50.871502999999997</v>
      </c>
      <c r="F257" s="16" t="s">
        <v>2029</v>
      </c>
      <c r="G257" s="16" t="s">
        <v>52</v>
      </c>
      <c r="H257" s="13" t="s">
        <v>218</v>
      </c>
      <c r="I257" s="16" t="s">
        <v>54</v>
      </c>
      <c r="J257" s="16" t="s">
        <v>1676</v>
      </c>
      <c r="K257" t="s">
        <v>2602</v>
      </c>
      <c r="L257" s="16" t="s">
        <v>55</v>
      </c>
      <c r="M257" s="16" t="s">
        <v>55</v>
      </c>
    </row>
    <row r="258" spans="1:13">
      <c r="A258" s="16">
        <f t="shared" si="4"/>
        <v>257</v>
      </c>
      <c r="B258" s="16">
        <v>16</v>
      </c>
      <c r="C258" s="16" t="s">
        <v>2011</v>
      </c>
      <c r="D258" s="16">
        <v>9.9832900000000002</v>
      </c>
      <c r="E258" s="16">
        <v>53.604832999999999</v>
      </c>
      <c r="F258" s="16" t="s">
        <v>2011</v>
      </c>
      <c r="G258" s="16" t="s">
        <v>52</v>
      </c>
      <c r="H258" s="13" t="s">
        <v>218</v>
      </c>
      <c r="I258" s="16" t="s">
        <v>54</v>
      </c>
      <c r="J258" s="16" t="s">
        <v>1676</v>
      </c>
      <c r="K258" t="s">
        <v>2602</v>
      </c>
      <c r="L258" s="16" t="s">
        <v>55</v>
      </c>
      <c r="M258" s="16" t="s">
        <v>55</v>
      </c>
    </row>
    <row r="259" spans="1:13">
      <c r="A259" s="16">
        <f t="shared" si="4"/>
        <v>258</v>
      </c>
      <c r="B259" s="16">
        <v>16</v>
      </c>
      <c r="C259" s="16" t="s">
        <v>2012</v>
      </c>
      <c r="D259" s="16">
        <v>9.9061859999999999</v>
      </c>
      <c r="E259" s="16">
        <v>53.478997999999997</v>
      </c>
      <c r="F259" s="16" t="s">
        <v>2012</v>
      </c>
      <c r="G259" s="16" t="s">
        <v>52</v>
      </c>
      <c r="H259" s="13" t="s">
        <v>218</v>
      </c>
      <c r="I259" s="16" t="s">
        <v>54</v>
      </c>
      <c r="J259" s="16" t="s">
        <v>1676</v>
      </c>
      <c r="K259" t="s">
        <v>2602</v>
      </c>
      <c r="L259" s="16" t="s">
        <v>55</v>
      </c>
      <c r="M259" s="16" t="s">
        <v>55</v>
      </c>
    </row>
    <row r="260" spans="1:13">
      <c r="A260" s="16">
        <f t="shared" si="4"/>
        <v>259</v>
      </c>
      <c r="B260" s="16">
        <v>16</v>
      </c>
      <c r="C260" s="16" t="s">
        <v>1990</v>
      </c>
      <c r="D260" s="16">
        <v>5.5824860000000003</v>
      </c>
      <c r="E260" s="16">
        <v>50.686290999999997</v>
      </c>
      <c r="F260" s="16" t="s">
        <v>2030</v>
      </c>
      <c r="G260" s="16" t="s">
        <v>52</v>
      </c>
      <c r="H260" s="13" t="s">
        <v>218</v>
      </c>
      <c r="I260" s="16" t="s">
        <v>54</v>
      </c>
      <c r="J260" s="16" t="s">
        <v>1676</v>
      </c>
      <c r="K260" t="s">
        <v>2602</v>
      </c>
      <c r="L260" s="16" t="s">
        <v>55</v>
      </c>
      <c r="M260" s="16" t="s">
        <v>55</v>
      </c>
    </row>
    <row r="261" spans="1:13">
      <c r="A261" s="16">
        <f t="shared" si="4"/>
        <v>260</v>
      </c>
      <c r="B261" s="16">
        <v>16</v>
      </c>
      <c r="C261" s="16" t="s">
        <v>1991</v>
      </c>
      <c r="D261" s="16">
        <v>5.600193</v>
      </c>
      <c r="E261" s="16">
        <v>48.748761000000002</v>
      </c>
      <c r="F261" s="16" t="s">
        <v>2031</v>
      </c>
      <c r="G261" s="16" t="s">
        <v>52</v>
      </c>
      <c r="H261" s="13" t="s">
        <v>218</v>
      </c>
      <c r="I261" s="16" t="s">
        <v>54</v>
      </c>
      <c r="J261" s="16" t="s">
        <v>1676</v>
      </c>
      <c r="K261" t="s">
        <v>2602</v>
      </c>
      <c r="L261" s="16" t="s">
        <v>55</v>
      </c>
      <c r="M261" s="16" t="s">
        <v>55</v>
      </c>
    </row>
    <row r="262" spans="1:13">
      <c r="A262" s="16">
        <f t="shared" si="4"/>
        <v>261</v>
      </c>
      <c r="B262" s="16">
        <v>16</v>
      </c>
      <c r="C262" s="16" t="s">
        <v>1992</v>
      </c>
      <c r="D262" s="16">
        <v>6.1279640000000004</v>
      </c>
      <c r="E262" s="16">
        <v>49.314391000000001</v>
      </c>
      <c r="F262" s="16" t="s">
        <v>2032</v>
      </c>
      <c r="G262" s="16" t="s">
        <v>52</v>
      </c>
      <c r="H262" s="13" t="s">
        <v>218</v>
      </c>
      <c r="I262" s="16" t="s">
        <v>54</v>
      </c>
      <c r="J262" s="16" t="s">
        <v>1676</v>
      </c>
      <c r="K262" t="s">
        <v>2602</v>
      </c>
      <c r="L262" s="16" t="s">
        <v>55</v>
      </c>
      <c r="M262" s="16" t="s">
        <v>55</v>
      </c>
    </row>
    <row r="263" spans="1:13">
      <c r="A263" s="16">
        <f t="shared" ref="A263:A326" si="5">A262+1</f>
        <v>262</v>
      </c>
      <c r="B263" s="16">
        <v>16</v>
      </c>
      <c r="C263" s="16" t="s">
        <v>1993</v>
      </c>
      <c r="D263" s="16">
        <v>7.5030140000000003</v>
      </c>
      <c r="E263" s="16">
        <v>48.531860000000002</v>
      </c>
      <c r="F263" s="16" t="s">
        <v>2033</v>
      </c>
      <c r="G263" s="16" t="s">
        <v>52</v>
      </c>
      <c r="H263" s="13" t="s">
        <v>218</v>
      </c>
      <c r="I263" s="16" t="s">
        <v>54</v>
      </c>
      <c r="J263" s="16" t="s">
        <v>1676</v>
      </c>
      <c r="K263" t="s">
        <v>2602</v>
      </c>
      <c r="L263" s="16" t="s">
        <v>55</v>
      </c>
      <c r="M263" s="16" t="s">
        <v>55</v>
      </c>
    </row>
    <row r="264" spans="1:13">
      <c r="A264" s="16">
        <f t="shared" si="5"/>
        <v>263</v>
      </c>
      <c r="B264" s="16">
        <v>16</v>
      </c>
      <c r="C264" s="16" t="s">
        <v>1994</v>
      </c>
      <c r="D264" s="16">
        <v>1.497584</v>
      </c>
      <c r="E264" s="16">
        <v>49.110956999999999</v>
      </c>
      <c r="F264" s="16" t="s">
        <v>2034</v>
      </c>
      <c r="G264" s="16" t="s">
        <v>52</v>
      </c>
      <c r="H264" s="13" t="s">
        <v>218</v>
      </c>
      <c r="I264" s="16" t="s">
        <v>54</v>
      </c>
      <c r="J264" s="16" t="s">
        <v>1676</v>
      </c>
      <c r="K264" t="s">
        <v>2602</v>
      </c>
      <c r="L264" s="16" t="s">
        <v>55</v>
      </c>
      <c r="M264" s="16" t="s">
        <v>55</v>
      </c>
    </row>
    <row r="265" spans="1:13">
      <c r="A265" s="16">
        <f t="shared" si="5"/>
        <v>264</v>
      </c>
      <c r="B265" s="16">
        <v>16</v>
      </c>
      <c r="C265" s="16" t="s">
        <v>1995</v>
      </c>
      <c r="D265" s="16">
        <v>1.6670259999999999</v>
      </c>
      <c r="E265" s="16">
        <v>48.990408000000002</v>
      </c>
      <c r="F265" s="16" t="s">
        <v>2035</v>
      </c>
      <c r="G265" s="16" t="s">
        <v>52</v>
      </c>
      <c r="H265" s="13" t="s">
        <v>218</v>
      </c>
      <c r="I265" s="16" t="s">
        <v>54</v>
      </c>
      <c r="J265" s="16" t="s">
        <v>1676</v>
      </c>
      <c r="K265" t="s">
        <v>2602</v>
      </c>
      <c r="L265" s="16" t="s">
        <v>55</v>
      </c>
      <c r="M265" s="16" t="s">
        <v>55</v>
      </c>
    </row>
    <row r="266" spans="1:13">
      <c r="A266" s="16">
        <f t="shared" si="5"/>
        <v>265</v>
      </c>
      <c r="B266" s="16">
        <v>16</v>
      </c>
      <c r="C266" s="16" t="s">
        <v>1996</v>
      </c>
      <c r="D266" s="16">
        <v>1.7081360000000001</v>
      </c>
      <c r="E266" s="16">
        <v>48.982239</v>
      </c>
      <c r="F266" s="16" t="s">
        <v>1996</v>
      </c>
      <c r="G266" s="16" t="s">
        <v>52</v>
      </c>
      <c r="H266" s="13" t="s">
        <v>218</v>
      </c>
      <c r="I266" s="16" t="s">
        <v>54</v>
      </c>
      <c r="J266" s="16" t="s">
        <v>1676</v>
      </c>
      <c r="K266" t="s">
        <v>2602</v>
      </c>
      <c r="L266" s="16" t="s">
        <v>55</v>
      </c>
      <c r="M266" s="16" t="s">
        <v>55</v>
      </c>
    </row>
    <row r="267" spans="1:13">
      <c r="A267" s="16">
        <f t="shared" si="5"/>
        <v>266</v>
      </c>
      <c r="B267" s="16">
        <v>16</v>
      </c>
      <c r="C267" s="16" t="s">
        <v>1997</v>
      </c>
      <c r="D267" s="16">
        <v>2.111132</v>
      </c>
      <c r="E267" s="16">
        <v>49.026496000000002</v>
      </c>
      <c r="F267" s="16" t="s">
        <v>1997</v>
      </c>
      <c r="G267" s="16" t="s">
        <v>52</v>
      </c>
      <c r="H267" s="13" t="s">
        <v>218</v>
      </c>
      <c r="I267" s="16" t="s">
        <v>54</v>
      </c>
      <c r="J267" s="16" t="s">
        <v>1676</v>
      </c>
      <c r="K267" t="s">
        <v>2602</v>
      </c>
      <c r="L267" s="16" t="s">
        <v>55</v>
      </c>
      <c r="M267" s="16" t="s">
        <v>55</v>
      </c>
    </row>
    <row r="268" spans="1:13">
      <c r="A268" s="16">
        <f t="shared" si="5"/>
        <v>267</v>
      </c>
      <c r="B268" s="16">
        <v>16</v>
      </c>
      <c r="C268" s="16" t="s">
        <v>1998</v>
      </c>
      <c r="D268" s="16">
        <v>2.2572420000000002</v>
      </c>
      <c r="E268" s="16">
        <v>48.937874000000001</v>
      </c>
      <c r="F268" s="16" t="s">
        <v>2036</v>
      </c>
      <c r="G268" s="16" t="s">
        <v>52</v>
      </c>
      <c r="H268" s="13" t="s">
        <v>218</v>
      </c>
      <c r="I268" s="16" t="s">
        <v>54</v>
      </c>
      <c r="J268" s="16" t="s">
        <v>1676</v>
      </c>
      <c r="K268" t="s">
        <v>2602</v>
      </c>
      <c r="L268" s="16" t="s">
        <v>55</v>
      </c>
      <c r="M268" s="16" t="s">
        <v>55</v>
      </c>
    </row>
    <row r="269" spans="1:13">
      <c r="A269" s="16">
        <f t="shared" si="5"/>
        <v>268</v>
      </c>
      <c r="B269" s="16">
        <v>16</v>
      </c>
      <c r="C269" s="16" t="s">
        <v>1999</v>
      </c>
      <c r="D269" s="16">
        <v>2.0669759999999999</v>
      </c>
      <c r="E269" s="16">
        <v>48.754483</v>
      </c>
      <c r="F269" s="16" t="s">
        <v>2037</v>
      </c>
      <c r="G269" s="16" t="s">
        <v>52</v>
      </c>
      <c r="H269" s="13" t="s">
        <v>218</v>
      </c>
      <c r="I269" s="16" t="s">
        <v>54</v>
      </c>
      <c r="J269" s="16" t="s">
        <v>1676</v>
      </c>
      <c r="K269" t="s">
        <v>2602</v>
      </c>
      <c r="L269" s="16" t="s">
        <v>55</v>
      </c>
      <c r="M269" s="16" t="s">
        <v>55</v>
      </c>
    </row>
    <row r="270" spans="1:13">
      <c r="A270" s="16">
        <f t="shared" si="5"/>
        <v>269</v>
      </c>
      <c r="B270" s="16">
        <v>16</v>
      </c>
      <c r="C270" s="16" t="s">
        <v>2000</v>
      </c>
      <c r="D270" s="16">
        <v>2.2665130000000002</v>
      </c>
      <c r="E270" s="16">
        <v>48.724623000000001</v>
      </c>
      <c r="F270" s="16" t="s">
        <v>2038</v>
      </c>
      <c r="G270" s="16" t="s">
        <v>52</v>
      </c>
      <c r="H270" s="13" t="s">
        <v>218</v>
      </c>
      <c r="I270" s="16" t="s">
        <v>54</v>
      </c>
      <c r="J270" s="16" t="s">
        <v>1676</v>
      </c>
      <c r="K270" t="s">
        <v>2602</v>
      </c>
      <c r="L270" s="16" t="s">
        <v>55</v>
      </c>
      <c r="M270" s="16" t="s">
        <v>55</v>
      </c>
    </row>
    <row r="271" spans="1:13">
      <c r="A271" s="16">
        <f t="shared" si="5"/>
        <v>270</v>
      </c>
      <c r="B271" s="16">
        <v>16</v>
      </c>
      <c r="C271" s="16" t="s">
        <v>2001</v>
      </c>
      <c r="D271" s="16">
        <v>-1.1792</v>
      </c>
      <c r="E271" s="16">
        <v>48.341538</v>
      </c>
      <c r="F271" s="16" t="s">
        <v>2039</v>
      </c>
      <c r="G271" s="16" t="s">
        <v>52</v>
      </c>
      <c r="H271" s="13" t="s">
        <v>218</v>
      </c>
      <c r="I271" s="16" t="s">
        <v>54</v>
      </c>
      <c r="J271" s="16" t="s">
        <v>1676</v>
      </c>
      <c r="K271" t="s">
        <v>2602</v>
      </c>
      <c r="L271" s="16" t="s">
        <v>55</v>
      </c>
      <c r="M271" s="16" t="s">
        <v>55</v>
      </c>
    </row>
    <row r="272" spans="1:13">
      <c r="A272" s="16">
        <f t="shared" si="5"/>
        <v>271</v>
      </c>
      <c r="B272" s="16">
        <v>16</v>
      </c>
      <c r="C272" s="16" t="s">
        <v>2002</v>
      </c>
      <c r="D272" s="16">
        <v>2.5782180000000001</v>
      </c>
      <c r="E272" s="16">
        <v>46.364280000000001</v>
      </c>
      <c r="F272" s="16" t="s">
        <v>2040</v>
      </c>
      <c r="G272" s="16" t="s">
        <v>52</v>
      </c>
      <c r="H272" s="13" t="s">
        <v>218</v>
      </c>
      <c r="I272" s="16" t="s">
        <v>54</v>
      </c>
      <c r="J272" s="16" t="s">
        <v>1676</v>
      </c>
      <c r="K272" t="s">
        <v>2602</v>
      </c>
      <c r="L272" s="16" t="s">
        <v>55</v>
      </c>
      <c r="M272" s="16" t="s">
        <v>55</v>
      </c>
    </row>
    <row r="273" spans="1:13">
      <c r="A273" s="16">
        <f t="shared" si="5"/>
        <v>272</v>
      </c>
      <c r="B273" s="16">
        <v>16</v>
      </c>
      <c r="C273" s="16" t="s">
        <v>2003</v>
      </c>
      <c r="D273" s="16">
        <v>0.54775700000000005</v>
      </c>
      <c r="E273" s="16">
        <v>46.847375999999997</v>
      </c>
      <c r="F273" s="16" t="s">
        <v>2041</v>
      </c>
      <c r="G273" s="16" t="s">
        <v>52</v>
      </c>
      <c r="H273" s="13" t="s">
        <v>218</v>
      </c>
      <c r="I273" s="16" t="s">
        <v>54</v>
      </c>
      <c r="J273" s="16" t="s">
        <v>1676</v>
      </c>
      <c r="K273" t="s">
        <v>2602</v>
      </c>
      <c r="L273" s="16" t="s">
        <v>55</v>
      </c>
      <c r="M273" s="16" t="s">
        <v>55</v>
      </c>
    </row>
    <row r="274" spans="1:13">
      <c r="A274" s="16">
        <f t="shared" si="5"/>
        <v>273</v>
      </c>
      <c r="B274" s="16">
        <v>16</v>
      </c>
      <c r="C274" s="16" t="s">
        <v>2004</v>
      </c>
      <c r="D274" s="16">
        <v>0.33130100000000001</v>
      </c>
      <c r="E274" s="16">
        <v>46.551630000000003</v>
      </c>
      <c r="F274" s="16" t="s">
        <v>2042</v>
      </c>
      <c r="G274" s="16" t="s">
        <v>52</v>
      </c>
      <c r="H274" s="13" t="s">
        <v>218</v>
      </c>
      <c r="I274" s="16" t="s">
        <v>54</v>
      </c>
      <c r="J274" s="16" t="s">
        <v>1676</v>
      </c>
      <c r="K274" t="s">
        <v>2602</v>
      </c>
      <c r="L274" s="16" t="s">
        <v>55</v>
      </c>
      <c r="M274" s="16" t="s">
        <v>55</v>
      </c>
    </row>
    <row r="275" spans="1:13">
      <c r="A275" s="16">
        <f t="shared" si="5"/>
        <v>274</v>
      </c>
      <c r="B275" s="16">
        <v>16</v>
      </c>
      <c r="C275" s="16" t="s">
        <v>2005</v>
      </c>
      <c r="D275" s="16">
        <v>4.9124780000000001</v>
      </c>
      <c r="E275" s="16">
        <v>45.757010999999999</v>
      </c>
      <c r="F275" s="16" t="s">
        <v>2043</v>
      </c>
      <c r="G275" s="16" t="s">
        <v>52</v>
      </c>
      <c r="H275" s="13" t="s">
        <v>218</v>
      </c>
      <c r="I275" s="16" t="s">
        <v>54</v>
      </c>
      <c r="J275" s="16" t="s">
        <v>1676</v>
      </c>
      <c r="K275" t="s">
        <v>2602</v>
      </c>
      <c r="L275" s="16" t="s">
        <v>55</v>
      </c>
      <c r="M275" s="16" t="s">
        <v>55</v>
      </c>
    </row>
    <row r="276" spans="1:13">
      <c r="A276" s="16">
        <f t="shared" si="5"/>
        <v>275</v>
      </c>
      <c r="B276" s="16">
        <v>16</v>
      </c>
      <c r="C276" s="16" t="s">
        <v>2006</v>
      </c>
      <c r="D276" s="16">
        <v>4.9202700000000004</v>
      </c>
      <c r="E276" s="16">
        <v>44.939267000000001</v>
      </c>
      <c r="F276" s="16" t="s">
        <v>2044</v>
      </c>
      <c r="G276" s="16" t="s">
        <v>52</v>
      </c>
      <c r="H276" s="13" t="s">
        <v>218</v>
      </c>
      <c r="I276" s="16" t="s">
        <v>54</v>
      </c>
      <c r="J276" s="16" t="s">
        <v>1676</v>
      </c>
      <c r="K276" t="s">
        <v>2602</v>
      </c>
      <c r="L276" s="16" t="s">
        <v>55</v>
      </c>
      <c r="M276" s="16" t="s">
        <v>55</v>
      </c>
    </row>
    <row r="277" spans="1:13">
      <c r="A277" s="16">
        <f t="shared" si="5"/>
        <v>276</v>
      </c>
      <c r="B277" s="16">
        <v>16</v>
      </c>
      <c r="C277" s="16" t="s">
        <v>2007</v>
      </c>
      <c r="D277" s="16">
        <v>4.9298409999999997</v>
      </c>
      <c r="E277" s="16">
        <v>43.524590000000003</v>
      </c>
      <c r="F277" s="16" t="s">
        <v>2045</v>
      </c>
      <c r="G277" s="16" t="s">
        <v>52</v>
      </c>
      <c r="H277" s="13" t="s">
        <v>218</v>
      </c>
      <c r="I277" s="16" t="s">
        <v>54</v>
      </c>
      <c r="J277" s="16" t="s">
        <v>1676</v>
      </c>
      <c r="K277" t="s">
        <v>2602</v>
      </c>
      <c r="L277" s="16" t="s">
        <v>55</v>
      </c>
      <c r="M277" s="16" t="s">
        <v>55</v>
      </c>
    </row>
    <row r="278" spans="1:13">
      <c r="A278" s="16">
        <f t="shared" si="5"/>
        <v>277</v>
      </c>
      <c r="B278" s="16">
        <v>16</v>
      </c>
      <c r="C278" s="16" t="s">
        <v>2008</v>
      </c>
      <c r="D278" s="16">
        <v>1.3462460000000001</v>
      </c>
      <c r="E278" s="16">
        <v>43.624940000000002</v>
      </c>
      <c r="F278" s="16" t="s">
        <v>2046</v>
      </c>
      <c r="G278" s="16" t="s">
        <v>52</v>
      </c>
      <c r="H278" s="13" t="s">
        <v>218</v>
      </c>
      <c r="I278" s="16" t="s">
        <v>54</v>
      </c>
      <c r="J278" s="16" t="s">
        <v>1676</v>
      </c>
      <c r="K278" t="s">
        <v>2602</v>
      </c>
      <c r="L278" s="16" t="s">
        <v>55</v>
      </c>
      <c r="M278" s="16" t="s">
        <v>55</v>
      </c>
    </row>
    <row r="279" spans="1:13">
      <c r="A279" s="16">
        <f t="shared" si="5"/>
        <v>278</v>
      </c>
      <c r="B279" s="16">
        <v>16</v>
      </c>
      <c r="C279" s="16" t="s">
        <v>2009</v>
      </c>
      <c r="D279" s="16">
        <v>-1.494318</v>
      </c>
      <c r="E279" s="16">
        <v>43.547445000000003</v>
      </c>
      <c r="F279" s="16" t="s">
        <v>2047</v>
      </c>
      <c r="G279" s="16" t="s">
        <v>52</v>
      </c>
      <c r="H279" s="13" t="s">
        <v>218</v>
      </c>
      <c r="I279" s="16" t="s">
        <v>54</v>
      </c>
      <c r="J279" s="16" t="s">
        <v>1676</v>
      </c>
      <c r="K279" t="s">
        <v>2602</v>
      </c>
      <c r="L279" s="16" t="s">
        <v>55</v>
      </c>
      <c r="M279" s="16" t="s">
        <v>55</v>
      </c>
    </row>
    <row r="280" spans="1:13">
      <c r="A280" s="16">
        <f t="shared" si="5"/>
        <v>279</v>
      </c>
      <c r="B280" s="16">
        <v>16</v>
      </c>
      <c r="C280" s="16" t="s">
        <v>2010</v>
      </c>
      <c r="D280" s="16">
        <v>-0.60818099999999997</v>
      </c>
      <c r="E280" s="16">
        <v>43.179895000000002</v>
      </c>
      <c r="F280" s="16" t="s">
        <v>2048</v>
      </c>
      <c r="G280" s="16" t="s">
        <v>52</v>
      </c>
      <c r="H280" s="13" t="s">
        <v>218</v>
      </c>
      <c r="I280" s="16" t="s">
        <v>54</v>
      </c>
      <c r="J280" s="16" t="s">
        <v>1676</v>
      </c>
      <c r="K280" t="s">
        <v>2602</v>
      </c>
      <c r="L280" s="16" t="s">
        <v>55</v>
      </c>
      <c r="M280" s="16" t="s">
        <v>55</v>
      </c>
    </row>
    <row r="281" spans="1:13">
      <c r="A281" s="17">
        <f t="shared" si="5"/>
        <v>280</v>
      </c>
      <c r="B281" s="18">
        <v>17</v>
      </c>
      <c r="C281" s="20" t="s">
        <v>2061</v>
      </c>
      <c r="D281" s="20">
        <v>-106.640314</v>
      </c>
      <c r="E281" s="20">
        <v>35.044049999999999</v>
      </c>
      <c r="F281" s="20" t="s">
        <v>2188</v>
      </c>
      <c r="G281" s="17" t="s">
        <v>52</v>
      </c>
      <c r="H281" t="s">
        <v>218</v>
      </c>
      <c r="I281" s="17" t="s">
        <v>54</v>
      </c>
      <c r="J281" s="17" t="s">
        <v>1676</v>
      </c>
      <c r="K281" t="s">
        <v>2602</v>
      </c>
      <c r="L281" s="17" t="s">
        <v>55</v>
      </c>
      <c r="M281" s="17" t="s">
        <v>55</v>
      </c>
    </row>
    <row r="282" spans="1:13">
      <c r="A282" s="17">
        <f t="shared" si="5"/>
        <v>281</v>
      </c>
      <c r="B282" s="18">
        <v>17</v>
      </c>
      <c r="C282" s="20" t="s">
        <v>2062</v>
      </c>
      <c r="D282" s="20">
        <v>-78.428337999999997</v>
      </c>
      <c r="E282" s="20">
        <v>40.464548000000001</v>
      </c>
      <c r="F282" s="20" t="s">
        <v>2189</v>
      </c>
      <c r="G282" s="17" t="s">
        <v>52</v>
      </c>
      <c r="H282" t="s">
        <v>218</v>
      </c>
      <c r="I282" s="17" t="s">
        <v>54</v>
      </c>
      <c r="J282" s="17" t="s">
        <v>1676</v>
      </c>
      <c r="K282" t="s">
        <v>2602</v>
      </c>
      <c r="L282" s="17" t="s">
        <v>55</v>
      </c>
      <c r="M282" s="17" t="s">
        <v>55</v>
      </c>
    </row>
    <row r="283" spans="1:13">
      <c r="A283" s="17">
        <f t="shared" si="5"/>
        <v>282</v>
      </c>
      <c r="B283" s="18">
        <v>17</v>
      </c>
      <c r="C283" s="20" t="s">
        <v>2063</v>
      </c>
      <c r="D283" s="20">
        <v>-149.87185199999999</v>
      </c>
      <c r="E283" s="20">
        <v>61.129483</v>
      </c>
      <c r="F283" s="20" t="s">
        <v>2190</v>
      </c>
      <c r="G283" s="17" t="s">
        <v>52</v>
      </c>
      <c r="H283" t="s">
        <v>218</v>
      </c>
      <c r="I283" s="17" t="s">
        <v>54</v>
      </c>
      <c r="J283" s="17" t="s">
        <v>1676</v>
      </c>
      <c r="K283" t="s">
        <v>2602</v>
      </c>
      <c r="L283" s="17" t="s">
        <v>55</v>
      </c>
      <c r="M283" s="17" t="s">
        <v>55</v>
      </c>
    </row>
    <row r="284" spans="1:13">
      <c r="A284" s="17">
        <f t="shared" si="5"/>
        <v>283</v>
      </c>
      <c r="B284" s="18">
        <v>17</v>
      </c>
      <c r="C284" s="20" t="s">
        <v>2064</v>
      </c>
      <c r="D284" s="20">
        <v>-84.228644000000003</v>
      </c>
      <c r="E284" s="20">
        <v>33.913296000000003</v>
      </c>
      <c r="F284" s="20" t="s">
        <v>2191</v>
      </c>
      <c r="G284" s="17" t="s">
        <v>52</v>
      </c>
      <c r="H284" t="s">
        <v>218</v>
      </c>
      <c r="I284" s="17" t="s">
        <v>54</v>
      </c>
      <c r="J284" s="17" t="s">
        <v>1676</v>
      </c>
      <c r="K284" t="s">
        <v>2602</v>
      </c>
      <c r="L284" s="17" t="s">
        <v>55</v>
      </c>
      <c r="M284" s="17" t="s">
        <v>55</v>
      </c>
    </row>
    <row r="285" spans="1:13">
      <c r="A285" s="17">
        <f t="shared" si="5"/>
        <v>284</v>
      </c>
      <c r="B285" s="18">
        <v>17</v>
      </c>
      <c r="C285" s="20" t="s">
        <v>2065</v>
      </c>
      <c r="D285" s="20">
        <v>-84.798897999999994</v>
      </c>
      <c r="E285" s="20">
        <v>33.895519999999998</v>
      </c>
      <c r="F285" s="20" t="s">
        <v>2192</v>
      </c>
      <c r="G285" s="17" t="s">
        <v>52</v>
      </c>
      <c r="H285" t="s">
        <v>218</v>
      </c>
      <c r="I285" s="17" t="s">
        <v>54</v>
      </c>
      <c r="J285" s="17" t="s">
        <v>1676</v>
      </c>
      <c r="K285" t="s">
        <v>2602</v>
      </c>
      <c r="L285" s="17" t="s">
        <v>55</v>
      </c>
      <c r="M285" s="17" t="s">
        <v>55</v>
      </c>
    </row>
    <row r="286" spans="1:13">
      <c r="A286" s="17">
        <f t="shared" si="5"/>
        <v>285</v>
      </c>
      <c r="B286" s="18">
        <v>17</v>
      </c>
      <c r="C286" s="20" t="s">
        <v>2066</v>
      </c>
      <c r="D286" s="20">
        <v>-84.258526000000003</v>
      </c>
      <c r="E286" s="20">
        <v>33.922142000000001</v>
      </c>
      <c r="F286" s="20" t="s">
        <v>2193</v>
      </c>
      <c r="G286" s="17" t="s">
        <v>52</v>
      </c>
      <c r="H286" t="s">
        <v>218</v>
      </c>
      <c r="I286" s="17" t="s">
        <v>54</v>
      </c>
      <c r="J286" s="17" t="s">
        <v>1676</v>
      </c>
      <c r="K286" t="s">
        <v>2602</v>
      </c>
      <c r="L286" s="17" t="s">
        <v>55</v>
      </c>
      <c r="M286" s="17" t="s">
        <v>55</v>
      </c>
    </row>
    <row r="287" spans="1:13">
      <c r="A287" s="17">
        <f t="shared" si="5"/>
        <v>286</v>
      </c>
      <c r="B287" s="18">
        <v>17</v>
      </c>
      <c r="C287" s="20" t="s">
        <v>2067</v>
      </c>
      <c r="D287" s="20">
        <v>-81.985984999999999</v>
      </c>
      <c r="E287" s="20">
        <v>33.399290000000001</v>
      </c>
      <c r="F287" s="20" t="s">
        <v>2194</v>
      </c>
      <c r="G287" s="17" t="s">
        <v>52</v>
      </c>
      <c r="H287" t="s">
        <v>218</v>
      </c>
      <c r="I287" s="17" t="s">
        <v>54</v>
      </c>
      <c r="J287" s="17" t="s">
        <v>1676</v>
      </c>
      <c r="K287" t="s">
        <v>2602</v>
      </c>
      <c r="L287" s="17" t="s">
        <v>55</v>
      </c>
      <c r="M287" s="17" t="s">
        <v>55</v>
      </c>
    </row>
    <row r="288" spans="1:13">
      <c r="A288" s="17">
        <f t="shared" si="5"/>
        <v>287</v>
      </c>
      <c r="B288" s="18">
        <v>17</v>
      </c>
      <c r="C288" s="20" t="s">
        <v>2068</v>
      </c>
      <c r="D288" s="20">
        <v>-76.576463000000004</v>
      </c>
      <c r="E288" s="20">
        <v>39.232532999999997</v>
      </c>
      <c r="F288" s="20" t="s">
        <v>2195</v>
      </c>
      <c r="G288" s="17" t="s">
        <v>52</v>
      </c>
      <c r="H288" t="s">
        <v>218</v>
      </c>
      <c r="I288" s="17" t="s">
        <v>54</v>
      </c>
      <c r="J288" s="17" t="s">
        <v>1676</v>
      </c>
      <c r="K288" t="s">
        <v>2602</v>
      </c>
      <c r="L288" s="17" t="s">
        <v>55</v>
      </c>
      <c r="M288" s="17" t="s">
        <v>55</v>
      </c>
    </row>
    <row r="289" spans="1:13">
      <c r="A289" s="17">
        <f t="shared" si="5"/>
        <v>288</v>
      </c>
      <c r="B289" s="18">
        <v>17</v>
      </c>
      <c r="C289" s="20" t="s">
        <v>2069</v>
      </c>
      <c r="D289" s="20">
        <v>-101.38739200000001</v>
      </c>
      <c r="E289" s="20">
        <v>35.659568999999998</v>
      </c>
      <c r="F289" s="20" t="s">
        <v>2196</v>
      </c>
      <c r="G289" s="17" t="s">
        <v>52</v>
      </c>
      <c r="H289" t="s">
        <v>218</v>
      </c>
      <c r="I289" s="17" t="s">
        <v>54</v>
      </c>
      <c r="J289" s="17" t="s">
        <v>1676</v>
      </c>
      <c r="K289" t="s">
        <v>2602</v>
      </c>
      <c r="L289" s="17" t="s">
        <v>55</v>
      </c>
      <c r="M289" s="17" t="s">
        <v>55</v>
      </c>
    </row>
    <row r="290" spans="1:13">
      <c r="A290" s="17">
        <f t="shared" si="5"/>
        <v>289</v>
      </c>
      <c r="B290" s="18">
        <v>17</v>
      </c>
      <c r="C290" s="20" t="s">
        <v>2070</v>
      </c>
      <c r="D290" s="20">
        <v>-70.899303000000003</v>
      </c>
      <c r="E290" s="20">
        <v>42.509357999999999</v>
      </c>
      <c r="F290" s="20" t="s">
        <v>2197</v>
      </c>
      <c r="G290" s="17" t="s">
        <v>52</v>
      </c>
      <c r="H290" t="s">
        <v>218</v>
      </c>
      <c r="I290" s="17" t="s">
        <v>54</v>
      </c>
      <c r="J290" s="17" t="s">
        <v>1676</v>
      </c>
      <c r="K290" t="s">
        <v>2602</v>
      </c>
      <c r="L290" s="17" t="s">
        <v>55</v>
      </c>
      <c r="M290" s="17" t="s">
        <v>55</v>
      </c>
    </row>
    <row r="291" spans="1:13">
      <c r="A291" s="17">
        <f t="shared" si="5"/>
        <v>290</v>
      </c>
      <c r="B291" s="18">
        <v>17</v>
      </c>
      <c r="C291" s="20" t="s">
        <v>2071</v>
      </c>
      <c r="D291" s="20">
        <v>-78.926957000000002</v>
      </c>
      <c r="E291" s="20">
        <v>42.977313000000002</v>
      </c>
      <c r="F291" s="20" t="s">
        <v>2198</v>
      </c>
      <c r="G291" s="17" t="s">
        <v>52</v>
      </c>
      <c r="H291" t="s">
        <v>218</v>
      </c>
      <c r="I291" s="17" t="s">
        <v>54</v>
      </c>
      <c r="J291" s="17" t="s">
        <v>1676</v>
      </c>
      <c r="K291" t="s">
        <v>2602</v>
      </c>
      <c r="L291" s="17" t="s">
        <v>55</v>
      </c>
      <c r="M291" s="17" t="s">
        <v>55</v>
      </c>
    </row>
    <row r="292" spans="1:13">
      <c r="A292" s="17">
        <f t="shared" si="5"/>
        <v>291</v>
      </c>
      <c r="B292" s="18">
        <v>17</v>
      </c>
      <c r="C292" s="20" t="s">
        <v>2072</v>
      </c>
      <c r="D292" s="20">
        <v>-91.151893999999999</v>
      </c>
      <c r="E292" s="20">
        <v>40.828946999999999</v>
      </c>
      <c r="F292" s="20" t="s">
        <v>2199</v>
      </c>
      <c r="G292" s="17" t="s">
        <v>52</v>
      </c>
      <c r="H292" t="s">
        <v>218</v>
      </c>
      <c r="I292" s="17" t="s">
        <v>54</v>
      </c>
      <c r="J292" s="17" t="s">
        <v>1676</v>
      </c>
      <c r="K292" t="s">
        <v>2602</v>
      </c>
      <c r="L292" s="17" t="s">
        <v>55</v>
      </c>
      <c r="M292" s="17" t="s">
        <v>55</v>
      </c>
    </row>
    <row r="293" spans="1:13">
      <c r="A293" s="17">
        <f t="shared" si="5"/>
        <v>292</v>
      </c>
      <c r="B293" s="18">
        <v>17</v>
      </c>
      <c r="C293" s="20" t="s">
        <v>2073</v>
      </c>
      <c r="D293" s="20">
        <v>-116.060233</v>
      </c>
      <c r="E293" s="20">
        <v>40.725450000000002</v>
      </c>
      <c r="F293" s="20" t="s">
        <v>2200</v>
      </c>
      <c r="G293" s="17" t="s">
        <v>52</v>
      </c>
      <c r="H293" t="s">
        <v>218</v>
      </c>
      <c r="I293" s="17" t="s">
        <v>54</v>
      </c>
      <c r="J293" s="17" t="s">
        <v>1676</v>
      </c>
      <c r="K293" t="s">
        <v>2602</v>
      </c>
      <c r="L293" s="17" t="s">
        <v>55</v>
      </c>
      <c r="M293" s="17" t="s">
        <v>55</v>
      </c>
    </row>
    <row r="294" spans="1:13">
      <c r="A294" s="17">
        <f t="shared" si="5"/>
        <v>293</v>
      </c>
      <c r="B294" s="18">
        <v>17</v>
      </c>
      <c r="C294" s="20" t="s">
        <v>2074</v>
      </c>
      <c r="D294" s="20">
        <v>-106.220085</v>
      </c>
      <c r="E294" s="20">
        <v>42.854219999999998</v>
      </c>
      <c r="F294" s="20" t="s">
        <v>2201</v>
      </c>
      <c r="G294" s="17" t="s">
        <v>52</v>
      </c>
      <c r="H294" t="s">
        <v>218</v>
      </c>
      <c r="I294" s="17" t="s">
        <v>54</v>
      </c>
      <c r="J294" s="17" t="s">
        <v>1676</v>
      </c>
      <c r="K294" t="s">
        <v>2602</v>
      </c>
      <c r="L294" s="17" t="s">
        <v>55</v>
      </c>
      <c r="M294" s="17" t="s">
        <v>55</v>
      </c>
    </row>
    <row r="295" spans="1:13">
      <c r="A295" s="17">
        <f t="shared" si="5"/>
        <v>294</v>
      </c>
      <c r="B295" s="18">
        <v>17</v>
      </c>
      <c r="C295" s="20" t="s">
        <v>2075</v>
      </c>
      <c r="D295" s="20">
        <v>-80.933379000000002</v>
      </c>
      <c r="E295" s="20">
        <v>35.130487000000002</v>
      </c>
      <c r="F295" s="20" t="s">
        <v>2202</v>
      </c>
      <c r="G295" s="17" t="s">
        <v>52</v>
      </c>
      <c r="H295" t="s">
        <v>218</v>
      </c>
      <c r="I295" s="17" t="s">
        <v>54</v>
      </c>
      <c r="J295" s="17" t="s">
        <v>1676</v>
      </c>
      <c r="K295" t="s">
        <v>2602</v>
      </c>
      <c r="L295" s="17" t="s">
        <v>55</v>
      </c>
      <c r="M295" s="17" t="s">
        <v>55</v>
      </c>
    </row>
    <row r="296" spans="1:13">
      <c r="A296" s="17">
        <f t="shared" si="5"/>
        <v>295</v>
      </c>
      <c r="B296" s="18">
        <v>17</v>
      </c>
      <c r="C296" s="20" t="s">
        <v>1939</v>
      </c>
      <c r="D296" s="20">
        <v>-85.274276</v>
      </c>
      <c r="E296" s="20">
        <v>35.083561000000003</v>
      </c>
      <c r="F296" s="20" t="s">
        <v>2203</v>
      </c>
      <c r="G296" s="17" t="s">
        <v>52</v>
      </c>
      <c r="H296" t="s">
        <v>218</v>
      </c>
      <c r="I296" s="17" t="s">
        <v>54</v>
      </c>
      <c r="J296" s="17" t="s">
        <v>1676</v>
      </c>
      <c r="K296" t="s">
        <v>2602</v>
      </c>
      <c r="L296" s="17" t="s">
        <v>55</v>
      </c>
      <c r="M296" s="17" t="s">
        <v>55</v>
      </c>
    </row>
    <row r="297" spans="1:13">
      <c r="A297" s="17">
        <f t="shared" si="5"/>
        <v>296</v>
      </c>
      <c r="B297" s="18">
        <v>17</v>
      </c>
      <c r="C297" s="20" t="s">
        <v>2076</v>
      </c>
      <c r="D297" s="20">
        <v>-122.196702</v>
      </c>
      <c r="E297" s="20">
        <v>47.614151999999997</v>
      </c>
      <c r="F297" s="20" t="s">
        <v>2204</v>
      </c>
      <c r="G297" s="17" t="s">
        <v>52</v>
      </c>
      <c r="H297" t="s">
        <v>218</v>
      </c>
      <c r="I297" s="17" t="s">
        <v>54</v>
      </c>
      <c r="J297" s="17" t="s">
        <v>1676</v>
      </c>
      <c r="K297" t="s">
        <v>2602</v>
      </c>
      <c r="L297" s="17" t="s">
        <v>55</v>
      </c>
      <c r="M297" s="17" t="s">
        <v>55</v>
      </c>
    </row>
    <row r="298" spans="1:13">
      <c r="A298" s="17">
        <f t="shared" si="5"/>
        <v>297</v>
      </c>
      <c r="B298" s="18">
        <v>17</v>
      </c>
      <c r="C298" s="20" t="s">
        <v>2077</v>
      </c>
      <c r="D298" s="20">
        <v>-87.827588000000006</v>
      </c>
      <c r="E298" s="20">
        <v>41.766744000000003</v>
      </c>
      <c r="F298" s="20" t="s">
        <v>2205</v>
      </c>
      <c r="G298" s="17" t="s">
        <v>52</v>
      </c>
      <c r="H298" t="s">
        <v>218</v>
      </c>
      <c r="I298" s="17" t="s">
        <v>54</v>
      </c>
      <c r="J298" s="17" t="s">
        <v>1676</v>
      </c>
      <c r="K298" t="s">
        <v>2602</v>
      </c>
      <c r="L298" s="17" t="s">
        <v>55</v>
      </c>
      <c r="M298" s="17" t="s">
        <v>55</v>
      </c>
    </row>
    <row r="299" spans="1:13">
      <c r="A299" s="17">
        <f t="shared" si="5"/>
        <v>298</v>
      </c>
      <c r="B299" s="18">
        <v>17</v>
      </c>
      <c r="C299" s="20" t="s">
        <v>2078</v>
      </c>
      <c r="D299" s="20">
        <v>-87.828971999999993</v>
      </c>
      <c r="E299" s="20">
        <v>41.763382999999997</v>
      </c>
      <c r="F299" s="20" t="s">
        <v>2206</v>
      </c>
      <c r="G299" s="17" t="s">
        <v>52</v>
      </c>
      <c r="H299" t="s">
        <v>218</v>
      </c>
      <c r="I299" s="17" t="s">
        <v>54</v>
      </c>
      <c r="J299" s="17" t="s">
        <v>1676</v>
      </c>
      <c r="K299" t="s">
        <v>2602</v>
      </c>
      <c r="L299" s="17" t="s">
        <v>55</v>
      </c>
      <c r="M299" s="17" t="s">
        <v>55</v>
      </c>
    </row>
    <row r="300" spans="1:13">
      <c r="A300" s="17">
        <f t="shared" si="5"/>
        <v>299</v>
      </c>
      <c r="B300" s="18">
        <v>17</v>
      </c>
      <c r="C300" s="20" t="s">
        <v>2079</v>
      </c>
      <c r="D300" s="20">
        <v>-84.470634000000004</v>
      </c>
      <c r="E300" s="20">
        <v>39.313769000000001</v>
      </c>
      <c r="F300" s="20" t="s">
        <v>2207</v>
      </c>
      <c r="G300" s="17" t="s">
        <v>52</v>
      </c>
      <c r="H300" t="s">
        <v>218</v>
      </c>
      <c r="I300" s="17" t="s">
        <v>54</v>
      </c>
      <c r="J300" s="17" t="s">
        <v>1676</v>
      </c>
      <c r="K300" t="s">
        <v>2602</v>
      </c>
      <c r="L300" s="17" t="s">
        <v>55</v>
      </c>
      <c r="M300" s="17" t="s">
        <v>55</v>
      </c>
    </row>
    <row r="301" spans="1:13">
      <c r="A301" s="17">
        <f t="shared" si="5"/>
        <v>300</v>
      </c>
      <c r="B301" s="18">
        <v>17</v>
      </c>
      <c r="C301" s="20" t="s">
        <v>2080</v>
      </c>
      <c r="D301" s="20">
        <v>-84.510005000000007</v>
      </c>
      <c r="E301" s="20">
        <v>39.339981999999999</v>
      </c>
      <c r="F301" s="20" t="s">
        <v>2208</v>
      </c>
      <c r="G301" s="17" t="s">
        <v>52</v>
      </c>
      <c r="H301" t="s">
        <v>218</v>
      </c>
      <c r="I301" s="17" t="s">
        <v>54</v>
      </c>
      <c r="J301" s="17" t="s">
        <v>1676</v>
      </c>
      <c r="K301" t="s">
        <v>2602</v>
      </c>
      <c r="L301" s="17" t="s">
        <v>55</v>
      </c>
      <c r="M301" s="17" t="s">
        <v>55</v>
      </c>
    </row>
    <row r="302" spans="1:13">
      <c r="A302" s="17">
        <f t="shared" si="5"/>
        <v>301</v>
      </c>
      <c r="B302" s="18">
        <v>17</v>
      </c>
      <c r="C302" s="20" t="s">
        <v>2081</v>
      </c>
      <c r="D302" s="20">
        <v>-81.46414</v>
      </c>
      <c r="E302" s="20">
        <v>41.295034999999999</v>
      </c>
      <c r="F302" s="20" t="s">
        <v>2209</v>
      </c>
      <c r="G302" s="17" t="s">
        <v>52</v>
      </c>
      <c r="H302" t="s">
        <v>218</v>
      </c>
      <c r="I302" s="17" t="s">
        <v>54</v>
      </c>
      <c r="J302" s="17" t="s">
        <v>1676</v>
      </c>
      <c r="K302" t="s">
        <v>2602</v>
      </c>
      <c r="L302" s="17" t="s">
        <v>55</v>
      </c>
      <c r="M302" s="17" t="s">
        <v>55</v>
      </c>
    </row>
    <row r="303" spans="1:13">
      <c r="A303" s="17">
        <f t="shared" si="5"/>
        <v>302</v>
      </c>
      <c r="B303" s="18">
        <v>17</v>
      </c>
      <c r="C303" s="20" t="s">
        <v>2082</v>
      </c>
      <c r="D303" s="20">
        <v>-81.864333999999999</v>
      </c>
      <c r="E303" s="20">
        <v>41.291155000000003</v>
      </c>
      <c r="F303" s="20" t="s">
        <v>2082</v>
      </c>
      <c r="G303" s="17" t="s">
        <v>52</v>
      </c>
      <c r="H303" t="s">
        <v>218</v>
      </c>
      <c r="I303" s="17" t="s">
        <v>54</v>
      </c>
      <c r="J303" s="17" t="s">
        <v>1676</v>
      </c>
      <c r="K303" t="s">
        <v>2602</v>
      </c>
      <c r="L303" s="17" t="s">
        <v>55</v>
      </c>
      <c r="M303" s="17" t="s">
        <v>55</v>
      </c>
    </row>
    <row r="304" spans="1:13">
      <c r="A304" s="17">
        <f t="shared" si="5"/>
        <v>303</v>
      </c>
      <c r="B304" s="18">
        <v>17</v>
      </c>
      <c r="C304" s="20" t="s">
        <v>2083</v>
      </c>
      <c r="D304" s="20">
        <v>-97.462039000000004</v>
      </c>
      <c r="E304" s="20">
        <v>27.793219000000001</v>
      </c>
      <c r="F304" s="20" t="s">
        <v>2210</v>
      </c>
      <c r="G304" s="17" t="s">
        <v>52</v>
      </c>
      <c r="H304" t="s">
        <v>218</v>
      </c>
      <c r="I304" s="17" t="s">
        <v>54</v>
      </c>
      <c r="J304" s="17" t="s">
        <v>1676</v>
      </c>
      <c r="K304" t="s">
        <v>2602</v>
      </c>
      <c r="L304" s="17" t="s">
        <v>55</v>
      </c>
      <c r="M304" s="17" t="s">
        <v>55</v>
      </c>
    </row>
    <row r="305" spans="1:13">
      <c r="A305" s="17">
        <f t="shared" si="5"/>
        <v>304</v>
      </c>
      <c r="B305" s="18">
        <v>17</v>
      </c>
      <c r="C305" s="20" t="s">
        <v>2084</v>
      </c>
      <c r="D305" s="20">
        <v>-96.693730000000002</v>
      </c>
      <c r="E305" s="20">
        <v>32.902912999999998</v>
      </c>
      <c r="F305" s="20" t="s">
        <v>2211</v>
      </c>
      <c r="G305" s="17" t="s">
        <v>52</v>
      </c>
      <c r="H305" t="s">
        <v>218</v>
      </c>
      <c r="I305" s="17" t="s">
        <v>54</v>
      </c>
      <c r="J305" s="17" t="s">
        <v>1676</v>
      </c>
      <c r="K305" t="s">
        <v>2602</v>
      </c>
      <c r="L305" s="17" t="s">
        <v>55</v>
      </c>
      <c r="M305" s="17" t="s">
        <v>55</v>
      </c>
    </row>
    <row r="306" spans="1:13">
      <c r="A306" s="17">
        <f t="shared" si="5"/>
        <v>305</v>
      </c>
      <c r="B306" s="18">
        <v>17</v>
      </c>
      <c r="C306" s="20" t="s">
        <v>2085</v>
      </c>
      <c r="D306" s="20">
        <v>-96.917516000000006</v>
      </c>
      <c r="E306" s="20">
        <v>32.700873999999999</v>
      </c>
      <c r="F306" s="20" t="s">
        <v>2212</v>
      </c>
      <c r="G306" s="17" t="s">
        <v>52</v>
      </c>
      <c r="H306" t="s">
        <v>218</v>
      </c>
      <c r="I306" s="17" t="s">
        <v>54</v>
      </c>
      <c r="J306" s="17" t="s">
        <v>1676</v>
      </c>
      <c r="K306" t="s">
        <v>2602</v>
      </c>
      <c r="L306" s="17" t="s">
        <v>55</v>
      </c>
      <c r="M306" s="17" t="s">
        <v>55</v>
      </c>
    </row>
    <row r="307" spans="1:13">
      <c r="A307" s="17">
        <f t="shared" si="5"/>
        <v>306</v>
      </c>
      <c r="B307" s="18">
        <v>17</v>
      </c>
      <c r="C307" s="20" t="s">
        <v>2086</v>
      </c>
      <c r="D307" s="20">
        <v>-104.92148400000001</v>
      </c>
      <c r="E307" s="20">
        <v>39.776964999999997</v>
      </c>
      <c r="F307" s="20" t="s">
        <v>2213</v>
      </c>
      <c r="G307" s="17" t="s">
        <v>52</v>
      </c>
      <c r="H307" t="s">
        <v>218</v>
      </c>
      <c r="I307" s="17" t="s">
        <v>54</v>
      </c>
      <c r="J307" s="17" t="s">
        <v>1676</v>
      </c>
      <c r="K307" t="s">
        <v>2602</v>
      </c>
      <c r="L307" s="17" t="s">
        <v>55</v>
      </c>
      <c r="M307" s="17" t="s">
        <v>55</v>
      </c>
    </row>
    <row r="308" spans="1:13">
      <c r="A308" s="17">
        <f t="shared" si="5"/>
        <v>307</v>
      </c>
      <c r="B308" s="18">
        <v>17</v>
      </c>
      <c r="C308" s="20" t="s">
        <v>2087</v>
      </c>
      <c r="D308" s="20">
        <v>-83.402798000000004</v>
      </c>
      <c r="E308" s="20">
        <v>42.206795999999997</v>
      </c>
      <c r="F308" s="20" t="s">
        <v>2214</v>
      </c>
      <c r="G308" s="17" t="s">
        <v>52</v>
      </c>
      <c r="H308" t="s">
        <v>218</v>
      </c>
      <c r="I308" s="17" t="s">
        <v>54</v>
      </c>
      <c r="J308" s="17" t="s">
        <v>1676</v>
      </c>
      <c r="K308" t="s">
        <v>2602</v>
      </c>
      <c r="L308" s="17" t="s">
        <v>55</v>
      </c>
      <c r="M308" s="17" t="s">
        <v>55</v>
      </c>
    </row>
    <row r="309" spans="1:13">
      <c r="A309" s="17">
        <f t="shared" si="5"/>
        <v>308</v>
      </c>
      <c r="B309" s="18">
        <v>17</v>
      </c>
      <c r="C309" s="20" t="s">
        <v>2088</v>
      </c>
      <c r="D309" s="20">
        <v>-108.145664</v>
      </c>
      <c r="E309" s="20">
        <v>36.715732000000003</v>
      </c>
      <c r="F309" s="20" t="s">
        <v>2215</v>
      </c>
      <c r="G309" s="17" t="s">
        <v>52</v>
      </c>
      <c r="H309" t="s">
        <v>218</v>
      </c>
      <c r="I309" s="17" t="s">
        <v>54</v>
      </c>
      <c r="J309" s="17" t="s">
        <v>1676</v>
      </c>
      <c r="K309" t="s">
        <v>2602</v>
      </c>
      <c r="L309" s="17" t="s">
        <v>55</v>
      </c>
      <c r="M309" s="17" t="s">
        <v>55</v>
      </c>
    </row>
    <row r="310" spans="1:13">
      <c r="A310" s="17">
        <f t="shared" si="5"/>
        <v>309</v>
      </c>
      <c r="B310" s="18">
        <v>17</v>
      </c>
      <c r="C310" s="20" t="s">
        <v>2089</v>
      </c>
      <c r="D310" s="20">
        <v>-119.751221</v>
      </c>
      <c r="E310" s="20">
        <v>36.718291000000001</v>
      </c>
      <c r="F310" s="20" t="s">
        <v>2216</v>
      </c>
      <c r="G310" s="17" t="s">
        <v>52</v>
      </c>
      <c r="H310" t="s">
        <v>218</v>
      </c>
      <c r="I310" s="17" t="s">
        <v>54</v>
      </c>
      <c r="J310" s="17" t="s">
        <v>1676</v>
      </c>
      <c r="K310" t="s">
        <v>2602</v>
      </c>
      <c r="L310" s="17" t="s">
        <v>55</v>
      </c>
      <c r="M310" s="17" t="s">
        <v>55</v>
      </c>
    </row>
    <row r="311" spans="1:13">
      <c r="A311" s="17">
        <f t="shared" si="5"/>
        <v>310</v>
      </c>
      <c r="B311" s="18">
        <v>17</v>
      </c>
      <c r="C311" s="20" t="s">
        <v>2090</v>
      </c>
      <c r="D311" s="20">
        <v>-90.982209999999995</v>
      </c>
      <c r="E311" s="20">
        <v>30.180631999999999</v>
      </c>
      <c r="F311" s="20" t="s">
        <v>2217</v>
      </c>
      <c r="G311" s="17" t="s">
        <v>52</v>
      </c>
      <c r="H311" t="s">
        <v>218</v>
      </c>
      <c r="I311" s="17" t="s">
        <v>54</v>
      </c>
      <c r="J311" s="17" t="s">
        <v>1676</v>
      </c>
      <c r="K311" t="s">
        <v>2602</v>
      </c>
      <c r="L311" s="17" t="s">
        <v>55</v>
      </c>
      <c r="M311" s="17" t="s">
        <v>55</v>
      </c>
    </row>
    <row r="312" spans="1:13">
      <c r="A312" s="17">
        <f t="shared" si="5"/>
        <v>311</v>
      </c>
      <c r="B312" s="18">
        <v>17</v>
      </c>
      <c r="C312" s="20" t="s">
        <v>2091</v>
      </c>
      <c r="D312" s="20">
        <v>-91.050571000000005</v>
      </c>
      <c r="E312" s="20">
        <v>30.218045</v>
      </c>
      <c r="F312" s="20" t="s">
        <v>2218</v>
      </c>
      <c r="G312" s="17" t="s">
        <v>52</v>
      </c>
      <c r="H312" t="s">
        <v>218</v>
      </c>
      <c r="I312" s="17" t="s">
        <v>54</v>
      </c>
      <c r="J312" s="17" t="s">
        <v>1676</v>
      </c>
      <c r="K312" t="s">
        <v>2602</v>
      </c>
      <c r="L312" s="17" t="s">
        <v>55</v>
      </c>
      <c r="M312" s="17" t="s">
        <v>55</v>
      </c>
    </row>
    <row r="313" spans="1:13">
      <c r="A313" s="17">
        <f t="shared" si="5"/>
        <v>312</v>
      </c>
      <c r="B313" s="18">
        <v>17</v>
      </c>
      <c r="C313" s="20" t="s">
        <v>2092</v>
      </c>
      <c r="D313" s="20">
        <v>-76.981309999999993</v>
      </c>
      <c r="E313" s="20">
        <v>42.881926999999997</v>
      </c>
      <c r="F313" s="20" t="s">
        <v>2219</v>
      </c>
      <c r="G313" s="17" t="s">
        <v>52</v>
      </c>
      <c r="H313" t="s">
        <v>218</v>
      </c>
      <c r="I313" s="17" t="s">
        <v>54</v>
      </c>
      <c r="J313" s="17" t="s">
        <v>1676</v>
      </c>
      <c r="K313" t="s">
        <v>2602</v>
      </c>
      <c r="L313" s="17" t="s">
        <v>55</v>
      </c>
      <c r="M313" s="17" t="s">
        <v>55</v>
      </c>
    </row>
    <row r="314" spans="1:13">
      <c r="A314" s="17">
        <f t="shared" si="5"/>
        <v>313</v>
      </c>
      <c r="B314" s="18">
        <v>17</v>
      </c>
      <c r="C314" s="20" t="s">
        <v>2093</v>
      </c>
      <c r="D314" s="20">
        <v>-85.675047000000006</v>
      </c>
      <c r="E314" s="20">
        <v>42.910437000000002</v>
      </c>
      <c r="F314" s="20" t="s">
        <v>2220</v>
      </c>
      <c r="G314" s="17" t="s">
        <v>52</v>
      </c>
      <c r="H314" t="s">
        <v>218</v>
      </c>
      <c r="I314" s="17" t="s">
        <v>54</v>
      </c>
      <c r="J314" s="17" t="s">
        <v>1676</v>
      </c>
      <c r="K314" t="s">
        <v>2602</v>
      </c>
      <c r="L314" s="17" t="s">
        <v>55</v>
      </c>
      <c r="M314" s="17" t="s">
        <v>55</v>
      </c>
    </row>
    <row r="315" spans="1:13">
      <c r="A315" s="17">
        <f t="shared" si="5"/>
        <v>314</v>
      </c>
      <c r="B315" s="18">
        <v>17</v>
      </c>
      <c r="C315" s="20" t="s">
        <v>2094</v>
      </c>
      <c r="D315" s="20">
        <v>-79.934799999999996</v>
      </c>
      <c r="E315" s="20">
        <v>35.992319000000002</v>
      </c>
      <c r="F315" s="20" t="s">
        <v>2221</v>
      </c>
      <c r="G315" s="17" t="s">
        <v>52</v>
      </c>
      <c r="H315" t="s">
        <v>218</v>
      </c>
      <c r="I315" s="17" t="s">
        <v>54</v>
      </c>
      <c r="J315" s="17" t="s">
        <v>1676</v>
      </c>
      <c r="K315" t="s">
        <v>2602</v>
      </c>
      <c r="L315" s="17" t="s">
        <v>55</v>
      </c>
      <c r="M315" s="17" t="s">
        <v>55</v>
      </c>
    </row>
    <row r="316" spans="1:13">
      <c r="A316" s="17">
        <f t="shared" si="5"/>
        <v>315</v>
      </c>
      <c r="B316" s="18">
        <v>17</v>
      </c>
      <c r="C316" s="20" t="s">
        <v>2095</v>
      </c>
      <c r="D316" s="20">
        <v>-97.703622999999993</v>
      </c>
      <c r="E316" s="20">
        <v>26.193460999999999</v>
      </c>
      <c r="F316" s="20" t="s">
        <v>2222</v>
      </c>
      <c r="G316" s="17" t="s">
        <v>52</v>
      </c>
      <c r="H316" t="s">
        <v>218</v>
      </c>
      <c r="I316" s="17" t="s">
        <v>54</v>
      </c>
      <c r="J316" s="17" t="s">
        <v>1676</v>
      </c>
      <c r="K316" t="s">
        <v>2602</v>
      </c>
      <c r="L316" s="17" t="s">
        <v>55</v>
      </c>
      <c r="M316" s="17" t="s">
        <v>55</v>
      </c>
    </row>
    <row r="317" spans="1:13">
      <c r="A317" s="17">
        <f t="shared" si="5"/>
        <v>316</v>
      </c>
      <c r="B317" s="18">
        <v>17</v>
      </c>
      <c r="C317" s="20" t="s">
        <v>2096</v>
      </c>
      <c r="D317" s="20">
        <v>-76.721545000000006</v>
      </c>
      <c r="E317" s="20">
        <v>40.192728000000002</v>
      </c>
      <c r="F317" s="20" t="s">
        <v>2223</v>
      </c>
      <c r="G317" s="17" t="s">
        <v>52</v>
      </c>
      <c r="H317" t="s">
        <v>218</v>
      </c>
      <c r="I317" s="17" t="s">
        <v>54</v>
      </c>
      <c r="J317" s="17" t="s">
        <v>1676</v>
      </c>
      <c r="K317" t="s">
        <v>2602</v>
      </c>
      <c r="L317" s="17" t="s">
        <v>55</v>
      </c>
      <c r="M317" s="17" t="s">
        <v>55</v>
      </c>
    </row>
    <row r="318" spans="1:13">
      <c r="A318" s="17">
        <f t="shared" si="5"/>
        <v>317</v>
      </c>
      <c r="B318" s="18">
        <v>17</v>
      </c>
      <c r="C318" s="20" t="s">
        <v>2097</v>
      </c>
      <c r="D318" s="20">
        <v>-157.91192899999999</v>
      </c>
      <c r="E318" s="20">
        <v>21.334475000000001</v>
      </c>
      <c r="F318" s="20" t="s">
        <v>2224</v>
      </c>
      <c r="G318" s="17" t="s">
        <v>52</v>
      </c>
      <c r="H318" t="s">
        <v>218</v>
      </c>
      <c r="I318" s="17" t="s">
        <v>54</v>
      </c>
      <c r="J318" s="17" t="s">
        <v>1676</v>
      </c>
      <c r="K318" t="s">
        <v>2602</v>
      </c>
      <c r="L318" s="17" t="s">
        <v>55</v>
      </c>
      <c r="M318" s="17" t="s">
        <v>55</v>
      </c>
    </row>
    <row r="319" spans="1:13">
      <c r="A319" s="17">
        <f t="shared" si="5"/>
        <v>318</v>
      </c>
      <c r="B319" s="18">
        <v>17</v>
      </c>
      <c r="C319" s="20" t="s">
        <v>2098</v>
      </c>
      <c r="D319" s="20">
        <v>-95.300606999999999</v>
      </c>
      <c r="E319" s="20">
        <v>29.639330999999999</v>
      </c>
      <c r="F319" s="20" t="s">
        <v>2225</v>
      </c>
      <c r="G319" s="17" t="s">
        <v>52</v>
      </c>
      <c r="H319" t="s">
        <v>218</v>
      </c>
      <c r="I319" s="17" t="s">
        <v>54</v>
      </c>
      <c r="J319" s="17" t="s">
        <v>1676</v>
      </c>
      <c r="K319" t="s">
        <v>2602</v>
      </c>
      <c r="L319" s="17" t="s">
        <v>55</v>
      </c>
      <c r="M319" s="17" t="s">
        <v>55</v>
      </c>
    </row>
    <row r="320" spans="1:13">
      <c r="A320" s="17">
        <f t="shared" si="5"/>
        <v>319</v>
      </c>
      <c r="B320" s="18">
        <v>17</v>
      </c>
      <c r="C320" s="20" t="s">
        <v>2099</v>
      </c>
      <c r="D320" s="20">
        <v>-95.578464999999994</v>
      </c>
      <c r="E320" s="20">
        <v>29.87669</v>
      </c>
      <c r="F320" s="20" t="s">
        <v>2226</v>
      </c>
      <c r="G320" s="17" t="s">
        <v>52</v>
      </c>
      <c r="H320" t="s">
        <v>218</v>
      </c>
      <c r="I320" s="17" t="s">
        <v>54</v>
      </c>
      <c r="J320" s="17" t="s">
        <v>1676</v>
      </c>
      <c r="K320" t="s">
        <v>2602</v>
      </c>
      <c r="L320" s="17" t="s">
        <v>55</v>
      </c>
      <c r="M320" s="17" t="s">
        <v>55</v>
      </c>
    </row>
    <row r="321" spans="1:13">
      <c r="A321" s="17">
        <f t="shared" si="5"/>
        <v>320</v>
      </c>
      <c r="B321" s="18">
        <v>17</v>
      </c>
      <c r="C321" s="20" t="s">
        <v>2100</v>
      </c>
      <c r="D321" s="20">
        <v>-95.371748999999994</v>
      </c>
      <c r="E321" s="20">
        <v>29.930157999999999</v>
      </c>
      <c r="F321" s="20" t="s">
        <v>2227</v>
      </c>
      <c r="G321" s="17" t="s">
        <v>52</v>
      </c>
      <c r="H321" t="s">
        <v>218</v>
      </c>
      <c r="I321" s="17" t="s">
        <v>54</v>
      </c>
      <c r="J321" s="17" t="s">
        <v>1676</v>
      </c>
      <c r="K321" t="s">
        <v>2602</v>
      </c>
      <c r="L321" s="17" t="s">
        <v>55</v>
      </c>
      <c r="M321" s="17" t="s">
        <v>55</v>
      </c>
    </row>
    <row r="322" spans="1:13">
      <c r="A322" s="17">
        <f t="shared" si="5"/>
        <v>321</v>
      </c>
      <c r="B322" s="18">
        <v>17</v>
      </c>
      <c r="C322" s="20" t="s">
        <v>2101</v>
      </c>
      <c r="D322" s="20">
        <v>-86.036636999999999</v>
      </c>
      <c r="E322" s="20">
        <v>39.810285</v>
      </c>
      <c r="F322" s="20" t="s">
        <v>2228</v>
      </c>
      <c r="G322" s="17" t="s">
        <v>52</v>
      </c>
      <c r="H322" t="s">
        <v>218</v>
      </c>
      <c r="I322" s="17" t="s">
        <v>54</v>
      </c>
      <c r="J322" s="17" t="s">
        <v>1676</v>
      </c>
      <c r="K322" t="s">
        <v>2602</v>
      </c>
      <c r="L322" s="17" t="s">
        <v>55</v>
      </c>
      <c r="M322" s="17" t="s">
        <v>55</v>
      </c>
    </row>
    <row r="323" spans="1:13">
      <c r="A323" s="17">
        <f t="shared" si="5"/>
        <v>322</v>
      </c>
      <c r="B323" s="18">
        <v>17</v>
      </c>
      <c r="C323" s="20" t="s">
        <v>2102</v>
      </c>
      <c r="D323" s="20">
        <v>-81.742433000000005</v>
      </c>
      <c r="E323" s="20">
        <v>30.323567000000001</v>
      </c>
      <c r="F323" s="20" t="s">
        <v>2229</v>
      </c>
      <c r="G323" s="17" t="s">
        <v>52</v>
      </c>
      <c r="H323" t="s">
        <v>218</v>
      </c>
      <c r="I323" s="17" t="s">
        <v>54</v>
      </c>
      <c r="J323" s="17" t="s">
        <v>1676</v>
      </c>
      <c r="K323" t="s">
        <v>2602</v>
      </c>
      <c r="L323" s="17" t="s">
        <v>55</v>
      </c>
      <c r="M323" s="17" t="s">
        <v>55</v>
      </c>
    </row>
    <row r="324" spans="1:13">
      <c r="A324" s="17">
        <f t="shared" si="5"/>
        <v>323</v>
      </c>
      <c r="B324" s="18">
        <v>17</v>
      </c>
      <c r="C324" s="20" t="s">
        <v>2103</v>
      </c>
      <c r="D324" s="20">
        <v>-74.390654999999995</v>
      </c>
      <c r="E324" s="20">
        <v>42.989474999999999</v>
      </c>
      <c r="F324" s="20" t="s">
        <v>2103</v>
      </c>
      <c r="G324" s="17" t="s">
        <v>52</v>
      </c>
      <c r="H324" t="s">
        <v>218</v>
      </c>
      <c r="I324" s="17" t="s">
        <v>54</v>
      </c>
      <c r="J324" s="17" t="s">
        <v>1676</v>
      </c>
      <c r="K324" t="s">
        <v>2602</v>
      </c>
      <c r="L324" s="17" t="s">
        <v>55</v>
      </c>
      <c r="M324" s="17" t="s">
        <v>55</v>
      </c>
    </row>
    <row r="325" spans="1:13">
      <c r="A325" s="17">
        <f t="shared" si="5"/>
        <v>324</v>
      </c>
      <c r="B325" s="18">
        <v>17</v>
      </c>
      <c r="C325" s="20" t="s">
        <v>2104</v>
      </c>
      <c r="D325" s="20">
        <v>-94.558074000000005</v>
      </c>
      <c r="E325" s="20">
        <v>39.117857999999998</v>
      </c>
      <c r="F325" s="20" t="s">
        <v>2230</v>
      </c>
      <c r="G325" s="17" t="s">
        <v>52</v>
      </c>
      <c r="H325" t="s">
        <v>218</v>
      </c>
      <c r="I325" s="17" t="s">
        <v>54</v>
      </c>
      <c r="J325" s="17" t="s">
        <v>1676</v>
      </c>
      <c r="K325" t="s">
        <v>2602</v>
      </c>
      <c r="L325" s="17" t="s">
        <v>55</v>
      </c>
      <c r="M325" s="17" t="s">
        <v>55</v>
      </c>
    </row>
    <row r="326" spans="1:13">
      <c r="A326" s="17">
        <f t="shared" si="5"/>
        <v>325</v>
      </c>
      <c r="B326" s="18">
        <v>17</v>
      </c>
      <c r="C326" s="20" t="s">
        <v>2105</v>
      </c>
      <c r="D326" s="20">
        <v>-122.230812</v>
      </c>
      <c r="E326" s="20">
        <v>47.411085999999997</v>
      </c>
      <c r="F326" s="20" t="s">
        <v>2231</v>
      </c>
      <c r="G326" s="17" t="s">
        <v>52</v>
      </c>
      <c r="H326" t="s">
        <v>218</v>
      </c>
      <c r="I326" s="17" t="s">
        <v>54</v>
      </c>
      <c r="J326" s="17" t="s">
        <v>1676</v>
      </c>
      <c r="K326" t="s">
        <v>2602</v>
      </c>
      <c r="L326" s="17" t="s">
        <v>55</v>
      </c>
      <c r="M326" s="17" t="s">
        <v>55</v>
      </c>
    </row>
    <row r="327" spans="1:13">
      <c r="A327" s="17">
        <f t="shared" ref="A327:A390" si="6">A326+1</f>
        <v>326</v>
      </c>
      <c r="B327" s="18">
        <v>17</v>
      </c>
      <c r="C327" s="20" t="s">
        <v>2106</v>
      </c>
      <c r="D327" s="20">
        <v>-92.028706</v>
      </c>
      <c r="E327" s="20">
        <v>30.322196000000002</v>
      </c>
      <c r="F327" s="20" t="s">
        <v>2232</v>
      </c>
      <c r="G327" s="17" t="s">
        <v>52</v>
      </c>
      <c r="H327" t="s">
        <v>218</v>
      </c>
      <c r="I327" s="17" t="s">
        <v>54</v>
      </c>
      <c r="J327" s="17" t="s">
        <v>1676</v>
      </c>
      <c r="K327" t="s">
        <v>2602</v>
      </c>
      <c r="L327" s="17" t="s">
        <v>55</v>
      </c>
      <c r="M327" s="17" t="s">
        <v>55</v>
      </c>
    </row>
    <row r="328" spans="1:13">
      <c r="A328" s="17">
        <f t="shared" si="6"/>
        <v>327</v>
      </c>
      <c r="B328" s="18">
        <v>17</v>
      </c>
      <c r="C328" s="20" t="s">
        <v>2107</v>
      </c>
      <c r="D328" s="20">
        <v>-92.137985999999998</v>
      </c>
      <c r="E328" s="20">
        <v>34.883664000000003</v>
      </c>
      <c r="F328" s="20" t="s">
        <v>2233</v>
      </c>
      <c r="G328" s="17" t="s">
        <v>52</v>
      </c>
      <c r="H328" t="s">
        <v>218</v>
      </c>
      <c r="I328" s="17" t="s">
        <v>54</v>
      </c>
      <c r="J328" s="17" t="s">
        <v>1676</v>
      </c>
      <c r="K328" t="s">
        <v>2602</v>
      </c>
      <c r="L328" s="17" t="s">
        <v>55</v>
      </c>
      <c r="M328" s="17" t="s">
        <v>55</v>
      </c>
    </row>
    <row r="329" spans="1:13">
      <c r="A329" s="17">
        <f t="shared" si="6"/>
        <v>328</v>
      </c>
      <c r="B329" s="18">
        <v>17</v>
      </c>
      <c r="C329" s="20" t="s">
        <v>1957</v>
      </c>
      <c r="D329" s="20">
        <v>-118.132975</v>
      </c>
      <c r="E329" s="20">
        <v>33.992351999999997</v>
      </c>
      <c r="F329" s="20" t="s">
        <v>2234</v>
      </c>
      <c r="G329" s="17" t="s">
        <v>52</v>
      </c>
      <c r="H329" t="s">
        <v>218</v>
      </c>
      <c r="I329" s="17" t="s">
        <v>54</v>
      </c>
      <c r="J329" s="17" t="s">
        <v>1676</v>
      </c>
      <c r="K329" t="s">
        <v>2602</v>
      </c>
      <c r="L329" s="17" t="s">
        <v>55</v>
      </c>
      <c r="M329" s="17" t="s">
        <v>55</v>
      </c>
    </row>
    <row r="330" spans="1:13">
      <c r="A330" s="17">
        <f t="shared" si="6"/>
        <v>329</v>
      </c>
      <c r="B330" s="18">
        <v>17</v>
      </c>
      <c r="C330" s="20" t="s">
        <v>2108</v>
      </c>
      <c r="D330" s="20">
        <v>-118.04626500000001</v>
      </c>
      <c r="E330" s="20">
        <v>33.905220999999997</v>
      </c>
      <c r="F330" s="20" t="s">
        <v>2235</v>
      </c>
      <c r="G330" s="17" t="s">
        <v>52</v>
      </c>
      <c r="H330" t="s">
        <v>218</v>
      </c>
      <c r="I330" s="17" t="s">
        <v>54</v>
      </c>
      <c r="J330" s="17" t="s">
        <v>1676</v>
      </c>
      <c r="K330" t="s">
        <v>2602</v>
      </c>
      <c r="L330" s="17" t="s">
        <v>55</v>
      </c>
      <c r="M330" s="17" t="s">
        <v>55</v>
      </c>
    </row>
    <row r="331" spans="1:13">
      <c r="A331" s="17">
        <f t="shared" si="6"/>
        <v>330</v>
      </c>
      <c r="B331" s="18">
        <v>17</v>
      </c>
      <c r="C331" s="20" t="s">
        <v>2109</v>
      </c>
      <c r="D331" s="20">
        <v>-85.753435999999994</v>
      </c>
      <c r="E331" s="20">
        <v>38.153637000000003</v>
      </c>
      <c r="F331" s="20" t="s">
        <v>2236</v>
      </c>
      <c r="G331" s="17" t="s">
        <v>52</v>
      </c>
      <c r="H331" t="s">
        <v>218</v>
      </c>
      <c r="I331" s="17" t="s">
        <v>54</v>
      </c>
      <c r="J331" s="17" t="s">
        <v>1676</v>
      </c>
      <c r="K331" t="s">
        <v>2602</v>
      </c>
      <c r="L331" s="17" t="s">
        <v>55</v>
      </c>
      <c r="M331" s="17" t="s">
        <v>55</v>
      </c>
    </row>
    <row r="332" spans="1:13">
      <c r="A332" s="17">
        <f t="shared" si="6"/>
        <v>331</v>
      </c>
      <c r="B332" s="18">
        <v>17</v>
      </c>
      <c r="C332" s="20" t="s">
        <v>2110</v>
      </c>
      <c r="D332" s="20">
        <v>-89.902479</v>
      </c>
      <c r="E332" s="20">
        <v>35.042031999999999</v>
      </c>
      <c r="F332" s="20" t="s">
        <v>2237</v>
      </c>
      <c r="G332" s="17" t="s">
        <v>52</v>
      </c>
      <c r="H332" t="s">
        <v>218</v>
      </c>
      <c r="I332" s="17" t="s">
        <v>54</v>
      </c>
      <c r="J332" s="17" t="s">
        <v>1676</v>
      </c>
      <c r="K332" t="s">
        <v>2602</v>
      </c>
      <c r="L332" s="17" t="s">
        <v>55</v>
      </c>
      <c r="M332" s="17" t="s">
        <v>55</v>
      </c>
    </row>
    <row r="333" spans="1:13">
      <c r="A333" s="17">
        <f t="shared" si="6"/>
        <v>332</v>
      </c>
      <c r="B333" s="18">
        <v>17</v>
      </c>
      <c r="C333" s="20" t="s">
        <v>2111</v>
      </c>
      <c r="D333" s="20">
        <v>-88.123189999999994</v>
      </c>
      <c r="E333" s="20">
        <v>43.000062999999997</v>
      </c>
      <c r="F333" s="20" t="s">
        <v>2238</v>
      </c>
      <c r="G333" s="17" t="s">
        <v>52</v>
      </c>
      <c r="H333" t="s">
        <v>218</v>
      </c>
      <c r="I333" s="17" t="s">
        <v>54</v>
      </c>
      <c r="J333" s="17" t="s">
        <v>1676</v>
      </c>
      <c r="K333" t="s">
        <v>2602</v>
      </c>
      <c r="L333" s="17" t="s">
        <v>55</v>
      </c>
      <c r="M333" s="17" t="s">
        <v>55</v>
      </c>
    </row>
    <row r="334" spans="1:13">
      <c r="A334" s="17">
        <f t="shared" si="6"/>
        <v>333</v>
      </c>
      <c r="B334" s="18">
        <v>17</v>
      </c>
      <c r="C334" s="20" t="s">
        <v>2112</v>
      </c>
      <c r="D334" s="20">
        <v>-88.129728</v>
      </c>
      <c r="E334" s="20">
        <v>30.657516999999999</v>
      </c>
      <c r="F334" s="20" t="s">
        <v>2239</v>
      </c>
      <c r="G334" s="17" t="s">
        <v>52</v>
      </c>
      <c r="H334" t="s">
        <v>218</v>
      </c>
      <c r="I334" s="17" t="s">
        <v>54</v>
      </c>
      <c r="J334" s="17" t="s">
        <v>1676</v>
      </c>
      <c r="K334" t="s">
        <v>2602</v>
      </c>
      <c r="L334" s="17" t="s">
        <v>55</v>
      </c>
      <c r="M334" s="17" t="s">
        <v>55</v>
      </c>
    </row>
    <row r="335" spans="1:13">
      <c r="A335" s="17">
        <f t="shared" si="6"/>
        <v>334</v>
      </c>
      <c r="B335" s="18">
        <v>17</v>
      </c>
      <c r="C335" s="20" t="s">
        <v>2113</v>
      </c>
      <c r="D335" s="20">
        <v>-122.230812</v>
      </c>
      <c r="E335" s="20">
        <v>40.169898000000003</v>
      </c>
      <c r="F335" s="20" t="s">
        <v>2240</v>
      </c>
      <c r="G335" s="17" t="s">
        <v>52</v>
      </c>
      <c r="H335" t="s">
        <v>218</v>
      </c>
      <c r="I335" s="17" t="s">
        <v>54</v>
      </c>
      <c r="J335" s="17" t="s">
        <v>1676</v>
      </c>
      <c r="K335" t="s">
        <v>2602</v>
      </c>
      <c r="L335" s="17" t="s">
        <v>55</v>
      </c>
      <c r="M335" s="17" t="s">
        <v>55</v>
      </c>
    </row>
    <row r="336" spans="1:13">
      <c r="A336" s="17">
        <f t="shared" si="6"/>
        <v>335</v>
      </c>
      <c r="B336" s="18">
        <v>17</v>
      </c>
      <c r="C336" s="20" t="s">
        <v>2114</v>
      </c>
      <c r="D336" s="20">
        <v>-74.762473</v>
      </c>
      <c r="E336" s="20">
        <v>40.177667999999997</v>
      </c>
      <c r="F336" s="20" t="s">
        <v>2241</v>
      </c>
      <c r="G336" s="17" t="s">
        <v>52</v>
      </c>
      <c r="H336" t="s">
        <v>218</v>
      </c>
      <c r="I336" s="17" t="s">
        <v>54</v>
      </c>
      <c r="J336" s="17" t="s">
        <v>1676</v>
      </c>
      <c r="K336" t="s">
        <v>2602</v>
      </c>
      <c r="L336" s="17" t="s">
        <v>55</v>
      </c>
      <c r="M336" s="17" t="s">
        <v>55</v>
      </c>
    </row>
    <row r="337" spans="1:13">
      <c r="A337" s="17">
        <f t="shared" si="6"/>
        <v>336</v>
      </c>
      <c r="B337" s="18">
        <v>17</v>
      </c>
      <c r="C337" s="20" t="s">
        <v>2115</v>
      </c>
      <c r="D337" s="20">
        <v>-116.54454800000001</v>
      </c>
      <c r="E337" s="20">
        <v>43.600946</v>
      </c>
      <c r="F337" s="20" t="s">
        <v>2242</v>
      </c>
      <c r="G337" s="17" t="s">
        <v>52</v>
      </c>
      <c r="H337" t="s">
        <v>218</v>
      </c>
      <c r="I337" s="17" t="s">
        <v>54</v>
      </c>
      <c r="J337" s="17" t="s">
        <v>1676</v>
      </c>
      <c r="K337" t="s">
        <v>2602</v>
      </c>
      <c r="L337" s="17" t="s">
        <v>55</v>
      </c>
      <c r="M337" s="17" t="s">
        <v>55</v>
      </c>
    </row>
    <row r="338" spans="1:13">
      <c r="A338" s="17">
        <f t="shared" si="6"/>
        <v>337</v>
      </c>
      <c r="B338" s="18">
        <v>17</v>
      </c>
      <c r="C338" s="20" t="s">
        <v>2116</v>
      </c>
      <c r="D338" s="20">
        <v>-86.407188000000005</v>
      </c>
      <c r="E338" s="20">
        <v>35.854464999999998</v>
      </c>
      <c r="F338" s="20" t="s">
        <v>2243</v>
      </c>
      <c r="G338" s="17" t="s">
        <v>52</v>
      </c>
      <c r="H338" t="s">
        <v>218</v>
      </c>
      <c r="I338" s="17" t="s">
        <v>54</v>
      </c>
      <c r="J338" s="17" t="s">
        <v>1676</v>
      </c>
      <c r="K338" t="s">
        <v>2602</v>
      </c>
      <c r="L338" s="17" t="s">
        <v>55</v>
      </c>
      <c r="M338" s="17" t="s">
        <v>55</v>
      </c>
    </row>
    <row r="339" spans="1:13">
      <c r="A339" s="17">
        <f t="shared" si="6"/>
        <v>338</v>
      </c>
      <c r="B339" s="18">
        <v>17</v>
      </c>
      <c r="C339" s="20" t="s">
        <v>2117</v>
      </c>
      <c r="D339" s="20">
        <v>-102.304095</v>
      </c>
      <c r="E339" s="20">
        <v>31.872335</v>
      </c>
      <c r="F339" s="20" t="s">
        <v>2244</v>
      </c>
      <c r="G339" s="17" t="s">
        <v>52</v>
      </c>
      <c r="H339" t="s">
        <v>218</v>
      </c>
      <c r="I339" s="17" t="s">
        <v>54</v>
      </c>
      <c r="J339" s="17" t="s">
        <v>1676</v>
      </c>
      <c r="K339" t="s">
        <v>2602</v>
      </c>
      <c r="L339" s="17" t="s">
        <v>55</v>
      </c>
      <c r="M339" s="17" t="s">
        <v>55</v>
      </c>
    </row>
    <row r="340" spans="1:13">
      <c r="A340" s="17">
        <f t="shared" si="6"/>
        <v>339</v>
      </c>
      <c r="B340" s="18">
        <v>17</v>
      </c>
      <c r="C340" s="20" t="s">
        <v>2118</v>
      </c>
      <c r="D340" s="20">
        <v>-102.294464</v>
      </c>
      <c r="E340" s="20">
        <v>31.878791</v>
      </c>
      <c r="F340" s="20" t="s">
        <v>2245</v>
      </c>
      <c r="G340" s="17" t="s">
        <v>52</v>
      </c>
      <c r="H340" t="s">
        <v>218</v>
      </c>
      <c r="I340" s="17" t="s">
        <v>54</v>
      </c>
      <c r="J340" s="17" t="s">
        <v>1676</v>
      </c>
      <c r="K340" t="s">
        <v>2602</v>
      </c>
      <c r="L340" s="17" t="s">
        <v>55</v>
      </c>
      <c r="M340" s="17" t="s">
        <v>55</v>
      </c>
    </row>
    <row r="341" spans="1:13">
      <c r="A341" s="17">
        <f t="shared" si="6"/>
        <v>340</v>
      </c>
      <c r="B341" s="18">
        <v>17</v>
      </c>
      <c r="C341" s="20" t="s">
        <v>2119</v>
      </c>
      <c r="D341" s="20">
        <v>-96.650245999999996</v>
      </c>
      <c r="E341" s="20">
        <v>32.769177999999997</v>
      </c>
      <c r="F341" s="20" t="s">
        <v>2246</v>
      </c>
      <c r="G341" s="17" t="s">
        <v>52</v>
      </c>
      <c r="H341" t="s">
        <v>218</v>
      </c>
      <c r="I341" s="17" t="s">
        <v>54</v>
      </c>
      <c r="J341" s="17" t="s">
        <v>1676</v>
      </c>
      <c r="K341" t="s">
        <v>2602</v>
      </c>
      <c r="L341" s="17" t="s">
        <v>55</v>
      </c>
      <c r="M341" s="17" t="s">
        <v>55</v>
      </c>
    </row>
    <row r="342" spans="1:13">
      <c r="A342" s="17">
        <f t="shared" si="6"/>
        <v>341</v>
      </c>
      <c r="B342" s="18">
        <v>17</v>
      </c>
      <c r="C342" s="20" t="s">
        <v>2120</v>
      </c>
      <c r="D342" s="20">
        <v>-97.641319999999993</v>
      </c>
      <c r="E342" s="20">
        <v>35.436038000000003</v>
      </c>
      <c r="F342" s="20" t="s">
        <v>2247</v>
      </c>
      <c r="G342" s="17" t="s">
        <v>52</v>
      </c>
      <c r="H342" t="s">
        <v>218</v>
      </c>
      <c r="I342" s="17" t="s">
        <v>54</v>
      </c>
      <c r="J342" s="17" t="s">
        <v>1676</v>
      </c>
      <c r="K342" t="s">
        <v>2602</v>
      </c>
      <c r="L342" s="17" t="s">
        <v>55</v>
      </c>
      <c r="M342" s="17" t="s">
        <v>55</v>
      </c>
    </row>
    <row r="343" spans="1:13">
      <c r="A343" s="17">
        <f t="shared" si="6"/>
        <v>342</v>
      </c>
      <c r="B343" s="18">
        <v>17</v>
      </c>
      <c r="C343" s="20" t="s">
        <v>2121</v>
      </c>
      <c r="D343" s="20">
        <v>-97.653217999999995</v>
      </c>
      <c r="E343" s="20">
        <v>35.432417999999998</v>
      </c>
      <c r="F343" s="20" t="s">
        <v>2248</v>
      </c>
      <c r="G343" s="17" t="s">
        <v>52</v>
      </c>
      <c r="H343" t="s">
        <v>218</v>
      </c>
      <c r="I343" s="17" t="s">
        <v>54</v>
      </c>
      <c r="J343" s="17" t="s">
        <v>1676</v>
      </c>
      <c r="K343" t="s">
        <v>2602</v>
      </c>
      <c r="L343" s="17" t="s">
        <v>55</v>
      </c>
      <c r="M343" s="17" t="s">
        <v>55</v>
      </c>
    </row>
    <row r="344" spans="1:13">
      <c r="A344" s="17">
        <f t="shared" si="6"/>
        <v>343</v>
      </c>
      <c r="B344" s="18">
        <v>17</v>
      </c>
      <c r="C344" s="20" t="s">
        <v>2122</v>
      </c>
      <c r="D344" s="20">
        <v>-95.956457</v>
      </c>
      <c r="E344" s="20">
        <v>41.221308999999998</v>
      </c>
      <c r="F344" s="20" t="s">
        <v>2249</v>
      </c>
      <c r="G344" s="17" t="s">
        <v>52</v>
      </c>
      <c r="H344" t="s">
        <v>218</v>
      </c>
      <c r="I344" s="17" t="s">
        <v>54</v>
      </c>
      <c r="J344" s="17" t="s">
        <v>1676</v>
      </c>
      <c r="K344" t="s">
        <v>2602</v>
      </c>
      <c r="L344" s="17" t="s">
        <v>55</v>
      </c>
      <c r="M344" s="17" t="s">
        <v>55</v>
      </c>
    </row>
    <row r="345" spans="1:13">
      <c r="A345" s="17">
        <f t="shared" si="6"/>
        <v>344</v>
      </c>
      <c r="B345" s="18">
        <v>17</v>
      </c>
      <c r="C345" s="20" t="s">
        <v>2123</v>
      </c>
      <c r="D345" s="20">
        <v>-119.15480100000001</v>
      </c>
      <c r="E345" s="20">
        <v>34.220754999999997</v>
      </c>
      <c r="F345" s="20" t="s">
        <v>2250</v>
      </c>
      <c r="G345" s="17" t="s">
        <v>52</v>
      </c>
      <c r="H345" t="s">
        <v>218</v>
      </c>
      <c r="I345" s="17" t="s">
        <v>54</v>
      </c>
      <c r="J345" s="17" t="s">
        <v>1676</v>
      </c>
      <c r="K345" t="s">
        <v>2602</v>
      </c>
      <c r="L345" s="17" t="s">
        <v>55</v>
      </c>
      <c r="M345" s="17" t="s">
        <v>55</v>
      </c>
    </row>
    <row r="346" spans="1:13">
      <c r="A346" s="17">
        <f t="shared" si="6"/>
        <v>345</v>
      </c>
      <c r="B346" s="18">
        <v>17</v>
      </c>
      <c r="C346" s="20" t="s">
        <v>2124</v>
      </c>
      <c r="D346" s="20">
        <v>-74.762551000000002</v>
      </c>
      <c r="E346" s="20">
        <v>40.177633999999998</v>
      </c>
      <c r="F346" s="20" t="s">
        <v>2251</v>
      </c>
      <c r="G346" s="17" t="s">
        <v>52</v>
      </c>
      <c r="H346" t="s">
        <v>218</v>
      </c>
      <c r="I346" s="17" t="s">
        <v>54</v>
      </c>
      <c r="J346" s="17" t="s">
        <v>1676</v>
      </c>
      <c r="K346" t="s">
        <v>2602</v>
      </c>
      <c r="L346" s="17" t="s">
        <v>55</v>
      </c>
      <c r="M346" s="17" t="s">
        <v>55</v>
      </c>
    </row>
    <row r="347" spans="1:13">
      <c r="A347" s="17">
        <f t="shared" si="6"/>
        <v>346</v>
      </c>
      <c r="B347" s="18">
        <v>17</v>
      </c>
      <c r="C347" s="20" t="s">
        <v>2125</v>
      </c>
      <c r="D347" s="20">
        <v>-112.158016</v>
      </c>
      <c r="E347" s="20">
        <v>33.447144000000002</v>
      </c>
      <c r="F347" s="20" t="s">
        <v>2252</v>
      </c>
      <c r="G347" s="17" t="s">
        <v>52</v>
      </c>
      <c r="H347" t="s">
        <v>218</v>
      </c>
      <c r="I347" s="17" t="s">
        <v>54</v>
      </c>
      <c r="J347" s="17" t="s">
        <v>1676</v>
      </c>
      <c r="K347" t="s">
        <v>2602</v>
      </c>
      <c r="L347" s="17" t="s">
        <v>55</v>
      </c>
      <c r="M347" s="17" t="s">
        <v>55</v>
      </c>
    </row>
    <row r="348" spans="1:13">
      <c r="A348" s="17">
        <f t="shared" si="6"/>
        <v>347</v>
      </c>
      <c r="B348" s="18">
        <v>17</v>
      </c>
      <c r="C348" s="20" t="s">
        <v>2126</v>
      </c>
      <c r="D348" s="20">
        <v>-112.116309</v>
      </c>
      <c r="E348" s="20">
        <v>33.421742000000002</v>
      </c>
      <c r="F348" s="20" t="s">
        <v>2253</v>
      </c>
      <c r="G348" s="17" t="s">
        <v>52</v>
      </c>
      <c r="H348" t="s">
        <v>218</v>
      </c>
      <c r="I348" s="17" t="s">
        <v>54</v>
      </c>
      <c r="J348" s="17" t="s">
        <v>1676</v>
      </c>
      <c r="K348" t="s">
        <v>2602</v>
      </c>
      <c r="L348" s="17" t="s">
        <v>55</v>
      </c>
      <c r="M348" s="17" t="s">
        <v>55</v>
      </c>
    </row>
    <row r="349" spans="1:13">
      <c r="A349" s="17">
        <f t="shared" si="6"/>
        <v>348</v>
      </c>
      <c r="B349" s="18">
        <v>17</v>
      </c>
      <c r="C349" s="20" t="s">
        <v>2127</v>
      </c>
      <c r="D349" s="20">
        <v>-79.960978999999995</v>
      </c>
      <c r="E349" s="20">
        <v>40.236336000000001</v>
      </c>
      <c r="F349" s="20" t="s">
        <v>2254</v>
      </c>
      <c r="G349" s="17" t="s">
        <v>52</v>
      </c>
      <c r="H349" t="s">
        <v>218</v>
      </c>
      <c r="I349" s="17" t="s">
        <v>54</v>
      </c>
      <c r="J349" s="17" t="s">
        <v>1676</v>
      </c>
      <c r="K349" t="s">
        <v>2602</v>
      </c>
      <c r="L349" s="17" t="s">
        <v>55</v>
      </c>
      <c r="M349" s="17" t="s">
        <v>55</v>
      </c>
    </row>
    <row r="350" spans="1:13">
      <c r="A350" s="17">
        <f t="shared" si="6"/>
        <v>349</v>
      </c>
      <c r="B350" s="18">
        <v>17</v>
      </c>
      <c r="C350" s="20" t="s">
        <v>2128</v>
      </c>
      <c r="D350" s="20">
        <v>-88.221559999999997</v>
      </c>
      <c r="E350" s="20">
        <v>41.628511000000003</v>
      </c>
      <c r="F350" s="20" t="s">
        <v>2255</v>
      </c>
      <c r="G350" s="17" t="s">
        <v>52</v>
      </c>
      <c r="H350" t="s">
        <v>218</v>
      </c>
      <c r="I350" s="17" t="s">
        <v>54</v>
      </c>
      <c r="J350" s="17" t="s">
        <v>1676</v>
      </c>
      <c r="K350" t="s">
        <v>2602</v>
      </c>
      <c r="L350" s="17" t="s">
        <v>55</v>
      </c>
      <c r="M350" s="17" t="s">
        <v>55</v>
      </c>
    </row>
    <row r="351" spans="1:13">
      <c r="A351" s="17">
        <f t="shared" si="6"/>
        <v>350</v>
      </c>
      <c r="B351" s="18">
        <v>17</v>
      </c>
      <c r="C351" s="20" t="s">
        <v>2129</v>
      </c>
      <c r="D351" s="20">
        <v>-112.498434</v>
      </c>
      <c r="E351" s="20">
        <v>42.900382999999998</v>
      </c>
      <c r="F351" s="20" t="s">
        <v>2256</v>
      </c>
      <c r="G351" s="17" t="s">
        <v>52</v>
      </c>
      <c r="H351" t="s">
        <v>218</v>
      </c>
      <c r="I351" s="17" t="s">
        <v>54</v>
      </c>
      <c r="J351" s="17" t="s">
        <v>1676</v>
      </c>
      <c r="K351" t="s">
        <v>2602</v>
      </c>
      <c r="L351" s="17" t="s">
        <v>55</v>
      </c>
      <c r="M351" s="17" t="s">
        <v>55</v>
      </c>
    </row>
    <row r="352" spans="1:13">
      <c r="A352" s="17">
        <f t="shared" si="6"/>
        <v>351</v>
      </c>
      <c r="B352" s="18">
        <v>17</v>
      </c>
      <c r="C352" s="20" t="s">
        <v>2130</v>
      </c>
      <c r="D352" s="20">
        <v>-122.72269300000001</v>
      </c>
      <c r="E352" s="20">
        <v>45.549560999999997</v>
      </c>
      <c r="F352" s="20" t="s">
        <v>2257</v>
      </c>
      <c r="G352" s="17" t="s">
        <v>52</v>
      </c>
      <c r="H352" t="s">
        <v>218</v>
      </c>
      <c r="I352" s="17" t="s">
        <v>54</v>
      </c>
      <c r="J352" s="17" t="s">
        <v>1676</v>
      </c>
      <c r="K352" t="s">
        <v>2602</v>
      </c>
      <c r="L352" s="17" t="s">
        <v>55</v>
      </c>
      <c r="M352" s="17" t="s">
        <v>55</v>
      </c>
    </row>
    <row r="353" spans="1:13">
      <c r="A353" s="17">
        <f t="shared" si="6"/>
        <v>352</v>
      </c>
      <c r="B353" s="18">
        <v>17</v>
      </c>
      <c r="C353" s="20" t="s">
        <v>2131</v>
      </c>
      <c r="D353" s="20">
        <v>-71.392229</v>
      </c>
      <c r="E353" s="20">
        <v>41.796674000000003</v>
      </c>
      <c r="F353" s="20" t="s">
        <v>2258</v>
      </c>
      <c r="G353" s="17" t="s">
        <v>52</v>
      </c>
      <c r="H353" t="s">
        <v>218</v>
      </c>
      <c r="I353" s="17" t="s">
        <v>54</v>
      </c>
      <c r="J353" s="17" t="s">
        <v>1676</v>
      </c>
      <c r="K353" t="s">
        <v>2602</v>
      </c>
      <c r="L353" s="17" t="s">
        <v>55</v>
      </c>
      <c r="M353" s="17" t="s">
        <v>55</v>
      </c>
    </row>
    <row r="354" spans="1:13">
      <c r="A354" s="17">
        <f t="shared" si="6"/>
        <v>353</v>
      </c>
      <c r="B354" s="18">
        <v>17</v>
      </c>
      <c r="C354" s="20" t="s">
        <v>2132</v>
      </c>
      <c r="D354" s="20">
        <v>-122.210206</v>
      </c>
      <c r="E354" s="20">
        <v>37.506599999999999</v>
      </c>
      <c r="F354" s="20" t="s">
        <v>2259</v>
      </c>
      <c r="G354" s="17" t="s">
        <v>52</v>
      </c>
      <c r="H354" t="s">
        <v>218</v>
      </c>
      <c r="I354" s="17" t="s">
        <v>54</v>
      </c>
      <c r="J354" s="17" t="s">
        <v>1676</v>
      </c>
      <c r="K354" t="s">
        <v>2602</v>
      </c>
      <c r="L354" s="17" t="s">
        <v>55</v>
      </c>
      <c r="M354" s="17" t="s">
        <v>55</v>
      </c>
    </row>
    <row r="355" spans="1:13">
      <c r="A355" s="17">
        <f t="shared" si="6"/>
        <v>354</v>
      </c>
      <c r="B355" s="18">
        <v>17</v>
      </c>
      <c r="C355" s="20" t="s">
        <v>1958</v>
      </c>
      <c r="D355" s="20">
        <v>-77.382829999999998</v>
      </c>
      <c r="E355" s="20">
        <v>37.343210999999997</v>
      </c>
      <c r="F355" s="20" t="s">
        <v>2260</v>
      </c>
      <c r="G355" s="17" t="s">
        <v>52</v>
      </c>
      <c r="H355" t="s">
        <v>218</v>
      </c>
      <c r="I355" s="17" t="s">
        <v>54</v>
      </c>
      <c r="J355" s="17" t="s">
        <v>1676</v>
      </c>
      <c r="K355" t="s">
        <v>2602</v>
      </c>
      <c r="L355" s="17" t="s">
        <v>55</v>
      </c>
      <c r="M355" s="17" t="s">
        <v>55</v>
      </c>
    </row>
    <row r="356" spans="1:13">
      <c r="A356" s="17">
        <f t="shared" si="6"/>
        <v>355</v>
      </c>
      <c r="B356" s="18">
        <v>17</v>
      </c>
      <c r="C356" s="20" t="s">
        <v>2133</v>
      </c>
      <c r="D356" s="20">
        <v>-109.218233</v>
      </c>
      <c r="E356" s="20">
        <v>41.664434</v>
      </c>
      <c r="F356" s="20" t="s">
        <v>2261</v>
      </c>
      <c r="G356" s="17" t="s">
        <v>52</v>
      </c>
      <c r="H356" t="s">
        <v>218</v>
      </c>
      <c r="I356" s="17" t="s">
        <v>54</v>
      </c>
      <c r="J356" s="17" t="s">
        <v>1676</v>
      </c>
      <c r="K356" t="s">
        <v>2602</v>
      </c>
      <c r="L356" s="17" t="s">
        <v>55</v>
      </c>
      <c r="M356" s="17" t="s">
        <v>55</v>
      </c>
    </row>
    <row r="357" spans="1:13">
      <c r="A357" s="17">
        <f t="shared" si="6"/>
        <v>356</v>
      </c>
      <c r="B357" s="18">
        <v>17</v>
      </c>
      <c r="C357" s="20" t="s">
        <v>2134</v>
      </c>
      <c r="D357" s="20">
        <v>-121.462749</v>
      </c>
      <c r="E357" s="20">
        <v>38.639842000000002</v>
      </c>
      <c r="F357" s="20" t="s">
        <v>2262</v>
      </c>
      <c r="G357" s="17" t="s">
        <v>52</v>
      </c>
      <c r="H357" t="s">
        <v>218</v>
      </c>
      <c r="I357" s="17" t="s">
        <v>54</v>
      </c>
      <c r="J357" s="17" t="s">
        <v>1676</v>
      </c>
      <c r="K357" t="s">
        <v>2602</v>
      </c>
      <c r="L357" s="17" t="s">
        <v>55</v>
      </c>
      <c r="M357" s="17" t="s">
        <v>55</v>
      </c>
    </row>
    <row r="358" spans="1:13">
      <c r="A358" s="17">
        <f t="shared" si="6"/>
        <v>357</v>
      </c>
      <c r="B358" s="18">
        <v>17</v>
      </c>
      <c r="C358" s="20" t="s">
        <v>2135</v>
      </c>
      <c r="D358" s="20">
        <v>-111.910022</v>
      </c>
      <c r="E358" s="20">
        <v>40.75309</v>
      </c>
      <c r="F358" s="20" t="s">
        <v>2263</v>
      </c>
      <c r="G358" s="17" t="s">
        <v>52</v>
      </c>
      <c r="H358" t="s">
        <v>218</v>
      </c>
      <c r="I358" s="17" t="s">
        <v>54</v>
      </c>
      <c r="J358" s="17" t="s">
        <v>1676</v>
      </c>
      <c r="K358" t="s">
        <v>2602</v>
      </c>
      <c r="L358" s="17" t="s">
        <v>55</v>
      </c>
      <c r="M358" s="17" t="s">
        <v>55</v>
      </c>
    </row>
    <row r="359" spans="1:13">
      <c r="A359" s="17">
        <f t="shared" si="6"/>
        <v>358</v>
      </c>
      <c r="B359" s="18">
        <v>17</v>
      </c>
      <c r="C359" s="20" t="s">
        <v>2136</v>
      </c>
      <c r="D359" s="20">
        <v>-111.911349</v>
      </c>
      <c r="E359" s="20">
        <v>40.863663000000003</v>
      </c>
      <c r="F359" s="20" t="s">
        <v>2264</v>
      </c>
      <c r="G359" s="17" t="s">
        <v>52</v>
      </c>
      <c r="H359" t="s">
        <v>218</v>
      </c>
      <c r="I359" s="17" t="s">
        <v>54</v>
      </c>
      <c r="J359" s="17" t="s">
        <v>1676</v>
      </c>
      <c r="K359" t="s">
        <v>2602</v>
      </c>
      <c r="L359" s="17" t="s">
        <v>55</v>
      </c>
      <c r="M359" s="17" t="s">
        <v>55</v>
      </c>
    </row>
    <row r="360" spans="1:13">
      <c r="A360" s="17">
        <f t="shared" si="6"/>
        <v>359</v>
      </c>
      <c r="B360" s="18">
        <v>17</v>
      </c>
      <c r="C360" s="20" t="s">
        <v>2137</v>
      </c>
      <c r="D360" s="20">
        <v>-98.409488999999994</v>
      </c>
      <c r="E360" s="20">
        <v>29.439667</v>
      </c>
      <c r="F360" s="20" t="s">
        <v>2265</v>
      </c>
      <c r="G360" s="17" t="s">
        <v>52</v>
      </c>
      <c r="H360" t="s">
        <v>218</v>
      </c>
      <c r="I360" s="17" t="s">
        <v>54</v>
      </c>
      <c r="J360" s="17" t="s">
        <v>1676</v>
      </c>
      <c r="K360" t="s">
        <v>2602</v>
      </c>
      <c r="L360" s="17" t="s">
        <v>55</v>
      </c>
      <c r="M360" s="17" t="s">
        <v>55</v>
      </c>
    </row>
    <row r="361" spans="1:13">
      <c r="A361" s="17">
        <f t="shared" si="6"/>
        <v>360</v>
      </c>
      <c r="B361" s="18">
        <v>17</v>
      </c>
      <c r="C361" s="20" t="s">
        <v>155</v>
      </c>
      <c r="D361" s="20">
        <v>-117.11376</v>
      </c>
      <c r="E361" s="20">
        <v>32.660873000000002</v>
      </c>
      <c r="F361" s="20" t="s">
        <v>2266</v>
      </c>
      <c r="G361" s="17" t="s">
        <v>52</v>
      </c>
      <c r="H361" t="s">
        <v>218</v>
      </c>
      <c r="I361" s="17" t="s">
        <v>54</v>
      </c>
      <c r="J361" s="17" t="s">
        <v>1676</v>
      </c>
      <c r="K361" t="s">
        <v>2602</v>
      </c>
      <c r="L361" s="17" t="s">
        <v>55</v>
      </c>
      <c r="M361" s="17" t="s">
        <v>55</v>
      </c>
    </row>
    <row r="362" spans="1:13">
      <c r="A362" s="17">
        <f t="shared" si="6"/>
        <v>361</v>
      </c>
      <c r="B362" s="18">
        <v>17</v>
      </c>
      <c r="C362" s="20" t="s">
        <v>2138</v>
      </c>
      <c r="D362" s="20">
        <v>-121.91568700000001</v>
      </c>
      <c r="E362" s="20">
        <v>37.387742000000003</v>
      </c>
      <c r="F362" s="20" t="s">
        <v>2267</v>
      </c>
      <c r="G362" s="17" t="s">
        <v>52</v>
      </c>
      <c r="H362" t="s">
        <v>218</v>
      </c>
      <c r="I362" s="17" t="s">
        <v>54</v>
      </c>
      <c r="J362" s="17" t="s">
        <v>1676</v>
      </c>
      <c r="K362" t="s">
        <v>2602</v>
      </c>
      <c r="L362" s="17" t="s">
        <v>55</v>
      </c>
      <c r="M362" s="17" t="s">
        <v>55</v>
      </c>
    </row>
    <row r="363" spans="1:13">
      <c r="A363" s="17">
        <f t="shared" si="6"/>
        <v>362</v>
      </c>
      <c r="B363" s="18">
        <v>17</v>
      </c>
      <c r="C363" s="20" t="s">
        <v>2139</v>
      </c>
      <c r="D363" s="20">
        <v>-118.061407</v>
      </c>
      <c r="E363" s="20">
        <v>33.950161999999999</v>
      </c>
      <c r="F363" s="20" t="s">
        <v>2268</v>
      </c>
      <c r="G363" s="17" t="s">
        <v>52</v>
      </c>
      <c r="H363" t="s">
        <v>218</v>
      </c>
      <c r="I363" s="17" t="s">
        <v>54</v>
      </c>
      <c r="J363" s="17" t="s">
        <v>1676</v>
      </c>
      <c r="K363" t="s">
        <v>2602</v>
      </c>
      <c r="L363" s="17" t="s">
        <v>55</v>
      </c>
      <c r="M363" s="17" t="s">
        <v>55</v>
      </c>
    </row>
    <row r="364" spans="1:13">
      <c r="A364" s="17">
        <f t="shared" si="6"/>
        <v>363</v>
      </c>
      <c r="B364" s="18">
        <v>17</v>
      </c>
      <c r="C364" s="20" t="s">
        <v>2140</v>
      </c>
      <c r="D364" s="20">
        <v>-81.858666999999997</v>
      </c>
      <c r="E364" s="20">
        <v>34.922772999999999</v>
      </c>
      <c r="F364" s="20" t="s">
        <v>2269</v>
      </c>
      <c r="G364" s="17" t="s">
        <v>52</v>
      </c>
      <c r="H364" t="s">
        <v>218</v>
      </c>
      <c r="I364" s="17" t="s">
        <v>54</v>
      </c>
      <c r="J364" s="17" t="s">
        <v>1676</v>
      </c>
      <c r="K364" t="s">
        <v>2602</v>
      </c>
      <c r="L364" s="17" t="s">
        <v>55</v>
      </c>
      <c r="M364" s="17" t="s">
        <v>55</v>
      </c>
    </row>
    <row r="365" spans="1:13">
      <c r="A365" s="17">
        <f t="shared" si="6"/>
        <v>364</v>
      </c>
      <c r="B365" s="18">
        <v>17</v>
      </c>
      <c r="C365" s="20" t="s">
        <v>2141</v>
      </c>
      <c r="D365" s="20">
        <v>-117.343248</v>
      </c>
      <c r="E365" s="20">
        <v>47.669665000000002</v>
      </c>
      <c r="F365" s="20" t="s">
        <v>2270</v>
      </c>
      <c r="G365" s="17" t="s">
        <v>52</v>
      </c>
      <c r="H365" t="s">
        <v>218</v>
      </c>
      <c r="I365" s="17" t="s">
        <v>54</v>
      </c>
      <c r="J365" s="17" t="s">
        <v>1676</v>
      </c>
      <c r="K365" t="s">
        <v>2602</v>
      </c>
      <c r="L365" s="17" t="s">
        <v>55</v>
      </c>
      <c r="M365" s="17" t="s">
        <v>55</v>
      </c>
    </row>
    <row r="366" spans="1:13">
      <c r="A366" s="17">
        <f t="shared" si="6"/>
        <v>365</v>
      </c>
      <c r="B366" s="18">
        <v>17</v>
      </c>
      <c r="C366" s="20" t="s">
        <v>2142</v>
      </c>
      <c r="D366" s="20">
        <v>-93.250275000000002</v>
      </c>
      <c r="E366" s="20">
        <v>37.207765000000002</v>
      </c>
      <c r="F366" s="20" t="s">
        <v>2271</v>
      </c>
      <c r="G366" s="17" t="s">
        <v>52</v>
      </c>
      <c r="H366" t="s">
        <v>218</v>
      </c>
      <c r="I366" s="17" t="s">
        <v>54</v>
      </c>
      <c r="J366" s="17" t="s">
        <v>1676</v>
      </c>
      <c r="K366" t="s">
        <v>2602</v>
      </c>
      <c r="L366" s="17" t="s">
        <v>55</v>
      </c>
      <c r="M366" s="17" t="s">
        <v>55</v>
      </c>
    </row>
    <row r="367" spans="1:13">
      <c r="A367" s="17">
        <f t="shared" si="6"/>
        <v>366</v>
      </c>
      <c r="B367" s="18">
        <v>17</v>
      </c>
      <c r="C367" s="20" t="s">
        <v>2143</v>
      </c>
      <c r="D367" s="20">
        <v>-90.347661000000002</v>
      </c>
      <c r="E367" s="20">
        <v>38.765540999999999</v>
      </c>
      <c r="F367" s="20" t="s">
        <v>2272</v>
      </c>
      <c r="G367" s="17" t="s">
        <v>52</v>
      </c>
      <c r="H367" t="s">
        <v>218</v>
      </c>
      <c r="I367" s="17" t="s">
        <v>54</v>
      </c>
      <c r="J367" s="17" t="s">
        <v>1676</v>
      </c>
      <c r="K367" t="s">
        <v>2602</v>
      </c>
      <c r="L367" s="17" t="s">
        <v>55</v>
      </c>
      <c r="M367" s="17" t="s">
        <v>55</v>
      </c>
    </row>
    <row r="368" spans="1:13">
      <c r="A368" s="17">
        <f t="shared" si="6"/>
        <v>367</v>
      </c>
      <c r="B368" s="18">
        <v>17</v>
      </c>
      <c r="C368" s="20" t="s">
        <v>2144</v>
      </c>
      <c r="D368" s="20">
        <v>-90.438916000000006</v>
      </c>
      <c r="E368" s="20">
        <v>38.717764000000003</v>
      </c>
      <c r="F368" s="20" t="s">
        <v>2273</v>
      </c>
      <c r="G368" s="17" t="s">
        <v>52</v>
      </c>
      <c r="H368" t="s">
        <v>218</v>
      </c>
      <c r="I368" s="17" t="s">
        <v>54</v>
      </c>
      <c r="J368" s="17" t="s">
        <v>1676</v>
      </c>
      <c r="K368" t="s">
        <v>2602</v>
      </c>
      <c r="L368" s="17" t="s">
        <v>55</v>
      </c>
      <c r="M368" s="17" t="s">
        <v>55</v>
      </c>
    </row>
    <row r="369" spans="1:13">
      <c r="A369" s="17">
        <f t="shared" si="6"/>
        <v>368</v>
      </c>
      <c r="B369" s="18">
        <v>17</v>
      </c>
      <c r="C369" s="20" t="s">
        <v>2145</v>
      </c>
      <c r="D369" s="20">
        <v>-93.086691000000002</v>
      </c>
      <c r="E369" s="20">
        <v>44.965353</v>
      </c>
      <c r="F369" s="20" t="s">
        <v>2274</v>
      </c>
      <c r="G369" s="17" t="s">
        <v>52</v>
      </c>
      <c r="H369" t="s">
        <v>218</v>
      </c>
      <c r="I369" s="17" t="s">
        <v>54</v>
      </c>
      <c r="J369" s="17" t="s">
        <v>1676</v>
      </c>
      <c r="K369" t="s">
        <v>2602</v>
      </c>
      <c r="L369" s="17" t="s">
        <v>55</v>
      </c>
      <c r="M369" s="17" t="s">
        <v>55</v>
      </c>
    </row>
    <row r="370" spans="1:13">
      <c r="A370" s="17">
        <f t="shared" si="6"/>
        <v>369</v>
      </c>
      <c r="B370" s="18">
        <v>17</v>
      </c>
      <c r="C370" s="20" t="s">
        <v>2146</v>
      </c>
      <c r="D370" s="20">
        <v>-82.394844000000006</v>
      </c>
      <c r="E370" s="20">
        <v>27.888134000000001</v>
      </c>
      <c r="F370" s="20" t="s">
        <v>2275</v>
      </c>
      <c r="G370" s="17" t="s">
        <v>52</v>
      </c>
      <c r="H370" t="s">
        <v>218</v>
      </c>
      <c r="I370" s="17" t="s">
        <v>54</v>
      </c>
      <c r="J370" s="17" t="s">
        <v>1676</v>
      </c>
      <c r="K370" t="s">
        <v>2602</v>
      </c>
      <c r="L370" s="17" t="s">
        <v>55</v>
      </c>
      <c r="M370" s="17" t="s">
        <v>55</v>
      </c>
    </row>
    <row r="371" spans="1:13">
      <c r="A371" s="17">
        <f t="shared" si="6"/>
        <v>370</v>
      </c>
      <c r="B371" s="18">
        <v>17</v>
      </c>
      <c r="C371" s="20" t="s">
        <v>2147</v>
      </c>
      <c r="D371" s="20">
        <v>-83.526133000000002</v>
      </c>
      <c r="E371" s="20">
        <v>41.594622999999999</v>
      </c>
      <c r="F371" s="20" t="s">
        <v>2276</v>
      </c>
      <c r="G371" s="17" t="s">
        <v>52</v>
      </c>
      <c r="H371" t="s">
        <v>218</v>
      </c>
      <c r="I371" s="17" t="s">
        <v>54</v>
      </c>
      <c r="J371" s="17" t="s">
        <v>1676</v>
      </c>
      <c r="K371" t="s">
        <v>2602</v>
      </c>
      <c r="L371" s="17" t="s">
        <v>55</v>
      </c>
      <c r="M371" s="17" t="s">
        <v>55</v>
      </c>
    </row>
    <row r="372" spans="1:13">
      <c r="A372" s="17">
        <f t="shared" si="6"/>
        <v>371</v>
      </c>
      <c r="B372" s="18">
        <v>17</v>
      </c>
      <c r="C372" s="20" t="s">
        <v>2148</v>
      </c>
      <c r="D372" s="20">
        <v>-83.637680000000003</v>
      </c>
      <c r="E372" s="20">
        <v>41.630476999999999</v>
      </c>
      <c r="F372" s="20" t="s">
        <v>2277</v>
      </c>
      <c r="G372" s="17" t="s">
        <v>52</v>
      </c>
      <c r="H372" t="s">
        <v>218</v>
      </c>
      <c r="I372" s="17" t="s">
        <v>54</v>
      </c>
      <c r="J372" s="17" t="s">
        <v>1676</v>
      </c>
      <c r="K372" t="s">
        <v>2602</v>
      </c>
      <c r="L372" s="17" t="s">
        <v>55</v>
      </c>
      <c r="M372" s="17" t="s">
        <v>55</v>
      </c>
    </row>
    <row r="373" spans="1:13">
      <c r="A373" s="17">
        <f t="shared" si="6"/>
        <v>372</v>
      </c>
      <c r="B373" s="18">
        <v>17</v>
      </c>
      <c r="C373" s="20" t="s">
        <v>2149</v>
      </c>
      <c r="D373" s="20">
        <v>-95.976770999999999</v>
      </c>
      <c r="E373" s="20">
        <v>36.218958999999998</v>
      </c>
      <c r="F373" s="20" t="s">
        <v>2278</v>
      </c>
      <c r="G373" s="17" t="s">
        <v>52</v>
      </c>
      <c r="H373" t="s">
        <v>218</v>
      </c>
      <c r="I373" s="17" t="s">
        <v>54</v>
      </c>
      <c r="J373" s="17" t="s">
        <v>1676</v>
      </c>
      <c r="K373" t="s">
        <v>2602</v>
      </c>
      <c r="L373" s="17" t="s">
        <v>55</v>
      </c>
      <c r="M373" s="17" t="s">
        <v>55</v>
      </c>
    </row>
    <row r="374" spans="1:13">
      <c r="A374" s="17">
        <f t="shared" si="6"/>
        <v>373</v>
      </c>
      <c r="B374" s="18">
        <v>17</v>
      </c>
      <c r="C374" s="20" t="s">
        <v>2150</v>
      </c>
      <c r="D374" s="20">
        <v>-119.376272</v>
      </c>
      <c r="E374" s="20">
        <v>36.350178999999997</v>
      </c>
      <c r="F374" s="20" t="s">
        <v>2279</v>
      </c>
      <c r="G374" s="17" t="s">
        <v>52</v>
      </c>
      <c r="H374" t="s">
        <v>218</v>
      </c>
      <c r="I374" s="17" t="s">
        <v>54</v>
      </c>
      <c r="J374" s="17" t="s">
        <v>1676</v>
      </c>
      <c r="K374" t="s">
        <v>2602</v>
      </c>
      <c r="L374" s="17" t="s">
        <v>55</v>
      </c>
      <c r="M374" s="17" t="s">
        <v>55</v>
      </c>
    </row>
    <row r="375" spans="1:13">
      <c r="A375" s="17">
        <f t="shared" si="6"/>
        <v>374</v>
      </c>
      <c r="B375" s="18">
        <v>17</v>
      </c>
      <c r="C375" s="20" t="s">
        <v>2151</v>
      </c>
      <c r="D375" s="20">
        <v>-97.328209999999999</v>
      </c>
      <c r="E375" s="20">
        <v>37.720176000000002</v>
      </c>
      <c r="F375" s="20" t="s">
        <v>2280</v>
      </c>
      <c r="G375" s="17" t="s">
        <v>52</v>
      </c>
      <c r="H375" t="s">
        <v>218</v>
      </c>
      <c r="I375" s="17" t="s">
        <v>54</v>
      </c>
      <c r="J375" s="17" t="s">
        <v>1676</v>
      </c>
      <c r="K375" t="s">
        <v>2602</v>
      </c>
      <c r="L375" s="17" t="s">
        <v>55</v>
      </c>
      <c r="M375" s="17" t="s">
        <v>55</v>
      </c>
    </row>
    <row r="376" spans="1:13">
      <c r="A376" s="17">
        <f t="shared" si="6"/>
        <v>375</v>
      </c>
      <c r="B376" s="18">
        <v>17</v>
      </c>
      <c r="C376" s="20" t="s">
        <v>2152</v>
      </c>
      <c r="D376" s="20">
        <v>2.6389209999999999</v>
      </c>
      <c r="E376" s="20">
        <v>48.982916000000003</v>
      </c>
      <c r="F376" s="20" t="s">
        <v>2281</v>
      </c>
      <c r="G376" s="17" t="s">
        <v>52</v>
      </c>
      <c r="H376" t="s">
        <v>218</v>
      </c>
      <c r="I376" s="17" t="s">
        <v>54</v>
      </c>
      <c r="J376" s="17" t="s">
        <v>1676</v>
      </c>
      <c r="K376" t="s">
        <v>2602</v>
      </c>
      <c r="L376" s="17" t="s">
        <v>55</v>
      </c>
      <c r="M376" s="17" t="s">
        <v>55</v>
      </c>
    </row>
    <row r="377" spans="1:13">
      <c r="A377" s="17">
        <f t="shared" si="6"/>
        <v>376</v>
      </c>
      <c r="B377" s="18">
        <v>17</v>
      </c>
      <c r="C377" s="20" t="s">
        <v>2153</v>
      </c>
      <c r="D377" s="20">
        <v>5.2127619999999997</v>
      </c>
      <c r="E377" s="20">
        <v>43.502558999999998</v>
      </c>
      <c r="F377" s="20" t="s">
        <v>2282</v>
      </c>
      <c r="G377" s="17" t="s">
        <v>52</v>
      </c>
      <c r="H377" t="s">
        <v>218</v>
      </c>
      <c r="I377" s="17" t="s">
        <v>54</v>
      </c>
      <c r="J377" s="17" t="s">
        <v>1676</v>
      </c>
      <c r="K377" t="s">
        <v>2602</v>
      </c>
      <c r="L377" s="17" t="s">
        <v>55</v>
      </c>
      <c r="M377" s="17" t="s">
        <v>55</v>
      </c>
    </row>
    <row r="378" spans="1:13">
      <c r="A378" s="17">
        <f t="shared" si="6"/>
        <v>377</v>
      </c>
      <c r="B378" s="18">
        <v>17</v>
      </c>
      <c r="C378" s="20" t="s">
        <v>2154</v>
      </c>
      <c r="D378" s="20">
        <v>4.9895430000000003</v>
      </c>
      <c r="E378" s="20">
        <v>45.712750999999997</v>
      </c>
      <c r="F378" s="21" t="s">
        <v>2283</v>
      </c>
      <c r="G378" s="17" t="s">
        <v>52</v>
      </c>
      <c r="H378" t="s">
        <v>218</v>
      </c>
      <c r="I378" s="17" t="s">
        <v>54</v>
      </c>
      <c r="J378" s="17" t="s">
        <v>1676</v>
      </c>
      <c r="K378" t="s">
        <v>2602</v>
      </c>
      <c r="L378" s="17" t="s">
        <v>55</v>
      </c>
      <c r="M378" s="17" t="s">
        <v>55</v>
      </c>
    </row>
    <row r="379" spans="1:13">
      <c r="A379" s="17">
        <f t="shared" si="6"/>
        <v>378</v>
      </c>
      <c r="B379" s="18">
        <v>17</v>
      </c>
      <c r="C379" s="20" t="s">
        <v>2155</v>
      </c>
      <c r="D379" s="20">
        <v>4.8336459999999999</v>
      </c>
      <c r="E379" s="20">
        <v>45.702331999999998</v>
      </c>
      <c r="F379" s="21" t="s">
        <v>2284</v>
      </c>
      <c r="G379" s="17" t="s">
        <v>52</v>
      </c>
      <c r="H379" t="s">
        <v>218</v>
      </c>
      <c r="I379" s="17" t="s">
        <v>54</v>
      </c>
      <c r="J379" s="17" t="s">
        <v>1676</v>
      </c>
      <c r="K379" t="s">
        <v>2602</v>
      </c>
      <c r="L379" s="17" t="s">
        <v>55</v>
      </c>
      <c r="M379" s="17" t="s">
        <v>55</v>
      </c>
    </row>
    <row r="380" spans="1:13">
      <c r="A380" s="17">
        <f t="shared" si="6"/>
        <v>379</v>
      </c>
      <c r="B380" s="18">
        <v>17</v>
      </c>
      <c r="C380" s="20" t="s">
        <v>2156</v>
      </c>
      <c r="D380" s="20">
        <v>-0.60673299999999997</v>
      </c>
      <c r="E380" s="20">
        <v>44.928575000000002</v>
      </c>
      <c r="F380" s="21" t="s">
        <v>2285</v>
      </c>
      <c r="G380" s="17" t="s">
        <v>52</v>
      </c>
      <c r="H380" t="s">
        <v>218</v>
      </c>
      <c r="I380" s="17" t="s">
        <v>54</v>
      </c>
      <c r="J380" s="17" t="s">
        <v>1676</v>
      </c>
      <c r="K380" t="s">
        <v>2602</v>
      </c>
      <c r="L380" s="17" t="s">
        <v>55</v>
      </c>
      <c r="M380" s="17" t="s">
        <v>55</v>
      </c>
    </row>
    <row r="381" spans="1:13">
      <c r="A381" s="17">
        <f t="shared" si="6"/>
        <v>380</v>
      </c>
      <c r="B381" s="18">
        <v>17</v>
      </c>
      <c r="C381" s="20" t="s">
        <v>2157</v>
      </c>
      <c r="D381" s="20">
        <v>-1.4972730000000001</v>
      </c>
      <c r="E381" s="20">
        <v>47.272081999999997</v>
      </c>
      <c r="F381" s="21" t="s">
        <v>2286</v>
      </c>
      <c r="G381" s="17" t="s">
        <v>52</v>
      </c>
      <c r="H381" t="s">
        <v>218</v>
      </c>
      <c r="I381" s="17" t="s">
        <v>54</v>
      </c>
      <c r="J381" s="17" t="s">
        <v>1676</v>
      </c>
      <c r="K381" t="s">
        <v>2602</v>
      </c>
      <c r="L381" s="17" t="s">
        <v>55</v>
      </c>
      <c r="M381" s="17" t="s">
        <v>55</v>
      </c>
    </row>
    <row r="382" spans="1:13">
      <c r="A382" s="17">
        <f t="shared" si="6"/>
        <v>381</v>
      </c>
      <c r="B382" s="18">
        <v>17</v>
      </c>
      <c r="C382" s="20" t="s">
        <v>2158</v>
      </c>
      <c r="D382" s="20">
        <v>2.319617</v>
      </c>
      <c r="E382" s="20">
        <v>48.945191000000001</v>
      </c>
      <c r="F382" s="21" t="s">
        <v>2287</v>
      </c>
      <c r="G382" s="17" t="s">
        <v>52</v>
      </c>
      <c r="H382" t="s">
        <v>218</v>
      </c>
      <c r="I382" s="17" t="s">
        <v>54</v>
      </c>
      <c r="J382" s="17" t="s">
        <v>1676</v>
      </c>
      <c r="K382" t="s">
        <v>2602</v>
      </c>
      <c r="L382" s="17" t="s">
        <v>55</v>
      </c>
      <c r="M382" s="17" t="s">
        <v>55</v>
      </c>
    </row>
    <row r="383" spans="1:13">
      <c r="A383" s="17">
        <f t="shared" si="6"/>
        <v>382</v>
      </c>
      <c r="B383" s="18">
        <v>17</v>
      </c>
      <c r="C383" s="20" t="s">
        <v>2159</v>
      </c>
      <c r="D383" s="20">
        <v>2.4866959999999998</v>
      </c>
      <c r="E383" s="20">
        <v>48.852192000000002</v>
      </c>
      <c r="F383" s="21" t="s">
        <v>2288</v>
      </c>
      <c r="G383" s="17" t="s">
        <v>52</v>
      </c>
      <c r="H383" t="s">
        <v>218</v>
      </c>
      <c r="I383" s="17" t="s">
        <v>54</v>
      </c>
      <c r="J383" s="17" t="s">
        <v>1676</v>
      </c>
      <c r="K383" t="s">
        <v>2602</v>
      </c>
      <c r="L383" s="17" t="s">
        <v>55</v>
      </c>
      <c r="M383" s="17" t="s">
        <v>55</v>
      </c>
    </row>
    <row r="384" spans="1:13">
      <c r="A384" s="17">
        <f t="shared" si="6"/>
        <v>383</v>
      </c>
      <c r="B384" s="18">
        <v>17</v>
      </c>
      <c r="C384" s="20" t="s">
        <v>2160</v>
      </c>
      <c r="D384" s="20">
        <v>2.5457399999999999</v>
      </c>
      <c r="E384" s="20">
        <v>48.641928</v>
      </c>
      <c r="F384" s="21" t="s">
        <v>2289</v>
      </c>
      <c r="G384" s="17" t="s">
        <v>52</v>
      </c>
      <c r="H384" t="s">
        <v>218</v>
      </c>
      <c r="I384" s="17" t="s">
        <v>54</v>
      </c>
      <c r="J384" s="17" t="s">
        <v>1676</v>
      </c>
      <c r="K384" t="s">
        <v>2602</v>
      </c>
      <c r="L384" s="17" t="s">
        <v>55</v>
      </c>
      <c r="M384" s="17" t="s">
        <v>55</v>
      </c>
    </row>
    <row r="385" spans="1:13">
      <c r="A385" s="17">
        <f t="shared" si="6"/>
        <v>384</v>
      </c>
      <c r="B385" s="18">
        <v>17</v>
      </c>
      <c r="C385" s="20" t="s">
        <v>2161</v>
      </c>
      <c r="D385" s="20">
        <v>3.3273199999999998</v>
      </c>
      <c r="E385" s="20">
        <v>50.620148999999998</v>
      </c>
      <c r="F385" s="21" t="s">
        <v>2290</v>
      </c>
      <c r="G385" s="17" t="s">
        <v>52</v>
      </c>
      <c r="H385" t="s">
        <v>218</v>
      </c>
      <c r="I385" s="17" t="s">
        <v>54</v>
      </c>
      <c r="J385" s="17" t="s">
        <v>1676</v>
      </c>
      <c r="K385" t="s">
        <v>2602</v>
      </c>
      <c r="L385" s="17" t="s">
        <v>55</v>
      </c>
      <c r="M385" s="17" t="s">
        <v>55</v>
      </c>
    </row>
    <row r="386" spans="1:13">
      <c r="A386" s="17">
        <f t="shared" si="6"/>
        <v>385</v>
      </c>
      <c r="B386" s="18">
        <v>17</v>
      </c>
      <c r="C386" s="20" t="s">
        <v>2162</v>
      </c>
      <c r="D386" s="20">
        <v>-79.532844999999995</v>
      </c>
      <c r="E386" s="20">
        <v>43.740167999999997</v>
      </c>
      <c r="F386" s="21" t="s">
        <v>2291</v>
      </c>
      <c r="G386" s="17" t="s">
        <v>52</v>
      </c>
      <c r="H386" t="s">
        <v>218</v>
      </c>
      <c r="I386" s="17" t="s">
        <v>54</v>
      </c>
      <c r="J386" s="17" t="s">
        <v>1676</v>
      </c>
      <c r="K386" t="s">
        <v>2602</v>
      </c>
      <c r="L386" s="17" t="s">
        <v>55</v>
      </c>
      <c r="M386" s="17" t="s">
        <v>55</v>
      </c>
    </row>
    <row r="387" spans="1:13">
      <c r="A387" s="17">
        <f t="shared" si="6"/>
        <v>386</v>
      </c>
      <c r="B387" s="18">
        <v>17</v>
      </c>
      <c r="C387" s="20" t="s">
        <v>2163</v>
      </c>
      <c r="D387" s="20">
        <v>-123.03076299999999</v>
      </c>
      <c r="E387" s="20">
        <v>49.301169999999999</v>
      </c>
      <c r="F387" s="21" t="s">
        <v>2292</v>
      </c>
      <c r="G387" s="17" t="s">
        <v>52</v>
      </c>
      <c r="H387" t="s">
        <v>218</v>
      </c>
      <c r="I387" s="17" t="s">
        <v>54</v>
      </c>
      <c r="J387" s="17" t="s">
        <v>1676</v>
      </c>
      <c r="K387" t="s">
        <v>2602</v>
      </c>
      <c r="L387" s="17" t="s">
        <v>55</v>
      </c>
      <c r="M387" s="17" t="s">
        <v>55</v>
      </c>
    </row>
    <row r="388" spans="1:13">
      <c r="A388" s="17">
        <f t="shared" si="6"/>
        <v>387</v>
      </c>
      <c r="B388" s="18">
        <v>17</v>
      </c>
      <c r="C388" s="20" t="s">
        <v>2164</v>
      </c>
      <c r="D388" s="20">
        <v>-63.611685999999999</v>
      </c>
      <c r="E388" s="20">
        <v>44.709231000000003</v>
      </c>
      <c r="F388" s="21" t="s">
        <v>2293</v>
      </c>
      <c r="G388" s="17" t="s">
        <v>52</v>
      </c>
      <c r="H388" t="s">
        <v>218</v>
      </c>
      <c r="I388" s="17" t="s">
        <v>54</v>
      </c>
      <c r="J388" s="17" t="s">
        <v>1676</v>
      </c>
      <c r="K388" t="s">
        <v>2602</v>
      </c>
      <c r="L388" s="17" t="s">
        <v>55</v>
      </c>
      <c r="M388" s="17" t="s">
        <v>55</v>
      </c>
    </row>
    <row r="389" spans="1:13">
      <c r="A389" s="17">
        <f t="shared" si="6"/>
        <v>388</v>
      </c>
      <c r="B389" s="18">
        <v>17</v>
      </c>
      <c r="C389" s="20" t="s">
        <v>2165</v>
      </c>
      <c r="D389" s="20">
        <v>-74.107067999999998</v>
      </c>
      <c r="E389" s="20">
        <v>45.264983999999998</v>
      </c>
      <c r="F389" s="21" t="s">
        <v>2294</v>
      </c>
      <c r="G389" s="17" t="s">
        <v>52</v>
      </c>
      <c r="H389" t="s">
        <v>218</v>
      </c>
      <c r="I389" s="17" t="s">
        <v>54</v>
      </c>
      <c r="J389" s="17" t="s">
        <v>1676</v>
      </c>
      <c r="K389" t="s">
        <v>2602</v>
      </c>
      <c r="L389" s="17" t="s">
        <v>55</v>
      </c>
      <c r="M389" s="17" t="s">
        <v>55</v>
      </c>
    </row>
    <row r="390" spans="1:13">
      <c r="A390" s="17">
        <f t="shared" si="6"/>
        <v>389</v>
      </c>
      <c r="B390" s="18">
        <v>17</v>
      </c>
      <c r="C390" s="20" t="s">
        <v>2166</v>
      </c>
      <c r="D390" s="20">
        <v>-106.680362</v>
      </c>
      <c r="E390" s="20">
        <v>52.201562000000003</v>
      </c>
      <c r="F390" s="21" t="s">
        <v>2295</v>
      </c>
      <c r="G390" s="17" t="s">
        <v>52</v>
      </c>
      <c r="H390" t="s">
        <v>218</v>
      </c>
      <c r="I390" s="17" t="s">
        <v>54</v>
      </c>
      <c r="J390" s="17" t="s">
        <v>1676</v>
      </c>
      <c r="K390" t="s">
        <v>2602</v>
      </c>
      <c r="L390" s="17" t="s">
        <v>55</v>
      </c>
      <c r="M390" s="17" t="s">
        <v>55</v>
      </c>
    </row>
    <row r="391" spans="1:13">
      <c r="A391" s="17">
        <f t="shared" ref="A391:A454" si="7">A390+1</f>
        <v>390</v>
      </c>
      <c r="B391" s="18">
        <v>17</v>
      </c>
      <c r="C391" s="20" t="s">
        <v>2167</v>
      </c>
      <c r="D391" s="20">
        <v>-104.623193</v>
      </c>
      <c r="E391" s="20">
        <v>50.525210999999999</v>
      </c>
      <c r="F391" s="21" t="s">
        <v>2296</v>
      </c>
      <c r="G391" s="17" t="s">
        <v>52</v>
      </c>
      <c r="H391" t="s">
        <v>218</v>
      </c>
      <c r="I391" s="17" t="s">
        <v>54</v>
      </c>
      <c r="J391" s="17" t="s">
        <v>1676</v>
      </c>
      <c r="K391" t="s">
        <v>2602</v>
      </c>
      <c r="L391" s="17" t="s">
        <v>55</v>
      </c>
      <c r="M391" s="17" t="s">
        <v>55</v>
      </c>
    </row>
    <row r="392" spans="1:13">
      <c r="A392" s="17">
        <f t="shared" si="7"/>
        <v>391</v>
      </c>
      <c r="B392" s="18">
        <v>17</v>
      </c>
      <c r="C392" s="20" t="s">
        <v>2168</v>
      </c>
      <c r="D392" s="20">
        <v>-73.781053</v>
      </c>
      <c r="E392" s="20">
        <v>45.475543000000002</v>
      </c>
      <c r="F392" s="21" t="s">
        <v>2297</v>
      </c>
      <c r="G392" s="17" t="s">
        <v>52</v>
      </c>
      <c r="H392" t="s">
        <v>218</v>
      </c>
      <c r="I392" s="17" t="s">
        <v>54</v>
      </c>
      <c r="J392" s="17" t="s">
        <v>1676</v>
      </c>
      <c r="K392" t="s">
        <v>2602</v>
      </c>
      <c r="L392" s="17" t="s">
        <v>55</v>
      </c>
      <c r="M392" s="17" t="s">
        <v>55</v>
      </c>
    </row>
    <row r="393" spans="1:13">
      <c r="A393" s="17">
        <f t="shared" si="7"/>
        <v>392</v>
      </c>
      <c r="B393" s="18">
        <v>17</v>
      </c>
      <c r="C393" s="20" t="s">
        <v>2169</v>
      </c>
      <c r="D393" s="20">
        <v>-97.204437999999996</v>
      </c>
      <c r="E393" s="20">
        <v>49.837705</v>
      </c>
      <c r="F393" s="21" t="s">
        <v>2298</v>
      </c>
      <c r="G393" s="17" t="s">
        <v>52</v>
      </c>
      <c r="H393" t="s">
        <v>218</v>
      </c>
      <c r="I393" s="17" t="s">
        <v>54</v>
      </c>
      <c r="J393" s="17" t="s">
        <v>1676</v>
      </c>
      <c r="K393" t="s">
        <v>2602</v>
      </c>
      <c r="L393" s="17" t="s">
        <v>55</v>
      </c>
      <c r="M393" s="17" t="s">
        <v>55</v>
      </c>
    </row>
    <row r="394" spans="1:13">
      <c r="A394" s="17">
        <f t="shared" si="7"/>
        <v>393</v>
      </c>
      <c r="B394" s="18">
        <v>17</v>
      </c>
      <c r="C394" s="20" t="s">
        <v>2170</v>
      </c>
      <c r="D394" s="20">
        <v>-99.964512999999997</v>
      </c>
      <c r="E394" s="20">
        <v>49.887959000000002</v>
      </c>
      <c r="F394" s="21" t="s">
        <v>2299</v>
      </c>
      <c r="G394" s="17" t="s">
        <v>52</v>
      </c>
      <c r="H394" t="s">
        <v>218</v>
      </c>
      <c r="I394" s="17" t="s">
        <v>54</v>
      </c>
      <c r="J394" s="17" t="s">
        <v>1676</v>
      </c>
      <c r="K394" t="s">
        <v>2602</v>
      </c>
      <c r="L394" s="17" t="s">
        <v>55</v>
      </c>
      <c r="M394" s="17" t="s">
        <v>55</v>
      </c>
    </row>
    <row r="395" spans="1:13">
      <c r="A395" s="17">
        <f t="shared" si="7"/>
        <v>394</v>
      </c>
      <c r="B395" s="18">
        <v>17</v>
      </c>
      <c r="C395" s="20" t="s">
        <v>2171</v>
      </c>
      <c r="D395" s="20">
        <v>-113.975292</v>
      </c>
      <c r="E395" s="20">
        <v>50.983255999999997</v>
      </c>
      <c r="F395" s="21" t="s">
        <v>2300</v>
      </c>
      <c r="G395" s="17" t="s">
        <v>52</v>
      </c>
      <c r="H395" t="s">
        <v>218</v>
      </c>
      <c r="I395" s="17" t="s">
        <v>54</v>
      </c>
      <c r="J395" s="17" t="s">
        <v>1676</v>
      </c>
      <c r="K395" t="s">
        <v>2602</v>
      </c>
      <c r="L395" s="17" t="s">
        <v>55</v>
      </c>
      <c r="M395" s="17" t="s">
        <v>55</v>
      </c>
    </row>
    <row r="396" spans="1:13">
      <c r="A396" s="17">
        <f t="shared" si="7"/>
        <v>395</v>
      </c>
      <c r="B396" s="18">
        <v>17</v>
      </c>
      <c r="C396" s="20" t="s">
        <v>2172</v>
      </c>
      <c r="D396" s="20">
        <v>120.789638</v>
      </c>
      <c r="E396" s="20">
        <v>56.234659999999998</v>
      </c>
      <c r="F396" s="21" t="s">
        <v>2301</v>
      </c>
      <c r="G396" s="17" t="s">
        <v>52</v>
      </c>
      <c r="H396" t="s">
        <v>218</v>
      </c>
      <c r="I396" s="17" t="s">
        <v>54</v>
      </c>
      <c r="J396" s="17" t="s">
        <v>1676</v>
      </c>
      <c r="K396" t="s">
        <v>2602</v>
      </c>
      <c r="L396" s="17" t="s">
        <v>55</v>
      </c>
      <c r="M396" s="17" t="s">
        <v>55</v>
      </c>
    </row>
    <row r="397" spans="1:13">
      <c r="A397" s="17">
        <f t="shared" si="7"/>
        <v>396</v>
      </c>
      <c r="B397" s="18">
        <v>17</v>
      </c>
      <c r="C397" s="20" t="s">
        <v>2173</v>
      </c>
      <c r="D397" s="20">
        <v>-118.791471</v>
      </c>
      <c r="E397" s="20">
        <v>55.203873999999999</v>
      </c>
      <c r="F397" s="21" t="s">
        <v>2302</v>
      </c>
      <c r="G397" s="17" t="s">
        <v>52</v>
      </c>
      <c r="H397" t="s">
        <v>218</v>
      </c>
      <c r="I397" s="17" t="s">
        <v>54</v>
      </c>
      <c r="J397" s="17" t="s">
        <v>1676</v>
      </c>
      <c r="K397" t="s">
        <v>2602</v>
      </c>
      <c r="L397" s="17" t="s">
        <v>55</v>
      </c>
      <c r="M397" s="17" t="s">
        <v>55</v>
      </c>
    </row>
    <row r="398" spans="1:13">
      <c r="A398" s="17">
        <f t="shared" si="7"/>
        <v>397</v>
      </c>
      <c r="B398" s="18">
        <v>17</v>
      </c>
      <c r="C398" s="20" t="s">
        <v>2174</v>
      </c>
      <c r="D398" s="20">
        <v>-113.61403199999999</v>
      </c>
      <c r="E398" s="20">
        <v>53.569594000000002</v>
      </c>
      <c r="F398" s="21" t="s">
        <v>2303</v>
      </c>
      <c r="G398" s="17" t="s">
        <v>52</v>
      </c>
      <c r="H398" t="s">
        <v>218</v>
      </c>
      <c r="I398" s="17" t="s">
        <v>54</v>
      </c>
      <c r="J398" s="17" t="s">
        <v>1676</v>
      </c>
      <c r="K398" t="s">
        <v>2602</v>
      </c>
      <c r="L398" s="17" t="s">
        <v>55</v>
      </c>
      <c r="M398" s="17" t="s">
        <v>55</v>
      </c>
    </row>
    <row r="399" spans="1:13">
      <c r="A399" s="17">
        <f t="shared" si="7"/>
        <v>398</v>
      </c>
      <c r="B399" s="18">
        <v>17</v>
      </c>
      <c r="C399" s="20" t="s">
        <v>2175</v>
      </c>
      <c r="D399" s="20">
        <v>-112.610569</v>
      </c>
      <c r="E399" s="20">
        <v>49.731611999999998</v>
      </c>
      <c r="F399" s="21" t="s">
        <v>2304</v>
      </c>
      <c r="G399" s="17" t="s">
        <v>52</v>
      </c>
      <c r="H399" t="s">
        <v>218</v>
      </c>
      <c r="I399" s="17" t="s">
        <v>54</v>
      </c>
      <c r="J399" s="17" t="s">
        <v>1676</v>
      </c>
      <c r="K399" t="s">
        <v>2602</v>
      </c>
      <c r="L399" s="17" t="s">
        <v>55</v>
      </c>
      <c r="M399" s="17" t="s">
        <v>55</v>
      </c>
    </row>
    <row r="400" spans="1:13">
      <c r="A400" s="17">
        <f t="shared" si="7"/>
        <v>399</v>
      </c>
      <c r="B400" s="18">
        <v>17</v>
      </c>
      <c r="C400" s="20" t="s">
        <v>2176</v>
      </c>
      <c r="D400" s="20">
        <v>-100.26707399999999</v>
      </c>
      <c r="E400" s="20">
        <v>25.692036999999999</v>
      </c>
      <c r="F400" s="21" t="s">
        <v>2305</v>
      </c>
      <c r="G400" s="17" t="s">
        <v>52</v>
      </c>
      <c r="H400" t="s">
        <v>218</v>
      </c>
      <c r="I400" s="17" t="s">
        <v>54</v>
      </c>
      <c r="J400" s="17" t="s">
        <v>1676</v>
      </c>
      <c r="K400" t="s">
        <v>2602</v>
      </c>
      <c r="L400" s="17" t="s">
        <v>55</v>
      </c>
      <c r="M400" s="17" t="s">
        <v>55</v>
      </c>
    </row>
    <row r="401" spans="1:13">
      <c r="A401" s="17">
        <f t="shared" si="7"/>
        <v>400</v>
      </c>
      <c r="B401" s="18">
        <v>17</v>
      </c>
      <c r="C401" s="20" t="s">
        <v>2177</v>
      </c>
      <c r="D401" s="20">
        <v>-46.780664000000002</v>
      </c>
      <c r="E401" s="20">
        <v>-23.484459999999999</v>
      </c>
      <c r="F401" s="21" t="s">
        <v>2306</v>
      </c>
      <c r="G401" s="17" t="s">
        <v>52</v>
      </c>
      <c r="H401" t="s">
        <v>218</v>
      </c>
      <c r="I401" s="17" t="s">
        <v>54</v>
      </c>
      <c r="J401" s="17" t="s">
        <v>1676</v>
      </c>
      <c r="K401" t="s">
        <v>2602</v>
      </c>
      <c r="L401" s="17" t="s">
        <v>55</v>
      </c>
      <c r="M401" s="17" t="s">
        <v>55</v>
      </c>
    </row>
    <row r="402" spans="1:13">
      <c r="A402" s="17">
        <f t="shared" si="7"/>
        <v>401</v>
      </c>
      <c r="B402" s="18">
        <v>17</v>
      </c>
      <c r="C402" s="20" t="s">
        <v>2178</v>
      </c>
      <c r="D402" s="20">
        <v>-3.976035</v>
      </c>
      <c r="E402" s="20">
        <v>55.942638000000002</v>
      </c>
      <c r="F402" s="21" t="s">
        <v>2307</v>
      </c>
      <c r="G402" s="17" t="s">
        <v>52</v>
      </c>
      <c r="H402" t="s">
        <v>218</v>
      </c>
      <c r="I402" s="17" t="s">
        <v>54</v>
      </c>
      <c r="J402" s="17" t="s">
        <v>1676</v>
      </c>
      <c r="K402" t="s">
        <v>2602</v>
      </c>
      <c r="L402" s="17" t="s">
        <v>55</v>
      </c>
      <c r="M402" s="17" t="s">
        <v>55</v>
      </c>
    </row>
    <row r="403" spans="1:13">
      <c r="A403" s="17">
        <f t="shared" si="7"/>
        <v>402</v>
      </c>
      <c r="B403" s="18">
        <v>17</v>
      </c>
      <c r="C403" s="20" t="s">
        <v>2179</v>
      </c>
      <c r="D403" s="20">
        <v>-1.7028749999999999</v>
      </c>
      <c r="E403" s="20">
        <v>53.799272999999999</v>
      </c>
      <c r="F403" s="21" t="s">
        <v>2308</v>
      </c>
      <c r="G403" s="17" t="s">
        <v>52</v>
      </c>
      <c r="H403" t="s">
        <v>218</v>
      </c>
      <c r="I403" s="17" t="s">
        <v>54</v>
      </c>
      <c r="J403" s="17" t="s">
        <v>1676</v>
      </c>
      <c r="K403" t="s">
        <v>2602</v>
      </c>
      <c r="L403" s="17" t="s">
        <v>55</v>
      </c>
      <c r="M403" s="17" t="s">
        <v>55</v>
      </c>
    </row>
    <row r="404" spans="1:13">
      <c r="A404" s="17">
        <f t="shared" si="7"/>
        <v>403</v>
      </c>
      <c r="B404" s="18">
        <v>17</v>
      </c>
      <c r="C404" s="20" t="s">
        <v>2180</v>
      </c>
      <c r="D404" s="20">
        <v>-1.306651</v>
      </c>
      <c r="E404" s="20">
        <v>53.593119000000002</v>
      </c>
      <c r="F404" s="21" t="s">
        <v>2309</v>
      </c>
      <c r="G404" s="17" t="s">
        <v>52</v>
      </c>
      <c r="H404" t="s">
        <v>218</v>
      </c>
      <c r="I404" s="17" t="s">
        <v>54</v>
      </c>
      <c r="J404" s="17" t="s">
        <v>1676</v>
      </c>
      <c r="K404" t="s">
        <v>2602</v>
      </c>
      <c r="L404" s="17" t="s">
        <v>55</v>
      </c>
      <c r="M404" s="17" t="s">
        <v>55</v>
      </c>
    </row>
    <row r="405" spans="1:13">
      <c r="A405" s="17">
        <f t="shared" si="7"/>
        <v>404</v>
      </c>
      <c r="B405" s="18">
        <v>17</v>
      </c>
      <c r="C405" s="20" t="s">
        <v>2181</v>
      </c>
      <c r="D405" s="20">
        <v>-2.4266230000000002</v>
      </c>
      <c r="E405" s="20">
        <v>53.427168000000002</v>
      </c>
      <c r="F405" s="21" t="s">
        <v>2310</v>
      </c>
      <c r="G405" s="17" t="s">
        <v>52</v>
      </c>
      <c r="H405" t="s">
        <v>218</v>
      </c>
      <c r="I405" s="17" t="s">
        <v>54</v>
      </c>
      <c r="J405" s="17" t="s">
        <v>1676</v>
      </c>
      <c r="K405" t="s">
        <v>2602</v>
      </c>
      <c r="L405" s="17" t="s">
        <v>55</v>
      </c>
      <c r="M405" s="17" t="s">
        <v>55</v>
      </c>
    </row>
    <row r="406" spans="1:13">
      <c r="A406" s="17">
        <f t="shared" si="7"/>
        <v>405</v>
      </c>
      <c r="B406" s="18">
        <v>17</v>
      </c>
      <c r="C406" s="20" t="s">
        <v>2182</v>
      </c>
      <c r="D406" s="20">
        <v>-2.2080340000000001</v>
      </c>
      <c r="E406" s="20">
        <v>53.352401</v>
      </c>
      <c r="F406" s="21" t="s">
        <v>2311</v>
      </c>
      <c r="G406" s="17" t="s">
        <v>52</v>
      </c>
      <c r="H406" t="s">
        <v>218</v>
      </c>
      <c r="I406" s="17" t="s">
        <v>54</v>
      </c>
      <c r="J406" s="17" t="s">
        <v>1676</v>
      </c>
      <c r="K406" t="s">
        <v>2602</v>
      </c>
      <c r="L406" s="17" t="s">
        <v>55</v>
      </c>
      <c r="M406" s="17" t="s">
        <v>55</v>
      </c>
    </row>
    <row r="407" spans="1:13">
      <c r="A407" s="17">
        <f t="shared" si="7"/>
        <v>406</v>
      </c>
      <c r="B407" s="18">
        <v>17</v>
      </c>
      <c r="C407" s="20" t="s">
        <v>2183</v>
      </c>
      <c r="D407" s="20">
        <v>-1.94363</v>
      </c>
      <c r="E407" s="20">
        <v>52.678400000000003</v>
      </c>
      <c r="F407" s="21" t="s">
        <v>2312</v>
      </c>
      <c r="G407" s="17" t="s">
        <v>52</v>
      </c>
      <c r="H407" t="s">
        <v>218</v>
      </c>
      <c r="I407" s="17" t="s">
        <v>54</v>
      </c>
      <c r="J407" s="17" t="s">
        <v>1676</v>
      </c>
      <c r="K407" t="s">
        <v>2602</v>
      </c>
      <c r="L407" s="17" t="s">
        <v>55</v>
      </c>
      <c r="M407" s="17" t="s">
        <v>55</v>
      </c>
    </row>
    <row r="408" spans="1:13">
      <c r="A408" s="17">
        <f t="shared" si="7"/>
        <v>407</v>
      </c>
      <c r="B408" s="18">
        <v>17</v>
      </c>
      <c r="C408" s="20" t="s">
        <v>2184</v>
      </c>
      <c r="D408" s="20">
        <v>0.41802099999999998</v>
      </c>
      <c r="E408" s="20">
        <v>51.629758000000002</v>
      </c>
      <c r="F408" s="21" t="s">
        <v>2313</v>
      </c>
      <c r="G408" s="17" t="s">
        <v>52</v>
      </c>
      <c r="H408" t="s">
        <v>218</v>
      </c>
      <c r="I408" s="17" t="s">
        <v>54</v>
      </c>
      <c r="J408" s="17" t="s">
        <v>1676</v>
      </c>
      <c r="K408" t="s">
        <v>2602</v>
      </c>
      <c r="L408" s="17" t="s">
        <v>55</v>
      </c>
      <c r="M408" s="17" t="s">
        <v>55</v>
      </c>
    </row>
    <row r="409" spans="1:13">
      <c r="A409" s="17">
        <f t="shared" si="7"/>
        <v>408</v>
      </c>
      <c r="B409" s="18">
        <v>17</v>
      </c>
      <c r="C409" s="20" t="s">
        <v>2185</v>
      </c>
      <c r="D409" s="20">
        <v>-0.67871999999999999</v>
      </c>
      <c r="E409" s="20">
        <v>52.318545</v>
      </c>
      <c r="F409" s="21" t="s">
        <v>2314</v>
      </c>
      <c r="G409" s="17" t="s">
        <v>52</v>
      </c>
      <c r="H409" t="s">
        <v>218</v>
      </c>
      <c r="I409" s="17" t="s">
        <v>54</v>
      </c>
      <c r="J409" s="17" t="s">
        <v>1676</v>
      </c>
      <c r="K409" t="s">
        <v>2602</v>
      </c>
      <c r="L409" s="17" t="s">
        <v>55</v>
      </c>
      <c r="M409" s="17" t="s">
        <v>55</v>
      </c>
    </row>
    <row r="410" spans="1:13">
      <c r="A410" s="17">
        <f t="shared" si="7"/>
        <v>409</v>
      </c>
      <c r="B410" s="18">
        <v>17</v>
      </c>
      <c r="C410" s="20" t="s">
        <v>2186</v>
      </c>
      <c r="D410" s="20">
        <v>10.620153</v>
      </c>
      <c r="E410" s="20">
        <v>44.869577999999997</v>
      </c>
      <c r="F410" s="21" t="s">
        <v>2315</v>
      </c>
      <c r="G410" s="17" t="s">
        <v>52</v>
      </c>
      <c r="H410" t="s">
        <v>218</v>
      </c>
      <c r="I410" s="17" t="s">
        <v>54</v>
      </c>
      <c r="J410" s="17" t="s">
        <v>1676</v>
      </c>
      <c r="K410" t="s">
        <v>2602</v>
      </c>
      <c r="L410" s="17" t="s">
        <v>55</v>
      </c>
      <c r="M410" s="17" t="s">
        <v>55</v>
      </c>
    </row>
    <row r="411" spans="1:13">
      <c r="A411" s="17">
        <f t="shared" si="7"/>
        <v>410</v>
      </c>
      <c r="B411" s="18">
        <v>17</v>
      </c>
      <c r="C411" s="20" t="s">
        <v>2187</v>
      </c>
      <c r="D411" s="20">
        <v>9.0495959999999993</v>
      </c>
      <c r="E411" s="20">
        <v>45.440305000000002</v>
      </c>
      <c r="F411" s="21" t="s">
        <v>2316</v>
      </c>
      <c r="G411" s="17" t="s">
        <v>52</v>
      </c>
      <c r="H411" t="s">
        <v>218</v>
      </c>
      <c r="I411" s="17" t="s">
        <v>54</v>
      </c>
      <c r="J411" s="17" t="s">
        <v>1676</v>
      </c>
      <c r="K411" t="s">
        <v>2602</v>
      </c>
      <c r="L411" s="17" t="s">
        <v>55</v>
      </c>
      <c r="M411" s="17" t="s">
        <v>55</v>
      </c>
    </row>
    <row r="412" spans="1:13">
      <c r="A412" s="16">
        <f t="shared" si="7"/>
        <v>411</v>
      </c>
      <c r="B412" s="16">
        <v>18</v>
      </c>
      <c r="C412" s="22" t="s">
        <v>2318</v>
      </c>
      <c r="D412" s="23">
        <v>-90.443381000000002</v>
      </c>
      <c r="E412" s="23">
        <v>38.751263999999999</v>
      </c>
      <c r="F412" s="22" t="s">
        <v>2329</v>
      </c>
      <c r="G412" s="16" t="s">
        <v>52</v>
      </c>
      <c r="H412" s="13" t="s">
        <v>218</v>
      </c>
      <c r="I412" s="16" t="s">
        <v>54</v>
      </c>
      <c r="J412" s="16" t="s">
        <v>1676</v>
      </c>
      <c r="K412" t="s">
        <v>2602</v>
      </c>
      <c r="L412" s="16" t="s">
        <v>55</v>
      </c>
      <c r="M412" s="16" t="s">
        <v>55</v>
      </c>
    </row>
    <row r="413" spans="1:13">
      <c r="A413" s="16">
        <f t="shared" si="7"/>
        <v>412</v>
      </c>
      <c r="B413" s="16">
        <v>18</v>
      </c>
      <c r="C413" s="22" t="s">
        <v>2319</v>
      </c>
      <c r="D413" s="23">
        <v>-85.728513000000007</v>
      </c>
      <c r="E413" s="23">
        <v>43.02467</v>
      </c>
      <c r="F413" s="22" t="s">
        <v>2330</v>
      </c>
      <c r="G413" s="16" t="s">
        <v>52</v>
      </c>
      <c r="H413" s="13" t="s">
        <v>218</v>
      </c>
      <c r="I413" s="16" t="s">
        <v>54</v>
      </c>
      <c r="J413" s="16" t="s">
        <v>1676</v>
      </c>
      <c r="K413" t="s">
        <v>2602</v>
      </c>
      <c r="L413" s="16" t="s">
        <v>55</v>
      </c>
      <c r="M413" s="16" t="s">
        <v>55</v>
      </c>
    </row>
    <row r="414" spans="1:13">
      <c r="A414" s="16">
        <f t="shared" si="7"/>
        <v>413</v>
      </c>
      <c r="B414" s="16">
        <v>18</v>
      </c>
      <c r="C414" s="22" t="s">
        <v>2320</v>
      </c>
      <c r="D414" s="23">
        <v>-108.563467</v>
      </c>
      <c r="E414" s="23">
        <v>45.762225000000001</v>
      </c>
      <c r="F414" s="22" t="s">
        <v>2331</v>
      </c>
      <c r="G414" s="16" t="s">
        <v>52</v>
      </c>
      <c r="H414" s="13" t="s">
        <v>218</v>
      </c>
      <c r="I414" s="16" t="s">
        <v>54</v>
      </c>
      <c r="J414" s="16" t="s">
        <v>1676</v>
      </c>
      <c r="K414" t="s">
        <v>2602</v>
      </c>
      <c r="L414" s="16" t="s">
        <v>55</v>
      </c>
      <c r="M414" s="16" t="s">
        <v>55</v>
      </c>
    </row>
    <row r="415" spans="1:13">
      <c r="A415" s="16">
        <f t="shared" si="7"/>
        <v>414</v>
      </c>
      <c r="B415" s="16">
        <v>18</v>
      </c>
      <c r="C415" s="22" t="s">
        <v>2321</v>
      </c>
      <c r="D415" s="23">
        <v>-73.544152999999994</v>
      </c>
      <c r="E415" s="23">
        <v>41.045304000000002</v>
      </c>
      <c r="F415" s="22" t="s">
        <v>2332</v>
      </c>
      <c r="G415" s="16" t="s">
        <v>52</v>
      </c>
      <c r="H415" s="13" t="s">
        <v>218</v>
      </c>
      <c r="I415" s="16" t="s">
        <v>54</v>
      </c>
      <c r="J415" s="16" t="s">
        <v>1676</v>
      </c>
      <c r="K415" t="s">
        <v>2602</v>
      </c>
      <c r="L415" s="16" t="s">
        <v>55</v>
      </c>
      <c r="M415" s="16" t="s">
        <v>55</v>
      </c>
    </row>
    <row r="416" spans="1:13">
      <c r="A416" s="16">
        <f t="shared" si="7"/>
        <v>415</v>
      </c>
      <c r="B416" s="16">
        <v>18</v>
      </c>
      <c r="C416" s="22" t="s">
        <v>2321</v>
      </c>
      <c r="D416" s="23">
        <v>-73.538861999999995</v>
      </c>
      <c r="E416" s="23">
        <v>41.050460999999999</v>
      </c>
      <c r="F416" s="22" t="s">
        <v>2333</v>
      </c>
      <c r="G416" s="16" t="s">
        <v>52</v>
      </c>
      <c r="H416" s="13" t="s">
        <v>218</v>
      </c>
      <c r="I416" s="16" t="s">
        <v>54</v>
      </c>
      <c r="J416" s="16" t="s">
        <v>1676</v>
      </c>
      <c r="K416" t="s">
        <v>2602</v>
      </c>
      <c r="L416" s="16" t="s">
        <v>55</v>
      </c>
      <c r="M416" s="16" t="s">
        <v>55</v>
      </c>
    </row>
    <row r="417" spans="1:13">
      <c r="A417" s="16">
        <f t="shared" si="7"/>
        <v>416</v>
      </c>
      <c r="B417" s="16">
        <v>18</v>
      </c>
      <c r="C417" s="22" t="s">
        <v>2322</v>
      </c>
      <c r="D417" s="23">
        <v>-82.278818000000001</v>
      </c>
      <c r="E417" s="23">
        <v>34.795316999999997</v>
      </c>
      <c r="F417" s="22" t="s">
        <v>2334</v>
      </c>
      <c r="G417" s="16" t="s">
        <v>52</v>
      </c>
      <c r="H417" s="13" t="s">
        <v>218</v>
      </c>
      <c r="I417" s="16" t="s">
        <v>54</v>
      </c>
      <c r="J417" s="16" t="s">
        <v>1676</v>
      </c>
      <c r="K417" t="s">
        <v>2602</v>
      </c>
      <c r="L417" s="16" t="s">
        <v>55</v>
      </c>
      <c r="M417" s="16" t="s">
        <v>55</v>
      </c>
    </row>
    <row r="418" spans="1:13">
      <c r="A418" s="16">
        <f t="shared" si="7"/>
        <v>417</v>
      </c>
      <c r="B418" s="16">
        <v>18</v>
      </c>
      <c r="C418" s="22" t="s">
        <v>2323</v>
      </c>
      <c r="D418" s="23">
        <v>-122.533006</v>
      </c>
      <c r="E418" s="23">
        <v>45.625146999999998</v>
      </c>
      <c r="F418" s="22" t="s">
        <v>2335</v>
      </c>
      <c r="G418" s="16" t="s">
        <v>52</v>
      </c>
      <c r="H418" s="13" t="s">
        <v>218</v>
      </c>
      <c r="I418" s="16" t="s">
        <v>54</v>
      </c>
      <c r="J418" s="16" t="s">
        <v>1676</v>
      </c>
      <c r="K418" t="s">
        <v>2602</v>
      </c>
      <c r="L418" s="16" t="s">
        <v>55</v>
      </c>
      <c r="M418" s="16" t="s">
        <v>55</v>
      </c>
    </row>
    <row r="419" spans="1:13">
      <c r="A419" s="16">
        <f t="shared" si="7"/>
        <v>418</v>
      </c>
      <c r="B419" s="16">
        <v>18</v>
      </c>
      <c r="C419" s="22" t="s">
        <v>2324</v>
      </c>
      <c r="D419" s="23">
        <v>-88.478969000000006</v>
      </c>
      <c r="E419" s="23">
        <v>43.745654999999999</v>
      </c>
      <c r="F419" s="22" t="s">
        <v>2336</v>
      </c>
      <c r="G419" s="16" t="s">
        <v>52</v>
      </c>
      <c r="H419" s="13" t="s">
        <v>218</v>
      </c>
      <c r="I419" s="16" t="s">
        <v>54</v>
      </c>
      <c r="J419" s="16" t="s">
        <v>1676</v>
      </c>
      <c r="K419" t="s">
        <v>2602</v>
      </c>
      <c r="L419" s="16" t="s">
        <v>55</v>
      </c>
      <c r="M419" s="16" t="s">
        <v>55</v>
      </c>
    </row>
    <row r="420" spans="1:13">
      <c r="A420" s="16">
        <f t="shared" si="7"/>
        <v>419</v>
      </c>
      <c r="B420" s="16">
        <v>18</v>
      </c>
      <c r="C420" s="22" t="s">
        <v>2325</v>
      </c>
      <c r="D420" s="23">
        <v>-92.507476999999994</v>
      </c>
      <c r="E420" s="23">
        <v>44.082794</v>
      </c>
      <c r="F420" s="22" t="s">
        <v>2337</v>
      </c>
      <c r="G420" s="16" t="s">
        <v>52</v>
      </c>
      <c r="H420" s="13" t="s">
        <v>218</v>
      </c>
      <c r="I420" s="16" t="s">
        <v>54</v>
      </c>
      <c r="J420" s="16" t="s">
        <v>1676</v>
      </c>
      <c r="K420" t="s">
        <v>2602</v>
      </c>
      <c r="L420" s="16" t="s">
        <v>55</v>
      </c>
      <c r="M420" s="16" t="s">
        <v>55</v>
      </c>
    </row>
    <row r="421" spans="1:13">
      <c r="A421" s="16">
        <f t="shared" si="7"/>
        <v>420</v>
      </c>
      <c r="B421" s="16">
        <v>18</v>
      </c>
      <c r="C421" s="22" t="s">
        <v>2326</v>
      </c>
      <c r="D421" s="23">
        <v>-71.798406999999997</v>
      </c>
      <c r="E421" s="23">
        <v>42.315894999999998</v>
      </c>
      <c r="F421" s="22" t="s">
        <v>2338</v>
      </c>
      <c r="G421" s="16" t="s">
        <v>52</v>
      </c>
      <c r="H421" s="13" t="s">
        <v>218</v>
      </c>
      <c r="I421" s="16" t="s">
        <v>54</v>
      </c>
      <c r="J421" s="16" t="s">
        <v>1676</v>
      </c>
      <c r="K421" t="s">
        <v>2602</v>
      </c>
      <c r="L421" s="16" t="s">
        <v>55</v>
      </c>
      <c r="M421" s="16" t="s">
        <v>55</v>
      </c>
    </row>
    <row r="422" spans="1:13">
      <c r="A422" s="16">
        <f t="shared" si="7"/>
        <v>421</v>
      </c>
      <c r="B422" s="16">
        <v>18</v>
      </c>
      <c r="C422" s="22" t="s">
        <v>2109</v>
      </c>
      <c r="D422" s="23">
        <v>-85.565901999999994</v>
      </c>
      <c r="E422" s="23">
        <v>38.263903999999997</v>
      </c>
      <c r="F422" s="22" t="s">
        <v>2339</v>
      </c>
      <c r="G422" s="16" t="s">
        <v>52</v>
      </c>
      <c r="H422" s="13" t="s">
        <v>218</v>
      </c>
      <c r="I422" s="16" t="s">
        <v>54</v>
      </c>
      <c r="J422" s="16" t="s">
        <v>1676</v>
      </c>
      <c r="K422" t="s">
        <v>2602</v>
      </c>
      <c r="L422" s="16" t="s">
        <v>55</v>
      </c>
      <c r="M422" s="16" t="s">
        <v>55</v>
      </c>
    </row>
    <row r="423" spans="1:13">
      <c r="A423" s="16">
        <f t="shared" si="7"/>
        <v>422</v>
      </c>
      <c r="B423" s="16">
        <v>18</v>
      </c>
      <c r="C423" s="22" t="s">
        <v>2327</v>
      </c>
      <c r="D423" s="23">
        <v>-104.891887</v>
      </c>
      <c r="E423" s="23">
        <v>39.599415999999998</v>
      </c>
      <c r="F423" s="22" t="s">
        <v>2340</v>
      </c>
      <c r="G423" s="16" t="s">
        <v>52</v>
      </c>
      <c r="H423" s="13" t="s">
        <v>218</v>
      </c>
      <c r="I423" s="16" t="s">
        <v>54</v>
      </c>
      <c r="J423" s="16" t="s">
        <v>1676</v>
      </c>
      <c r="K423" t="s">
        <v>2602</v>
      </c>
      <c r="L423" s="16" t="s">
        <v>55</v>
      </c>
      <c r="M423" s="16" t="s">
        <v>55</v>
      </c>
    </row>
    <row r="424" spans="1:13">
      <c r="A424" s="16">
        <f t="shared" si="7"/>
        <v>423</v>
      </c>
      <c r="B424" s="16">
        <v>18</v>
      </c>
      <c r="C424" s="22" t="s">
        <v>2075</v>
      </c>
      <c r="D424" s="23">
        <v>-80.918487999999996</v>
      </c>
      <c r="E424" s="23">
        <v>35.144011999999996</v>
      </c>
      <c r="F424" s="22" t="s">
        <v>2341</v>
      </c>
      <c r="G424" s="16" t="s">
        <v>52</v>
      </c>
      <c r="H424" s="13" t="s">
        <v>218</v>
      </c>
      <c r="I424" s="16" t="s">
        <v>54</v>
      </c>
      <c r="J424" s="16" t="s">
        <v>1676</v>
      </c>
      <c r="K424" t="s">
        <v>2602</v>
      </c>
      <c r="L424" s="16" t="s">
        <v>55</v>
      </c>
      <c r="M424" s="16" t="s">
        <v>55</v>
      </c>
    </row>
    <row r="425" spans="1:13">
      <c r="A425" s="16">
        <f t="shared" si="7"/>
        <v>424</v>
      </c>
      <c r="B425" s="16">
        <v>18</v>
      </c>
      <c r="C425" s="22" t="s">
        <v>2328</v>
      </c>
      <c r="D425" s="23">
        <v>-74.007800000000003</v>
      </c>
      <c r="E425" s="23">
        <v>40.729137000000001</v>
      </c>
      <c r="F425" s="22" t="s">
        <v>2342</v>
      </c>
      <c r="G425" s="16" t="s">
        <v>52</v>
      </c>
      <c r="H425" s="13" t="s">
        <v>218</v>
      </c>
      <c r="I425" s="16" t="s">
        <v>54</v>
      </c>
      <c r="J425" s="16" t="s">
        <v>1676</v>
      </c>
      <c r="K425" t="s">
        <v>2602</v>
      </c>
      <c r="L425" s="16" t="s">
        <v>55</v>
      </c>
      <c r="M425" s="16" t="s">
        <v>55</v>
      </c>
    </row>
    <row r="426" spans="1:13">
      <c r="A426" s="17">
        <f t="shared" si="7"/>
        <v>425</v>
      </c>
      <c r="B426" s="18">
        <v>19</v>
      </c>
      <c r="C426" t="s">
        <v>2347</v>
      </c>
      <c r="D426" s="25">
        <v>-122.90085500000001</v>
      </c>
      <c r="E426" s="26">
        <v>49.194619000000003</v>
      </c>
      <c r="F426" t="s">
        <v>2347</v>
      </c>
      <c r="G426" s="17" t="s">
        <v>52</v>
      </c>
      <c r="H426" t="s">
        <v>218</v>
      </c>
      <c r="I426" s="17" t="s">
        <v>54</v>
      </c>
      <c r="J426" s="17" t="s">
        <v>1676</v>
      </c>
      <c r="K426" t="s">
        <v>2602</v>
      </c>
      <c r="L426" s="17" t="s">
        <v>55</v>
      </c>
      <c r="M426" s="17" t="s">
        <v>55</v>
      </c>
    </row>
    <row r="427" spans="1:13">
      <c r="A427" s="17">
        <f t="shared" si="7"/>
        <v>426</v>
      </c>
      <c r="B427" s="18">
        <v>19</v>
      </c>
      <c r="C427" t="s">
        <v>2348</v>
      </c>
      <c r="D427" s="25">
        <v>-122.67117399999999</v>
      </c>
      <c r="E427" s="26">
        <v>49.186284999999998</v>
      </c>
      <c r="F427" t="s">
        <v>2348</v>
      </c>
      <c r="G427" s="17" t="s">
        <v>52</v>
      </c>
      <c r="H427" t="s">
        <v>218</v>
      </c>
      <c r="I427" s="17" t="s">
        <v>54</v>
      </c>
      <c r="J427" s="17" t="s">
        <v>1676</v>
      </c>
      <c r="K427" t="s">
        <v>2602</v>
      </c>
      <c r="L427" s="17" t="s">
        <v>55</v>
      </c>
      <c r="M427" s="17" t="s">
        <v>55</v>
      </c>
    </row>
    <row r="428" spans="1:13">
      <c r="A428" s="17">
        <f t="shared" si="7"/>
        <v>427</v>
      </c>
      <c r="B428" s="18">
        <v>19</v>
      </c>
      <c r="C428" t="s">
        <v>2349</v>
      </c>
      <c r="D428" s="25">
        <v>-122.66520199999999</v>
      </c>
      <c r="E428" s="26">
        <v>49.176400000000001</v>
      </c>
      <c r="F428" t="s">
        <v>2349</v>
      </c>
      <c r="G428" s="17" t="s">
        <v>52</v>
      </c>
      <c r="H428" t="s">
        <v>218</v>
      </c>
      <c r="I428" s="17" t="s">
        <v>54</v>
      </c>
      <c r="J428" s="17" t="s">
        <v>1676</v>
      </c>
      <c r="K428" t="s">
        <v>2602</v>
      </c>
      <c r="L428" s="17" t="s">
        <v>55</v>
      </c>
      <c r="M428" s="17" t="s">
        <v>55</v>
      </c>
    </row>
    <row r="429" spans="1:13">
      <c r="A429" s="17">
        <f t="shared" si="7"/>
        <v>428</v>
      </c>
      <c r="B429" s="18">
        <v>19</v>
      </c>
      <c r="C429" t="s">
        <v>2350</v>
      </c>
      <c r="D429" s="25">
        <v>-123.091615</v>
      </c>
      <c r="E429" s="26">
        <v>49.121271999999998</v>
      </c>
      <c r="F429" t="s">
        <v>2350</v>
      </c>
      <c r="G429" s="17" t="s">
        <v>52</v>
      </c>
      <c r="H429" t="s">
        <v>218</v>
      </c>
      <c r="I429" s="17" t="s">
        <v>54</v>
      </c>
      <c r="J429" s="17" t="s">
        <v>1676</v>
      </c>
      <c r="K429" t="s">
        <v>2602</v>
      </c>
      <c r="L429" s="17" t="s">
        <v>55</v>
      </c>
      <c r="M429" s="17" t="s">
        <v>55</v>
      </c>
    </row>
    <row r="430" spans="1:13">
      <c r="A430" s="17">
        <f t="shared" si="7"/>
        <v>429</v>
      </c>
      <c r="B430" s="18">
        <v>19</v>
      </c>
      <c r="C430" t="s">
        <v>2351</v>
      </c>
      <c r="D430" s="25">
        <v>-122.658393</v>
      </c>
      <c r="E430" s="26">
        <v>49.211813999999997</v>
      </c>
      <c r="F430" t="s">
        <v>2351</v>
      </c>
      <c r="G430" s="17" t="s">
        <v>52</v>
      </c>
      <c r="H430" t="s">
        <v>218</v>
      </c>
      <c r="I430" s="17" t="s">
        <v>54</v>
      </c>
      <c r="J430" s="17" t="s">
        <v>1676</v>
      </c>
      <c r="K430" t="s">
        <v>2602</v>
      </c>
      <c r="L430" s="17" t="s">
        <v>55</v>
      </c>
      <c r="M430" s="17" t="s">
        <v>55</v>
      </c>
    </row>
    <row r="431" spans="1:13">
      <c r="A431" s="17">
        <f t="shared" si="7"/>
        <v>430</v>
      </c>
      <c r="B431" s="18">
        <v>19</v>
      </c>
      <c r="C431" t="s">
        <v>2352</v>
      </c>
      <c r="D431" s="26">
        <v>-122.186961</v>
      </c>
      <c r="E431" s="26">
        <v>49.073157999999999</v>
      </c>
      <c r="F431" t="s">
        <v>2352</v>
      </c>
      <c r="G431" s="17" t="s">
        <v>52</v>
      </c>
      <c r="H431" t="s">
        <v>218</v>
      </c>
      <c r="I431" s="17" t="s">
        <v>54</v>
      </c>
      <c r="J431" s="17" t="s">
        <v>1676</v>
      </c>
      <c r="K431" t="s">
        <v>2602</v>
      </c>
      <c r="L431" s="17" t="s">
        <v>55</v>
      </c>
      <c r="M431" s="17" t="s">
        <v>55</v>
      </c>
    </row>
    <row r="432" spans="1:13">
      <c r="A432" s="17">
        <f t="shared" si="7"/>
        <v>431</v>
      </c>
      <c r="B432" s="18">
        <v>19</v>
      </c>
      <c r="C432" t="s">
        <v>2353</v>
      </c>
      <c r="D432" s="25">
        <v>-79.155315999999999</v>
      </c>
      <c r="E432" s="26">
        <v>37.373213</v>
      </c>
      <c r="F432" t="s">
        <v>2353</v>
      </c>
      <c r="G432" s="17" t="s">
        <v>52</v>
      </c>
      <c r="H432" t="s">
        <v>218</v>
      </c>
      <c r="I432" s="17" t="s">
        <v>54</v>
      </c>
      <c r="J432" s="17" t="s">
        <v>1676</v>
      </c>
      <c r="K432" t="s">
        <v>2602</v>
      </c>
      <c r="L432" s="17" t="s">
        <v>55</v>
      </c>
      <c r="M432" s="17" t="s">
        <v>55</v>
      </c>
    </row>
    <row r="433" spans="1:13">
      <c r="A433" s="17">
        <f t="shared" si="7"/>
        <v>432</v>
      </c>
      <c r="B433" s="18">
        <v>19</v>
      </c>
      <c r="C433" t="s">
        <v>2354</v>
      </c>
      <c r="D433" s="25">
        <v>-79.903993999999997</v>
      </c>
      <c r="E433" s="26">
        <v>36.698416999999999</v>
      </c>
      <c r="F433" t="s">
        <v>2354</v>
      </c>
      <c r="G433" s="17" t="s">
        <v>52</v>
      </c>
      <c r="H433" t="s">
        <v>218</v>
      </c>
      <c r="I433" s="17" t="s">
        <v>54</v>
      </c>
      <c r="J433" s="17" t="s">
        <v>1676</v>
      </c>
      <c r="K433" t="s">
        <v>2602</v>
      </c>
      <c r="L433" s="17" t="s">
        <v>55</v>
      </c>
      <c r="M433" s="17" t="s">
        <v>55</v>
      </c>
    </row>
    <row r="434" spans="1:13">
      <c r="A434" s="17">
        <f t="shared" si="7"/>
        <v>433</v>
      </c>
      <c r="B434" s="18">
        <v>19</v>
      </c>
      <c r="C434" t="s">
        <v>2355</v>
      </c>
      <c r="D434" s="25">
        <v>-83.433237000000005</v>
      </c>
      <c r="E434" s="26">
        <v>36.637295000000002</v>
      </c>
      <c r="F434" t="s">
        <v>2355</v>
      </c>
      <c r="G434" s="17" t="s">
        <v>52</v>
      </c>
      <c r="H434" t="s">
        <v>218</v>
      </c>
      <c r="I434" s="17" t="s">
        <v>54</v>
      </c>
      <c r="J434" s="17" t="s">
        <v>1676</v>
      </c>
      <c r="K434" t="s">
        <v>2602</v>
      </c>
      <c r="L434" s="17" t="s">
        <v>55</v>
      </c>
      <c r="M434" s="17" t="s">
        <v>55</v>
      </c>
    </row>
    <row r="435" spans="1:13">
      <c r="A435" s="17">
        <f t="shared" si="7"/>
        <v>434</v>
      </c>
      <c r="B435" s="18">
        <v>19</v>
      </c>
      <c r="C435" t="s">
        <v>2407</v>
      </c>
      <c r="D435" s="25">
        <v>-83.568628000000004</v>
      </c>
      <c r="E435" s="26">
        <v>36.616866000000002</v>
      </c>
      <c r="F435" t="s">
        <v>2407</v>
      </c>
      <c r="G435" s="17" t="s">
        <v>52</v>
      </c>
      <c r="H435" t="s">
        <v>218</v>
      </c>
      <c r="I435" s="17" t="s">
        <v>54</v>
      </c>
      <c r="J435" s="17" t="s">
        <v>1676</v>
      </c>
      <c r="K435" t="s">
        <v>2602</v>
      </c>
      <c r="L435" s="17" t="s">
        <v>55</v>
      </c>
      <c r="M435" s="17" t="s">
        <v>55</v>
      </c>
    </row>
    <row r="436" spans="1:13">
      <c r="A436" s="17">
        <f t="shared" si="7"/>
        <v>435</v>
      </c>
      <c r="B436" s="18">
        <v>19</v>
      </c>
      <c r="C436" t="s">
        <v>2356</v>
      </c>
      <c r="D436" s="25">
        <v>-79.794038999999998</v>
      </c>
      <c r="E436" s="26">
        <v>37.386647000000004</v>
      </c>
      <c r="F436" t="s">
        <v>2356</v>
      </c>
      <c r="G436" s="17" t="s">
        <v>52</v>
      </c>
      <c r="H436" t="s">
        <v>218</v>
      </c>
      <c r="I436" s="17" t="s">
        <v>54</v>
      </c>
      <c r="J436" s="17" t="s">
        <v>1676</v>
      </c>
      <c r="K436" t="s">
        <v>2602</v>
      </c>
      <c r="L436" s="17" t="s">
        <v>55</v>
      </c>
      <c r="M436" s="17" t="s">
        <v>55</v>
      </c>
    </row>
    <row r="437" spans="1:13">
      <c r="A437" s="17">
        <f t="shared" si="7"/>
        <v>436</v>
      </c>
      <c r="B437" s="18">
        <v>19</v>
      </c>
      <c r="C437" t="s">
        <v>2408</v>
      </c>
      <c r="D437" s="25">
        <v>-80.284098999999998</v>
      </c>
      <c r="E437" s="26">
        <v>34.720117000000002</v>
      </c>
      <c r="F437" t="s">
        <v>2408</v>
      </c>
      <c r="G437" s="17" t="s">
        <v>52</v>
      </c>
      <c r="H437" t="s">
        <v>218</v>
      </c>
      <c r="I437" s="17" t="s">
        <v>54</v>
      </c>
      <c r="J437" s="17" t="s">
        <v>1676</v>
      </c>
      <c r="K437" t="s">
        <v>2602</v>
      </c>
      <c r="L437" s="17" t="s">
        <v>55</v>
      </c>
      <c r="M437" s="17" t="s">
        <v>55</v>
      </c>
    </row>
    <row r="438" spans="1:13">
      <c r="A438" s="17">
        <f t="shared" si="7"/>
        <v>437</v>
      </c>
      <c r="B438" s="18">
        <v>19</v>
      </c>
      <c r="C438" t="s">
        <v>2357</v>
      </c>
      <c r="D438" s="25">
        <v>-80.462940000000003</v>
      </c>
      <c r="E438" s="26">
        <v>34.703645000000002</v>
      </c>
      <c r="F438" t="s">
        <v>2357</v>
      </c>
      <c r="G438" s="17" t="s">
        <v>52</v>
      </c>
      <c r="H438" t="s">
        <v>218</v>
      </c>
      <c r="I438" s="17" t="s">
        <v>54</v>
      </c>
      <c r="J438" s="17" t="s">
        <v>1676</v>
      </c>
      <c r="K438" t="s">
        <v>2602</v>
      </c>
      <c r="L438" s="17" t="s">
        <v>55</v>
      </c>
      <c r="M438" s="17" t="s">
        <v>55</v>
      </c>
    </row>
    <row r="439" spans="1:13">
      <c r="A439" s="17">
        <f t="shared" si="7"/>
        <v>438</v>
      </c>
      <c r="B439" s="18">
        <v>19</v>
      </c>
      <c r="C439" t="s">
        <v>2358</v>
      </c>
      <c r="D439" s="25">
        <v>-80.335538</v>
      </c>
      <c r="E439" s="26">
        <v>33.921926999999997</v>
      </c>
      <c r="F439" t="s">
        <v>2358</v>
      </c>
      <c r="G439" s="17" t="s">
        <v>52</v>
      </c>
      <c r="H439" t="s">
        <v>218</v>
      </c>
      <c r="I439" s="17" t="s">
        <v>54</v>
      </c>
      <c r="J439" s="17" t="s">
        <v>1676</v>
      </c>
      <c r="K439" t="s">
        <v>2602</v>
      </c>
      <c r="L439" s="17" t="s">
        <v>55</v>
      </c>
      <c r="M439" s="17" t="s">
        <v>55</v>
      </c>
    </row>
    <row r="440" spans="1:13">
      <c r="A440" s="17">
        <f t="shared" si="7"/>
        <v>439</v>
      </c>
      <c r="B440" s="18">
        <v>19</v>
      </c>
      <c r="C440" t="s">
        <v>2359</v>
      </c>
      <c r="D440" s="25">
        <v>-80.478735999999998</v>
      </c>
      <c r="E440" s="26">
        <v>33.953518000000003</v>
      </c>
      <c r="F440" t="s">
        <v>2359</v>
      </c>
      <c r="G440" s="17" t="s">
        <v>52</v>
      </c>
      <c r="H440" t="s">
        <v>218</v>
      </c>
      <c r="I440" s="17" t="s">
        <v>54</v>
      </c>
      <c r="J440" s="17" t="s">
        <v>1676</v>
      </c>
      <c r="K440" t="s">
        <v>2602</v>
      </c>
      <c r="L440" s="17" t="s">
        <v>55</v>
      </c>
      <c r="M440" s="17" t="s">
        <v>55</v>
      </c>
    </row>
    <row r="441" spans="1:13">
      <c r="A441" s="17">
        <f t="shared" si="7"/>
        <v>440</v>
      </c>
      <c r="B441" s="18">
        <v>19</v>
      </c>
      <c r="C441" t="s">
        <v>2360</v>
      </c>
      <c r="D441" s="25">
        <v>-81.088686999999993</v>
      </c>
      <c r="E441" s="26">
        <v>33.903303999999999</v>
      </c>
      <c r="F441" t="s">
        <v>2360</v>
      </c>
      <c r="G441" s="17" t="s">
        <v>52</v>
      </c>
      <c r="H441" t="s">
        <v>218</v>
      </c>
      <c r="I441" s="17" t="s">
        <v>54</v>
      </c>
      <c r="J441" s="17" t="s">
        <v>1676</v>
      </c>
      <c r="K441" t="s">
        <v>2602</v>
      </c>
      <c r="L441" s="17" t="s">
        <v>55</v>
      </c>
      <c r="M441" s="17" t="s">
        <v>55</v>
      </c>
    </row>
    <row r="442" spans="1:13">
      <c r="A442" s="17">
        <f t="shared" si="7"/>
        <v>441</v>
      </c>
      <c r="B442" s="18">
        <v>19</v>
      </c>
      <c r="C442" t="s">
        <v>2361</v>
      </c>
      <c r="D442" s="25">
        <v>-82.863251000000005</v>
      </c>
      <c r="E442" s="26">
        <v>34.092565999999998</v>
      </c>
      <c r="F442" t="s">
        <v>2361</v>
      </c>
      <c r="G442" s="17" t="s">
        <v>52</v>
      </c>
      <c r="H442" t="s">
        <v>218</v>
      </c>
      <c r="I442" s="17" t="s">
        <v>54</v>
      </c>
      <c r="J442" s="17" t="s">
        <v>1676</v>
      </c>
      <c r="K442" t="s">
        <v>2602</v>
      </c>
      <c r="L442" s="17" t="s">
        <v>55</v>
      </c>
      <c r="M442" s="17" t="s">
        <v>55</v>
      </c>
    </row>
    <row r="443" spans="1:13">
      <c r="A443" s="17">
        <f t="shared" si="7"/>
        <v>442</v>
      </c>
      <c r="B443" s="18">
        <v>19</v>
      </c>
      <c r="C443" t="s">
        <v>2362</v>
      </c>
      <c r="D443" s="25">
        <v>-82.97157</v>
      </c>
      <c r="E443" s="26">
        <v>34.051667000000002</v>
      </c>
      <c r="F443" t="s">
        <v>2362</v>
      </c>
      <c r="G443" s="17" t="s">
        <v>52</v>
      </c>
      <c r="H443" t="s">
        <v>218</v>
      </c>
      <c r="I443" s="17" t="s">
        <v>54</v>
      </c>
      <c r="J443" s="17" t="s">
        <v>1676</v>
      </c>
      <c r="K443" t="s">
        <v>2602</v>
      </c>
      <c r="L443" s="17" t="s">
        <v>55</v>
      </c>
      <c r="M443" s="17" t="s">
        <v>55</v>
      </c>
    </row>
    <row r="444" spans="1:13">
      <c r="A444" s="17">
        <f t="shared" si="7"/>
        <v>443</v>
      </c>
      <c r="B444" s="18">
        <v>19</v>
      </c>
      <c r="C444" t="s">
        <v>2363</v>
      </c>
      <c r="D444" s="25">
        <v>-84.048122000000006</v>
      </c>
      <c r="E444" s="26">
        <v>34.285991000000003</v>
      </c>
      <c r="F444" t="s">
        <v>2363</v>
      </c>
      <c r="G444" s="17" t="s">
        <v>52</v>
      </c>
      <c r="H444" t="s">
        <v>218</v>
      </c>
      <c r="I444" s="17" t="s">
        <v>54</v>
      </c>
      <c r="J444" s="17" t="s">
        <v>1676</v>
      </c>
      <c r="K444" t="s">
        <v>2602</v>
      </c>
      <c r="L444" s="17" t="s">
        <v>55</v>
      </c>
      <c r="M444" s="17" t="s">
        <v>55</v>
      </c>
    </row>
    <row r="445" spans="1:13">
      <c r="A445" s="17">
        <f t="shared" si="7"/>
        <v>444</v>
      </c>
      <c r="B445" s="18">
        <v>19</v>
      </c>
      <c r="C445" t="s">
        <v>2364</v>
      </c>
      <c r="D445" s="25">
        <v>-90.047348999999997</v>
      </c>
      <c r="E445" s="26">
        <v>35.167293999999998</v>
      </c>
      <c r="F445" t="s">
        <v>2364</v>
      </c>
      <c r="G445" s="17" t="s">
        <v>52</v>
      </c>
      <c r="H445" t="s">
        <v>218</v>
      </c>
      <c r="I445" s="17" t="s">
        <v>54</v>
      </c>
      <c r="J445" s="17" t="s">
        <v>1676</v>
      </c>
      <c r="K445" t="s">
        <v>2602</v>
      </c>
      <c r="L445" s="17" t="s">
        <v>55</v>
      </c>
      <c r="M445" s="17" t="s">
        <v>55</v>
      </c>
    </row>
    <row r="446" spans="1:13">
      <c r="A446" s="17">
        <f t="shared" si="7"/>
        <v>445</v>
      </c>
      <c r="B446" s="18">
        <v>19</v>
      </c>
      <c r="C446" t="s">
        <v>2365</v>
      </c>
      <c r="D446" s="25">
        <v>-83.710087999999999</v>
      </c>
      <c r="E446" s="26">
        <v>36.618738</v>
      </c>
      <c r="F446" t="s">
        <v>2365</v>
      </c>
      <c r="G446" s="17" t="s">
        <v>52</v>
      </c>
      <c r="H446" t="s">
        <v>218</v>
      </c>
      <c r="I446" s="17" t="s">
        <v>54</v>
      </c>
      <c r="J446" s="17" t="s">
        <v>1676</v>
      </c>
      <c r="K446" t="s">
        <v>2602</v>
      </c>
      <c r="L446" s="17" t="s">
        <v>55</v>
      </c>
      <c r="M446" s="17" t="s">
        <v>55</v>
      </c>
    </row>
    <row r="447" spans="1:13">
      <c r="A447" s="17">
        <f t="shared" si="7"/>
        <v>446</v>
      </c>
      <c r="B447" s="18">
        <v>19</v>
      </c>
      <c r="C447" s="24" t="s">
        <v>2366</v>
      </c>
      <c r="D447" s="27">
        <v>-84.078692000000004</v>
      </c>
      <c r="E447" s="28">
        <v>36.579205999999999</v>
      </c>
      <c r="F447" s="24" t="s">
        <v>2366</v>
      </c>
      <c r="G447" s="17" t="s">
        <v>52</v>
      </c>
      <c r="H447" t="s">
        <v>218</v>
      </c>
      <c r="I447" s="17" t="s">
        <v>54</v>
      </c>
      <c r="J447" s="17" t="s">
        <v>1676</v>
      </c>
      <c r="K447" t="s">
        <v>2602</v>
      </c>
      <c r="L447" s="17" t="s">
        <v>55</v>
      </c>
      <c r="M447" s="17" t="s">
        <v>55</v>
      </c>
    </row>
    <row r="448" spans="1:13">
      <c r="A448" s="17">
        <f t="shared" si="7"/>
        <v>447</v>
      </c>
      <c r="B448" s="18">
        <v>19</v>
      </c>
      <c r="C448" t="s">
        <v>2367</v>
      </c>
      <c r="D448" s="25">
        <v>-84.577826000000002</v>
      </c>
      <c r="E448" s="26">
        <v>36.95599</v>
      </c>
      <c r="F448" t="s">
        <v>2367</v>
      </c>
      <c r="G448" s="17" t="s">
        <v>52</v>
      </c>
      <c r="H448" t="s">
        <v>218</v>
      </c>
      <c r="I448" s="17" t="s">
        <v>54</v>
      </c>
      <c r="J448" s="17" t="s">
        <v>1676</v>
      </c>
      <c r="K448" t="s">
        <v>2602</v>
      </c>
      <c r="L448" s="17" t="s">
        <v>55</v>
      </c>
      <c r="M448" s="17" t="s">
        <v>55</v>
      </c>
    </row>
    <row r="449" spans="1:13">
      <c r="A449" s="17">
        <f t="shared" si="7"/>
        <v>448</v>
      </c>
      <c r="B449" s="18">
        <v>19</v>
      </c>
      <c r="C449" t="s">
        <v>2368</v>
      </c>
      <c r="D449" s="30">
        <v>-84.580054000000004</v>
      </c>
      <c r="E449" s="26">
        <v>37.105415000000001</v>
      </c>
      <c r="F449" t="s">
        <v>2368</v>
      </c>
      <c r="G449" s="17" t="s">
        <v>52</v>
      </c>
      <c r="H449" t="s">
        <v>218</v>
      </c>
      <c r="I449" s="17" t="s">
        <v>54</v>
      </c>
      <c r="J449" s="17" t="s">
        <v>1676</v>
      </c>
      <c r="K449" t="s">
        <v>2602</v>
      </c>
      <c r="L449" s="17" t="s">
        <v>55</v>
      </c>
      <c r="M449" s="17" t="s">
        <v>55</v>
      </c>
    </row>
    <row r="450" spans="1:13">
      <c r="A450" s="17">
        <f t="shared" si="7"/>
        <v>449</v>
      </c>
      <c r="B450" s="18">
        <v>19</v>
      </c>
      <c r="C450" t="s">
        <v>2369</v>
      </c>
      <c r="D450" s="25">
        <v>-84.770225999999994</v>
      </c>
      <c r="E450" s="26">
        <v>37.247427000000002</v>
      </c>
      <c r="F450" t="s">
        <v>2369</v>
      </c>
      <c r="G450" s="17" t="s">
        <v>52</v>
      </c>
      <c r="H450" t="s">
        <v>218</v>
      </c>
      <c r="I450" s="17" t="s">
        <v>54</v>
      </c>
      <c r="J450" s="17" t="s">
        <v>1676</v>
      </c>
      <c r="K450" t="s">
        <v>2602</v>
      </c>
      <c r="L450" s="17" t="s">
        <v>55</v>
      </c>
      <c r="M450" s="17" t="s">
        <v>55</v>
      </c>
    </row>
    <row r="451" spans="1:13">
      <c r="A451" s="17">
        <f t="shared" si="7"/>
        <v>450</v>
      </c>
      <c r="B451" s="18">
        <v>19</v>
      </c>
      <c r="C451" t="s">
        <v>2370</v>
      </c>
      <c r="D451" s="25">
        <v>-85.709393000000006</v>
      </c>
      <c r="E451" s="26">
        <v>36.705573000000001</v>
      </c>
      <c r="F451" t="s">
        <v>2370</v>
      </c>
      <c r="G451" s="17" t="s">
        <v>52</v>
      </c>
      <c r="H451" t="s">
        <v>218</v>
      </c>
      <c r="I451" s="17" t="s">
        <v>54</v>
      </c>
      <c r="J451" s="17" t="s">
        <v>1676</v>
      </c>
      <c r="K451" t="s">
        <v>2602</v>
      </c>
      <c r="L451" s="17" t="s">
        <v>55</v>
      </c>
      <c r="M451" s="17" t="s">
        <v>55</v>
      </c>
    </row>
    <row r="452" spans="1:13">
      <c r="A452" s="17">
        <f t="shared" si="7"/>
        <v>451</v>
      </c>
      <c r="B452" s="18">
        <v>19</v>
      </c>
      <c r="C452" t="s">
        <v>2371</v>
      </c>
      <c r="D452" s="29">
        <v>-85.775076999999996</v>
      </c>
      <c r="E452" s="26">
        <v>37.021013000000004</v>
      </c>
      <c r="F452" t="s">
        <v>2371</v>
      </c>
      <c r="G452" s="17" t="s">
        <v>52</v>
      </c>
      <c r="H452" t="s">
        <v>218</v>
      </c>
      <c r="I452" s="17" t="s">
        <v>54</v>
      </c>
      <c r="J452" s="17" t="s">
        <v>1676</v>
      </c>
      <c r="K452" t="s">
        <v>2602</v>
      </c>
      <c r="L452" s="17" t="s">
        <v>55</v>
      </c>
      <c r="M452" s="17" t="s">
        <v>55</v>
      </c>
    </row>
    <row r="453" spans="1:13">
      <c r="A453" s="17">
        <f t="shared" si="7"/>
        <v>452</v>
      </c>
      <c r="B453" s="18">
        <v>19</v>
      </c>
      <c r="C453" t="s">
        <v>2372</v>
      </c>
      <c r="D453" s="29">
        <v>-85.938246000000007</v>
      </c>
      <c r="E453" s="26">
        <v>37.067765000000001</v>
      </c>
      <c r="F453" t="s">
        <v>2372</v>
      </c>
      <c r="G453" s="17" t="s">
        <v>52</v>
      </c>
      <c r="H453" t="s">
        <v>218</v>
      </c>
      <c r="I453" s="17" t="s">
        <v>54</v>
      </c>
      <c r="J453" s="17" t="s">
        <v>1676</v>
      </c>
      <c r="K453" t="s">
        <v>2602</v>
      </c>
      <c r="L453" s="17" t="s">
        <v>55</v>
      </c>
      <c r="M453" s="17" t="s">
        <v>55</v>
      </c>
    </row>
    <row r="454" spans="1:13">
      <c r="A454" s="17">
        <f t="shared" si="7"/>
        <v>453</v>
      </c>
      <c r="B454" s="18">
        <v>19</v>
      </c>
      <c r="C454" t="s">
        <v>2373</v>
      </c>
      <c r="D454" s="25">
        <v>-85.877516999999997</v>
      </c>
      <c r="E454" s="26">
        <v>37.180563999999997</v>
      </c>
      <c r="F454" t="s">
        <v>2373</v>
      </c>
      <c r="G454" s="17" t="s">
        <v>52</v>
      </c>
      <c r="H454" t="s">
        <v>218</v>
      </c>
      <c r="I454" s="17" t="s">
        <v>54</v>
      </c>
      <c r="J454" s="17" t="s">
        <v>1676</v>
      </c>
      <c r="K454" t="s">
        <v>2602</v>
      </c>
      <c r="L454" s="17" t="s">
        <v>55</v>
      </c>
      <c r="M454" s="17" t="s">
        <v>55</v>
      </c>
    </row>
    <row r="455" spans="1:13">
      <c r="A455" s="17">
        <f t="shared" ref="A455:A518" si="8">A454+1</f>
        <v>454</v>
      </c>
      <c r="B455" s="18">
        <v>19</v>
      </c>
      <c r="C455" t="s">
        <v>2374</v>
      </c>
      <c r="D455" s="25">
        <v>-85.724057999999999</v>
      </c>
      <c r="E455" s="26">
        <v>37.411492000000003</v>
      </c>
      <c r="F455" t="s">
        <v>2374</v>
      </c>
      <c r="G455" s="17" t="s">
        <v>52</v>
      </c>
      <c r="H455" t="s">
        <v>218</v>
      </c>
      <c r="I455" s="17" t="s">
        <v>54</v>
      </c>
      <c r="J455" s="17" t="s">
        <v>1676</v>
      </c>
      <c r="K455" t="s">
        <v>2602</v>
      </c>
      <c r="L455" s="17" t="s">
        <v>55</v>
      </c>
      <c r="M455" s="17" t="s">
        <v>55</v>
      </c>
    </row>
    <row r="456" spans="1:13">
      <c r="A456" s="17">
        <f t="shared" si="8"/>
        <v>455</v>
      </c>
      <c r="B456" s="18">
        <v>19</v>
      </c>
      <c r="C456" t="s">
        <v>2375</v>
      </c>
      <c r="D456" s="25">
        <v>-85.505078999999995</v>
      </c>
      <c r="E456" s="26">
        <v>38.354982</v>
      </c>
      <c r="F456" t="s">
        <v>2375</v>
      </c>
      <c r="G456" s="17" t="s">
        <v>52</v>
      </c>
      <c r="H456" t="s">
        <v>218</v>
      </c>
      <c r="I456" s="17" t="s">
        <v>54</v>
      </c>
      <c r="J456" s="17" t="s">
        <v>1676</v>
      </c>
      <c r="K456" t="s">
        <v>2602</v>
      </c>
      <c r="L456" s="17" t="s">
        <v>55</v>
      </c>
      <c r="M456" s="17" t="s">
        <v>55</v>
      </c>
    </row>
    <row r="457" spans="1:13">
      <c r="A457" s="17">
        <f t="shared" si="8"/>
        <v>456</v>
      </c>
      <c r="B457" s="18">
        <v>19</v>
      </c>
      <c r="C457" t="s">
        <v>2376</v>
      </c>
      <c r="D457" s="25">
        <v>-85.122072000000003</v>
      </c>
      <c r="E457" s="26">
        <v>38.645105000000001</v>
      </c>
      <c r="F457" t="s">
        <v>2376</v>
      </c>
      <c r="G457" s="17" t="s">
        <v>52</v>
      </c>
      <c r="H457" t="s">
        <v>218</v>
      </c>
      <c r="I457" s="17" t="s">
        <v>54</v>
      </c>
      <c r="J457" s="17" t="s">
        <v>1676</v>
      </c>
      <c r="K457" t="s">
        <v>2602</v>
      </c>
      <c r="L457" s="17" t="s">
        <v>55</v>
      </c>
      <c r="M457" s="17" t="s">
        <v>55</v>
      </c>
    </row>
    <row r="458" spans="1:13">
      <c r="A458" s="17">
        <f t="shared" si="8"/>
        <v>457</v>
      </c>
      <c r="B458" s="18">
        <v>19</v>
      </c>
      <c r="C458" t="s">
        <v>2377</v>
      </c>
      <c r="D458" s="25">
        <v>-85.144119000000003</v>
      </c>
      <c r="E458" s="26">
        <v>38.676099000000001</v>
      </c>
      <c r="F458" t="s">
        <v>2377</v>
      </c>
      <c r="G458" s="17" t="s">
        <v>52</v>
      </c>
      <c r="H458" t="s">
        <v>218</v>
      </c>
      <c r="I458" s="17" t="s">
        <v>54</v>
      </c>
      <c r="J458" s="17" t="s">
        <v>1676</v>
      </c>
      <c r="K458" t="s">
        <v>2602</v>
      </c>
      <c r="L458" s="17" t="s">
        <v>55</v>
      </c>
      <c r="M458" s="17" t="s">
        <v>55</v>
      </c>
    </row>
    <row r="459" spans="1:13">
      <c r="A459" s="17">
        <f t="shared" si="8"/>
        <v>458</v>
      </c>
      <c r="B459" s="18">
        <v>19</v>
      </c>
      <c r="C459" t="s">
        <v>2378</v>
      </c>
      <c r="D459" s="29">
        <v>-84.542756999999995</v>
      </c>
      <c r="E459" s="26">
        <v>38.209280999999997</v>
      </c>
      <c r="F459" t="s">
        <v>2378</v>
      </c>
      <c r="G459" s="17" t="s">
        <v>52</v>
      </c>
      <c r="H459" t="s">
        <v>218</v>
      </c>
      <c r="I459" s="17" t="s">
        <v>54</v>
      </c>
      <c r="J459" s="17" t="s">
        <v>1676</v>
      </c>
      <c r="K459" t="s">
        <v>2602</v>
      </c>
      <c r="L459" s="17" t="s">
        <v>55</v>
      </c>
      <c r="M459" s="17" t="s">
        <v>55</v>
      </c>
    </row>
    <row r="460" spans="1:13">
      <c r="A460" s="17">
        <f t="shared" si="8"/>
        <v>459</v>
      </c>
      <c r="B460" s="18">
        <v>19</v>
      </c>
      <c r="C460" t="s">
        <v>2379</v>
      </c>
      <c r="D460" s="25">
        <v>-83.420011000000002</v>
      </c>
      <c r="E460" s="26">
        <v>38.14434</v>
      </c>
      <c r="F460" t="s">
        <v>2379</v>
      </c>
      <c r="G460" s="17" t="s">
        <v>52</v>
      </c>
      <c r="H460" t="s">
        <v>218</v>
      </c>
      <c r="I460" s="17" t="s">
        <v>54</v>
      </c>
      <c r="J460" s="17" t="s">
        <v>1676</v>
      </c>
      <c r="K460" t="s">
        <v>2602</v>
      </c>
      <c r="L460" s="17" t="s">
        <v>55</v>
      </c>
      <c r="M460" s="17" t="s">
        <v>55</v>
      </c>
    </row>
    <row r="461" spans="1:13">
      <c r="A461" s="17">
        <f t="shared" si="8"/>
        <v>460</v>
      </c>
      <c r="B461" s="18">
        <v>19</v>
      </c>
      <c r="C461" t="s">
        <v>2380</v>
      </c>
      <c r="D461" s="25">
        <v>-83.368278000000004</v>
      </c>
      <c r="E461" s="26">
        <v>38.022858999999997</v>
      </c>
      <c r="F461" t="s">
        <v>2380</v>
      </c>
      <c r="G461" s="17" t="s">
        <v>52</v>
      </c>
      <c r="H461" t="s">
        <v>218</v>
      </c>
      <c r="I461" s="17" t="s">
        <v>54</v>
      </c>
      <c r="J461" s="17" t="s">
        <v>1676</v>
      </c>
      <c r="K461" t="s">
        <v>2602</v>
      </c>
      <c r="L461" s="17" t="s">
        <v>55</v>
      </c>
      <c r="M461" s="17" t="s">
        <v>55</v>
      </c>
    </row>
    <row r="462" spans="1:13">
      <c r="A462" s="17">
        <f t="shared" si="8"/>
        <v>461</v>
      </c>
      <c r="B462" s="18">
        <v>19</v>
      </c>
      <c r="C462" t="s">
        <v>2381</v>
      </c>
      <c r="D462" s="25">
        <v>-83.767905999999996</v>
      </c>
      <c r="E462" s="26">
        <v>37.825515000000003</v>
      </c>
      <c r="F462" t="s">
        <v>2381</v>
      </c>
      <c r="G462" s="17" t="s">
        <v>52</v>
      </c>
      <c r="H462" t="s">
        <v>218</v>
      </c>
      <c r="I462" s="17" t="s">
        <v>54</v>
      </c>
      <c r="J462" s="17" t="s">
        <v>1676</v>
      </c>
      <c r="K462" t="s">
        <v>2602</v>
      </c>
      <c r="L462" s="17" t="s">
        <v>55</v>
      </c>
      <c r="M462" s="17" t="s">
        <v>55</v>
      </c>
    </row>
    <row r="463" spans="1:13">
      <c r="A463" s="17">
        <f t="shared" si="8"/>
        <v>462</v>
      </c>
      <c r="B463" s="18">
        <v>19</v>
      </c>
      <c r="C463" t="s">
        <v>2381</v>
      </c>
      <c r="D463" s="25">
        <v>-83.774640000000005</v>
      </c>
      <c r="E463" s="26">
        <v>37.811349</v>
      </c>
      <c r="F463" t="s">
        <v>2381</v>
      </c>
      <c r="G463" s="17" t="s">
        <v>52</v>
      </c>
      <c r="H463" t="s">
        <v>218</v>
      </c>
      <c r="I463" s="17" t="s">
        <v>54</v>
      </c>
      <c r="J463" s="17" t="s">
        <v>1676</v>
      </c>
      <c r="K463" t="s">
        <v>2602</v>
      </c>
      <c r="L463" s="17" t="s">
        <v>55</v>
      </c>
      <c r="M463" s="17" t="s">
        <v>55</v>
      </c>
    </row>
    <row r="464" spans="1:13">
      <c r="A464" s="17">
        <f t="shared" si="8"/>
        <v>463</v>
      </c>
      <c r="B464" s="18">
        <v>19</v>
      </c>
      <c r="C464" t="s">
        <v>2382</v>
      </c>
      <c r="D464" s="29">
        <v>-83.896652000000003</v>
      </c>
      <c r="E464" s="26">
        <v>37.704644999999999</v>
      </c>
      <c r="F464" t="s">
        <v>2382</v>
      </c>
      <c r="G464" s="17" t="s">
        <v>52</v>
      </c>
      <c r="H464" t="s">
        <v>218</v>
      </c>
      <c r="I464" s="17" t="s">
        <v>54</v>
      </c>
      <c r="J464" s="17" t="s">
        <v>1676</v>
      </c>
      <c r="K464" t="s">
        <v>2602</v>
      </c>
      <c r="L464" s="17" t="s">
        <v>55</v>
      </c>
      <c r="M464" s="17" t="s">
        <v>55</v>
      </c>
    </row>
    <row r="465" spans="1:13">
      <c r="A465" s="17">
        <f t="shared" si="8"/>
        <v>464</v>
      </c>
      <c r="B465" s="18">
        <v>19</v>
      </c>
      <c r="C465" t="s">
        <v>2383</v>
      </c>
      <c r="D465" s="25">
        <v>-83.909769999999995</v>
      </c>
      <c r="E465" s="26">
        <v>37.704509999999999</v>
      </c>
      <c r="F465" t="s">
        <v>2383</v>
      </c>
      <c r="G465" s="17" t="s">
        <v>52</v>
      </c>
      <c r="H465" t="s">
        <v>218</v>
      </c>
      <c r="I465" s="17" t="s">
        <v>54</v>
      </c>
      <c r="J465" s="17" t="s">
        <v>1676</v>
      </c>
      <c r="K465" t="s">
        <v>2602</v>
      </c>
      <c r="L465" s="17" t="s">
        <v>55</v>
      </c>
      <c r="M465" s="17" t="s">
        <v>55</v>
      </c>
    </row>
    <row r="466" spans="1:13">
      <c r="A466" s="17">
        <f t="shared" si="8"/>
        <v>465</v>
      </c>
      <c r="B466" s="18">
        <v>19</v>
      </c>
      <c r="C466" t="s">
        <v>2384</v>
      </c>
      <c r="D466" s="25">
        <v>-84.568927000000002</v>
      </c>
      <c r="E466" s="26">
        <v>37.110460000000003</v>
      </c>
      <c r="F466" t="s">
        <v>2384</v>
      </c>
      <c r="G466" s="17" t="s">
        <v>52</v>
      </c>
      <c r="H466" t="s">
        <v>218</v>
      </c>
      <c r="I466" s="17" t="s">
        <v>54</v>
      </c>
      <c r="J466" s="17" t="s">
        <v>1676</v>
      </c>
      <c r="K466" t="s">
        <v>2602</v>
      </c>
      <c r="L466" s="17" t="s">
        <v>55</v>
      </c>
      <c r="M466" s="17" t="s">
        <v>55</v>
      </c>
    </row>
    <row r="467" spans="1:13">
      <c r="A467" s="17">
        <f t="shared" si="8"/>
        <v>466</v>
      </c>
      <c r="B467" s="18">
        <v>19</v>
      </c>
      <c r="C467" t="s">
        <v>2385</v>
      </c>
      <c r="D467" s="25">
        <v>-90.028008</v>
      </c>
      <c r="E467" s="26">
        <v>29.978594999999999</v>
      </c>
      <c r="F467" t="s">
        <v>2385</v>
      </c>
      <c r="G467" s="17" t="s">
        <v>52</v>
      </c>
      <c r="H467" t="s">
        <v>218</v>
      </c>
      <c r="I467" s="17" t="s">
        <v>54</v>
      </c>
      <c r="J467" s="17" t="s">
        <v>1676</v>
      </c>
      <c r="K467" t="s">
        <v>2602</v>
      </c>
      <c r="L467" s="17" t="s">
        <v>55</v>
      </c>
      <c r="M467" s="17" t="s">
        <v>55</v>
      </c>
    </row>
    <row r="468" spans="1:13">
      <c r="A468" s="17">
        <f t="shared" si="8"/>
        <v>467</v>
      </c>
      <c r="B468" s="18">
        <v>19</v>
      </c>
      <c r="C468" t="s">
        <v>2386</v>
      </c>
      <c r="D468" s="25">
        <v>-90.907843999999997</v>
      </c>
      <c r="E468" s="26">
        <v>30.104488</v>
      </c>
      <c r="F468" t="s">
        <v>2386</v>
      </c>
      <c r="G468" s="17" t="s">
        <v>52</v>
      </c>
      <c r="H468" t="s">
        <v>218</v>
      </c>
      <c r="I468" s="17" t="s">
        <v>54</v>
      </c>
      <c r="J468" s="17" t="s">
        <v>1676</v>
      </c>
      <c r="K468" t="s">
        <v>2602</v>
      </c>
      <c r="L468" s="17" t="s">
        <v>55</v>
      </c>
      <c r="M468" s="17" t="s">
        <v>55</v>
      </c>
    </row>
    <row r="469" spans="1:13">
      <c r="A469" s="17">
        <f t="shared" si="8"/>
        <v>468</v>
      </c>
      <c r="B469" s="18">
        <v>19</v>
      </c>
      <c r="C469" t="s">
        <v>2387</v>
      </c>
      <c r="D469" s="25">
        <v>-91.259461000000002</v>
      </c>
      <c r="E469" s="26">
        <v>43.835537000000002</v>
      </c>
      <c r="F469" t="s">
        <v>2387</v>
      </c>
      <c r="G469" s="17" t="s">
        <v>52</v>
      </c>
      <c r="H469" t="s">
        <v>218</v>
      </c>
      <c r="I469" s="17" t="s">
        <v>54</v>
      </c>
      <c r="J469" s="17" t="s">
        <v>1676</v>
      </c>
      <c r="K469" t="s">
        <v>2602</v>
      </c>
      <c r="L469" s="17" t="s">
        <v>55</v>
      </c>
      <c r="M469" s="17" t="s">
        <v>55</v>
      </c>
    </row>
    <row r="470" spans="1:13">
      <c r="A470" s="17">
        <f t="shared" si="8"/>
        <v>469</v>
      </c>
      <c r="B470" s="18">
        <v>19</v>
      </c>
      <c r="C470" t="s">
        <v>2388</v>
      </c>
      <c r="D470" s="25">
        <v>-93.020061999999996</v>
      </c>
      <c r="E470" s="26">
        <v>44.899475000000002</v>
      </c>
      <c r="F470" t="s">
        <v>2388</v>
      </c>
      <c r="G470" s="17" t="s">
        <v>52</v>
      </c>
      <c r="H470" t="s">
        <v>218</v>
      </c>
      <c r="I470" s="17" t="s">
        <v>54</v>
      </c>
      <c r="J470" s="17" t="s">
        <v>1676</v>
      </c>
      <c r="K470" t="s">
        <v>2602</v>
      </c>
      <c r="L470" s="17" t="s">
        <v>55</v>
      </c>
      <c r="M470" s="17" t="s">
        <v>55</v>
      </c>
    </row>
    <row r="471" spans="1:13">
      <c r="A471" s="17">
        <f t="shared" si="8"/>
        <v>470</v>
      </c>
      <c r="B471" s="18">
        <v>19</v>
      </c>
      <c r="C471" t="s">
        <v>2389</v>
      </c>
      <c r="D471" s="25">
        <v>-93.275784999999999</v>
      </c>
      <c r="E471" s="26">
        <v>45.005240000000001</v>
      </c>
      <c r="F471" t="s">
        <v>2389</v>
      </c>
      <c r="G471" s="17" t="s">
        <v>52</v>
      </c>
      <c r="H471" t="s">
        <v>218</v>
      </c>
      <c r="I471" s="17" t="s">
        <v>54</v>
      </c>
      <c r="J471" s="17" t="s">
        <v>1676</v>
      </c>
      <c r="K471" t="s">
        <v>2602</v>
      </c>
      <c r="L471" s="17" t="s">
        <v>55</v>
      </c>
      <c r="M471" s="17" t="s">
        <v>55</v>
      </c>
    </row>
    <row r="472" spans="1:13">
      <c r="A472" s="17">
        <f t="shared" si="8"/>
        <v>471</v>
      </c>
      <c r="B472" s="18">
        <v>19</v>
      </c>
      <c r="C472" t="s">
        <v>2390</v>
      </c>
      <c r="D472" s="25">
        <v>-90.679702000000006</v>
      </c>
      <c r="E472" s="26">
        <v>41.464100000000002</v>
      </c>
      <c r="F472" t="s">
        <v>2390</v>
      </c>
      <c r="G472" s="17" t="s">
        <v>52</v>
      </c>
      <c r="H472" t="s">
        <v>218</v>
      </c>
      <c r="I472" s="17" t="s">
        <v>54</v>
      </c>
      <c r="J472" s="17" t="s">
        <v>1676</v>
      </c>
      <c r="K472" t="s">
        <v>2602</v>
      </c>
      <c r="L472" s="17" t="s">
        <v>55</v>
      </c>
      <c r="M472" s="17" t="s">
        <v>55</v>
      </c>
    </row>
    <row r="473" spans="1:13">
      <c r="A473" s="17">
        <f t="shared" si="8"/>
        <v>472</v>
      </c>
      <c r="B473" s="18">
        <v>19</v>
      </c>
      <c r="C473" t="s">
        <v>2391</v>
      </c>
      <c r="D473" s="25">
        <v>-93.719479000000007</v>
      </c>
      <c r="E473" s="26">
        <v>41.566071000000001</v>
      </c>
      <c r="F473" t="s">
        <v>2391</v>
      </c>
      <c r="G473" s="17" t="s">
        <v>52</v>
      </c>
      <c r="H473" t="s">
        <v>218</v>
      </c>
      <c r="I473" s="17" t="s">
        <v>54</v>
      </c>
      <c r="J473" s="17" t="s">
        <v>1676</v>
      </c>
      <c r="K473" t="s">
        <v>2602</v>
      </c>
      <c r="L473" s="17" t="s">
        <v>55</v>
      </c>
      <c r="M473" s="17" t="s">
        <v>55</v>
      </c>
    </row>
    <row r="474" spans="1:13">
      <c r="A474" s="17">
        <f t="shared" si="8"/>
        <v>473</v>
      </c>
      <c r="B474" s="18">
        <v>19</v>
      </c>
      <c r="C474" t="s">
        <v>2392</v>
      </c>
      <c r="D474" s="25">
        <v>-95.388716000000002</v>
      </c>
      <c r="E474" s="26">
        <v>39.079535999999997</v>
      </c>
      <c r="F474" t="s">
        <v>2392</v>
      </c>
      <c r="G474" s="17" t="s">
        <v>52</v>
      </c>
      <c r="H474" t="s">
        <v>218</v>
      </c>
      <c r="I474" s="17" t="s">
        <v>54</v>
      </c>
      <c r="J474" s="17" t="s">
        <v>1676</v>
      </c>
      <c r="K474" t="s">
        <v>2602</v>
      </c>
      <c r="L474" s="17" t="s">
        <v>55</v>
      </c>
      <c r="M474" s="17" t="s">
        <v>55</v>
      </c>
    </row>
    <row r="475" spans="1:13">
      <c r="A475" s="17">
        <f t="shared" si="8"/>
        <v>474</v>
      </c>
      <c r="B475" s="18">
        <v>19</v>
      </c>
      <c r="C475" t="s">
        <v>2393</v>
      </c>
      <c r="D475" s="25">
        <v>-95.779275999999996</v>
      </c>
      <c r="E475" s="26">
        <v>39.078750999999997</v>
      </c>
      <c r="F475" t="s">
        <v>2393</v>
      </c>
      <c r="G475" s="17" t="s">
        <v>52</v>
      </c>
      <c r="H475" t="s">
        <v>218</v>
      </c>
      <c r="I475" s="17" t="s">
        <v>54</v>
      </c>
      <c r="J475" s="17" t="s">
        <v>1676</v>
      </c>
      <c r="K475" t="s">
        <v>2602</v>
      </c>
      <c r="L475" s="17" t="s">
        <v>55</v>
      </c>
      <c r="M475" s="17" t="s">
        <v>55</v>
      </c>
    </row>
    <row r="476" spans="1:13">
      <c r="A476" s="17">
        <f t="shared" si="8"/>
        <v>475</v>
      </c>
      <c r="B476" s="18">
        <v>19</v>
      </c>
      <c r="C476" t="s">
        <v>2394</v>
      </c>
      <c r="D476" s="25">
        <v>-97.053785000000005</v>
      </c>
      <c r="E476" s="26">
        <v>38.898690000000002</v>
      </c>
      <c r="F476" t="s">
        <v>2394</v>
      </c>
      <c r="G476" s="17" t="s">
        <v>52</v>
      </c>
      <c r="H476" t="s">
        <v>218</v>
      </c>
      <c r="I476" s="17" t="s">
        <v>54</v>
      </c>
      <c r="J476" s="17" t="s">
        <v>1676</v>
      </c>
      <c r="K476" t="s">
        <v>2602</v>
      </c>
      <c r="L476" s="17" t="s">
        <v>55</v>
      </c>
      <c r="M476" s="17" t="s">
        <v>55</v>
      </c>
    </row>
    <row r="477" spans="1:13">
      <c r="A477" s="17">
        <f t="shared" si="8"/>
        <v>476</v>
      </c>
      <c r="B477" s="18">
        <v>19</v>
      </c>
      <c r="C477" t="s">
        <v>2395</v>
      </c>
      <c r="D477" s="25">
        <v>-97.314458999999999</v>
      </c>
      <c r="E477" s="26">
        <v>37.634120000000003</v>
      </c>
      <c r="F477" t="s">
        <v>2395</v>
      </c>
      <c r="G477" s="17" t="s">
        <v>52</v>
      </c>
      <c r="H477" t="s">
        <v>218</v>
      </c>
      <c r="I477" s="17" t="s">
        <v>54</v>
      </c>
      <c r="J477" s="17" t="s">
        <v>1676</v>
      </c>
      <c r="K477" t="s">
        <v>2602</v>
      </c>
      <c r="L477" s="17" t="s">
        <v>55</v>
      </c>
      <c r="M477" s="17" t="s">
        <v>55</v>
      </c>
    </row>
    <row r="478" spans="1:13">
      <c r="A478" s="17">
        <f t="shared" si="8"/>
        <v>477</v>
      </c>
      <c r="B478" s="18">
        <v>19</v>
      </c>
      <c r="C478" t="s">
        <v>2396</v>
      </c>
      <c r="D478" s="25">
        <v>-90.430059</v>
      </c>
      <c r="E478" s="26">
        <v>35.518498999999998</v>
      </c>
      <c r="F478" t="s">
        <v>2396</v>
      </c>
      <c r="G478" s="17" t="s">
        <v>52</v>
      </c>
      <c r="H478" t="s">
        <v>218</v>
      </c>
      <c r="I478" s="17" t="s">
        <v>54</v>
      </c>
      <c r="J478" s="17" t="s">
        <v>1676</v>
      </c>
      <c r="K478" t="s">
        <v>2602</v>
      </c>
      <c r="L478" s="17" t="s">
        <v>55</v>
      </c>
      <c r="M478" s="17" t="s">
        <v>55</v>
      </c>
    </row>
    <row r="479" spans="1:13">
      <c r="A479" s="17">
        <f t="shared" si="8"/>
        <v>478</v>
      </c>
      <c r="B479" s="18">
        <v>19</v>
      </c>
      <c r="C479" t="s">
        <v>2397</v>
      </c>
      <c r="D479" s="25">
        <v>-95.469875999999999</v>
      </c>
      <c r="E479" s="26">
        <v>33.998035999999999</v>
      </c>
      <c r="F479" t="s">
        <v>2397</v>
      </c>
      <c r="G479" s="17" t="s">
        <v>52</v>
      </c>
      <c r="H479" t="s">
        <v>218</v>
      </c>
      <c r="I479" s="17" t="s">
        <v>54</v>
      </c>
      <c r="J479" s="17" t="s">
        <v>1676</v>
      </c>
      <c r="K479" t="s">
        <v>2602</v>
      </c>
      <c r="L479" s="17" t="s">
        <v>55</v>
      </c>
      <c r="M479" s="17" t="s">
        <v>55</v>
      </c>
    </row>
    <row r="480" spans="1:13">
      <c r="A480" s="17">
        <f t="shared" si="8"/>
        <v>479</v>
      </c>
      <c r="B480" s="18">
        <v>19</v>
      </c>
      <c r="C480" t="s">
        <v>2398</v>
      </c>
      <c r="D480" s="25">
        <v>-94.010289999999998</v>
      </c>
      <c r="E480" s="26">
        <v>33.417928000000003</v>
      </c>
      <c r="F480" t="s">
        <v>2398</v>
      </c>
      <c r="G480" s="17" t="s">
        <v>52</v>
      </c>
      <c r="H480" t="s">
        <v>218</v>
      </c>
      <c r="I480" s="17" t="s">
        <v>54</v>
      </c>
      <c r="J480" s="17" t="s">
        <v>1676</v>
      </c>
      <c r="K480" t="s">
        <v>2602</v>
      </c>
      <c r="L480" s="17" t="s">
        <v>55</v>
      </c>
      <c r="M480" s="17" t="s">
        <v>55</v>
      </c>
    </row>
    <row r="481" spans="1:13">
      <c r="A481" s="17">
        <f t="shared" si="8"/>
        <v>480</v>
      </c>
      <c r="B481" s="18">
        <v>19</v>
      </c>
      <c r="C481" t="s">
        <v>2399</v>
      </c>
      <c r="D481" s="25">
        <v>-95.696578000000002</v>
      </c>
      <c r="E481" s="26">
        <v>29.525880999999998</v>
      </c>
      <c r="F481" t="s">
        <v>2399</v>
      </c>
      <c r="G481" s="17" t="s">
        <v>52</v>
      </c>
      <c r="H481" t="s">
        <v>218</v>
      </c>
      <c r="I481" s="17" t="s">
        <v>54</v>
      </c>
      <c r="J481" s="17" t="s">
        <v>1676</v>
      </c>
      <c r="K481" t="s">
        <v>2602</v>
      </c>
      <c r="L481" s="17" t="s">
        <v>55</v>
      </c>
      <c r="M481" s="17" t="s">
        <v>55</v>
      </c>
    </row>
    <row r="482" spans="1:13">
      <c r="A482" s="17">
        <f t="shared" si="8"/>
        <v>481</v>
      </c>
      <c r="B482" s="18">
        <v>19</v>
      </c>
      <c r="C482" t="s">
        <v>2400</v>
      </c>
      <c r="D482" s="25">
        <v>-97.836814000000004</v>
      </c>
      <c r="E482" s="26">
        <v>30.671582000000001</v>
      </c>
      <c r="F482" t="s">
        <v>2400</v>
      </c>
      <c r="G482" s="17" t="s">
        <v>52</v>
      </c>
      <c r="H482" t="s">
        <v>218</v>
      </c>
      <c r="I482" s="17" t="s">
        <v>54</v>
      </c>
      <c r="J482" s="17" t="s">
        <v>1676</v>
      </c>
      <c r="K482" t="s">
        <v>2602</v>
      </c>
      <c r="L482" s="17" t="s">
        <v>55</v>
      </c>
      <c r="M482" s="17" t="s">
        <v>55</v>
      </c>
    </row>
    <row r="483" spans="1:13">
      <c r="A483" s="17">
        <f t="shared" si="8"/>
        <v>482</v>
      </c>
      <c r="B483" s="18">
        <v>19</v>
      </c>
      <c r="C483" t="s">
        <v>2401</v>
      </c>
      <c r="D483" s="25">
        <v>-106.10220700000001</v>
      </c>
      <c r="E483" s="26">
        <v>39.685132000000003</v>
      </c>
      <c r="F483" t="s">
        <v>2401</v>
      </c>
      <c r="G483" s="17" t="s">
        <v>52</v>
      </c>
      <c r="H483" t="s">
        <v>218</v>
      </c>
      <c r="I483" s="17" t="s">
        <v>54</v>
      </c>
      <c r="J483" s="17" t="s">
        <v>1676</v>
      </c>
      <c r="K483" t="s">
        <v>2602</v>
      </c>
      <c r="L483" s="17" t="s">
        <v>55</v>
      </c>
      <c r="M483" s="17" t="s">
        <v>55</v>
      </c>
    </row>
    <row r="484" spans="1:13">
      <c r="A484" s="17">
        <f t="shared" si="8"/>
        <v>483</v>
      </c>
      <c r="B484" s="18">
        <v>19</v>
      </c>
      <c r="C484" t="s">
        <v>2402</v>
      </c>
      <c r="D484" s="25">
        <v>-112.28682499999999</v>
      </c>
      <c r="E484" s="26">
        <v>40.634808</v>
      </c>
      <c r="F484" t="s">
        <v>2402</v>
      </c>
      <c r="G484" s="17" t="s">
        <v>52</v>
      </c>
      <c r="H484" t="s">
        <v>218</v>
      </c>
      <c r="I484" s="17" t="s">
        <v>54</v>
      </c>
      <c r="J484" s="17" t="s">
        <v>1676</v>
      </c>
      <c r="K484" t="s">
        <v>2602</v>
      </c>
      <c r="L484" s="17" t="s">
        <v>55</v>
      </c>
      <c r="M484" s="17" t="s">
        <v>55</v>
      </c>
    </row>
    <row r="485" spans="1:13" ht="17" thickBot="1">
      <c r="A485" s="17">
        <f t="shared" si="8"/>
        <v>484</v>
      </c>
      <c r="B485" s="18">
        <v>19</v>
      </c>
      <c r="C485" t="s">
        <v>2403</v>
      </c>
      <c r="D485" s="25">
        <v>-105.393344</v>
      </c>
      <c r="E485" s="26">
        <v>39.465412000000001</v>
      </c>
      <c r="F485" t="s">
        <v>2403</v>
      </c>
      <c r="G485" s="17" t="s">
        <v>52</v>
      </c>
      <c r="H485" t="s">
        <v>218</v>
      </c>
      <c r="I485" s="17" t="s">
        <v>54</v>
      </c>
      <c r="J485" s="17" t="s">
        <v>1676</v>
      </c>
      <c r="K485" t="s">
        <v>2602</v>
      </c>
      <c r="L485" s="17" t="s">
        <v>55</v>
      </c>
      <c r="M485" s="17" t="s">
        <v>55</v>
      </c>
    </row>
    <row r="486" spans="1:13" ht="17" thickBot="1">
      <c r="A486" s="16">
        <f t="shared" si="8"/>
        <v>485</v>
      </c>
      <c r="B486" s="16">
        <v>20</v>
      </c>
      <c r="C486" s="31" t="s">
        <v>2411</v>
      </c>
      <c r="D486" s="32">
        <v>-122.392843</v>
      </c>
      <c r="E486" s="32">
        <v>37.790630999999998</v>
      </c>
      <c r="F486" s="31" t="s">
        <v>2416</v>
      </c>
      <c r="G486" s="16" t="s">
        <v>52</v>
      </c>
      <c r="H486" s="13" t="s">
        <v>218</v>
      </c>
      <c r="I486" s="16" t="s">
        <v>54</v>
      </c>
      <c r="J486" s="16" t="s">
        <v>1676</v>
      </c>
      <c r="K486" t="s">
        <v>2602</v>
      </c>
      <c r="L486" s="16" t="s">
        <v>55</v>
      </c>
      <c r="M486" s="16" t="s">
        <v>55</v>
      </c>
    </row>
    <row r="487" spans="1:13" ht="17" thickBot="1">
      <c r="A487" s="16">
        <f t="shared" si="8"/>
        <v>486</v>
      </c>
      <c r="B487" s="16">
        <v>20</v>
      </c>
      <c r="C487" s="31" t="s">
        <v>2125</v>
      </c>
      <c r="D487" s="32">
        <v>-112.03022199999999</v>
      </c>
      <c r="E487" s="32">
        <v>33.528506</v>
      </c>
      <c r="F487" s="31" t="s">
        <v>2417</v>
      </c>
      <c r="G487" s="16" t="s">
        <v>52</v>
      </c>
      <c r="H487" s="13" t="s">
        <v>218</v>
      </c>
      <c r="I487" s="16" t="s">
        <v>54</v>
      </c>
      <c r="J487" s="16" t="s">
        <v>1676</v>
      </c>
      <c r="K487" t="s">
        <v>2602</v>
      </c>
      <c r="L487" s="16" t="s">
        <v>55</v>
      </c>
      <c r="M487" s="16" t="s">
        <v>55</v>
      </c>
    </row>
    <row r="488" spans="1:13" ht="17" thickBot="1">
      <c r="A488" s="16">
        <f t="shared" si="8"/>
        <v>487</v>
      </c>
      <c r="B488" s="16">
        <v>20</v>
      </c>
      <c r="C488" s="31" t="s">
        <v>2086</v>
      </c>
      <c r="D488" s="32">
        <v>-104.874533</v>
      </c>
      <c r="E488" s="32">
        <v>39.534781000000002</v>
      </c>
      <c r="F488" s="31" t="s">
        <v>2418</v>
      </c>
      <c r="G488" s="16" t="s">
        <v>52</v>
      </c>
      <c r="H488" s="13" t="s">
        <v>218</v>
      </c>
      <c r="I488" s="16" t="s">
        <v>54</v>
      </c>
      <c r="J488" s="16" t="s">
        <v>1676</v>
      </c>
      <c r="K488" t="s">
        <v>2602</v>
      </c>
      <c r="L488" s="16" t="s">
        <v>55</v>
      </c>
      <c r="M488" s="16" t="s">
        <v>55</v>
      </c>
    </row>
    <row r="489" spans="1:13" ht="17" thickBot="1">
      <c r="A489" s="16">
        <f t="shared" si="8"/>
        <v>488</v>
      </c>
      <c r="B489" s="16">
        <v>20</v>
      </c>
      <c r="C489" s="31" t="s">
        <v>2412</v>
      </c>
      <c r="D489" s="32">
        <v>-97.712771000000004</v>
      </c>
      <c r="E489" s="32">
        <v>30.399235000000001</v>
      </c>
      <c r="F489" s="31" t="s">
        <v>2419</v>
      </c>
      <c r="G489" s="16" t="s">
        <v>52</v>
      </c>
      <c r="H489" s="13" t="s">
        <v>218</v>
      </c>
      <c r="I489" s="16" t="s">
        <v>54</v>
      </c>
      <c r="J489" s="16" t="s">
        <v>1676</v>
      </c>
      <c r="K489" t="s">
        <v>2602</v>
      </c>
      <c r="L489" s="16" t="s">
        <v>55</v>
      </c>
      <c r="M489" s="16" t="s">
        <v>55</v>
      </c>
    </row>
    <row r="490" spans="1:13" ht="17" thickBot="1">
      <c r="A490" s="16">
        <f t="shared" si="8"/>
        <v>489</v>
      </c>
      <c r="B490" s="16">
        <v>20</v>
      </c>
      <c r="C490" s="31" t="s">
        <v>2084</v>
      </c>
      <c r="D490" s="32">
        <v>-97.230186000000003</v>
      </c>
      <c r="E490" s="32">
        <v>32.978831999999997</v>
      </c>
      <c r="F490" s="31" t="s">
        <v>2420</v>
      </c>
      <c r="G490" s="16" t="s">
        <v>52</v>
      </c>
      <c r="H490" s="13" t="s">
        <v>218</v>
      </c>
      <c r="I490" s="16" t="s">
        <v>54</v>
      </c>
      <c r="J490" s="16" t="s">
        <v>1676</v>
      </c>
      <c r="K490" t="s">
        <v>2602</v>
      </c>
      <c r="L490" s="16" t="s">
        <v>55</v>
      </c>
      <c r="M490" s="16" t="s">
        <v>55</v>
      </c>
    </row>
    <row r="491" spans="1:13" ht="17" thickBot="1">
      <c r="A491" s="16">
        <f t="shared" si="8"/>
        <v>490</v>
      </c>
      <c r="B491" s="16">
        <v>20</v>
      </c>
      <c r="C491" s="31" t="s">
        <v>2413</v>
      </c>
      <c r="D491" s="32">
        <v>-81.399944000000005</v>
      </c>
      <c r="E491" s="32">
        <v>28.638780000000001</v>
      </c>
      <c r="F491" s="31" t="s">
        <v>2421</v>
      </c>
      <c r="G491" s="16" t="s">
        <v>52</v>
      </c>
      <c r="H491" s="13" t="s">
        <v>218</v>
      </c>
      <c r="I491" s="16" t="s">
        <v>54</v>
      </c>
      <c r="J491" s="16" t="s">
        <v>1676</v>
      </c>
      <c r="K491" t="s">
        <v>2602</v>
      </c>
      <c r="L491" s="16" t="s">
        <v>55</v>
      </c>
      <c r="M491" s="16" t="s">
        <v>55</v>
      </c>
    </row>
    <row r="492" spans="1:13" ht="17" thickBot="1">
      <c r="A492" s="16">
        <f t="shared" si="8"/>
        <v>491</v>
      </c>
      <c r="B492" s="16">
        <v>20</v>
      </c>
      <c r="C492" s="31" t="s">
        <v>2414</v>
      </c>
      <c r="D492" s="32">
        <v>-81.634082000000006</v>
      </c>
      <c r="E492" s="32">
        <v>41.222893999999997</v>
      </c>
      <c r="F492" s="31" t="s">
        <v>2422</v>
      </c>
      <c r="G492" s="16" t="s">
        <v>52</v>
      </c>
      <c r="H492" s="13" t="s">
        <v>218</v>
      </c>
      <c r="I492" s="16" t="s">
        <v>54</v>
      </c>
      <c r="J492" s="16" t="s">
        <v>1676</v>
      </c>
      <c r="K492" t="s">
        <v>2602</v>
      </c>
      <c r="L492" s="16" t="s">
        <v>55</v>
      </c>
      <c r="M492" s="16" t="s">
        <v>55</v>
      </c>
    </row>
    <row r="493" spans="1:13" ht="17" thickBot="1">
      <c r="A493" s="16">
        <f t="shared" si="8"/>
        <v>492</v>
      </c>
      <c r="B493" s="16">
        <v>20</v>
      </c>
      <c r="C493" s="31" t="s">
        <v>2415</v>
      </c>
      <c r="D493" s="32">
        <v>-106.577257</v>
      </c>
      <c r="E493" s="32">
        <v>31.904340000000001</v>
      </c>
      <c r="F493" s="31" t="s">
        <v>2423</v>
      </c>
      <c r="G493" s="16" t="s">
        <v>52</v>
      </c>
      <c r="H493" s="13" t="s">
        <v>218</v>
      </c>
      <c r="I493" s="16" t="s">
        <v>54</v>
      </c>
      <c r="J493" s="16" t="s">
        <v>1676</v>
      </c>
      <c r="K493" t="s">
        <v>2602</v>
      </c>
      <c r="L493" s="16" t="s">
        <v>55</v>
      </c>
      <c r="M493" s="16" t="s">
        <v>55</v>
      </c>
    </row>
    <row r="494" spans="1:13" ht="17" thickBot="1">
      <c r="A494" s="17">
        <f t="shared" si="8"/>
        <v>493</v>
      </c>
      <c r="B494" s="18">
        <v>21</v>
      </c>
      <c r="C494" s="21" t="s">
        <v>2425</v>
      </c>
      <c r="D494" s="21">
        <v>-74.074359000000001</v>
      </c>
      <c r="E494" s="35">
        <v>41.043940999999997</v>
      </c>
      <c r="F494" s="33" t="s">
        <v>2432</v>
      </c>
      <c r="G494" s="17" t="s">
        <v>52</v>
      </c>
      <c r="H494" t="s">
        <v>218</v>
      </c>
      <c r="I494" s="17" t="s">
        <v>54</v>
      </c>
      <c r="J494" s="17" t="s">
        <v>1676</v>
      </c>
      <c r="K494" t="s">
        <v>2602</v>
      </c>
      <c r="L494" s="17" t="s">
        <v>55</v>
      </c>
      <c r="M494" s="17" t="s">
        <v>55</v>
      </c>
    </row>
    <row r="495" spans="1:13" ht="17" thickBot="1">
      <c r="A495" s="17">
        <f t="shared" si="8"/>
        <v>494</v>
      </c>
      <c r="B495" s="18">
        <v>21</v>
      </c>
      <c r="C495" s="33" t="s">
        <v>2429</v>
      </c>
      <c r="D495" s="33">
        <v>-117.67692099999999</v>
      </c>
      <c r="E495" s="34">
        <v>33.620992000000001</v>
      </c>
      <c r="F495" s="33" t="s">
        <v>2433</v>
      </c>
      <c r="G495" s="17" t="s">
        <v>52</v>
      </c>
      <c r="H495" t="s">
        <v>218</v>
      </c>
      <c r="I495" s="17" t="s">
        <v>54</v>
      </c>
      <c r="J495" s="17" t="s">
        <v>1676</v>
      </c>
      <c r="K495" t="s">
        <v>2602</v>
      </c>
      <c r="L495" s="17" t="s">
        <v>55</v>
      </c>
      <c r="M495" s="17" t="s">
        <v>55</v>
      </c>
    </row>
    <row r="496" spans="1:13" ht="17" thickBot="1">
      <c r="A496" s="17">
        <f t="shared" si="8"/>
        <v>495</v>
      </c>
      <c r="B496" s="18">
        <v>21</v>
      </c>
      <c r="C496" s="33" t="s">
        <v>2430</v>
      </c>
      <c r="D496" s="33">
        <v>-71.090113000000002</v>
      </c>
      <c r="E496" s="34">
        <v>42.367533999999999</v>
      </c>
      <c r="F496" s="33" t="s">
        <v>2434</v>
      </c>
      <c r="G496" s="17" t="s">
        <v>52</v>
      </c>
      <c r="H496" t="s">
        <v>218</v>
      </c>
      <c r="I496" s="17" t="s">
        <v>54</v>
      </c>
      <c r="J496" s="17" t="s">
        <v>1676</v>
      </c>
      <c r="K496" t="s">
        <v>2602</v>
      </c>
      <c r="L496" s="17" t="s">
        <v>55</v>
      </c>
      <c r="M496" s="17" t="s">
        <v>55</v>
      </c>
    </row>
    <row r="497" spans="1:13" ht="17" thickBot="1">
      <c r="A497" s="17">
        <f t="shared" si="8"/>
        <v>496</v>
      </c>
      <c r="B497" s="18">
        <v>21</v>
      </c>
      <c r="C497" s="33" t="s">
        <v>2431</v>
      </c>
      <c r="D497" s="33">
        <v>-71.274032000000005</v>
      </c>
      <c r="E497" s="34">
        <v>42.407769000000002</v>
      </c>
      <c r="F497" s="33" t="s">
        <v>2435</v>
      </c>
      <c r="G497" s="17" t="s">
        <v>52</v>
      </c>
      <c r="H497" t="s">
        <v>218</v>
      </c>
      <c r="I497" s="17" t="s">
        <v>54</v>
      </c>
      <c r="J497" s="17" t="s">
        <v>1676</v>
      </c>
      <c r="K497" t="s">
        <v>2602</v>
      </c>
      <c r="L497" s="17" t="s">
        <v>55</v>
      </c>
      <c r="M497" s="17" t="s">
        <v>55</v>
      </c>
    </row>
    <row r="498" spans="1:13" ht="17" thickBot="1">
      <c r="A498" s="16">
        <f t="shared" si="8"/>
        <v>497</v>
      </c>
      <c r="B498" s="36">
        <v>22</v>
      </c>
      <c r="C498" s="31" t="s">
        <v>2436</v>
      </c>
      <c r="D498" s="37">
        <v>-75.470671999999993</v>
      </c>
      <c r="E498" s="37">
        <v>41.575252999999996</v>
      </c>
      <c r="F498" s="31" t="s">
        <v>2436</v>
      </c>
      <c r="G498" s="16" t="s">
        <v>52</v>
      </c>
      <c r="H498" s="13" t="s">
        <v>218</v>
      </c>
      <c r="I498" s="16" t="s">
        <v>54</v>
      </c>
      <c r="J498" s="16" t="s">
        <v>1676</v>
      </c>
      <c r="K498" t="s">
        <v>2602</v>
      </c>
      <c r="L498" s="16" t="s">
        <v>55</v>
      </c>
      <c r="M498" s="16" t="s">
        <v>55</v>
      </c>
    </row>
    <row r="499" spans="1:13" ht="17" thickBot="1">
      <c r="A499" s="16">
        <f t="shared" si="8"/>
        <v>498</v>
      </c>
      <c r="B499" s="36">
        <v>22</v>
      </c>
      <c r="C499" s="31" t="s">
        <v>2437</v>
      </c>
      <c r="D499" s="37">
        <v>-88.228194999999999</v>
      </c>
      <c r="E499" s="37">
        <v>40.132365</v>
      </c>
      <c r="F499" s="31" t="s">
        <v>2437</v>
      </c>
      <c r="G499" s="16" t="s">
        <v>52</v>
      </c>
      <c r="H499" s="13" t="s">
        <v>218</v>
      </c>
      <c r="I499" s="16" t="s">
        <v>54</v>
      </c>
      <c r="J499" s="16" t="s">
        <v>1676</v>
      </c>
      <c r="K499" t="s">
        <v>2602</v>
      </c>
      <c r="L499" s="16" t="s">
        <v>55</v>
      </c>
      <c r="M499" s="16" t="s">
        <v>55</v>
      </c>
    </row>
    <row r="500" spans="1:13" ht="17" thickBot="1">
      <c r="A500" s="16">
        <f t="shared" si="8"/>
        <v>499</v>
      </c>
      <c r="B500" s="36">
        <v>22</v>
      </c>
      <c r="C500" s="31" t="s">
        <v>2438</v>
      </c>
      <c r="D500" s="37">
        <v>-74.113776999999999</v>
      </c>
      <c r="E500" s="37">
        <v>40.31794</v>
      </c>
      <c r="F500" s="31" t="s">
        <v>2438</v>
      </c>
      <c r="G500" s="16" t="s">
        <v>52</v>
      </c>
      <c r="H500" s="13" t="s">
        <v>218</v>
      </c>
      <c r="I500" s="16" t="s">
        <v>54</v>
      </c>
      <c r="J500" s="16" t="s">
        <v>1676</v>
      </c>
      <c r="K500" t="s">
        <v>2602</v>
      </c>
      <c r="L500" s="16" t="s">
        <v>55</v>
      </c>
      <c r="M500" s="16" t="s">
        <v>55</v>
      </c>
    </row>
    <row r="501" spans="1:13" ht="17" thickBot="1">
      <c r="A501" s="16">
        <f t="shared" si="8"/>
        <v>500</v>
      </c>
      <c r="B501" s="36">
        <v>22</v>
      </c>
      <c r="C501" s="31" t="s">
        <v>2439</v>
      </c>
      <c r="D501" s="37">
        <v>-80.255815999999996</v>
      </c>
      <c r="E501" s="37">
        <v>40.858516999999999</v>
      </c>
      <c r="F501" s="31" t="s">
        <v>2439</v>
      </c>
      <c r="G501" s="16" t="s">
        <v>52</v>
      </c>
      <c r="H501" s="13" t="s">
        <v>218</v>
      </c>
      <c r="I501" s="16" t="s">
        <v>54</v>
      </c>
      <c r="J501" s="16" t="s">
        <v>1676</v>
      </c>
      <c r="K501" t="s">
        <v>2602</v>
      </c>
      <c r="L501" s="16" t="s">
        <v>55</v>
      </c>
      <c r="M501" s="16" t="s">
        <v>55</v>
      </c>
    </row>
    <row r="502" spans="1:13" ht="17" thickBot="1">
      <c r="A502" s="16">
        <f t="shared" si="8"/>
        <v>501</v>
      </c>
      <c r="B502" s="36">
        <v>22</v>
      </c>
      <c r="C502" s="31" t="s">
        <v>2440</v>
      </c>
      <c r="D502" s="37">
        <v>-94.468800000000002</v>
      </c>
      <c r="E502" s="37">
        <v>37.065294999999999</v>
      </c>
      <c r="F502" s="31" t="s">
        <v>2440</v>
      </c>
      <c r="G502" s="16" t="s">
        <v>52</v>
      </c>
      <c r="H502" s="13" t="s">
        <v>218</v>
      </c>
      <c r="I502" s="16" t="s">
        <v>54</v>
      </c>
      <c r="J502" s="16" t="s">
        <v>1676</v>
      </c>
      <c r="K502" t="s">
        <v>2602</v>
      </c>
      <c r="L502" s="16" t="s">
        <v>55</v>
      </c>
      <c r="M502" s="16" t="s">
        <v>55</v>
      </c>
    </row>
    <row r="503" spans="1:13" ht="17" thickBot="1">
      <c r="A503" s="16">
        <f t="shared" si="8"/>
        <v>502</v>
      </c>
      <c r="B503" s="36">
        <v>22</v>
      </c>
      <c r="C503" s="31" t="s">
        <v>2441</v>
      </c>
      <c r="D503" s="37">
        <v>-90.523774000000003</v>
      </c>
      <c r="E503" s="37">
        <v>38.686079999999997</v>
      </c>
      <c r="F503" s="31" t="s">
        <v>2441</v>
      </c>
      <c r="G503" s="16" t="s">
        <v>52</v>
      </c>
      <c r="H503" s="13" t="s">
        <v>218</v>
      </c>
      <c r="I503" s="16" t="s">
        <v>54</v>
      </c>
      <c r="J503" s="16" t="s">
        <v>1676</v>
      </c>
      <c r="K503" t="s">
        <v>2602</v>
      </c>
      <c r="L503" s="16" t="s">
        <v>55</v>
      </c>
      <c r="M503" s="16" t="s">
        <v>55</v>
      </c>
    </row>
    <row r="504" spans="1:13" ht="17" thickBot="1">
      <c r="A504" s="16">
        <f t="shared" si="8"/>
        <v>503</v>
      </c>
      <c r="B504" s="36">
        <v>22</v>
      </c>
      <c r="C504" s="31" t="s">
        <v>2442</v>
      </c>
      <c r="D504" s="37">
        <v>-80.303376999999998</v>
      </c>
      <c r="E504" s="37">
        <v>40.962560000000003</v>
      </c>
      <c r="F504" s="31" t="s">
        <v>2442</v>
      </c>
      <c r="G504" s="16" t="s">
        <v>52</v>
      </c>
      <c r="H504" s="13" t="s">
        <v>218</v>
      </c>
      <c r="I504" s="16" t="s">
        <v>54</v>
      </c>
      <c r="J504" s="16" t="s">
        <v>1676</v>
      </c>
      <c r="K504" t="s">
        <v>2602</v>
      </c>
      <c r="L504" s="16" t="s">
        <v>55</v>
      </c>
      <c r="M504" s="16" t="s">
        <v>55</v>
      </c>
    </row>
    <row r="505" spans="1:13" ht="17" thickBot="1">
      <c r="A505" s="16">
        <f t="shared" si="8"/>
        <v>504</v>
      </c>
      <c r="B505" s="36">
        <v>22</v>
      </c>
      <c r="C505" s="31" t="s">
        <v>2443</v>
      </c>
      <c r="D505" s="37">
        <v>-74.845821999999998</v>
      </c>
      <c r="E505" s="37">
        <v>40.224128999999998</v>
      </c>
      <c r="F505" s="31" t="s">
        <v>2443</v>
      </c>
      <c r="G505" s="16" t="s">
        <v>52</v>
      </c>
      <c r="H505" s="13" t="s">
        <v>218</v>
      </c>
      <c r="I505" s="16" t="s">
        <v>54</v>
      </c>
      <c r="J505" s="16" t="s">
        <v>1676</v>
      </c>
      <c r="K505" t="s">
        <v>2602</v>
      </c>
      <c r="L505" s="16" t="s">
        <v>55</v>
      </c>
      <c r="M505" s="16" t="s">
        <v>55</v>
      </c>
    </row>
    <row r="506" spans="1:13" ht="17" thickBot="1">
      <c r="A506" s="16">
        <f t="shared" si="8"/>
        <v>505</v>
      </c>
      <c r="B506" s="36">
        <v>22</v>
      </c>
      <c r="C506" s="31" t="s">
        <v>2444</v>
      </c>
      <c r="D506" s="37">
        <v>-89.551000000000002</v>
      </c>
      <c r="E506" s="37">
        <v>40.726089999999999</v>
      </c>
      <c r="F506" s="31" t="s">
        <v>2444</v>
      </c>
      <c r="G506" s="16" t="s">
        <v>52</v>
      </c>
      <c r="H506" s="13" t="s">
        <v>218</v>
      </c>
      <c r="I506" s="16" t="s">
        <v>54</v>
      </c>
      <c r="J506" s="16" t="s">
        <v>1676</v>
      </c>
      <c r="K506" t="s">
        <v>2602</v>
      </c>
      <c r="L506" s="16" t="s">
        <v>55</v>
      </c>
      <c r="M506" s="16" t="s">
        <v>55</v>
      </c>
    </row>
    <row r="507" spans="1:13" ht="17" thickBot="1">
      <c r="A507" s="16">
        <f t="shared" si="8"/>
        <v>506</v>
      </c>
      <c r="B507" s="36">
        <v>22</v>
      </c>
      <c r="C507" s="31" t="s">
        <v>2445</v>
      </c>
      <c r="D507" s="37">
        <v>-90.168519000000003</v>
      </c>
      <c r="E507" s="37">
        <v>38.642719</v>
      </c>
      <c r="F507" s="31" t="s">
        <v>2445</v>
      </c>
      <c r="G507" s="16" t="s">
        <v>52</v>
      </c>
      <c r="H507" s="13" t="s">
        <v>218</v>
      </c>
      <c r="I507" s="16" t="s">
        <v>54</v>
      </c>
      <c r="J507" s="16" t="s">
        <v>1676</v>
      </c>
      <c r="K507" t="s">
        <v>2602</v>
      </c>
      <c r="L507" s="16" t="s">
        <v>55</v>
      </c>
      <c r="M507" s="16" t="s">
        <v>55</v>
      </c>
    </row>
    <row r="508" spans="1:13" ht="17" thickBot="1">
      <c r="A508" s="16">
        <f t="shared" si="8"/>
        <v>507</v>
      </c>
      <c r="B508" s="36">
        <v>22</v>
      </c>
      <c r="C508" s="31" t="s">
        <v>2446</v>
      </c>
      <c r="D508" s="37">
        <v>-89.984581000000006</v>
      </c>
      <c r="E508" s="37">
        <v>38.500692000000001</v>
      </c>
      <c r="F508" s="31" t="s">
        <v>2446</v>
      </c>
      <c r="G508" s="16" t="s">
        <v>52</v>
      </c>
      <c r="H508" s="13" t="s">
        <v>218</v>
      </c>
      <c r="I508" s="16" t="s">
        <v>54</v>
      </c>
      <c r="J508" s="16" t="s">
        <v>1676</v>
      </c>
      <c r="K508" t="s">
        <v>2602</v>
      </c>
      <c r="L508" s="16" t="s">
        <v>55</v>
      </c>
      <c r="M508" s="16" t="s">
        <v>55</v>
      </c>
    </row>
    <row r="509" spans="1:13" ht="17" thickBot="1">
      <c r="A509" s="16">
        <f t="shared" si="8"/>
        <v>508</v>
      </c>
      <c r="B509" s="36">
        <v>22</v>
      </c>
      <c r="C509" s="31" t="s">
        <v>2447</v>
      </c>
      <c r="D509" s="37">
        <v>-81.621144999999999</v>
      </c>
      <c r="E509" s="37">
        <v>38.360272999999999</v>
      </c>
      <c r="F509" s="31" t="s">
        <v>2447</v>
      </c>
      <c r="G509" s="16" t="s">
        <v>52</v>
      </c>
      <c r="H509" s="13" t="s">
        <v>218</v>
      </c>
      <c r="I509" s="16" t="s">
        <v>54</v>
      </c>
      <c r="J509" s="16" t="s">
        <v>1676</v>
      </c>
      <c r="K509" t="s">
        <v>2602</v>
      </c>
      <c r="L509" s="16" t="s">
        <v>55</v>
      </c>
      <c r="M509" s="16" t="s">
        <v>55</v>
      </c>
    </row>
    <row r="510" spans="1:13" ht="17" thickBot="1">
      <c r="A510" s="16">
        <f t="shared" si="8"/>
        <v>509</v>
      </c>
      <c r="B510" s="36">
        <v>22</v>
      </c>
      <c r="C510" s="31" t="s">
        <v>2448</v>
      </c>
      <c r="D510" s="37">
        <v>-82.417259999999999</v>
      </c>
      <c r="E510" s="37">
        <v>38.431348</v>
      </c>
      <c r="F510" s="31" t="s">
        <v>2448</v>
      </c>
      <c r="G510" s="16" t="s">
        <v>52</v>
      </c>
      <c r="H510" s="13" t="s">
        <v>218</v>
      </c>
      <c r="I510" s="16" t="s">
        <v>54</v>
      </c>
      <c r="J510" s="16" t="s">
        <v>1676</v>
      </c>
      <c r="K510" t="s">
        <v>2602</v>
      </c>
      <c r="L510" s="16" t="s">
        <v>55</v>
      </c>
      <c r="M510" s="16" t="s">
        <v>55</v>
      </c>
    </row>
    <row r="511" spans="1:13" ht="17" thickBot="1">
      <c r="A511" s="16">
        <f t="shared" si="8"/>
        <v>510</v>
      </c>
      <c r="B511" s="36">
        <v>22</v>
      </c>
      <c r="C511" s="31" t="s">
        <v>2449</v>
      </c>
      <c r="D511" s="37">
        <v>-75.572109999999995</v>
      </c>
      <c r="E511" s="37">
        <v>40.193064999999997</v>
      </c>
      <c r="F511" s="31" t="s">
        <v>2449</v>
      </c>
      <c r="G511" s="16" t="s">
        <v>52</v>
      </c>
      <c r="H511" s="13" t="s">
        <v>218</v>
      </c>
      <c r="I511" s="16" t="s">
        <v>54</v>
      </c>
      <c r="J511" s="16" t="s">
        <v>1676</v>
      </c>
      <c r="K511" t="s">
        <v>2602</v>
      </c>
      <c r="L511" s="16" t="s">
        <v>55</v>
      </c>
      <c r="M511" s="16" t="s">
        <v>55</v>
      </c>
    </row>
    <row r="512" spans="1:13" ht="17" thickBot="1">
      <c r="A512" s="16">
        <f t="shared" si="8"/>
        <v>511</v>
      </c>
      <c r="B512" s="36">
        <v>22</v>
      </c>
      <c r="C512" s="31" t="s">
        <v>2450</v>
      </c>
      <c r="D512" s="37">
        <v>-80.136587000000006</v>
      </c>
      <c r="E512" s="37">
        <v>40.258699999999997</v>
      </c>
      <c r="F512" s="31" t="s">
        <v>2450</v>
      </c>
      <c r="G512" s="16" t="s">
        <v>52</v>
      </c>
      <c r="H512" s="13" t="s">
        <v>218</v>
      </c>
      <c r="I512" s="16" t="s">
        <v>54</v>
      </c>
      <c r="J512" s="16" t="s">
        <v>1676</v>
      </c>
      <c r="K512" t="s">
        <v>2602</v>
      </c>
      <c r="L512" s="16" t="s">
        <v>55</v>
      </c>
      <c r="M512" s="16" t="s">
        <v>55</v>
      </c>
    </row>
    <row r="513" spans="1:13" ht="17" thickBot="1">
      <c r="A513" s="16">
        <f t="shared" si="8"/>
        <v>512</v>
      </c>
      <c r="B513" s="36">
        <v>22</v>
      </c>
      <c r="C513" s="31" t="s">
        <v>2451</v>
      </c>
      <c r="D513" s="37">
        <v>-73.709931999999995</v>
      </c>
      <c r="E513" s="37">
        <v>40.648569999999999</v>
      </c>
      <c r="F513" s="31" t="s">
        <v>2451</v>
      </c>
      <c r="G513" s="16" t="s">
        <v>52</v>
      </c>
      <c r="H513" s="13" t="s">
        <v>218</v>
      </c>
      <c r="I513" s="16" t="s">
        <v>54</v>
      </c>
      <c r="J513" s="16" t="s">
        <v>1676</v>
      </c>
      <c r="K513" t="s">
        <v>2602</v>
      </c>
      <c r="L513" s="16" t="s">
        <v>55</v>
      </c>
      <c r="M513" s="16" t="s">
        <v>55</v>
      </c>
    </row>
    <row r="514" spans="1:13" ht="17" thickBot="1">
      <c r="A514" s="16">
        <f t="shared" si="8"/>
        <v>513</v>
      </c>
      <c r="B514" s="36">
        <v>22</v>
      </c>
      <c r="C514" s="31" t="s">
        <v>2452</v>
      </c>
      <c r="D514" s="37">
        <v>-75.677002999999999</v>
      </c>
      <c r="E514" s="37">
        <v>41.373987999999997</v>
      </c>
      <c r="F514" s="31" t="s">
        <v>2452</v>
      </c>
      <c r="G514" s="16" t="s">
        <v>52</v>
      </c>
      <c r="H514" s="13" t="s">
        <v>218</v>
      </c>
      <c r="I514" s="16" t="s">
        <v>54</v>
      </c>
      <c r="J514" s="16" t="s">
        <v>1676</v>
      </c>
      <c r="K514" t="s">
        <v>2602</v>
      </c>
      <c r="L514" s="16" t="s">
        <v>55</v>
      </c>
      <c r="M514" s="16" t="s">
        <v>55</v>
      </c>
    </row>
    <row r="515" spans="1:13" ht="17" thickBot="1">
      <c r="A515" s="16">
        <f t="shared" si="8"/>
        <v>514</v>
      </c>
      <c r="B515" s="36">
        <v>22</v>
      </c>
      <c r="C515" s="31" t="s">
        <v>2453</v>
      </c>
      <c r="D515" s="37">
        <v>-75.692477999999994</v>
      </c>
      <c r="E515" s="37">
        <v>41.388387999999999</v>
      </c>
      <c r="F515" s="31" t="s">
        <v>2453</v>
      </c>
      <c r="G515" s="16" t="s">
        <v>52</v>
      </c>
      <c r="H515" s="13" t="s">
        <v>218</v>
      </c>
      <c r="I515" s="16" t="s">
        <v>54</v>
      </c>
      <c r="J515" s="16" t="s">
        <v>1676</v>
      </c>
      <c r="K515" t="s">
        <v>2602</v>
      </c>
      <c r="L515" s="16" t="s">
        <v>55</v>
      </c>
      <c r="M515" s="16" t="s">
        <v>55</v>
      </c>
    </row>
    <row r="516" spans="1:13" ht="17" thickBot="1">
      <c r="A516" s="16">
        <f t="shared" si="8"/>
        <v>515</v>
      </c>
      <c r="B516" s="36">
        <v>22</v>
      </c>
      <c r="C516" s="31" t="s">
        <v>2454</v>
      </c>
      <c r="D516" s="37">
        <v>-157.67223200000001</v>
      </c>
      <c r="E516" s="37">
        <v>21.288193</v>
      </c>
      <c r="F516" s="31" t="s">
        <v>2454</v>
      </c>
      <c r="G516" s="16" t="s">
        <v>52</v>
      </c>
      <c r="H516" s="13" t="s">
        <v>218</v>
      </c>
      <c r="I516" s="16" t="s">
        <v>54</v>
      </c>
      <c r="J516" s="16" t="s">
        <v>1676</v>
      </c>
      <c r="K516" t="s">
        <v>2602</v>
      </c>
      <c r="L516" s="16" t="s">
        <v>55</v>
      </c>
      <c r="M516" s="16" t="s">
        <v>55</v>
      </c>
    </row>
    <row r="517" spans="1:13" ht="17" thickBot="1">
      <c r="A517" s="16">
        <f t="shared" si="8"/>
        <v>516</v>
      </c>
      <c r="B517" s="36">
        <v>22</v>
      </c>
      <c r="C517" s="31" t="s">
        <v>2455</v>
      </c>
      <c r="D517" s="37">
        <v>-118.042518</v>
      </c>
      <c r="E517" s="37">
        <v>34.104993</v>
      </c>
      <c r="F517" s="31" t="s">
        <v>2455</v>
      </c>
      <c r="G517" s="16" t="s">
        <v>52</v>
      </c>
      <c r="H517" s="13" t="s">
        <v>218</v>
      </c>
      <c r="I517" s="16" t="s">
        <v>54</v>
      </c>
      <c r="J517" s="16" t="s">
        <v>1676</v>
      </c>
      <c r="K517" t="s">
        <v>2602</v>
      </c>
      <c r="L517" s="16" t="s">
        <v>55</v>
      </c>
      <c r="M517" s="16" t="s">
        <v>55</v>
      </c>
    </row>
    <row r="518" spans="1:13" ht="17" thickBot="1">
      <c r="A518" s="16">
        <f t="shared" si="8"/>
        <v>517</v>
      </c>
      <c r="B518" s="36">
        <v>22</v>
      </c>
      <c r="C518" s="31" t="s">
        <v>2456</v>
      </c>
      <c r="D518" s="37">
        <v>-121.88205000000001</v>
      </c>
      <c r="E518" s="37">
        <v>36.538826</v>
      </c>
      <c r="F518" s="31" t="s">
        <v>2456</v>
      </c>
      <c r="G518" s="16" t="s">
        <v>52</v>
      </c>
      <c r="H518" s="13" t="s">
        <v>218</v>
      </c>
      <c r="I518" s="16" t="s">
        <v>54</v>
      </c>
      <c r="J518" s="16" t="s">
        <v>1676</v>
      </c>
      <c r="K518" t="s">
        <v>2602</v>
      </c>
      <c r="L518" s="16" t="s">
        <v>55</v>
      </c>
      <c r="M518" s="16" t="s">
        <v>55</v>
      </c>
    </row>
    <row r="519" spans="1:13" ht="17" thickBot="1">
      <c r="A519" s="16">
        <f t="shared" ref="A519:A582" si="9">A518+1</f>
        <v>518</v>
      </c>
      <c r="B519" s="36">
        <v>22</v>
      </c>
      <c r="C519" s="31" t="s">
        <v>2457</v>
      </c>
      <c r="D519" s="37">
        <v>-121.833961</v>
      </c>
      <c r="E519" s="37">
        <v>36.5274</v>
      </c>
      <c r="F519" s="31" t="s">
        <v>2457</v>
      </c>
      <c r="G519" s="16" t="s">
        <v>52</v>
      </c>
      <c r="H519" s="13" t="s">
        <v>218</v>
      </c>
      <c r="I519" s="16" t="s">
        <v>54</v>
      </c>
      <c r="J519" s="16" t="s">
        <v>1676</v>
      </c>
      <c r="K519" t="s">
        <v>2602</v>
      </c>
      <c r="L519" s="16" t="s">
        <v>55</v>
      </c>
      <c r="M519" s="16" t="s">
        <v>55</v>
      </c>
    </row>
    <row r="520" spans="1:13" ht="17" thickBot="1">
      <c r="A520" s="16">
        <f t="shared" si="9"/>
        <v>519</v>
      </c>
      <c r="B520" s="36">
        <v>22</v>
      </c>
      <c r="C520" s="31" t="s">
        <v>2458</v>
      </c>
      <c r="D520" s="37">
        <v>-121.815585</v>
      </c>
      <c r="E520" s="37">
        <v>36.523815999999997</v>
      </c>
      <c r="F520" s="31" t="s">
        <v>2458</v>
      </c>
      <c r="G520" s="16" t="s">
        <v>52</v>
      </c>
      <c r="H520" s="13" t="s">
        <v>218</v>
      </c>
      <c r="I520" s="16" t="s">
        <v>54</v>
      </c>
      <c r="J520" s="16" t="s">
        <v>1676</v>
      </c>
      <c r="K520" t="s">
        <v>2602</v>
      </c>
      <c r="L520" s="16" t="s">
        <v>55</v>
      </c>
      <c r="M520" s="16" t="s">
        <v>55</v>
      </c>
    </row>
    <row r="521" spans="1:13" ht="17" thickBot="1">
      <c r="A521" s="16">
        <f t="shared" si="9"/>
        <v>520</v>
      </c>
      <c r="B521" s="36">
        <v>22</v>
      </c>
      <c r="C521" s="31" t="s">
        <v>2459</v>
      </c>
      <c r="D521" s="37">
        <v>-121.795604</v>
      </c>
      <c r="E521" s="37">
        <v>36.543137000000002</v>
      </c>
      <c r="F521" s="31" t="s">
        <v>2459</v>
      </c>
      <c r="G521" s="16" t="s">
        <v>52</v>
      </c>
      <c r="H521" s="13" t="s">
        <v>218</v>
      </c>
      <c r="I521" s="16" t="s">
        <v>54</v>
      </c>
      <c r="J521" s="16" t="s">
        <v>1676</v>
      </c>
      <c r="K521" t="s">
        <v>2602</v>
      </c>
      <c r="L521" s="16" t="s">
        <v>55</v>
      </c>
      <c r="M521" s="16" t="s">
        <v>55</v>
      </c>
    </row>
    <row r="522" spans="1:13" ht="17" thickBot="1">
      <c r="A522" s="16">
        <f t="shared" si="9"/>
        <v>521</v>
      </c>
      <c r="B522" s="36">
        <v>22</v>
      </c>
      <c r="C522" s="31" t="s">
        <v>2460</v>
      </c>
      <c r="D522" s="37">
        <v>-121.5141</v>
      </c>
      <c r="E522" s="37">
        <v>36.569727999999998</v>
      </c>
      <c r="F522" s="31" t="s">
        <v>2460</v>
      </c>
      <c r="G522" s="16" t="s">
        <v>52</v>
      </c>
      <c r="H522" s="13" t="s">
        <v>218</v>
      </c>
      <c r="I522" s="16" t="s">
        <v>54</v>
      </c>
      <c r="J522" s="16" t="s">
        <v>1676</v>
      </c>
      <c r="K522" t="s">
        <v>2602</v>
      </c>
      <c r="L522" s="16" t="s">
        <v>55</v>
      </c>
      <c r="M522" s="16" t="s">
        <v>55</v>
      </c>
    </row>
    <row r="523" spans="1:13" ht="17" thickBot="1">
      <c r="A523" s="16">
        <f t="shared" si="9"/>
        <v>522</v>
      </c>
      <c r="B523" s="36">
        <v>22</v>
      </c>
      <c r="C523" s="38" t="s">
        <v>2461</v>
      </c>
      <c r="D523" s="37">
        <v>-118.052391</v>
      </c>
      <c r="E523" s="37">
        <v>34.089944000000003</v>
      </c>
      <c r="F523" s="38" t="s">
        <v>2461</v>
      </c>
      <c r="G523" s="16" t="s">
        <v>52</v>
      </c>
      <c r="H523" s="13" t="s">
        <v>218</v>
      </c>
      <c r="I523" s="16" t="s">
        <v>54</v>
      </c>
      <c r="J523" s="16" t="s">
        <v>1676</v>
      </c>
      <c r="K523" t="s">
        <v>2602</v>
      </c>
      <c r="L523" s="16" t="s">
        <v>55</v>
      </c>
      <c r="M523" s="16" t="s">
        <v>55</v>
      </c>
    </row>
    <row r="524" spans="1:13" ht="17" thickBot="1">
      <c r="A524" s="16">
        <f t="shared" si="9"/>
        <v>523</v>
      </c>
      <c r="B524" s="36">
        <v>22</v>
      </c>
      <c r="C524" s="38" t="s">
        <v>2462</v>
      </c>
      <c r="D524" s="37">
        <v>-117.11149399999999</v>
      </c>
      <c r="E524" s="37">
        <v>32.583540999999997</v>
      </c>
      <c r="F524" s="38" t="s">
        <v>2462</v>
      </c>
      <c r="G524" s="16" t="s">
        <v>52</v>
      </c>
      <c r="H524" s="13" t="s">
        <v>218</v>
      </c>
      <c r="I524" s="16" t="s">
        <v>54</v>
      </c>
      <c r="J524" s="16" t="s">
        <v>1676</v>
      </c>
      <c r="K524" t="s">
        <v>2602</v>
      </c>
      <c r="L524" s="16" t="s">
        <v>55</v>
      </c>
      <c r="M524" s="16" t="s">
        <v>55</v>
      </c>
    </row>
    <row r="525" spans="1:13" ht="17" thickBot="1">
      <c r="A525" s="16">
        <f t="shared" si="9"/>
        <v>524</v>
      </c>
      <c r="B525" s="36">
        <v>22</v>
      </c>
      <c r="C525" s="38" t="s">
        <v>2463</v>
      </c>
      <c r="D525" s="37">
        <v>-121.317171</v>
      </c>
      <c r="E525" s="37">
        <v>38.709422000000004</v>
      </c>
      <c r="F525" s="38" t="s">
        <v>2463</v>
      </c>
      <c r="G525" s="16" t="s">
        <v>52</v>
      </c>
      <c r="H525" s="13" t="s">
        <v>218</v>
      </c>
      <c r="I525" s="16" t="s">
        <v>54</v>
      </c>
      <c r="J525" s="16" t="s">
        <v>1676</v>
      </c>
      <c r="K525" t="s">
        <v>2602</v>
      </c>
      <c r="L525" s="16" t="s">
        <v>55</v>
      </c>
      <c r="M525" s="16" t="s">
        <v>55</v>
      </c>
    </row>
    <row r="526" spans="1:13" ht="17" thickBot="1">
      <c r="A526" s="16">
        <f t="shared" si="9"/>
        <v>525</v>
      </c>
      <c r="B526" s="36">
        <v>22</v>
      </c>
      <c r="C526" s="38" t="s">
        <v>2464</v>
      </c>
      <c r="D526" s="37">
        <v>-118.35483499999999</v>
      </c>
      <c r="E526" s="37">
        <v>33.998105000000002</v>
      </c>
      <c r="F526" s="38" t="s">
        <v>2464</v>
      </c>
      <c r="G526" s="16" t="s">
        <v>52</v>
      </c>
      <c r="H526" s="13" t="s">
        <v>218</v>
      </c>
      <c r="I526" s="16" t="s">
        <v>54</v>
      </c>
      <c r="J526" s="16" t="s">
        <v>1676</v>
      </c>
      <c r="K526" t="s">
        <v>2602</v>
      </c>
      <c r="L526" s="16" t="s">
        <v>55</v>
      </c>
      <c r="M526" s="16" t="s">
        <v>55</v>
      </c>
    </row>
    <row r="527" spans="1:13" ht="17" thickBot="1">
      <c r="A527" s="16">
        <f t="shared" si="9"/>
        <v>526</v>
      </c>
      <c r="B527" s="36">
        <v>22</v>
      </c>
      <c r="C527" s="38" t="s">
        <v>2465</v>
      </c>
      <c r="D527" s="37">
        <v>-118.321972</v>
      </c>
      <c r="E527" s="37">
        <v>34.000214999999997</v>
      </c>
      <c r="F527" s="38" t="s">
        <v>2465</v>
      </c>
      <c r="G527" s="16" t="s">
        <v>52</v>
      </c>
      <c r="H527" s="13" t="s">
        <v>218</v>
      </c>
      <c r="I527" s="16" t="s">
        <v>54</v>
      </c>
      <c r="J527" s="16" t="s">
        <v>1676</v>
      </c>
      <c r="K527" t="s">
        <v>2602</v>
      </c>
      <c r="L527" s="16" t="s">
        <v>55</v>
      </c>
      <c r="M527" s="16" t="s">
        <v>55</v>
      </c>
    </row>
    <row r="528" spans="1:13" ht="17" thickBot="1">
      <c r="A528" s="16">
        <f t="shared" si="9"/>
        <v>527</v>
      </c>
      <c r="B528" s="36">
        <v>22</v>
      </c>
      <c r="C528" s="38" t="s">
        <v>2466</v>
      </c>
      <c r="D528" s="37">
        <v>-118.318489</v>
      </c>
      <c r="E528" s="37">
        <v>33.996547</v>
      </c>
      <c r="F528" s="38" t="s">
        <v>2466</v>
      </c>
      <c r="G528" s="16" t="s">
        <v>52</v>
      </c>
      <c r="H528" s="13" t="s">
        <v>218</v>
      </c>
      <c r="I528" s="16" t="s">
        <v>54</v>
      </c>
      <c r="J528" s="16" t="s">
        <v>1676</v>
      </c>
      <c r="K528" t="s">
        <v>2602</v>
      </c>
      <c r="L528" s="16" t="s">
        <v>55</v>
      </c>
      <c r="M528" s="16" t="s">
        <v>55</v>
      </c>
    </row>
    <row r="529" spans="1:13" ht="17" thickBot="1">
      <c r="A529" s="16">
        <f t="shared" si="9"/>
        <v>528</v>
      </c>
      <c r="B529" s="36">
        <v>22</v>
      </c>
      <c r="C529" s="38" t="s">
        <v>2467</v>
      </c>
      <c r="D529" s="37">
        <v>-118.334957</v>
      </c>
      <c r="E529" s="37">
        <v>34.006306000000002</v>
      </c>
      <c r="F529" s="38" t="s">
        <v>2467</v>
      </c>
      <c r="G529" s="16" t="s">
        <v>52</v>
      </c>
      <c r="H529" s="13" t="s">
        <v>218</v>
      </c>
      <c r="I529" s="16" t="s">
        <v>54</v>
      </c>
      <c r="J529" s="16" t="s">
        <v>1676</v>
      </c>
      <c r="K529" t="s">
        <v>2602</v>
      </c>
      <c r="L529" s="16" t="s">
        <v>55</v>
      </c>
      <c r="M529" s="16" t="s">
        <v>55</v>
      </c>
    </row>
    <row r="530" spans="1:13" ht="17" thickBot="1">
      <c r="A530" s="16">
        <f t="shared" si="9"/>
        <v>529</v>
      </c>
      <c r="B530" s="36">
        <v>22</v>
      </c>
      <c r="C530" s="38" t="s">
        <v>2468</v>
      </c>
      <c r="D530" s="37">
        <v>-121.91736400000001</v>
      </c>
      <c r="E530" s="37">
        <v>36.605173999999998</v>
      </c>
      <c r="F530" s="38" t="s">
        <v>2468</v>
      </c>
      <c r="G530" s="16" t="s">
        <v>52</v>
      </c>
      <c r="H530" s="13" t="s">
        <v>218</v>
      </c>
      <c r="I530" s="16" t="s">
        <v>54</v>
      </c>
      <c r="J530" s="16" t="s">
        <v>1676</v>
      </c>
      <c r="K530" t="s">
        <v>2602</v>
      </c>
      <c r="L530" s="16" t="s">
        <v>55</v>
      </c>
      <c r="M530" s="16" t="s">
        <v>55</v>
      </c>
    </row>
    <row r="531" spans="1:13" ht="17" thickBot="1">
      <c r="A531" s="16">
        <f t="shared" si="9"/>
        <v>530</v>
      </c>
      <c r="B531" s="36">
        <v>22</v>
      </c>
      <c r="C531" s="38" t="s">
        <v>2469</v>
      </c>
      <c r="D531" s="37">
        <v>-118.928769</v>
      </c>
      <c r="E531" s="37">
        <v>34.186833</v>
      </c>
      <c r="F531" s="38" t="s">
        <v>2469</v>
      </c>
      <c r="G531" s="16" t="s">
        <v>52</v>
      </c>
      <c r="H531" s="13" t="s">
        <v>218</v>
      </c>
      <c r="I531" s="16" t="s">
        <v>54</v>
      </c>
      <c r="J531" s="16" t="s">
        <v>1676</v>
      </c>
      <c r="K531" t="s">
        <v>2602</v>
      </c>
      <c r="L531" s="16" t="s">
        <v>55</v>
      </c>
      <c r="M531" s="16" t="s">
        <v>55</v>
      </c>
    </row>
    <row r="532" spans="1:13" ht="17" thickBot="1">
      <c r="A532" s="16">
        <f t="shared" si="9"/>
        <v>531</v>
      </c>
      <c r="B532" s="36">
        <v>22</v>
      </c>
      <c r="C532" s="38" t="s">
        <v>2470</v>
      </c>
      <c r="D532" s="37">
        <v>-118.09887500000001</v>
      </c>
      <c r="E532" s="37">
        <v>34.143186999999998</v>
      </c>
      <c r="F532" s="38" t="s">
        <v>2470</v>
      </c>
      <c r="G532" s="16" t="s">
        <v>52</v>
      </c>
      <c r="H532" s="13" t="s">
        <v>218</v>
      </c>
      <c r="I532" s="16" t="s">
        <v>54</v>
      </c>
      <c r="J532" s="16" t="s">
        <v>1676</v>
      </c>
      <c r="K532" t="s">
        <v>2602</v>
      </c>
      <c r="L532" s="16" t="s">
        <v>55</v>
      </c>
      <c r="M532" s="16" t="s">
        <v>55</v>
      </c>
    </row>
    <row r="533" spans="1:13" ht="17" thickBot="1">
      <c r="A533" s="16">
        <f t="shared" si="9"/>
        <v>532</v>
      </c>
      <c r="B533" s="36">
        <v>22</v>
      </c>
      <c r="C533" s="38" t="s">
        <v>2471</v>
      </c>
      <c r="D533" s="37">
        <v>-121.358375</v>
      </c>
      <c r="E533" s="37">
        <v>38.536692000000002</v>
      </c>
      <c r="F533" s="38" t="s">
        <v>2471</v>
      </c>
      <c r="G533" s="16" t="s">
        <v>52</v>
      </c>
      <c r="H533" s="13" t="s">
        <v>218</v>
      </c>
      <c r="I533" s="16" t="s">
        <v>54</v>
      </c>
      <c r="J533" s="16" t="s">
        <v>1676</v>
      </c>
      <c r="K533" t="s">
        <v>2602</v>
      </c>
      <c r="L533" s="16" t="s">
        <v>55</v>
      </c>
      <c r="M533" s="16" t="s">
        <v>55</v>
      </c>
    </row>
    <row r="534" spans="1:13" ht="17" thickBot="1">
      <c r="A534" s="16">
        <f t="shared" si="9"/>
        <v>533</v>
      </c>
      <c r="B534" s="36">
        <v>22</v>
      </c>
      <c r="C534" s="38" t="s">
        <v>2472</v>
      </c>
      <c r="D534" s="37">
        <v>-118.080358</v>
      </c>
      <c r="E534" s="37">
        <v>34.092438999999999</v>
      </c>
      <c r="F534" s="38" t="s">
        <v>2472</v>
      </c>
      <c r="G534" s="16" t="s">
        <v>52</v>
      </c>
      <c r="H534" s="13" t="s">
        <v>218</v>
      </c>
      <c r="I534" s="16" t="s">
        <v>54</v>
      </c>
      <c r="J534" s="16" t="s">
        <v>1676</v>
      </c>
      <c r="K534" t="s">
        <v>2602</v>
      </c>
      <c r="L534" s="16" t="s">
        <v>55</v>
      </c>
      <c r="M534" s="16" t="s">
        <v>55</v>
      </c>
    </row>
    <row r="535" spans="1:13" ht="17" thickBot="1">
      <c r="A535" s="16">
        <f t="shared" si="9"/>
        <v>534</v>
      </c>
      <c r="B535" s="36">
        <v>22</v>
      </c>
      <c r="C535" s="38" t="s">
        <v>2473</v>
      </c>
      <c r="D535" s="37">
        <v>-121.380927</v>
      </c>
      <c r="E535" s="37">
        <v>38.454738999999996</v>
      </c>
      <c r="F535" s="38" t="s">
        <v>2473</v>
      </c>
      <c r="G535" s="16" t="s">
        <v>52</v>
      </c>
      <c r="H535" s="13" t="s">
        <v>218</v>
      </c>
      <c r="I535" s="16" t="s">
        <v>54</v>
      </c>
      <c r="J535" s="16" t="s">
        <v>1676</v>
      </c>
      <c r="K535" t="s">
        <v>2602</v>
      </c>
      <c r="L535" s="16" t="s">
        <v>55</v>
      </c>
      <c r="M535" s="16" t="s">
        <v>55</v>
      </c>
    </row>
    <row r="536" spans="1:13" ht="17" thickBot="1">
      <c r="A536" s="16">
        <f t="shared" si="9"/>
        <v>535</v>
      </c>
      <c r="B536" s="36">
        <v>22</v>
      </c>
      <c r="C536" s="38" t="s">
        <v>2474</v>
      </c>
      <c r="D536" s="37">
        <v>-121.72418</v>
      </c>
      <c r="E536" s="37">
        <v>36.575085000000001</v>
      </c>
      <c r="F536" s="38" t="s">
        <v>2474</v>
      </c>
      <c r="G536" s="16" t="s">
        <v>52</v>
      </c>
      <c r="H536" s="13" t="s">
        <v>218</v>
      </c>
      <c r="I536" s="16" t="s">
        <v>54</v>
      </c>
      <c r="J536" s="16" t="s">
        <v>1676</v>
      </c>
      <c r="K536" t="s">
        <v>2602</v>
      </c>
      <c r="L536" s="16" t="s">
        <v>55</v>
      </c>
      <c r="M536" s="16" t="s">
        <v>55</v>
      </c>
    </row>
    <row r="537" spans="1:13" ht="17" thickBot="1">
      <c r="A537" s="16">
        <f t="shared" si="9"/>
        <v>536</v>
      </c>
      <c r="B537" s="36">
        <v>22</v>
      </c>
      <c r="C537" s="38" t="s">
        <v>2475</v>
      </c>
      <c r="D537" s="37">
        <v>-121.75465699999999</v>
      </c>
      <c r="E537" s="37">
        <v>36.560482999999998</v>
      </c>
      <c r="F537" s="38" t="s">
        <v>2475</v>
      </c>
      <c r="G537" s="16" t="s">
        <v>52</v>
      </c>
      <c r="H537" s="13" t="s">
        <v>218</v>
      </c>
      <c r="I537" s="16" t="s">
        <v>54</v>
      </c>
      <c r="J537" s="16" t="s">
        <v>1676</v>
      </c>
      <c r="K537" t="s">
        <v>2602</v>
      </c>
      <c r="L537" s="16" t="s">
        <v>55</v>
      </c>
      <c r="M537" s="16" t="s">
        <v>55</v>
      </c>
    </row>
    <row r="538" spans="1:13" ht="17" thickBot="1">
      <c r="A538" s="16">
        <f t="shared" si="9"/>
        <v>537</v>
      </c>
      <c r="B538" s="36">
        <v>22</v>
      </c>
      <c r="C538" s="38" t="s">
        <v>2476</v>
      </c>
      <c r="D538" s="37">
        <v>-121.656013</v>
      </c>
      <c r="E538" s="37">
        <v>36.612678000000002</v>
      </c>
      <c r="F538" s="38" t="s">
        <v>2476</v>
      </c>
      <c r="G538" s="16" t="s">
        <v>52</v>
      </c>
      <c r="H538" s="13" t="s">
        <v>218</v>
      </c>
      <c r="I538" s="16" t="s">
        <v>54</v>
      </c>
      <c r="J538" s="16" t="s">
        <v>1676</v>
      </c>
      <c r="K538" t="s">
        <v>2602</v>
      </c>
      <c r="L538" s="16" t="s">
        <v>55</v>
      </c>
      <c r="M538" s="16" t="s">
        <v>55</v>
      </c>
    </row>
    <row r="539" spans="1:13" ht="17" thickBot="1">
      <c r="A539" s="16">
        <f t="shared" si="9"/>
        <v>538</v>
      </c>
      <c r="B539" s="36">
        <v>22</v>
      </c>
      <c r="C539" s="38" t="s">
        <v>2477</v>
      </c>
      <c r="D539" s="37">
        <v>-118.099377</v>
      </c>
      <c r="E539" s="37">
        <v>34.121194000000003</v>
      </c>
      <c r="F539" s="38" t="s">
        <v>2477</v>
      </c>
      <c r="G539" s="16" t="s">
        <v>52</v>
      </c>
      <c r="H539" s="13" t="s">
        <v>218</v>
      </c>
      <c r="I539" s="16" t="s">
        <v>54</v>
      </c>
      <c r="J539" s="16" t="s">
        <v>1676</v>
      </c>
      <c r="K539" t="s">
        <v>2602</v>
      </c>
      <c r="L539" s="16" t="s">
        <v>55</v>
      </c>
      <c r="M539" s="16" t="s">
        <v>55</v>
      </c>
    </row>
    <row r="540" spans="1:13" ht="17" thickBot="1">
      <c r="A540" s="16">
        <f t="shared" si="9"/>
        <v>539</v>
      </c>
      <c r="B540" s="36">
        <v>22</v>
      </c>
      <c r="C540" s="38" t="s">
        <v>2478</v>
      </c>
      <c r="D540" s="37">
        <v>-121.85472</v>
      </c>
      <c r="E540" s="37">
        <v>36.611414000000003</v>
      </c>
      <c r="F540" s="38" t="s">
        <v>2478</v>
      </c>
      <c r="G540" s="16" t="s">
        <v>52</v>
      </c>
      <c r="H540" s="13" t="s">
        <v>218</v>
      </c>
      <c r="I540" s="16" t="s">
        <v>54</v>
      </c>
      <c r="J540" s="16" t="s">
        <v>1676</v>
      </c>
      <c r="K540" t="s">
        <v>2602</v>
      </c>
      <c r="L540" s="16" t="s">
        <v>55</v>
      </c>
      <c r="M540" s="16" t="s">
        <v>55</v>
      </c>
    </row>
    <row r="541" spans="1:13" ht="17" thickBot="1">
      <c r="A541" s="16">
        <f t="shared" si="9"/>
        <v>540</v>
      </c>
      <c r="B541" s="36">
        <v>22</v>
      </c>
      <c r="C541" s="38" t="s">
        <v>2479</v>
      </c>
      <c r="D541" s="37">
        <v>-90.547426999999999</v>
      </c>
      <c r="E541" s="37">
        <v>41.528959999999998</v>
      </c>
      <c r="F541" s="38" t="s">
        <v>2479</v>
      </c>
      <c r="G541" s="16" t="s">
        <v>52</v>
      </c>
      <c r="H541" s="13" t="s">
        <v>218</v>
      </c>
      <c r="I541" s="16" t="s">
        <v>54</v>
      </c>
      <c r="J541" s="16" t="s">
        <v>1676</v>
      </c>
      <c r="K541" t="s">
        <v>2602</v>
      </c>
      <c r="L541" s="16" t="s">
        <v>55</v>
      </c>
      <c r="M541" s="16" t="s">
        <v>55</v>
      </c>
    </row>
    <row r="542" spans="1:13" ht="17" thickBot="1">
      <c r="A542" s="16">
        <f t="shared" si="9"/>
        <v>541</v>
      </c>
      <c r="B542" s="36">
        <v>22</v>
      </c>
      <c r="C542" s="38" t="s">
        <v>2480</v>
      </c>
      <c r="D542" s="37">
        <v>-90.579457000000005</v>
      </c>
      <c r="E542" s="37">
        <v>41.534446000000003</v>
      </c>
      <c r="F542" s="38" t="s">
        <v>2480</v>
      </c>
      <c r="G542" s="16" t="s">
        <v>52</v>
      </c>
      <c r="H542" s="13" t="s">
        <v>218</v>
      </c>
      <c r="I542" s="16" t="s">
        <v>54</v>
      </c>
      <c r="J542" s="16" t="s">
        <v>1676</v>
      </c>
      <c r="K542" t="s">
        <v>2602</v>
      </c>
      <c r="L542" s="16" t="s">
        <v>55</v>
      </c>
      <c r="M542" s="16" t="s">
        <v>55</v>
      </c>
    </row>
    <row r="543" spans="1:13" ht="17" thickBot="1">
      <c r="A543" s="16">
        <f t="shared" si="9"/>
        <v>542</v>
      </c>
      <c r="B543" s="36">
        <v>22</v>
      </c>
      <c r="C543" s="38" t="s">
        <v>2481</v>
      </c>
      <c r="D543" s="37">
        <v>-90.189806000000004</v>
      </c>
      <c r="E543" s="37">
        <v>38.890658000000002</v>
      </c>
      <c r="F543" s="38" t="s">
        <v>2481</v>
      </c>
      <c r="G543" s="16" t="s">
        <v>52</v>
      </c>
      <c r="H543" s="13" t="s">
        <v>218</v>
      </c>
      <c r="I543" s="16" t="s">
        <v>54</v>
      </c>
      <c r="J543" s="16" t="s">
        <v>1676</v>
      </c>
      <c r="K543" t="s">
        <v>2602</v>
      </c>
      <c r="L543" s="16" t="s">
        <v>55</v>
      </c>
      <c r="M543" s="16" t="s">
        <v>55</v>
      </c>
    </row>
    <row r="544" spans="1:13" ht="17" thickBot="1">
      <c r="A544" s="16">
        <f t="shared" si="9"/>
        <v>543</v>
      </c>
      <c r="B544" s="36">
        <v>22</v>
      </c>
      <c r="C544" s="38" t="s">
        <v>2482</v>
      </c>
      <c r="D544" s="37">
        <v>-88.278234999999995</v>
      </c>
      <c r="E544" s="37">
        <v>40.134146999999999</v>
      </c>
      <c r="F544" s="38" t="s">
        <v>2482</v>
      </c>
      <c r="G544" s="16" t="s">
        <v>52</v>
      </c>
      <c r="H544" s="13" t="s">
        <v>218</v>
      </c>
      <c r="I544" s="16" t="s">
        <v>54</v>
      </c>
      <c r="J544" s="16" t="s">
        <v>1676</v>
      </c>
      <c r="K544" t="s">
        <v>2602</v>
      </c>
      <c r="L544" s="16" t="s">
        <v>55</v>
      </c>
      <c r="M544" s="16" t="s">
        <v>55</v>
      </c>
    </row>
    <row r="545" spans="1:13" ht="17" thickBot="1">
      <c r="A545" s="16">
        <f t="shared" si="9"/>
        <v>544</v>
      </c>
      <c r="B545" s="36">
        <v>22</v>
      </c>
      <c r="C545" s="38" t="s">
        <v>2483</v>
      </c>
      <c r="D545" s="37">
        <v>-90.069211999999993</v>
      </c>
      <c r="E545" s="37">
        <v>38.592221000000002</v>
      </c>
      <c r="F545" s="38" t="s">
        <v>2483</v>
      </c>
      <c r="G545" s="16" t="s">
        <v>52</v>
      </c>
      <c r="H545" s="13" t="s">
        <v>218</v>
      </c>
      <c r="I545" s="16" t="s">
        <v>54</v>
      </c>
      <c r="J545" s="16" t="s">
        <v>1676</v>
      </c>
      <c r="K545" t="s">
        <v>2602</v>
      </c>
      <c r="L545" s="16" t="s">
        <v>55</v>
      </c>
      <c r="M545" s="16" t="s">
        <v>55</v>
      </c>
    </row>
    <row r="546" spans="1:13" ht="17" thickBot="1">
      <c r="A546" s="16">
        <f t="shared" si="9"/>
        <v>545</v>
      </c>
      <c r="B546" s="36">
        <v>22</v>
      </c>
      <c r="C546" s="38" t="s">
        <v>2484</v>
      </c>
      <c r="D546" s="37">
        <v>-90.152135000000001</v>
      </c>
      <c r="E546" s="37">
        <v>38.711530000000003</v>
      </c>
      <c r="F546" s="38" t="s">
        <v>2484</v>
      </c>
      <c r="G546" s="16" t="s">
        <v>52</v>
      </c>
      <c r="H546" s="13" t="s">
        <v>218</v>
      </c>
      <c r="I546" s="16" t="s">
        <v>54</v>
      </c>
      <c r="J546" s="16" t="s">
        <v>1676</v>
      </c>
      <c r="K546" t="s">
        <v>2602</v>
      </c>
      <c r="L546" s="16" t="s">
        <v>55</v>
      </c>
      <c r="M546" s="16" t="s">
        <v>55</v>
      </c>
    </row>
    <row r="547" spans="1:13" ht="17" thickBot="1">
      <c r="A547" s="16">
        <f t="shared" si="9"/>
        <v>546</v>
      </c>
      <c r="B547" s="36">
        <v>22</v>
      </c>
      <c r="C547" s="38" t="s">
        <v>2485</v>
      </c>
      <c r="D547" s="37">
        <v>-88.626726000000005</v>
      </c>
      <c r="E547" s="37">
        <v>40.877651999999998</v>
      </c>
      <c r="F547" s="38" t="s">
        <v>2485</v>
      </c>
      <c r="G547" s="16" t="s">
        <v>52</v>
      </c>
      <c r="H547" s="13" t="s">
        <v>218</v>
      </c>
      <c r="I547" s="16" t="s">
        <v>54</v>
      </c>
      <c r="J547" s="16" t="s">
        <v>1676</v>
      </c>
      <c r="K547" t="s">
        <v>2602</v>
      </c>
      <c r="L547" s="16" t="s">
        <v>55</v>
      </c>
      <c r="M547" s="16" t="s">
        <v>55</v>
      </c>
    </row>
    <row r="548" spans="1:13" ht="17" thickBot="1">
      <c r="A548" s="16">
        <f t="shared" si="9"/>
        <v>547</v>
      </c>
      <c r="B548" s="36">
        <v>22</v>
      </c>
      <c r="C548" s="38" t="s">
        <v>2486</v>
      </c>
      <c r="D548" s="37">
        <v>-88.816177999999994</v>
      </c>
      <c r="E548" s="37">
        <v>41.090651000000001</v>
      </c>
      <c r="F548" s="38" t="s">
        <v>2486</v>
      </c>
      <c r="G548" s="16" t="s">
        <v>52</v>
      </c>
      <c r="H548" s="13" t="s">
        <v>218</v>
      </c>
      <c r="I548" s="16" t="s">
        <v>54</v>
      </c>
      <c r="J548" s="16" t="s">
        <v>1676</v>
      </c>
      <c r="K548" t="s">
        <v>2602</v>
      </c>
      <c r="L548" s="16" t="s">
        <v>55</v>
      </c>
      <c r="M548" s="16" t="s">
        <v>55</v>
      </c>
    </row>
    <row r="549" spans="1:13" ht="17" thickBot="1">
      <c r="A549" s="16">
        <f t="shared" si="9"/>
        <v>548</v>
      </c>
      <c r="B549" s="36">
        <v>22</v>
      </c>
      <c r="C549" s="38" t="s">
        <v>2487</v>
      </c>
      <c r="D549" s="37">
        <v>-88.220917999999998</v>
      </c>
      <c r="E549" s="37">
        <v>40.117671999999999</v>
      </c>
      <c r="F549" s="38" t="s">
        <v>2487</v>
      </c>
      <c r="G549" s="16" t="s">
        <v>52</v>
      </c>
      <c r="H549" s="13" t="s">
        <v>218</v>
      </c>
      <c r="I549" s="16" t="s">
        <v>54</v>
      </c>
      <c r="J549" s="16" t="s">
        <v>1676</v>
      </c>
      <c r="K549" t="s">
        <v>2602</v>
      </c>
      <c r="L549" s="16" t="s">
        <v>55</v>
      </c>
      <c r="M549" s="16" t="s">
        <v>55</v>
      </c>
    </row>
    <row r="550" spans="1:13" ht="17" thickBot="1">
      <c r="A550" s="16">
        <f t="shared" si="9"/>
        <v>549</v>
      </c>
      <c r="B550" s="36">
        <v>22</v>
      </c>
      <c r="C550" s="38" t="s">
        <v>2488</v>
      </c>
      <c r="D550" s="37">
        <v>-86.845691000000002</v>
      </c>
      <c r="E550" s="37">
        <v>40.051724999999998</v>
      </c>
      <c r="F550" s="38" t="s">
        <v>2488</v>
      </c>
      <c r="G550" s="16" t="s">
        <v>52</v>
      </c>
      <c r="H550" s="13" t="s">
        <v>218</v>
      </c>
      <c r="I550" s="16" t="s">
        <v>54</v>
      </c>
      <c r="J550" s="16" t="s">
        <v>1676</v>
      </c>
      <c r="K550" t="s">
        <v>2602</v>
      </c>
      <c r="L550" s="16" t="s">
        <v>55</v>
      </c>
      <c r="M550" s="16" t="s">
        <v>55</v>
      </c>
    </row>
    <row r="551" spans="1:13" ht="17" thickBot="1">
      <c r="A551" s="16">
        <f t="shared" si="9"/>
        <v>550</v>
      </c>
      <c r="B551" s="36">
        <v>22</v>
      </c>
      <c r="C551" s="38" t="s">
        <v>2489</v>
      </c>
      <c r="D551" s="37">
        <v>-85.969449999999995</v>
      </c>
      <c r="E551" s="37">
        <v>39.501956999999997</v>
      </c>
      <c r="F551" s="38" t="s">
        <v>2489</v>
      </c>
      <c r="G551" s="16" t="s">
        <v>52</v>
      </c>
      <c r="H551" s="13" t="s">
        <v>218</v>
      </c>
      <c r="I551" s="16" t="s">
        <v>54</v>
      </c>
      <c r="J551" s="16" t="s">
        <v>1676</v>
      </c>
      <c r="K551" t="s">
        <v>2602</v>
      </c>
      <c r="L551" s="16" t="s">
        <v>55</v>
      </c>
      <c r="M551" s="16" t="s">
        <v>55</v>
      </c>
    </row>
    <row r="552" spans="1:13" ht="17" thickBot="1">
      <c r="A552" s="16">
        <f t="shared" si="9"/>
        <v>551</v>
      </c>
      <c r="B552" s="36">
        <v>22</v>
      </c>
      <c r="C552" s="38" t="s">
        <v>2490</v>
      </c>
      <c r="D552" s="37">
        <v>-85.707494999999994</v>
      </c>
      <c r="E552" s="37">
        <v>38.306055000000001</v>
      </c>
      <c r="F552" s="38" t="s">
        <v>2490</v>
      </c>
      <c r="G552" s="16" t="s">
        <v>52</v>
      </c>
      <c r="H552" s="13" t="s">
        <v>218</v>
      </c>
      <c r="I552" s="16" t="s">
        <v>54</v>
      </c>
      <c r="J552" s="16" t="s">
        <v>1676</v>
      </c>
      <c r="K552" t="s">
        <v>2602</v>
      </c>
      <c r="L552" s="16" t="s">
        <v>55</v>
      </c>
      <c r="M552" s="16" t="s">
        <v>55</v>
      </c>
    </row>
    <row r="553" spans="1:13" ht="17" thickBot="1">
      <c r="A553" s="16">
        <f t="shared" si="9"/>
        <v>552</v>
      </c>
      <c r="B553" s="36">
        <v>22</v>
      </c>
      <c r="C553" s="38" t="s">
        <v>2491</v>
      </c>
      <c r="D553" s="37">
        <v>-86.152992999999995</v>
      </c>
      <c r="E553" s="37">
        <v>40.517276000000003</v>
      </c>
      <c r="F553" s="38" t="s">
        <v>2491</v>
      </c>
      <c r="G553" s="16" t="s">
        <v>52</v>
      </c>
      <c r="H553" s="13" t="s">
        <v>218</v>
      </c>
      <c r="I553" s="16" t="s">
        <v>54</v>
      </c>
      <c r="J553" s="16" t="s">
        <v>1676</v>
      </c>
      <c r="K553" t="s">
        <v>2602</v>
      </c>
      <c r="L553" s="16" t="s">
        <v>55</v>
      </c>
      <c r="M553" s="16" t="s">
        <v>55</v>
      </c>
    </row>
    <row r="554" spans="1:13" ht="17" thickBot="1">
      <c r="A554" s="16">
        <f t="shared" si="9"/>
        <v>553</v>
      </c>
      <c r="B554" s="36">
        <v>22</v>
      </c>
      <c r="C554" s="38" t="s">
        <v>2492</v>
      </c>
      <c r="D554" s="37">
        <v>-86.110719000000003</v>
      </c>
      <c r="E554" s="37">
        <v>40.486251000000003</v>
      </c>
      <c r="F554" s="38" t="s">
        <v>2492</v>
      </c>
      <c r="G554" s="16" t="s">
        <v>52</v>
      </c>
      <c r="H554" s="13" t="s">
        <v>218</v>
      </c>
      <c r="I554" s="16" t="s">
        <v>54</v>
      </c>
      <c r="J554" s="16" t="s">
        <v>1676</v>
      </c>
      <c r="K554" t="s">
        <v>2602</v>
      </c>
      <c r="L554" s="16" t="s">
        <v>55</v>
      </c>
      <c r="M554" s="16" t="s">
        <v>55</v>
      </c>
    </row>
    <row r="555" spans="1:13" ht="17" thickBot="1">
      <c r="A555" s="16">
        <f t="shared" si="9"/>
        <v>554</v>
      </c>
      <c r="B555" s="36">
        <v>22</v>
      </c>
      <c r="C555" s="38" t="s">
        <v>2493</v>
      </c>
      <c r="D555" s="37">
        <v>-85.350200000000001</v>
      </c>
      <c r="E555" s="37">
        <v>40.182273000000002</v>
      </c>
      <c r="F555" s="38" t="s">
        <v>2493</v>
      </c>
      <c r="G555" s="16" t="s">
        <v>52</v>
      </c>
      <c r="H555" s="13" t="s">
        <v>218</v>
      </c>
      <c r="I555" s="16" t="s">
        <v>54</v>
      </c>
      <c r="J555" s="16" t="s">
        <v>1676</v>
      </c>
      <c r="K555" t="s">
        <v>2602</v>
      </c>
      <c r="L555" s="16" t="s">
        <v>55</v>
      </c>
      <c r="M555" s="16" t="s">
        <v>55</v>
      </c>
    </row>
    <row r="556" spans="1:13" ht="17" thickBot="1">
      <c r="A556" s="16">
        <f t="shared" si="9"/>
        <v>555</v>
      </c>
      <c r="B556" s="36">
        <v>22</v>
      </c>
      <c r="C556" s="38" t="s">
        <v>2494</v>
      </c>
      <c r="D556" s="37">
        <v>-86.014461999999995</v>
      </c>
      <c r="E556" s="37">
        <v>40.048257999999997</v>
      </c>
      <c r="F556" s="38" t="s">
        <v>2494</v>
      </c>
      <c r="G556" s="16" t="s">
        <v>52</v>
      </c>
      <c r="H556" s="13" t="s">
        <v>218</v>
      </c>
      <c r="I556" s="16" t="s">
        <v>54</v>
      </c>
      <c r="J556" s="16" t="s">
        <v>1676</v>
      </c>
      <c r="K556" t="s">
        <v>2602</v>
      </c>
      <c r="L556" s="16" t="s">
        <v>55</v>
      </c>
      <c r="M556" s="16" t="s">
        <v>55</v>
      </c>
    </row>
    <row r="557" spans="1:13" ht="17" thickBot="1">
      <c r="A557" s="16">
        <f t="shared" si="9"/>
        <v>556</v>
      </c>
      <c r="B557" s="36">
        <v>22</v>
      </c>
      <c r="C557" s="38" t="s">
        <v>2495</v>
      </c>
      <c r="D557" s="37">
        <v>-86.005994999999999</v>
      </c>
      <c r="E557" s="37">
        <v>40.080593</v>
      </c>
      <c r="F557" s="38" t="s">
        <v>2495</v>
      </c>
      <c r="G557" s="16" t="s">
        <v>52</v>
      </c>
      <c r="H557" s="13" t="s">
        <v>218</v>
      </c>
      <c r="I557" s="16" t="s">
        <v>54</v>
      </c>
      <c r="J557" s="16" t="s">
        <v>1676</v>
      </c>
      <c r="K557" t="s">
        <v>2602</v>
      </c>
      <c r="L557" s="16" t="s">
        <v>55</v>
      </c>
      <c r="M557" s="16" t="s">
        <v>55</v>
      </c>
    </row>
    <row r="558" spans="1:13" ht="17" thickBot="1">
      <c r="A558" s="16">
        <f t="shared" si="9"/>
        <v>557</v>
      </c>
      <c r="B558" s="36">
        <v>22</v>
      </c>
      <c r="C558" s="38" t="s">
        <v>2496</v>
      </c>
      <c r="D558" s="37">
        <v>-84.877741</v>
      </c>
      <c r="E558" s="37">
        <v>39.854753000000002</v>
      </c>
      <c r="F558" s="38" t="s">
        <v>2496</v>
      </c>
      <c r="G558" s="16" t="s">
        <v>52</v>
      </c>
      <c r="H558" s="13" t="s">
        <v>218</v>
      </c>
      <c r="I558" s="16" t="s">
        <v>54</v>
      </c>
      <c r="J558" s="16" t="s">
        <v>1676</v>
      </c>
      <c r="K558" t="s">
        <v>2602</v>
      </c>
      <c r="L558" s="16" t="s">
        <v>55</v>
      </c>
      <c r="M558" s="16" t="s">
        <v>55</v>
      </c>
    </row>
    <row r="559" spans="1:13" ht="17" thickBot="1">
      <c r="A559" s="16">
        <f t="shared" si="9"/>
        <v>558</v>
      </c>
      <c r="B559" s="36">
        <v>22</v>
      </c>
      <c r="C559" s="38" t="s">
        <v>2497</v>
      </c>
      <c r="D559" s="37">
        <v>-85.897799000000006</v>
      </c>
      <c r="E559" s="37">
        <v>38.985615000000003</v>
      </c>
      <c r="F559" s="38" t="s">
        <v>2497</v>
      </c>
      <c r="G559" s="16" t="s">
        <v>52</v>
      </c>
      <c r="H559" s="13" t="s">
        <v>218</v>
      </c>
      <c r="I559" s="16" t="s">
        <v>54</v>
      </c>
      <c r="J559" s="16" t="s">
        <v>1676</v>
      </c>
      <c r="K559" t="s">
        <v>2602</v>
      </c>
      <c r="L559" s="16" t="s">
        <v>55</v>
      </c>
      <c r="M559" s="16" t="s">
        <v>55</v>
      </c>
    </row>
    <row r="560" spans="1:13" ht="17" thickBot="1">
      <c r="A560" s="16">
        <f t="shared" si="9"/>
        <v>559</v>
      </c>
      <c r="B560" s="36">
        <v>22</v>
      </c>
      <c r="C560" s="38" t="s">
        <v>2498</v>
      </c>
      <c r="D560" s="37">
        <v>-87.417652000000004</v>
      </c>
      <c r="E560" s="37">
        <v>39.476694000000002</v>
      </c>
      <c r="F560" s="38" t="s">
        <v>2498</v>
      </c>
      <c r="G560" s="16" t="s">
        <v>52</v>
      </c>
      <c r="H560" s="13" t="s">
        <v>218</v>
      </c>
      <c r="I560" s="16" t="s">
        <v>54</v>
      </c>
      <c r="J560" s="16" t="s">
        <v>1676</v>
      </c>
      <c r="K560" t="s">
        <v>2602</v>
      </c>
      <c r="L560" s="16" t="s">
        <v>55</v>
      </c>
      <c r="M560" s="16" t="s">
        <v>55</v>
      </c>
    </row>
    <row r="561" spans="1:13" ht="17" thickBot="1">
      <c r="A561" s="16">
        <f t="shared" si="9"/>
        <v>560</v>
      </c>
      <c r="B561" s="36">
        <v>22</v>
      </c>
      <c r="C561" s="38" t="s">
        <v>2499</v>
      </c>
      <c r="D561" s="37">
        <v>-84.452264999999997</v>
      </c>
      <c r="E561" s="37">
        <v>37.978411999999999</v>
      </c>
      <c r="F561" s="38" t="s">
        <v>2499</v>
      </c>
      <c r="G561" s="16" t="s">
        <v>52</v>
      </c>
      <c r="H561" s="13" t="s">
        <v>218</v>
      </c>
      <c r="I561" s="16" t="s">
        <v>54</v>
      </c>
      <c r="J561" s="16" t="s">
        <v>1676</v>
      </c>
      <c r="K561" t="s">
        <v>2602</v>
      </c>
      <c r="L561" s="16" t="s">
        <v>55</v>
      </c>
      <c r="M561" s="16" t="s">
        <v>55</v>
      </c>
    </row>
    <row r="562" spans="1:13" ht="17" thickBot="1">
      <c r="A562" s="16">
        <f t="shared" si="9"/>
        <v>561</v>
      </c>
      <c r="B562" s="36">
        <v>22</v>
      </c>
      <c r="C562" s="38" t="s">
        <v>2500</v>
      </c>
      <c r="D562" s="37">
        <v>-84.464691000000002</v>
      </c>
      <c r="E562" s="37">
        <v>38.013202</v>
      </c>
      <c r="F562" s="38" t="s">
        <v>2500</v>
      </c>
      <c r="G562" s="16" t="s">
        <v>52</v>
      </c>
      <c r="H562" s="13" t="s">
        <v>218</v>
      </c>
      <c r="I562" s="16" t="s">
        <v>54</v>
      </c>
      <c r="J562" s="16" t="s">
        <v>1676</v>
      </c>
      <c r="K562" t="s">
        <v>2602</v>
      </c>
      <c r="L562" s="16" t="s">
        <v>55</v>
      </c>
      <c r="M562" s="16" t="s">
        <v>55</v>
      </c>
    </row>
    <row r="563" spans="1:13" ht="17" thickBot="1">
      <c r="A563" s="16">
        <f t="shared" si="9"/>
        <v>562</v>
      </c>
      <c r="B563" s="36">
        <v>22</v>
      </c>
      <c r="C563" s="38" t="s">
        <v>2501</v>
      </c>
      <c r="D563" s="37">
        <v>-84.152708000000004</v>
      </c>
      <c r="E563" s="37">
        <v>38.299433999999998</v>
      </c>
      <c r="F563" s="38" t="s">
        <v>2501</v>
      </c>
      <c r="G563" s="16" t="s">
        <v>52</v>
      </c>
      <c r="H563" s="13" t="s">
        <v>218</v>
      </c>
      <c r="I563" s="16" t="s">
        <v>54</v>
      </c>
      <c r="J563" s="16" t="s">
        <v>1676</v>
      </c>
      <c r="K563" t="s">
        <v>2602</v>
      </c>
      <c r="L563" s="16" t="s">
        <v>55</v>
      </c>
      <c r="M563" s="16" t="s">
        <v>55</v>
      </c>
    </row>
    <row r="564" spans="1:13" ht="17" thickBot="1">
      <c r="A564" s="16">
        <f t="shared" si="9"/>
        <v>563</v>
      </c>
      <c r="B564" s="36">
        <v>22</v>
      </c>
      <c r="C564" s="38" t="s">
        <v>2502</v>
      </c>
      <c r="D564" s="37">
        <v>-84.831671</v>
      </c>
      <c r="E564" s="37">
        <v>38.542400999999998</v>
      </c>
      <c r="F564" s="38" t="s">
        <v>2502</v>
      </c>
      <c r="G564" s="16" t="s">
        <v>52</v>
      </c>
      <c r="H564" s="13" t="s">
        <v>218</v>
      </c>
      <c r="I564" s="16" t="s">
        <v>54</v>
      </c>
      <c r="J564" s="16" t="s">
        <v>1676</v>
      </c>
      <c r="K564" t="s">
        <v>2602</v>
      </c>
      <c r="L564" s="16" t="s">
        <v>55</v>
      </c>
      <c r="M564" s="16" t="s">
        <v>55</v>
      </c>
    </row>
    <row r="565" spans="1:13" ht="17" thickBot="1">
      <c r="A565" s="16">
        <f t="shared" si="9"/>
        <v>564</v>
      </c>
      <c r="B565" s="36">
        <v>22</v>
      </c>
      <c r="C565" s="38" t="s">
        <v>2503</v>
      </c>
      <c r="D565" s="37">
        <v>-76.756009000000006</v>
      </c>
      <c r="E565" s="37">
        <v>39.095733000000003</v>
      </c>
      <c r="F565" s="38" t="s">
        <v>2503</v>
      </c>
      <c r="G565" s="16" t="s">
        <v>52</v>
      </c>
      <c r="H565" s="13" t="s">
        <v>218</v>
      </c>
      <c r="I565" s="16" t="s">
        <v>54</v>
      </c>
      <c r="J565" s="16" t="s">
        <v>1676</v>
      </c>
      <c r="K565" t="s">
        <v>2602</v>
      </c>
      <c r="L565" s="16" t="s">
        <v>55</v>
      </c>
      <c r="M565" s="16" t="s">
        <v>55</v>
      </c>
    </row>
    <row r="566" spans="1:13" ht="17" thickBot="1">
      <c r="A566" s="16">
        <f t="shared" si="9"/>
        <v>565</v>
      </c>
      <c r="B566" s="36">
        <v>22</v>
      </c>
      <c r="C566" s="38" t="s">
        <v>2504</v>
      </c>
      <c r="D566" s="37">
        <v>-76.766948999999997</v>
      </c>
      <c r="E566" s="37">
        <v>39.094045999999999</v>
      </c>
      <c r="F566" s="38" t="s">
        <v>2504</v>
      </c>
      <c r="G566" s="16" t="s">
        <v>52</v>
      </c>
      <c r="H566" s="13" t="s">
        <v>218</v>
      </c>
      <c r="I566" s="16" t="s">
        <v>54</v>
      </c>
      <c r="J566" s="16" t="s">
        <v>1676</v>
      </c>
      <c r="K566" t="s">
        <v>2602</v>
      </c>
      <c r="L566" s="16" t="s">
        <v>55</v>
      </c>
      <c r="M566" s="16" t="s">
        <v>55</v>
      </c>
    </row>
    <row r="567" spans="1:13" ht="17" thickBot="1">
      <c r="A567" s="16">
        <f t="shared" si="9"/>
        <v>566</v>
      </c>
      <c r="B567" s="36">
        <v>22</v>
      </c>
      <c r="C567" s="38" t="s">
        <v>2505</v>
      </c>
      <c r="D567" s="37">
        <v>-90.369320999999999</v>
      </c>
      <c r="E567" s="37">
        <v>38.819414999999999</v>
      </c>
      <c r="F567" s="38" t="s">
        <v>2505</v>
      </c>
      <c r="G567" s="16" t="s">
        <v>52</v>
      </c>
      <c r="H567" s="13" t="s">
        <v>218</v>
      </c>
      <c r="I567" s="16" t="s">
        <v>54</v>
      </c>
      <c r="J567" s="16" t="s">
        <v>1676</v>
      </c>
      <c r="K567" t="s">
        <v>2602</v>
      </c>
      <c r="L567" s="16" t="s">
        <v>55</v>
      </c>
      <c r="M567" s="16" t="s">
        <v>55</v>
      </c>
    </row>
    <row r="568" spans="1:13" ht="17" thickBot="1">
      <c r="A568" s="16">
        <f t="shared" si="9"/>
        <v>567</v>
      </c>
      <c r="B568" s="36">
        <v>22</v>
      </c>
      <c r="C568" s="38" t="s">
        <v>2506</v>
      </c>
      <c r="D568" s="37">
        <v>-92.144575000000003</v>
      </c>
      <c r="E568" s="37">
        <v>38.487828999999998</v>
      </c>
      <c r="F568" s="38" t="s">
        <v>2506</v>
      </c>
      <c r="G568" s="16" t="s">
        <v>52</v>
      </c>
      <c r="H568" s="13" t="s">
        <v>218</v>
      </c>
      <c r="I568" s="16" t="s">
        <v>54</v>
      </c>
      <c r="J568" s="16" t="s">
        <v>1676</v>
      </c>
      <c r="K568" t="s">
        <v>2602</v>
      </c>
      <c r="L568" s="16" t="s">
        <v>55</v>
      </c>
      <c r="M568" s="16" t="s">
        <v>55</v>
      </c>
    </row>
    <row r="569" spans="1:13" ht="17" thickBot="1">
      <c r="A569" s="16">
        <f t="shared" si="9"/>
        <v>568</v>
      </c>
      <c r="B569" s="36">
        <v>22</v>
      </c>
      <c r="C569" s="38" t="s">
        <v>2507</v>
      </c>
      <c r="D569" s="37">
        <v>-94.526656000000003</v>
      </c>
      <c r="E569" s="37">
        <v>37.068969000000003</v>
      </c>
      <c r="F569" s="38" t="s">
        <v>2507</v>
      </c>
      <c r="G569" s="16" t="s">
        <v>52</v>
      </c>
      <c r="H569" s="13" t="s">
        <v>218</v>
      </c>
      <c r="I569" s="16" t="s">
        <v>54</v>
      </c>
      <c r="J569" s="16" t="s">
        <v>1676</v>
      </c>
      <c r="K569" t="s">
        <v>2602</v>
      </c>
      <c r="L569" s="16" t="s">
        <v>55</v>
      </c>
      <c r="M569" s="16" t="s">
        <v>55</v>
      </c>
    </row>
    <row r="570" spans="1:13" ht="17" thickBot="1">
      <c r="A570" s="16">
        <f t="shared" si="9"/>
        <v>569</v>
      </c>
      <c r="B570" s="36">
        <v>22</v>
      </c>
      <c r="C570" s="38" t="s">
        <v>2508</v>
      </c>
      <c r="D570" s="37">
        <v>-90.627649000000005</v>
      </c>
      <c r="E570" s="37">
        <v>38.564920000000001</v>
      </c>
      <c r="F570" s="38" t="s">
        <v>2508</v>
      </c>
      <c r="G570" s="16" t="s">
        <v>52</v>
      </c>
      <c r="H570" s="13" t="s">
        <v>218</v>
      </c>
      <c r="I570" s="16" t="s">
        <v>54</v>
      </c>
      <c r="J570" s="16" t="s">
        <v>1676</v>
      </c>
      <c r="K570" t="s">
        <v>2602</v>
      </c>
      <c r="L570" s="16" t="s">
        <v>55</v>
      </c>
      <c r="M570" s="16" t="s">
        <v>55</v>
      </c>
    </row>
    <row r="571" spans="1:13" ht="17" thickBot="1">
      <c r="A571" s="16">
        <f t="shared" si="9"/>
        <v>570</v>
      </c>
      <c r="B571" s="36">
        <v>22</v>
      </c>
      <c r="C571" s="38" t="s">
        <v>2509</v>
      </c>
      <c r="D571" s="37">
        <v>-74.506747000000004</v>
      </c>
      <c r="E571" s="37">
        <v>39.431520999999996</v>
      </c>
      <c r="F571" s="38" t="s">
        <v>2509</v>
      </c>
      <c r="G571" s="16" t="s">
        <v>52</v>
      </c>
      <c r="H571" s="13" t="s">
        <v>218</v>
      </c>
      <c r="I571" s="16" t="s">
        <v>54</v>
      </c>
      <c r="J571" s="16" t="s">
        <v>1676</v>
      </c>
      <c r="K571" t="s">
        <v>2602</v>
      </c>
      <c r="L571" s="16" t="s">
        <v>55</v>
      </c>
      <c r="M571" s="16" t="s">
        <v>55</v>
      </c>
    </row>
    <row r="572" spans="1:13" ht="17" thickBot="1">
      <c r="A572" s="16">
        <f t="shared" si="9"/>
        <v>571</v>
      </c>
      <c r="B572" s="36">
        <v>22</v>
      </c>
      <c r="C572" s="38" t="s">
        <v>2510</v>
      </c>
      <c r="D572" s="37">
        <v>-74.045267999999993</v>
      </c>
      <c r="E572" s="37">
        <v>40.068623000000002</v>
      </c>
      <c r="F572" s="38" t="s">
        <v>2510</v>
      </c>
      <c r="G572" s="16" t="s">
        <v>52</v>
      </c>
      <c r="H572" s="13" t="s">
        <v>218</v>
      </c>
      <c r="I572" s="16" t="s">
        <v>54</v>
      </c>
      <c r="J572" s="16" t="s">
        <v>1676</v>
      </c>
      <c r="K572" t="s">
        <v>2602</v>
      </c>
      <c r="L572" s="16" t="s">
        <v>55</v>
      </c>
      <c r="M572" s="16" t="s">
        <v>55</v>
      </c>
    </row>
    <row r="573" spans="1:13" ht="17" thickBot="1">
      <c r="A573" s="16">
        <f t="shared" si="9"/>
        <v>572</v>
      </c>
      <c r="B573" s="36">
        <v>22</v>
      </c>
      <c r="C573" s="38" t="s">
        <v>2511</v>
      </c>
      <c r="D573" s="37">
        <v>-74.568119999999993</v>
      </c>
      <c r="E573" s="37">
        <v>40.557994000000001</v>
      </c>
      <c r="F573" s="38" t="s">
        <v>2511</v>
      </c>
      <c r="G573" s="16" t="s">
        <v>52</v>
      </c>
      <c r="H573" s="13" t="s">
        <v>218</v>
      </c>
      <c r="I573" s="16" t="s">
        <v>54</v>
      </c>
      <c r="J573" s="16" t="s">
        <v>1676</v>
      </c>
      <c r="K573" t="s">
        <v>2602</v>
      </c>
      <c r="L573" s="16" t="s">
        <v>55</v>
      </c>
      <c r="M573" s="16" t="s">
        <v>55</v>
      </c>
    </row>
    <row r="574" spans="1:13" ht="17" thickBot="1">
      <c r="A574" s="16">
        <f t="shared" si="9"/>
        <v>573</v>
      </c>
      <c r="B574" s="36">
        <v>22</v>
      </c>
      <c r="C574" s="38" t="s">
        <v>2512</v>
      </c>
      <c r="D574" s="37">
        <v>-75.010131999999999</v>
      </c>
      <c r="E574" s="37">
        <v>39.871259999999999</v>
      </c>
      <c r="F574" s="38" t="s">
        <v>2512</v>
      </c>
      <c r="G574" s="16" t="s">
        <v>52</v>
      </c>
      <c r="H574" s="13" t="s">
        <v>218</v>
      </c>
      <c r="I574" s="16" t="s">
        <v>54</v>
      </c>
      <c r="J574" s="16" t="s">
        <v>1676</v>
      </c>
      <c r="K574" t="s">
        <v>2602</v>
      </c>
      <c r="L574" s="16" t="s">
        <v>55</v>
      </c>
      <c r="M574" s="16" t="s">
        <v>55</v>
      </c>
    </row>
    <row r="575" spans="1:13" ht="17" thickBot="1">
      <c r="A575" s="16">
        <f t="shared" si="9"/>
        <v>574</v>
      </c>
      <c r="B575" s="36">
        <v>22</v>
      </c>
      <c r="C575" s="38" t="s">
        <v>2513</v>
      </c>
      <c r="D575" s="37">
        <v>-75.010872000000006</v>
      </c>
      <c r="E575" s="37">
        <v>40.000149</v>
      </c>
      <c r="F575" s="38" t="s">
        <v>2513</v>
      </c>
      <c r="G575" s="16" t="s">
        <v>52</v>
      </c>
      <c r="H575" s="13" t="s">
        <v>218</v>
      </c>
      <c r="I575" s="16" t="s">
        <v>54</v>
      </c>
      <c r="J575" s="16" t="s">
        <v>1676</v>
      </c>
      <c r="K575" t="s">
        <v>2602</v>
      </c>
      <c r="L575" s="16" t="s">
        <v>55</v>
      </c>
      <c r="M575" s="16" t="s">
        <v>55</v>
      </c>
    </row>
    <row r="576" spans="1:13" ht="17" thickBot="1">
      <c r="A576" s="16">
        <f t="shared" si="9"/>
        <v>575</v>
      </c>
      <c r="B576" s="36">
        <v>22</v>
      </c>
      <c r="C576" s="38" t="s">
        <v>2514</v>
      </c>
      <c r="D576" s="37">
        <v>-74.384567000000004</v>
      </c>
      <c r="E576" s="37">
        <v>40.580326999999997</v>
      </c>
      <c r="F576" s="38" t="s">
        <v>2514</v>
      </c>
      <c r="G576" s="16" t="s">
        <v>52</v>
      </c>
      <c r="H576" s="13" t="s">
        <v>218</v>
      </c>
      <c r="I576" s="16" t="s">
        <v>54</v>
      </c>
      <c r="J576" s="16" t="s">
        <v>1676</v>
      </c>
      <c r="K576" t="s">
        <v>2602</v>
      </c>
      <c r="L576" s="16" t="s">
        <v>55</v>
      </c>
      <c r="M576" s="16" t="s">
        <v>55</v>
      </c>
    </row>
    <row r="577" spans="1:13" ht="17" thickBot="1">
      <c r="A577" s="16">
        <f t="shared" si="9"/>
        <v>576</v>
      </c>
      <c r="B577" s="36">
        <v>22</v>
      </c>
      <c r="C577" s="38" t="s">
        <v>2515</v>
      </c>
      <c r="D577" s="37">
        <v>-74.473850999999996</v>
      </c>
      <c r="E577" s="37">
        <v>39.495854000000001</v>
      </c>
      <c r="F577" s="38" t="s">
        <v>2515</v>
      </c>
      <c r="G577" s="16" t="s">
        <v>52</v>
      </c>
      <c r="H577" s="13" t="s">
        <v>218</v>
      </c>
      <c r="I577" s="16" t="s">
        <v>54</v>
      </c>
      <c r="J577" s="16" t="s">
        <v>1676</v>
      </c>
      <c r="K577" t="s">
        <v>2602</v>
      </c>
      <c r="L577" s="16" t="s">
        <v>55</v>
      </c>
      <c r="M577" s="16" t="s">
        <v>55</v>
      </c>
    </row>
    <row r="578" spans="1:13" ht="17" thickBot="1">
      <c r="A578" s="16">
        <f t="shared" si="9"/>
        <v>577</v>
      </c>
      <c r="B578" s="36">
        <v>22</v>
      </c>
      <c r="C578" s="38" t="s">
        <v>2516</v>
      </c>
      <c r="D578" s="37">
        <v>-74.973572000000004</v>
      </c>
      <c r="E578" s="37">
        <v>39.844805999999998</v>
      </c>
      <c r="F578" s="38" t="s">
        <v>2516</v>
      </c>
      <c r="G578" s="16" t="s">
        <v>52</v>
      </c>
      <c r="H578" s="13" t="s">
        <v>218</v>
      </c>
      <c r="I578" s="16" t="s">
        <v>54</v>
      </c>
      <c r="J578" s="16" t="s">
        <v>1676</v>
      </c>
      <c r="K578" t="s">
        <v>2602</v>
      </c>
      <c r="L578" s="16" t="s">
        <v>55</v>
      </c>
      <c r="M578" s="16" t="s">
        <v>55</v>
      </c>
    </row>
    <row r="579" spans="1:13" ht="17" thickBot="1">
      <c r="A579" s="16">
        <f t="shared" si="9"/>
        <v>578</v>
      </c>
      <c r="B579" s="36">
        <v>22</v>
      </c>
      <c r="C579" s="38" t="s">
        <v>2517</v>
      </c>
      <c r="D579" s="37">
        <v>-74.958177000000006</v>
      </c>
      <c r="E579" s="37">
        <v>40.754460999999999</v>
      </c>
      <c r="F579" s="38" t="s">
        <v>2517</v>
      </c>
      <c r="G579" s="16" t="s">
        <v>52</v>
      </c>
      <c r="H579" s="13" t="s">
        <v>218</v>
      </c>
      <c r="I579" s="16" t="s">
        <v>54</v>
      </c>
      <c r="J579" s="16" t="s">
        <v>1676</v>
      </c>
      <c r="K579" t="s">
        <v>2602</v>
      </c>
      <c r="L579" s="16" t="s">
        <v>55</v>
      </c>
      <c r="M579" s="16" t="s">
        <v>55</v>
      </c>
    </row>
    <row r="580" spans="1:13" ht="17" thickBot="1">
      <c r="A580" s="17">
        <f t="shared" si="9"/>
        <v>579</v>
      </c>
      <c r="B580" s="18">
        <v>23</v>
      </c>
      <c r="C580" s="39" t="s">
        <v>2524</v>
      </c>
      <c r="D580" s="40">
        <v>-118.07816</v>
      </c>
      <c r="E580" s="40">
        <v>34.150604000000001</v>
      </c>
      <c r="F580" s="39" t="s">
        <v>2532</v>
      </c>
      <c r="G580" s="17" t="s">
        <v>52</v>
      </c>
      <c r="H580" t="s">
        <v>218</v>
      </c>
      <c r="I580" s="17" t="s">
        <v>54</v>
      </c>
      <c r="J580" s="17" t="s">
        <v>1676</v>
      </c>
      <c r="K580" t="s">
        <v>2602</v>
      </c>
      <c r="L580" s="17" t="s">
        <v>55</v>
      </c>
      <c r="M580" s="17" t="s">
        <v>55</v>
      </c>
    </row>
    <row r="581" spans="1:13" ht="17" thickBot="1">
      <c r="A581" s="17">
        <f t="shared" si="9"/>
        <v>580</v>
      </c>
      <c r="B581" s="18">
        <v>23</v>
      </c>
      <c r="C581" s="39" t="s">
        <v>2525</v>
      </c>
      <c r="D581" s="40">
        <v>138.579038</v>
      </c>
      <c r="E581" s="41">
        <v>-34.941184</v>
      </c>
      <c r="F581" s="39" t="s">
        <v>2533</v>
      </c>
      <c r="G581" s="17" t="s">
        <v>52</v>
      </c>
      <c r="H581" t="s">
        <v>218</v>
      </c>
      <c r="I581" s="17" t="s">
        <v>54</v>
      </c>
      <c r="J581" s="17" t="s">
        <v>1676</v>
      </c>
      <c r="K581" t="s">
        <v>2602</v>
      </c>
      <c r="L581" s="17" t="s">
        <v>55</v>
      </c>
      <c r="M581" s="17" t="s">
        <v>55</v>
      </c>
    </row>
    <row r="582" spans="1:13" ht="17" thickBot="1">
      <c r="A582" s="17">
        <f t="shared" si="9"/>
        <v>581</v>
      </c>
      <c r="B582" s="18">
        <v>23</v>
      </c>
      <c r="C582" s="39" t="s">
        <v>2526</v>
      </c>
      <c r="D582" s="40">
        <v>-77.049346999999997</v>
      </c>
      <c r="E582" s="41">
        <v>38.862420999999998</v>
      </c>
      <c r="F582" s="39" t="s">
        <v>2533</v>
      </c>
      <c r="G582" s="17" t="s">
        <v>52</v>
      </c>
      <c r="H582" t="s">
        <v>218</v>
      </c>
      <c r="I582" s="17" t="s">
        <v>54</v>
      </c>
      <c r="J582" s="17" t="s">
        <v>1676</v>
      </c>
      <c r="K582" t="s">
        <v>2602</v>
      </c>
      <c r="L582" s="17" t="s">
        <v>55</v>
      </c>
      <c r="M582" s="17" t="s">
        <v>55</v>
      </c>
    </row>
    <row r="583" spans="1:13" ht="17" thickBot="1">
      <c r="A583" s="17">
        <f t="shared" ref="A583:A632" si="10">A582+1</f>
        <v>582</v>
      </c>
      <c r="B583" s="18">
        <v>23</v>
      </c>
      <c r="C583" s="39" t="s">
        <v>2527</v>
      </c>
      <c r="D583" s="40">
        <v>-114.011847</v>
      </c>
      <c r="E583" s="41">
        <v>50.978991999999998</v>
      </c>
      <c r="F583" s="39" t="s">
        <v>2533</v>
      </c>
      <c r="G583" s="17" t="s">
        <v>52</v>
      </c>
      <c r="H583" t="s">
        <v>218</v>
      </c>
      <c r="I583" s="17" t="s">
        <v>54</v>
      </c>
      <c r="J583" s="17" t="s">
        <v>1676</v>
      </c>
      <c r="K583" t="s">
        <v>2602</v>
      </c>
      <c r="L583" s="17" t="s">
        <v>55</v>
      </c>
      <c r="M583" s="17" t="s">
        <v>55</v>
      </c>
    </row>
    <row r="584" spans="1:13" ht="17" thickBot="1">
      <c r="A584" s="17">
        <f t="shared" si="10"/>
        <v>583</v>
      </c>
      <c r="B584" s="18">
        <v>23</v>
      </c>
      <c r="C584" s="39" t="s">
        <v>1909</v>
      </c>
      <c r="D584" s="40">
        <v>-0.124669</v>
      </c>
      <c r="E584" s="41">
        <v>51.523522</v>
      </c>
      <c r="F584" s="39" t="s">
        <v>2533</v>
      </c>
      <c r="G584" s="17" t="s">
        <v>52</v>
      </c>
      <c r="H584" t="s">
        <v>218</v>
      </c>
      <c r="I584" s="17" t="s">
        <v>54</v>
      </c>
      <c r="J584" s="17" t="s">
        <v>1676</v>
      </c>
      <c r="K584" t="s">
        <v>2602</v>
      </c>
      <c r="L584" s="17" t="s">
        <v>55</v>
      </c>
      <c r="M584" s="17" t="s">
        <v>55</v>
      </c>
    </row>
    <row r="585" spans="1:13" ht="17" thickBot="1">
      <c r="A585" s="17">
        <f t="shared" si="10"/>
        <v>584</v>
      </c>
      <c r="B585" s="18">
        <v>23</v>
      </c>
      <c r="C585" s="39" t="s">
        <v>2528</v>
      </c>
      <c r="D585" s="40">
        <v>-73.992461000000006</v>
      </c>
      <c r="E585" s="41">
        <v>40.749898999999999</v>
      </c>
      <c r="F585" s="39" t="s">
        <v>2533</v>
      </c>
      <c r="G585" s="17" t="s">
        <v>52</v>
      </c>
      <c r="H585" t="s">
        <v>218</v>
      </c>
      <c r="I585" s="17" t="s">
        <v>54</v>
      </c>
      <c r="J585" s="17" t="s">
        <v>1676</v>
      </c>
      <c r="K585" t="s">
        <v>2602</v>
      </c>
      <c r="L585" s="17" t="s">
        <v>55</v>
      </c>
      <c r="M585" s="17" t="s">
        <v>55</v>
      </c>
    </row>
    <row r="586" spans="1:13" ht="17" thickBot="1">
      <c r="A586" s="17">
        <f t="shared" si="10"/>
        <v>585</v>
      </c>
      <c r="B586" s="18">
        <v>23</v>
      </c>
      <c r="C586" s="39" t="s">
        <v>2529</v>
      </c>
      <c r="D586" s="40">
        <v>115.948188</v>
      </c>
      <c r="E586" s="41">
        <v>-31.994052</v>
      </c>
      <c r="F586" s="39" t="s">
        <v>2533</v>
      </c>
      <c r="G586" s="17" t="s">
        <v>52</v>
      </c>
      <c r="H586" t="s">
        <v>218</v>
      </c>
      <c r="I586" s="17" t="s">
        <v>54</v>
      </c>
      <c r="J586" s="17" t="s">
        <v>1676</v>
      </c>
      <c r="K586" t="s">
        <v>2602</v>
      </c>
      <c r="L586" s="17" t="s">
        <v>55</v>
      </c>
      <c r="M586" s="17" t="s">
        <v>55</v>
      </c>
    </row>
    <row r="587" spans="1:13" ht="17" thickBot="1">
      <c r="A587" s="17">
        <f t="shared" si="10"/>
        <v>586</v>
      </c>
      <c r="B587" s="18">
        <v>23</v>
      </c>
      <c r="C587" s="39" t="s">
        <v>2530</v>
      </c>
      <c r="D587" s="40">
        <v>-122.337484</v>
      </c>
      <c r="E587" s="41">
        <v>47.612611000000001</v>
      </c>
      <c r="F587" s="39" t="s">
        <v>2533</v>
      </c>
      <c r="G587" s="17" t="s">
        <v>52</v>
      </c>
      <c r="H587" t="s">
        <v>218</v>
      </c>
      <c r="I587" s="17" t="s">
        <v>54</v>
      </c>
      <c r="J587" s="17" t="s">
        <v>1676</v>
      </c>
      <c r="K587" t="s">
        <v>2602</v>
      </c>
      <c r="L587" s="17" t="s">
        <v>55</v>
      </c>
      <c r="M587" s="17" t="s">
        <v>55</v>
      </c>
    </row>
    <row r="588" spans="1:13" ht="17" thickBot="1">
      <c r="A588" s="17">
        <f t="shared" si="10"/>
        <v>587</v>
      </c>
      <c r="B588" s="18">
        <v>23</v>
      </c>
      <c r="C588" s="39" t="s">
        <v>1879</v>
      </c>
      <c r="D588" s="40">
        <v>151.17914200000001</v>
      </c>
      <c r="E588" s="41">
        <v>-33.797494</v>
      </c>
      <c r="F588" s="39" t="s">
        <v>2533</v>
      </c>
      <c r="G588" s="17" t="s">
        <v>52</v>
      </c>
      <c r="H588" t="s">
        <v>218</v>
      </c>
      <c r="I588" s="17" t="s">
        <v>54</v>
      </c>
      <c r="J588" s="17" t="s">
        <v>1676</v>
      </c>
      <c r="K588" t="s">
        <v>2602</v>
      </c>
      <c r="L588" s="17" t="s">
        <v>55</v>
      </c>
      <c r="M588" s="17" t="s">
        <v>55</v>
      </c>
    </row>
    <row r="589" spans="1:13" ht="17" thickBot="1">
      <c r="A589" s="17">
        <f t="shared" si="10"/>
        <v>588</v>
      </c>
      <c r="B589" s="18">
        <v>23</v>
      </c>
      <c r="C589" s="39" t="s">
        <v>2531</v>
      </c>
      <c r="D589" s="40">
        <v>-123.117638</v>
      </c>
      <c r="E589" s="41">
        <v>49.285091999999999</v>
      </c>
      <c r="F589" s="39" t="s">
        <v>2533</v>
      </c>
      <c r="G589" s="17" t="s">
        <v>52</v>
      </c>
      <c r="H589" t="s">
        <v>218</v>
      </c>
      <c r="I589" s="17" t="s">
        <v>54</v>
      </c>
      <c r="J589" s="17" t="s">
        <v>1676</v>
      </c>
      <c r="K589" t="s">
        <v>2602</v>
      </c>
      <c r="L589" s="17" t="s">
        <v>55</v>
      </c>
      <c r="M589" s="17" t="s">
        <v>55</v>
      </c>
    </row>
    <row r="590" spans="1:13">
      <c r="A590" s="16">
        <f t="shared" si="10"/>
        <v>589</v>
      </c>
      <c r="B590" s="36">
        <v>24</v>
      </c>
      <c r="C590" s="42" t="s">
        <v>2084</v>
      </c>
      <c r="D590" s="43">
        <v>-96.719837999999996</v>
      </c>
      <c r="E590" s="43">
        <v>33.000033000000002</v>
      </c>
      <c r="F590" s="42" t="s">
        <v>2550</v>
      </c>
      <c r="G590" s="16" t="s">
        <v>52</v>
      </c>
      <c r="H590" s="13" t="s">
        <v>218</v>
      </c>
      <c r="I590" s="16" t="s">
        <v>54</v>
      </c>
      <c r="J590" s="16" t="s">
        <v>1676</v>
      </c>
      <c r="K590" t="s">
        <v>2602</v>
      </c>
      <c r="L590" s="16" t="s">
        <v>55</v>
      </c>
      <c r="M590" s="16" t="s">
        <v>55</v>
      </c>
    </row>
    <row r="591" spans="1:13">
      <c r="A591" s="16">
        <f t="shared" si="10"/>
        <v>590</v>
      </c>
      <c r="B591" s="36">
        <v>24</v>
      </c>
      <c r="C591" s="42" t="s">
        <v>2535</v>
      </c>
      <c r="D591" s="43">
        <v>-96.754108000000002</v>
      </c>
      <c r="E591" s="43">
        <v>32.91133</v>
      </c>
      <c r="F591" s="42" t="s">
        <v>2551</v>
      </c>
      <c r="G591" s="16" t="s">
        <v>52</v>
      </c>
      <c r="H591" s="13" t="s">
        <v>218</v>
      </c>
      <c r="I591" s="16" t="s">
        <v>54</v>
      </c>
      <c r="J591" s="16" t="s">
        <v>1676</v>
      </c>
      <c r="K591" t="s">
        <v>2602</v>
      </c>
      <c r="L591" s="16" t="s">
        <v>55</v>
      </c>
      <c r="M591" s="16" t="s">
        <v>55</v>
      </c>
    </row>
    <row r="592" spans="1:13">
      <c r="A592" s="16">
        <f t="shared" si="10"/>
        <v>591</v>
      </c>
      <c r="B592" s="36">
        <v>24</v>
      </c>
      <c r="C592" s="42" t="s">
        <v>137</v>
      </c>
      <c r="D592" s="43">
        <v>-95.646540000000002</v>
      </c>
      <c r="E592" s="43">
        <v>29.577199</v>
      </c>
      <c r="F592" s="42" t="s">
        <v>2552</v>
      </c>
      <c r="G592" s="16" t="s">
        <v>52</v>
      </c>
      <c r="H592" s="13" t="s">
        <v>218</v>
      </c>
      <c r="I592" s="16" t="s">
        <v>54</v>
      </c>
      <c r="J592" s="16" t="s">
        <v>1676</v>
      </c>
      <c r="K592" t="s">
        <v>2602</v>
      </c>
      <c r="L592" s="16" t="s">
        <v>55</v>
      </c>
      <c r="M592" s="16" t="s">
        <v>55</v>
      </c>
    </row>
    <row r="593" spans="1:13">
      <c r="A593" s="16">
        <f t="shared" si="10"/>
        <v>592</v>
      </c>
      <c r="B593" s="36">
        <v>24</v>
      </c>
      <c r="C593" s="42" t="s">
        <v>2536</v>
      </c>
      <c r="D593" s="43">
        <v>-96.607718000000006</v>
      </c>
      <c r="E593" s="43">
        <v>33.564773000000002</v>
      </c>
      <c r="F593" s="42" t="s">
        <v>2553</v>
      </c>
      <c r="G593" s="16" t="s">
        <v>52</v>
      </c>
      <c r="H593" s="13" t="s">
        <v>218</v>
      </c>
      <c r="I593" s="16" t="s">
        <v>54</v>
      </c>
      <c r="J593" s="16" t="s">
        <v>1676</v>
      </c>
      <c r="K593" t="s">
        <v>2602</v>
      </c>
      <c r="L593" s="16" t="s">
        <v>55</v>
      </c>
      <c r="M593" s="16" t="s">
        <v>55</v>
      </c>
    </row>
    <row r="594" spans="1:13">
      <c r="A594" s="16">
        <f t="shared" si="10"/>
        <v>593</v>
      </c>
      <c r="B594" s="36">
        <v>24</v>
      </c>
      <c r="C594" s="42" t="s">
        <v>2537</v>
      </c>
      <c r="D594" s="43">
        <v>-110.87789100000001</v>
      </c>
      <c r="E594" s="43">
        <v>32.217165999999999</v>
      </c>
      <c r="F594" s="42" t="s">
        <v>2554</v>
      </c>
      <c r="G594" s="16" t="s">
        <v>52</v>
      </c>
      <c r="H594" s="13" t="s">
        <v>218</v>
      </c>
      <c r="I594" s="16" t="s">
        <v>54</v>
      </c>
      <c r="J594" s="16" t="s">
        <v>1676</v>
      </c>
      <c r="K594" t="s">
        <v>2602</v>
      </c>
      <c r="L594" s="16" t="s">
        <v>55</v>
      </c>
      <c r="M594" s="16" t="s">
        <v>55</v>
      </c>
    </row>
    <row r="595" spans="1:13">
      <c r="A595" s="16">
        <f t="shared" si="10"/>
        <v>594</v>
      </c>
      <c r="B595" s="36">
        <v>24</v>
      </c>
      <c r="C595" s="42" t="s">
        <v>1928</v>
      </c>
      <c r="D595" s="43">
        <v>-122.001924</v>
      </c>
      <c r="E595" s="43">
        <v>37.374634</v>
      </c>
      <c r="F595" s="42" t="s">
        <v>2555</v>
      </c>
      <c r="G595" s="16" t="s">
        <v>52</v>
      </c>
      <c r="H595" s="13" t="s">
        <v>218</v>
      </c>
      <c r="I595" s="16" t="s">
        <v>54</v>
      </c>
      <c r="J595" s="16" t="s">
        <v>1676</v>
      </c>
      <c r="K595" t="s">
        <v>2602</v>
      </c>
      <c r="L595" s="16" t="s">
        <v>55</v>
      </c>
      <c r="M595" s="16" t="s">
        <v>55</v>
      </c>
    </row>
    <row r="596" spans="1:13">
      <c r="A596" s="16">
        <f t="shared" si="10"/>
        <v>595</v>
      </c>
      <c r="B596" s="36">
        <v>24</v>
      </c>
      <c r="C596" s="42" t="s">
        <v>2538</v>
      </c>
      <c r="D596" s="43">
        <v>-70.323115999999999</v>
      </c>
      <c r="E596" s="43">
        <v>43.642445000000002</v>
      </c>
      <c r="F596" s="42" t="s">
        <v>2556</v>
      </c>
      <c r="G596" s="16" t="s">
        <v>52</v>
      </c>
      <c r="H596" s="13" t="s">
        <v>218</v>
      </c>
      <c r="I596" s="16" t="s">
        <v>54</v>
      </c>
      <c r="J596" s="16" t="s">
        <v>1676</v>
      </c>
      <c r="K596" t="s">
        <v>2602</v>
      </c>
      <c r="L596" s="16" t="s">
        <v>55</v>
      </c>
      <c r="M596" s="16" t="s">
        <v>55</v>
      </c>
    </row>
    <row r="597" spans="1:13">
      <c r="A597" s="16">
        <f t="shared" si="10"/>
        <v>596</v>
      </c>
      <c r="B597" s="36">
        <v>24</v>
      </c>
      <c r="C597" s="42" t="s">
        <v>2539</v>
      </c>
      <c r="D597" s="43">
        <v>103.91396</v>
      </c>
      <c r="E597" s="43">
        <v>30.777828</v>
      </c>
      <c r="F597" s="42" t="s">
        <v>2557</v>
      </c>
      <c r="G597" s="16" t="s">
        <v>52</v>
      </c>
      <c r="H597" s="13" t="s">
        <v>218</v>
      </c>
      <c r="I597" s="16" t="s">
        <v>54</v>
      </c>
      <c r="J597" s="16" t="s">
        <v>1676</v>
      </c>
      <c r="K597" t="s">
        <v>2602</v>
      </c>
      <c r="L597" s="16" t="s">
        <v>55</v>
      </c>
      <c r="M597" s="16" t="s">
        <v>55</v>
      </c>
    </row>
    <row r="598" spans="1:13">
      <c r="A598" s="16">
        <f t="shared" si="10"/>
        <v>597</v>
      </c>
      <c r="B598" s="36">
        <v>24</v>
      </c>
      <c r="C598" s="42" t="s">
        <v>2540</v>
      </c>
      <c r="D598" s="43">
        <v>11.772933999999999</v>
      </c>
      <c r="E598" s="43">
        <v>48.397623000000003</v>
      </c>
      <c r="F598" s="42" t="s">
        <v>2558</v>
      </c>
      <c r="G598" s="16" t="s">
        <v>52</v>
      </c>
      <c r="H598" s="13" t="s">
        <v>218</v>
      </c>
      <c r="I598" s="16" t="s">
        <v>54</v>
      </c>
      <c r="J598" s="16" t="s">
        <v>1676</v>
      </c>
      <c r="K598" t="s">
        <v>2602</v>
      </c>
      <c r="L598" s="16" t="s">
        <v>55</v>
      </c>
      <c r="M598" s="16" t="s">
        <v>55</v>
      </c>
    </row>
    <row r="599" spans="1:13">
      <c r="A599" s="16">
        <f t="shared" si="10"/>
        <v>598</v>
      </c>
      <c r="B599" s="36">
        <v>24</v>
      </c>
      <c r="C599" s="42" t="s">
        <v>63</v>
      </c>
      <c r="D599" s="43">
        <v>77.659616999999997</v>
      </c>
      <c r="E599" s="43">
        <v>12.979098</v>
      </c>
      <c r="F599" s="42" t="s">
        <v>2559</v>
      </c>
      <c r="G599" s="16" t="s">
        <v>52</v>
      </c>
      <c r="H599" s="13" t="s">
        <v>218</v>
      </c>
      <c r="I599" s="16" t="s">
        <v>54</v>
      </c>
      <c r="J599" s="16" t="s">
        <v>1676</v>
      </c>
      <c r="K599" t="s">
        <v>2602</v>
      </c>
      <c r="L599" s="16" t="s">
        <v>55</v>
      </c>
      <c r="M599" s="16" t="s">
        <v>55</v>
      </c>
    </row>
    <row r="600" spans="1:13">
      <c r="A600" s="16">
        <f t="shared" si="10"/>
        <v>599</v>
      </c>
      <c r="B600" s="36">
        <v>24</v>
      </c>
      <c r="C600" s="42" t="s">
        <v>2541</v>
      </c>
      <c r="D600" s="43">
        <v>139.88074599999999</v>
      </c>
      <c r="E600" s="43">
        <v>37.543182000000002</v>
      </c>
      <c r="F600" s="42" t="s">
        <v>2560</v>
      </c>
      <c r="G600" s="16" t="s">
        <v>52</v>
      </c>
      <c r="H600" s="13" t="s">
        <v>218</v>
      </c>
      <c r="I600" s="16" t="s">
        <v>54</v>
      </c>
      <c r="J600" s="16" t="s">
        <v>1676</v>
      </c>
      <c r="K600" t="s">
        <v>2602</v>
      </c>
      <c r="L600" s="16" t="s">
        <v>55</v>
      </c>
      <c r="M600" s="16" t="s">
        <v>55</v>
      </c>
    </row>
    <row r="601" spans="1:13">
      <c r="A601" s="16">
        <f t="shared" si="10"/>
        <v>600</v>
      </c>
      <c r="B601" s="36">
        <v>24</v>
      </c>
      <c r="C601" s="42" t="s">
        <v>2542</v>
      </c>
      <c r="D601" s="43">
        <v>140.30031199999999</v>
      </c>
      <c r="E601" s="43">
        <v>36.020470000000003</v>
      </c>
      <c r="F601" s="42" t="s">
        <v>2561</v>
      </c>
      <c r="G601" s="16" t="s">
        <v>52</v>
      </c>
      <c r="H601" s="13" t="s">
        <v>218</v>
      </c>
      <c r="I601" s="16" t="s">
        <v>54</v>
      </c>
      <c r="J601" s="16" t="s">
        <v>1676</v>
      </c>
      <c r="K601" t="s">
        <v>2602</v>
      </c>
      <c r="L601" s="16" t="s">
        <v>55</v>
      </c>
      <c r="M601" s="16" t="s">
        <v>55</v>
      </c>
    </row>
    <row r="602" spans="1:13">
      <c r="A602" s="16">
        <f t="shared" si="10"/>
        <v>601</v>
      </c>
      <c r="B602" s="36">
        <v>24</v>
      </c>
      <c r="C602" s="42" t="s">
        <v>2543</v>
      </c>
      <c r="D602" s="43">
        <v>101.750979</v>
      </c>
      <c r="E602" s="43">
        <v>3.1705999999999999</v>
      </c>
      <c r="F602" s="44" t="s">
        <v>2562</v>
      </c>
      <c r="G602" s="16" t="s">
        <v>52</v>
      </c>
      <c r="H602" s="13" t="s">
        <v>218</v>
      </c>
      <c r="I602" s="16" t="s">
        <v>54</v>
      </c>
      <c r="J602" s="16" t="s">
        <v>1676</v>
      </c>
      <c r="K602" t="s">
        <v>2602</v>
      </c>
      <c r="L602" s="16" t="s">
        <v>55</v>
      </c>
      <c r="M602" s="16" t="s">
        <v>55</v>
      </c>
    </row>
    <row r="603" spans="1:13">
      <c r="A603" s="16">
        <f t="shared" si="10"/>
        <v>602</v>
      </c>
      <c r="B603" s="36">
        <v>24</v>
      </c>
      <c r="C603" s="42" t="s">
        <v>2544</v>
      </c>
      <c r="D603" s="43">
        <v>102.26246</v>
      </c>
      <c r="E603" s="43">
        <v>2.2317960000000001</v>
      </c>
      <c r="F603" s="42" t="s">
        <v>2563</v>
      </c>
      <c r="G603" s="16" t="s">
        <v>52</v>
      </c>
      <c r="H603" s="13" t="s">
        <v>218</v>
      </c>
      <c r="I603" s="16" t="s">
        <v>54</v>
      </c>
      <c r="J603" s="16" t="s">
        <v>1676</v>
      </c>
      <c r="K603" t="s">
        <v>2602</v>
      </c>
      <c r="L603" s="16" t="s">
        <v>55</v>
      </c>
      <c r="M603" s="16" t="s">
        <v>55</v>
      </c>
    </row>
    <row r="604" spans="1:13">
      <c r="A604" s="16">
        <f t="shared" si="10"/>
        <v>603</v>
      </c>
      <c r="B604" s="36">
        <v>24</v>
      </c>
      <c r="C604" s="42" t="s">
        <v>2545</v>
      </c>
      <c r="D604" s="43">
        <v>-102.282139</v>
      </c>
      <c r="E604" s="43">
        <v>21.841752</v>
      </c>
      <c r="F604" s="42" t="s">
        <v>2564</v>
      </c>
      <c r="G604" s="16" t="s">
        <v>52</v>
      </c>
      <c r="H604" s="13" t="s">
        <v>218</v>
      </c>
      <c r="I604" s="16" t="s">
        <v>54</v>
      </c>
      <c r="J604" s="16" t="s">
        <v>1676</v>
      </c>
      <c r="K604" t="s">
        <v>2602</v>
      </c>
      <c r="L604" s="16" t="s">
        <v>55</v>
      </c>
      <c r="M604" s="16" t="s">
        <v>55</v>
      </c>
    </row>
    <row r="605" spans="1:13">
      <c r="A605" s="16">
        <f t="shared" si="10"/>
        <v>604</v>
      </c>
      <c r="B605" s="36">
        <v>24</v>
      </c>
      <c r="C605" s="42" t="s">
        <v>2546</v>
      </c>
      <c r="D605" s="43">
        <v>120.621278</v>
      </c>
      <c r="E605" s="43">
        <v>16.380886</v>
      </c>
      <c r="F605" s="42" t="s">
        <v>2565</v>
      </c>
      <c r="G605" s="16" t="s">
        <v>52</v>
      </c>
      <c r="H605" s="13" t="s">
        <v>218</v>
      </c>
      <c r="I605" s="16" t="s">
        <v>54</v>
      </c>
      <c r="J605" s="16" t="s">
        <v>1676</v>
      </c>
      <c r="K605" t="s">
        <v>2602</v>
      </c>
      <c r="L605" s="16" t="s">
        <v>55</v>
      </c>
      <c r="M605" s="16" t="s">
        <v>55</v>
      </c>
    </row>
    <row r="606" spans="1:13">
      <c r="A606" s="16">
        <f t="shared" si="10"/>
        <v>605</v>
      </c>
      <c r="B606" s="36">
        <v>24</v>
      </c>
      <c r="C606" s="42" t="s">
        <v>2547</v>
      </c>
      <c r="D606" s="43">
        <v>120.53744</v>
      </c>
      <c r="E606" s="43">
        <v>15.199857</v>
      </c>
      <c r="F606" s="44" t="s">
        <v>2566</v>
      </c>
      <c r="G606" s="16" t="s">
        <v>52</v>
      </c>
      <c r="H606" s="13" t="s">
        <v>218</v>
      </c>
      <c r="I606" s="16" t="s">
        <v>54</v>
      </c>
      <c r="J606" s="16" t="s">
        <v>1676</v>
      </c>
      <c r="K606" t="s">
        <v>2602</v>
      </c>
      <c r="L606" s="16" t="s">
        <v>55</v>
      </c>
      <c r="M606" s="16" t="s">
        <v>55</v>
      </c>
    </row>
    <row r="607" spans="1:13">
      <c r="A607" s="16">
        <f t="shared" si="10"/>
        <v>606</v>
      </c>
      <c r="B607" s="36">
        <v>24</v>
      </c>
      <c r="C607" s="42" t="s">
        <v>2548</v>
      </c>
      <c r="D607" s="43">
        <v>-4.834365</v>
      </c>
      <c r="E607" s="43">
        <v>55.943683999999998</v>
      </c>
      <c r="F607" s="42" t="s">
        <v>2567</v>
      </c>
      <c r="G607" s="16" t="s">
        <v>52</v>
      </c>
      <c r="H607" s="13" t="s">
        <v>218</v>
      </c>
      <c r="I607" s="16" t="s">
        <v>54</v>
      </c>
      <c r="J607" s="16" t="s">
        <v>1676</v>
      </c>
      <c r="K607" t="s">
        <v>2602</v>
      </c>
      <c r="L607" s="16" t="s">
        <v>55</v>
      </c>
      <c r="M607" s="16" t="s">
        <v>55</v>
      </c>
    </row>
    <row r="608" spans="1:13">
      <c r="A608" s="16">
        <f t="shared" si="10"/>
        <v>607</v>
      </c>
      <c r="B608" s="36">
        <v>24</v>
      </c>
      <c r="C608" s="42" t="s">
        <v>2549</v>
      </c>
      <c r="D608" s="43">
        <v>121.50846</v>
      </c>
      <c r="E608" s="45">
        <v>24.988009000000002</v>
      </c>
      <c r="F608" s="42" t="s">
        <v>2568</v>
      </c>
      <c r="G608" s="16" t="s">
        <v>52</v>
      </c>
      <c r="H608" s="13" t="s">
        <v>218</v>
      </c>
      <c r="I608" s="16" t="s">
        <v>54</v>
      </c>
      <c r="J608" s="16" t="s">
        <v>1676</v>
      </c>
      <c r="K608" t="s">
        <v>2602</v>
      </c>
      <c r="L608" s="16" t="s">
        <v>55</v>
      </c>
      <c r="M608" s="16" t="s">
        <v>55</v>
      </c>
    </row>
    <row r="609" spans="1:13">
      <c r="A609" s="17">
        <f t="shared" si="10"/>
        <v>608</v>
      </c>
      <c r="B609" s="18">
        <v>25</v>
      </c>
      <c r="C609" s="46" t="s">
        <v>2573</v>
      </c>
      <c r="D609" s="48">
        <v>-82.230773999999997</v>
      </c>
      <c r="E609" s="49">
        <v>34.692777999999997</v>
      </c>
      <c r="F609" s="46" t="s">
        <v>2584</v>
      </c>
      <c r="G609" s="17" t="s">
        <v>52</v>
      </c>
      <c r="H609" t="s">
        <v>218</v>
      </c>
      <c r="I609" s="17" t="s">
        <v>54</v>
      </c>
      <c r="J609" s="17" t="s">
        <v>1676</v>
      </c>
      <c r="K609" t="s">
        <v>2602</v>
      </c>
      <c r="L609" s="17" t="s">
        <v>55</v>
      </c>
      <c r="M609" s="17" t="s">
        <v>55</v>
      </c>
    </row>
    <row r="610" spans="1:13">
      <c r="A610" s="17">
        <f t="shared" si="10"/>
        <v>609</v>
      </c>
      <c r="B610" s="18">
        <v>25</v>
      </c>
      <c r="C610" s="46" t="s">
        <v>2574</v>
      </c>
      <c r="D610" s="48">
        <v>-81.468721000000002</v>
      </c>
      <c r="E610" s="49">
        <v>41.288232999999998</v>
      </c>
      <c r="F610" s="46" t="s">
        <v>2584</v>
      </c>
      <c r="G610" s="17" t="s">
        <v>52</v>
      </c>
      <c r="H610" t="s">
        <v>218</v>
      </c>
      <c r="I610" s="17" t="s">
        <v>54</v>
      </c>
      <c r="J610" s="17" t="s">
        <v>1676</v>
      </c>
      <c r="K610" t="s">
        <v>2602</v>
      </c>
      <c r="L610" s="17" t="s">
        <v>55</v>
      </c>
      <c r="M610" s="17" t="s">
        <v>55</v>
      </c>
    </row>
    <row r="611" spans="1:13">
      <c r="A611" s="17">
        <f t="shared" si="10"/>
        <v>610</v>
      </c>
      <c r="B611" s="18">
        <v>25</v>
      </c>
      <c r="C611" s="46" t="s">
        <v>2575</v>
      </c>
      <c r="D611" s="48">
        <v>-74.723190000000002</v>
      </c>
      <c r="E611" s="49">
        <v>40.125186999999997</v>
      </c>
      <c r="F611" s="46" t="s">
        <v>2584</v>
      </c>
      <c r="G611" s="17" t="s">
        <v>52</v>
      </c>
      <c r="H611" t="s">
        <v>218</v>
      </c>
      <c r="I611" s="17" t="s">
        <v>54</v>
      </c>
      <c r="J611" s="17" t="s">
        <v>1676</v>
      </c>
      <c r="K611" t="s">
        <v>2602</v>
      </c>
      <c r="L611" s="17" t="s">
        <v>55</v>
      </c>
      <c r="M611" s="17" t="s">
        <v>55</v>
      </c>
    </row>
    <row r="612" spans="1:13">
      <c r="A612" s="17">
        <f t="shared" si="10"/>
        <v>611</v>
      </c>
      <c r="B612" s="18">
        <v>25</v>
      </c>
      <c r="C612" s="46" t="s">
        <v>2576</v>
      </c>
      <c r="D612" s="48">
        <v>-87.912772000000004</v>
      </c>
      <c r="E612" s="49">
        <v>42.236818999999997</v>
      </c>
      <c r="F612" s="46" t="s">
        <v>2585</v>
      </c>
      <c r="G612" s="17" t="s">
        <v>52</v>
      </c>
      <c r="H612" t="s">
        <v>218</v>
      </c>
      <c r="I612" s="17" t="s">
        <v>54</v>
      </c>
      <c r="J612" s="17" t="s">
        <v>1676</v>
      </c>
      <c r="K612" t="s">
        <v>2602</v>
      </c>
      <c r="L612" s="17" t="s">
        <v>55</v>
      </c>
      <c r="M612" s="17" t="s">
        <v>55</v>
      </c>
    </row>
    <row r="613" spans="1:13">
      <c r="A613" s="17">
        <f t="shared" si="10"/>
        <v>612</v>
      </c>
      <c r="B613" s="18">
        <v>25</v>
      </c>
      <c r="C613" s="46" t="s">
        <v>2102</v>
      </c>
      <c r="D613" s="48">
        <v>-81.779207999999997</v>
      </c>
      <c r="E613" s="49">
        <v>30.383907000000001</v>
      </c>
      <c r="F613" s="46" t="s">
        <v>2584</v>
      </c>
      <c r="G613" s="17" t="s">
        <v>52</v>
      </c>
      <c r="H613" t="s">
        <v>218</v>
      </c>
      <c r="I613" s="17" t="s">
        <v>54</v>
      </c>
      <c r="J613" s="17" t="s">
        <v>1676</v>
      </c>
      <c r="K613" t="s">
        <v>2602</v>
      </c>
      <c r="L613" s="17" t="s">
        <v>55</v>
      </c>
      <c r="M613" s="17" t="s">
        <v>55</v>
      </c>
    </row>
    <row r="614" spans="1:13">
      <c r="A614" s="17">
        <f t="shared" si="10"/>
        <v>613</v>
      </c>
      <c r="B614" s="18">
        <v>25</v>
      </c>
      <c r="C614" s="46" t="s">
        <v>2577</v>
      </c>
      <c r="D614" s="48">
        <v>-117.556566</v>
      </c>
      <c r="E614" s="49">
        <v>34.002808000000002</v>
      </c>
      <c r="F614" s="46" t="s">
        <v>2584</v>
      </c>
      <c r="G614" s="17" t="s">
        <v>52</v>
      </c>
      <c r="H614" t="s">
        <v>218</v>
      </c>
      <c r="I614" s="17" t="s">
        <v>54</v>
      </c>
      <c r="J614" s="17" t="s">
        <v>1676</v>
      </c>
      <c r="K614" t="s">
        <v>2602</v>
      </c>
      <c r="L614" s="17" t="s">
        <v>55</v>
      </c>
      <c r="M614" s="17" t="s">
        <v>55</v>
      </c>
    </row>
    <row r="615" spans="1:13">
      <c r="A615" s="17">
        <f t="shared" si="10"/>
        <v>614</v>
      </c>
      <c r="B615" s="18">
        <v>25</v>
      </c>
      <c r="C615" s="46" t="s">
        <v>2578</v>
      </c>
      <c r="D615" s="48">
        <v>-121.174419</v>
      </c>
      <c r="E615" s="49">
        <v>37.475186000000001</v>
      </c>
      <c r="F615" s="46" t="s">
        <v>2584</v>
      </c>
      <c r="G615" s="17" t="s">
        <v>52</v>
      </c>
      <c r="H615" t="s">
        <v>218</v>
      </c>
      <c r="I615" s="17" t="s">
        <v>54</v>
      </c>
      <c r="J615" s="17" t="s">
        <v>1676</v>
      </c>
      <c r="K615" t="s">
        <v>2602</v>
      </c>
      <c r="L615" s="17" t="s">
        <v>55</v>
      </c>
      <c r="M615" s="17" t="s">
        <v>55</v>
      </c>
    </row>
    <row r="616" spans="1:13">
      <c r="A616" s="17">
        <f t="shared" si="10"/>
        <v>615</v>
      </c>
      <c r="B616" s="18">
        <v>25</v>
      </c>
      <c r="C616" s="46" t="s">
        <v>2104</v>
      </c>
      <c r="D616" s="48">
        <v>-94.444569000000001</v>
      </c>
      <c r="E616" s="49">
        <v>39.157645000000002</v>
      </c>
      <c r="F616" s="46" t="s">
        <v>2584</v>
      </c>
      <c r="G616" s="17" t="s">
        <v>52</v>
      </c>
      <c r="H616" t="s">
        <v>218</v>
      </c>
      <c r="I616" s="17" t="s">
        <v>54</v>
      </c>
      <c r="J616" s="17" t="s">
        <v>1676</v>
      </c>
      <c r="K616" t="s">
        <v>2602</v>
      </c>
      <c r="L616" s="17" t="s">
        <v>55</v>
      </c>
      <c r="M616" s="17" t="s">
        <v>55</v>
      </c>
    </row>
    <row r="617" spans="1:13">
      <c r="A617" s="17">
        <f t="shared" si="10"/>
        <v>616</v>
      </c>
      <c r="B617" s="18">
        <v>25</v>
      </c>
      <c r="C617" s="46" t="s">
        <v>2579</v>
      </c>
      <c r="D617" s="48">
        <v>-88.279134999999997</v>
      </c>
      <c r="E617" s="49">
        <v>41.459180000000003</v>
      </c>
      <c r="F617" s="47" t="s">
        <v>2586</v>
      </c>
      <c r="G617" s="17" t="s">
        <v>52</v>
      </c>
      <c r="H617" t="s">
        <v>218</v>
      </c>
      <c r="I617" s="17" t="s">
        <v>54</v>
      </c>
      <c r="J617" s="17" t="s">
        <v>1676</v>
      </c>
      <c r="K617" t="s">
        <v>2602</v>
      </c>
      <c r="L617" s="17" t="s">
        <v>55</v>
      </c>
      <c r="M617" s="17" t="s">
        <v>55</v>
      </c>
    </row>
    <row r="618" spans="1:13">
      <c r="A618" s="17">
        <f t="shared" si="10"/>
        <v>617</v>
      </c>
      <c r="B618" s="18">
        <v>25</v>
      </c>
      <c r="C618" s="46" t="s">
        <v>2580</v>
      </c>
      <c r="D618" s="48">
        <v>-97.250619</v>
      </c>
      <c r="E618" s="49">
        <v>32.995232000000001</v>
      </c>
      <c r="F618" s="47" t="s">
        <v>2586</v>
      </c>
      <c r="G618" s="17" t="s">
        <v>52</v>
      </c>
      <c r="H618" t="s">
        <v>218</v>
      </c>
      <c r="I618" s="17" t="s">
        <v>54</v>
      </c>
      <c r="J618" s="17" t="s">
        <v>1676</v>
      </c>
      <c r="K618" t="s">
        <v>2602</v>
      </c>
      <c r="L618" s="17" t="s">
        <v>55</v>
      </c>
      <c r="M618" s="17" t="s">
        <v>55</v>
      </c>
    </row>
    <row r="619" spans="1:13">
      <c r="A619" s="17">
        <f t="shared" si="10"/>
        <v>618</v>
      </c>
      <c r="B619" s="18">
        <v>25</v>
      </c>
      <c r="C619" s="46" t="s">
        <v>2581</v>
      </c>
      <c r="D619" s="48">
        <v>-122.23092</v>
      </c>
      <c r="E619" s="49">
        <v>47.435493000000001</v>
      </c>
      <c r="F619" s="47" t="s">
        <v>2586</v>
      </c>
      <c r="G619" s="17" t="s">
        <v>52</v>
      </c>
      <c r="H619" t="s">
        <v>218</v>
      </c>
      <c r="I619" s="17" t="s">
        <v>54</v>
      </c>
      <c r="J619" s="17" t="s">
        <v>1676</v>
      </c>
      <c r="K619" t="s">
        <v>2602</v>
      </c>
      <c r="L619" s="17" t="s">
        <v>55</v>
      </c>
      <c r="M619" s="17" t="s">
        <v>55</v>
      </c>
    </row>
    <row r="620" spans="1:13">
      <c r="A620" s="17">
        <f t="shared" si="10"/>
        <v>619</v>
      </c>
      <c r="B620" s="18">
        <v>25</v>
      </c>
      <c r="C620" s="46" t="s">
        <v>2582</v>
      </c>
      <c r="D620" s="48">
        <v>-89.990499999999997</v>
      </c>
      <c r="E620" s="49">
        <v>34.923959000000004</v>
      </c>
      <c r="F620" s="46" t="s">
        <v>2584</v>
      </c>
      <c r="G620" s="17" t="s">
        <v>52</v>
      </c>
      <c r="H620" t="s">
        <v>218</v>
      </c>
      <c r="I620" s="17" t="s">
        <v>54</v>
      </c>
      <c r="J620" s="17" t="s">
        <v>1676</v>
      </c>
      <c r="K620" t="s">
        <v>2602</v>
      </c>
      <c r="L620" s="17" t="s">
        <v>55</v>
      </c>
      <c r="M620" s="17" t="s">
        <v>55</v>
      </c>
    </row>
    <row r="621" spans="1:13">
      <c r="A621" s="17">
        <f t="shared" si="10"/>
        <v>620</v>
      </c>
      <c r="B621" s="18">
        <v>25</v>
      </c>
      <c r="C621" s="46" t="s">
        <v>2086</v>
      </c>
      <c r="D621" s="48">
        <v>-104.98789600000001</v>
      </c>
      <c r="E621" s="49">
        <v>39.821859000000003</v>
      </c>
      <c r="F621" s="46" t="s">
        <v>2586</v>
      </c>
      <c r="G621" s="17" t="s">
        <v>52</v>
      </c>
      <c r="H621" t="s">
        <v>218</v>
      </c>
      <c r="I621" s="17" t="s">
        <v>54</v>
      </c>
      <c r="J621" s="17" t="s">
        <v>1676</v>
      </c>
      <c r="K621" t="s">
        <v>2602</v>
      </c>
      <c r="L621" s="17" t="s">
        <v>55</v>
      </c>
      <c r="M621" s="17" t="s">
        <v>55</v>
      </c>
    </row>
    <row r="622" spans="1:13">
      <c r="A622" s="17">
        <f t="shared" si="10"/>
        <v>621</v>
      </c>
      <c r="B622" s="18">
        <v>25</v>
      </c>
      <c r="C622" s="46" t="s">
        <v>2583</v>
      </c>
      <c r="D622" s="48">
        <v>-88.034077999999994</v>
      </c>
      <c r="E622" s="49">
        <v>44.493122999999997</v>
      </c>
      <c r="F622" s="46" t="s">
        <v>2586</v>
      </c>
      <c r="G622" s="17" t="s">
        <v>52</v>
      </c>
      <c r="H622" t="s">
        <v>218</v>
      </c>
      <c r="I622" s="17" t="s">
        <v>54</v>
      </c>
      <c r="J622" s="17" t="s">
        <v>1676</v>
      </c>
      <c r="K622" t="s">
        <v>2602</v>
      </c>
      <c r="L622" s="17" t="s">
        <v>55</v>
      </c>
      <c r="M622" s="17" t="s">
        <v>55</v>
      </c>
    </row>
    <row r="623" spans="1:13">
      <c r="A623" s="16">
        <f t="shared" si="10"/>
        <v>622</v>
      </c>
      <c r="B623" s="36">
        <v>26</v>
      </c>
      <c r="C623" s="50" t="s">
        <v>134</v>
      </c>
      <c r="D623" s="51">
        <v>-104.814791</v>
      </c>
      <c r="E623" s="52">
        <v>39.014012000000001</v>
      </c>
      <c r="F623" s="50" t="s">
        <v>2593</v>
      </c>
      <c r="G623" s="16" t="s">
        <v>52</v>
      </c>
      <c r="H623" s="13" t="s">
        <v>218</v>
      </c>
      <c r="I623" s="16" t="s">
        <v>54</v>
      </c>
      <c r="J623" s="16" t="s">
        <v>1676</v>
      </c>
      <c r="K623" s="13" t="s">
        <v>2602</v>
      </c>
      <c r="L623" s="16" t="s">
        <v>55</v>
      </c>
      <c r="M623" s="16" t="s">
        <v>55</v>
      </c>
    </row>
    <row r="624" spans="1:13">
      <c r="A624" s="16">
        <f t="shared" si="10"/>
        <v>623</v>
      </c>
      <c r="B624" s="36">
        <v>26</v>
      </c>
      <c r="C624" s="50" t="s">
        <v>2590</v>
      </c>
      <c r="D624" s="51">
        <v>-81.443826000000001</v>
      </c>
      <c r="E624" s="53">
        <v>41.563180000000003</v>
      </c>
      <c r="F624" s="50" t="s">
        <v>2594</v>
      </c>
      <c r="G624" s="16" t="s">
        <v>52</v>
      </c>
      <c r="H624" s="13" t="s">
        <v>218</v>
      </c>
      <c r="I624" s="16" t="s">
        <v>54</v>
      </c>
      <c r="J624" s="16" t="s">
        <v>1676</v>
      </c>
      <c r="K624" s="13" t="s">
        <v>2602</v>
      </c>
      <c r="L624" s="16" t="s">
        <v>55</v>
      </c>
      <c r="M624" s="16" t="s">
        <v>55</v>
      </c>
    </row>
    <row r="625" spans="1:13">
      <c r="A625" s="16">
        <f t="shared" si="10"/>
        <v>624</v>
      </c>
      <c r="B625" s="36">
        <v>26</v>
      </c>
      <c r="C625" s="50" t="s">
        <v>2125</v>
      </c>
      <c r="D625" s="51">
        <v>-111.98662299999999</v>
      </c>
      <c r="E625" s="52">
        <v>33.406424000000001</v>
      </c>
      <c r="F625" s="50" t="s">
        <v>2595</v>
      </c>
      <c r="G625" s="16" t="s">
        <v>52</v>
      </c>
      <c r="H625" s="13" t="s">
        <v>218</v>
      </c>
      <c r="I625" s="16" t="s">
        <v>54</v>
      </c>
      <c r="J625" s="16" t="s">
        <v>1676</v>
      </c>
      <c r="K625" s="13" t="s">
        <v>2602</v>
      </c>
      <c r="L625" s="16" t="s">
        <v>55</v>
      </c>
      <c r="M625" s="16" t="s">
        <v>55</v>
      </c>
    </row>
    <row r="626" spans="1:13">
      <c r="A626" s="58">
        <f t="shared" si="10"/>
        <v>625</v>
      </c>
      <c r="B626" s="59">
        <v>26</v>
      </c>
      <c r="C626" s="60" t="s">
        <v>2616</v>
      </c>
      <c r="D626" s="61">
        <v>-82.344134999999994</v>
      </c>
      <c r="E626" s="62">
        <v>27.911145999999999</v>
      </c>
      <c r="F626" s="60" t="s">
        <v>2596</v>
      </c>
      <c r="G626" s="58" t="s">
        <v>52</v>
      </c>
      <c r="H626" s="4" t="s">
        <v>218</v>
      </c>
      <c r="I626" s="58" t="s">
        <v>54</v>
      </c>
      <c r="J626" s="58" t="s">
        <v>1676</v>
      </c>
      <c r="K626" s="4" t="s">
        <v>2602</v>
      </c>
      <c r="L626" s="58" t="s">
        <v>55</v>
      </c>
      <c r="M626" s="58" t="s">
        <v>55</v>
      </c>
    </row>
    <row r="627" spans="1:13">
      <c r="A627" s="16">
        <f t="shared" si="10"/>
        <v>626</v>
      </c>
      <c r="B627" s="36">
        <v>26</v>
      </c>
      <c r="C627" s="50" t="s">
        <v>2591</v>
      </c>
      <c r="D627" s="51">
        <v>-82.344110999999998</v>
      </c>
      <c r="E627" s="52">
        <v>27.911335000000001</v>
      </c>
      <c r="F627" s="50" t="s">
        <v>2596</v>
      </c>
      <c r="G627" s="16" t="s">
        <v>52</v>
      </c>
      <c r="H627" s="13" t="s">
        <v>218</v>
      </c>
      <c r="I627" s="16" t="s">
        <v>54</v>
      </c>
      <c r="J627" s="16" t="s">
        <v>1676</v>
      </c>
      <c r="K627" s="13" t="s">
        <v>2602</v>
      </c>
      <c r="L627" s="16" t="s">
        <v>55</v>
      </c>
      <c r="M627" s="16" t="s">
        <v>55</v>
      </c>
    </row>
    <row r="628" spans="1:13">
      <c r="A628" s="16">
        <f t="shared" si="10"/>
        <v>627</v>
      </c>
      <c r="B628" s="36">
        <v>26</v>
      </c>
      <c r="C628" s="50" t="s">
        <v>2412</v>
      </c>
      <c r="D628" s="51">
        <v>-97.698010999999994</v>
      </c>
      <c r="E628" s="52">
        <v>30.209403999999999</v>
      </c>
      <c r="F628" s="50" t="s">
        <v>2596</v>
      </c>
      <c r="G628" s="16" t="s">
        <v>52</v>
      </c>
      <c r="H628" s="13" t="s">
        <v>218</v>
      </c>
      <c r="I628" s="16" t="s">
        <v>54</v>
      </c>
      <c r="J628" s="16" t="s">
        <v>1676</v>
      </c>
      <c r="K628" s="13" t="s">
        <v>2602</v>
      </c>
      <c r="L628" s="16" t="s">
        <v>55</v>
      </c>
      <c r="M628" s="16" t="s">
        <v>55</v>
      </c>
    </row>
    <row r="629" spans="1:13">
      <c r="A629" s="16">
        <f t="shared" si="10"/>
        <v>628</v>
      </c>
      <c r="B629" s="36">
        <v>26</v>
      </c>
      <c r="C629" s="50" t="s">
        <v>2134</v>
      </c>
      <c r="D629" s="51">
        <v>-121.279932</v>
      </c>
      <c r="E629" s="52">
        <v>38.587792</v>
      </c>
      <c r="F629" s="50" t="s">
        <v>2596</v>
      </c>
      <c r="G629" s="16" t="s">
        <v>52</v>
      </c>
      <c r="H629" s="13" t="s">
        <v>218</v>
      </c>
      <c r="I629" s="16" t="s">
        <v>54</v>
      </c>
      <c r="J629" s="16" t="s">
        <v>1676</v>
      </c>
      <c r="K629" s="13" t="s">
        <v>2602</v>
      </c>
      <c r="L629" s="16" t="s">
        <v>55</v>
      </c>
      <c r="M629" s="16" t="s">
        <v>55</v>
      </c>
    </row>
    <row r="630" spans="1:13">
      <c r="A630" s="16">
        <f t="shared" si="10"/>
        <v>629</v>
      </c>
      <c r="B630" s="36">
        <v>26</v>
      </c>
      <c r="C630" s="50" t="s">
        <v>2592</v>
      </c>
      <c r="D630" s="52">
        <v>-81.458150000000003</v>
      </c>
      <c r="E630" s="52">
        <v>41.509875999999998</v>
      </c>
      <c r="F630" s="50" t="s">
        <v>2597</v>
      </c>
      <c r="G630" s="16" t="s">
        <v>52</v>
      </c>
      <c r="H630" s="13" t="s">
        <v>218</v>
      </c>
      <c r="I630" s="16" t="s">
        <v>54</v>
      </c>
      <c r="J630" s="16" t="s">
        <v>1676</v>
      </c>
      <c r="K630" s="13" t="s">
        <v>2602</v>
      </c>
      <c r="L630" s="16" t="s">
        <v>55</v>
      </c>
      <c r="M630" s="16" t="s">
        <v>55</v>
      </c>
    </row>
    <row r="631" spans="1:13">
      <c r="A631" s="17">
        <f t="shared" si="10"/>
        <v>630</v>
      </c>
      <c r="B631" s="18">
        <v>9</v>
      </c>
      <c r="C631" s="55" t="s">
        <v>2615</v>
      </c>
      <c r="D631" s="56">
        <v>-95.460688000000005</v>
      </c>
      <c r="E631" s="57">
        <v>29.752669999999998</v>
      </c>
      <c r="F631" s="55" t="s">
        <v>2615</v>
      </c>
      <c r="G631" s="17" t="s">
        <v>52</v>
      </c>
      <c r="H631" s="58" t="s">
        <v>1850</v>
      </c>
      <c r="I631" s="17" t="s">
        <v>54</v>
      </c>
      <c r="J631" s="17" t="s">
        <v>1676</v>
      </c>
      <c r="K631" s="17" t="s">
        <v>2602</v>
      </c>
      <c r="L631" s="17" t="s">
        <v>55</v>
      </c>
      <c r="M631" s="17" t="s">
        <v>55</v>
      </c>
    </row>
    <row r="632" spans="1:13">
      <c r="A632" s="17">
        <f t="shared" si="10"/>
        <v>631</v>
      </c>
      <c r="B632" s="18">
        <v>9</v>
      </c>
      <c r="C632" s="17" t="s">
        <v>2613</v>
      </c>
      <c r="D632" s="12">
        <v>-95.182659000000001</v>
      </c>
      <c r="E632" s="12">
        <v>30.052489000000001</v>
      </c>
      <c r="F632" s="17" t="s">
        <v>2614</v>
      </c>
      <c r="G632" s="17" t="s">
        <v>52</v>
      </c>
      <c r="H632" s="58" t="s">
        <v>1850</v>
      </c>
      <c r="I632" s="17" t="s">
        <v>54</v>
      </c>
      <c r="J632" s="17" t="s">
        <v>1676</v>
      </c>
      <c r="K632" s="17" t="s">
        <v>2602</v>
      </c>
      <c r="L632" s="17" t="s">
        <v>55</v>
      </c>
      <c r="M632" s="17" t="s">
        <v>55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zoomScale="105" workbookViewId="0">
      <selection activeCell="E33" sqref="E33"/>
    </sheetView>
  </sheetViews>
  <sheetFormatPr baseColWidth="10" defaultRowHeight="16"/>
  <cols>
    <col min="1" max="1" width="12.1640625" bestFit="1" customWidth="1"/>
    <col min="2" max="2" width="25.6640625" customWidth="1"/>
    <col min="4" max="4" width="12.1640625" bestFit="1" customWidth="1"/>
    <col min="5" max="5" width="14.1640625" customWidth="1"/>
  </cols>
  <sheetData>
    <row r="1" spans="1:4">
      <c r="A1" t="s">
        <v>7</v>
      </c>
      <c r="B1" t="s">
        <v>8</v>
      </c>
      <c r="C1" t="s">
        <v>11</v>
      </c>
      <c r="D1" t="s">
        <v>10</v>
      </c>
    </row>
    <row r="2" spans="1:4">
      <c r="A2">
        <v>1</v>
      </c>
      <c r="B2" t="s">
        <v>9</v>
      </c>
      <c r="C2" t="s">
        <v>12</v>
      </c>
      <c r="D2" t="s">
        <v>13</v>
      </c>
    </row>
    <row r="3" spans="1:4">
      <c r="A3">
        <v>2</v>
      </c>
      <c r="B3" t="s">
        <v>81</v>
      </c>
      <c r="C3" t="s">
        <v>12</v>
      </c>
      <c r="D3" t="s">
        <v>80</v>
      </c>
    </row>
    <row r="4" spans="1:4">
      <c r="A4">
        <v>3</v>
      </c>
      <c r="B4" t="s">
        <v>130</v>
      </c>
      <c r="C4" t="s">
        <v>12</v>
      </c>
      <c r="D4" t="s">
        <v>131</v>
      </c>
    </row>
    <row r="5" spans="1:4">
      <c r="A5">
        <v>4</v>
      </c>
      <c r="B5" t="s">
        <v>1679</v>
      </c>
      <c r="C5" t="s">
        <v>1680</v>
      </c>
      <c r="D5" t="s">
        <v>1843</v>
      </c>
    </row>
    <row r="6" spans="1:4">
      <c r="A6">
        <v>5</v>
      </c>
      <c r="B6" t="s">
        <v>1728</v>
      </c>
      <c r="C6" t="s">
        <v>12</v>
      </c>
      <c r="D6" t="s">
        <v>1729</v>
      </c>
    </row>
    <row r="7" spans="1:4">
      <c r="A7">
        <v>6</v>
      </c>
      <c r="B7" t="s">
        <v>1763</v>
      </c>
      <c r="C7" t="s">
        <v>1764</v>
      </c>
      <c r="D7" t="s">
        <v>1774</v>
      </c>
    </row>
    <row r="8" spans="1:4">
      <c r="A8">
        <v>7</v>
      </c>
      <c r="B8" t="s">
        <v>1772</v>
      </c>
      <c r="C8" t="s">
        <v>12</v>
      </c>
      <c r="D8" t="s">
        <v>1773</v>
      </c>
    </row>
    <row r="9" spans="1:4">
      <c r="A9">
        <v>8</v>
      </c>
      <c r="B9" t="s">
        <v>1869</v>
      </c>
      <c r="C9" t="s">
        <v>148</v>
      </c>
      <c r="D9" t="s">
        <v>1870</v>
      </c>
    </row>
    <row r="10" spans="1:4">
      <c r="A10">
        <v>9</v>
      </c>
      <c r="B10" t="s">
        <v>1885</v>
      </c>
      <c r="C10" t="s">
        <v>1886</v>
      </c>
      <c r="D10" t="s">
        <v>1887</v>
      </c>
    </row>
    <row r="11" spans="1:4">
      <c r="A11">
        <v>10</v>
      </c>
      <c r="B11" t="s">
        <v>1904</v>
      </c>
      <c r="C11" t="s">
        <v>12</v>
      </c>
      <c r="D11" t="s">
        <v>1905</v>
      </c>
    </row>
    <row r="12" spans="1:4">
      <c r="A12">
        <v>11</v>
      </c>
      <c r="B12" t="s">
        <v>1910</v>
      </c>
      <c r="C12" t="s">
        <v>12</v>
      </c>
      <c r="D12" t="s">
        <v>1911</v>
      </c>
    </row>
    <row r="13" spans="1:4">
      <c r="A13">
        <v>12</v>
      </c>
      <c r="B13" t="s">
        <v>1919</v>
      </c>
      <c r="C13" t="s">
        <v>12</v>
      </c>
      <c r="D13" t="s">
        <v>1920</v>
      </c>
    </row>
    <row r="14" spans="1:4">
      <c r="A14">
        <v>13</v>
      </c>
      <c r="B14" t="s">
        <v>1921</v>
      </c>
      <c r="C14" t="s">
        <v>12</v>
      </c>
      <c r="D14" t="s">
        <v>1922</v>
      </c>
    </row>
    <row r="15" spans="1:4">
      <c r="A15">
        <v>14</v>
      </c>
      <c r="B15" t="s">
        <v>1960</v>
      </c>
      <c r="C15" t="s">
        <v>1961</v>
      </c>
      <c r="D15" t="s">
        <v>1962</v>
      </c>
    </row>
    <row r="16" spans="1:4">
      <c r="A16">
        <v>15</v>
      </c>
      <c r="B16" t="s">
        <v>1963</v>
      </c>
      <c r="C16" t="s">
        <v>12</v>
      </c>
      <c r="D16" t="s">
        <v>1964</v>
      </c>
    </row>
    <row r="17" spans="1:4">
      <c r="A17">
        <v>16</v>
      </c>
      <c r="B17" t="s">
        <v>2049</v>
      </c>
      <c r="C17" t="s">
        <v>2051</v>
      </c>
      <c r="D17" t="s">
        <v>2050</v>
      </c>
    </row>
    <row r="18" spans="1:4">
      <c r="A18">
        <v>17</v>
      </c>
      <c r="B18" t="s">
        <v>2059</v>
      </c>
      <c r="C18" t="s">
        <v>12</v>
      </c>
      <c r="D18" t="s">
        <v>2060</v>
      </c>
    </row>
    <row r="19" spans="1:4">
      <c r="A19">
        <v>18</v>
      </c>
      <c r="B19" t="s">
        <v>2343</v>
      </c>
      <c r="C19" t="s">
        <v>2344</v>
      </c>
      <c r="D19" t="s">
        <v>2345</v>
      </c>
    </row>
    <row r="20" spans="1:4">
      <c r="A20">
        <v>19</v>
      </c>
      <c r="B20" t="s">
        <v>2404</v>
      </c>
      <c r="C20" t="s">
        <v>12</v>
      </c>
      <c r="D20" t="s">
        <v>2405</v>
      </c>
    </row>
    <row r="21" spans="1:4">
      <c r="A21">
        <v>20</v>
      </c>
      <c r="B21" t="s">
        <v>2410</v>
      </c>
      <c r="C21" t="s">
        <v>12</v>
      </c>
      <c r="D21" t="s">
        <v>2409</v>
      </c>
    </row>
    <row r="22" spans="1:4">
      <c r="A22">
        <v>21</v>
      </c>
      <c r="B22" t="s">
        <v>2426</v>
      </c>
      <c r="C22" t="s">
        <v>2344</v>
      </c>
      <c r="D22" t="s">
        <v>2427</v>
      </c>
    </row>
    <row r="23" spans="1:4">
      <c r="A23">
        <v>22</v>
      </c>
      <c r="B23" t="s">
        <v>2518</v>
      </c>
      <c r="C23" t="s">
        <v>12</v>
      </c>
      <c r="D23" t="s">
        <v>2519</v>
      </c>
    </row>
    <row r="24" spans="1:4">
      <c r="A24">
        <v>23</v>
      </c>
      <c r="B24" t="s">
        <v>2522</v>
      </c>
      <c r="C24" t="s">
        <v>2344</v>
      </c>
      <c r="D24" t="s">
        <v>2523</v>
      </c>
    </row>
    <row r="25" spans="1:4">
      <c r="A25">
        <v>24</v>
      </c>
      <c r="B25" t="s">
        <v>2569</v>
      </c>
      <c r="C25" t="s">
        <v>12</v>
      </c>
      <c r="D25" t="s">
        <v>2570</v>
      </c>
    </row>
    <row r="26" spans="1:4">
      <c r="A26">
        <v>25</v>
      </c>
      <c r="B26" t="s">
        <v>2587</v>
      </c>
      <c r="C26" t="s">
        <v>12</v>
      </c>
      <c r="D26" t="s">
        <v>2588</v>
      </c>
    </row>
    <row r="27" spans="1:4">
      <c r="A27">
        <v>26</v>
      </c>
      <c r="B27" t="s">
        <v>2598</v>
      </c>
      <c r="C27" t="s">
        <v>12</v>
      </c>
      <c r="D27" t="s">
        <v>2599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"/>
    </sheetView>
  </sheetViews>
  <sheetFormatPr baseColWidth="10" defaultRowHeight="16"/>
  <cols>
    <col min="1" max="1" width="14.5" bestFit="1" customWidth="1"/>
    <col min="2" max="2" width="17.5" bestFit="1" customWidth="1"/>
  </cols>
  <sheetData>
    <row r="1" spans="1:2">
      <c r="A1" t="s">
        <v>1</v>
      </c>
      <c r="B1" t="s">
        <v>19</v>
      </c>
    </row>
    <row r="2" spans="1:2">
      <c r="A2">
        <v>1</v>
      </c>
      <c r="B2" t="s">
        <v>15</v>
      </c>
    </row>
    <row r="3" spans="1:2">
      <c r="A3">
        <v>2</v>
      </c>
      <c r="B3" t="s">
        <v>14</v>
      </c>
    </row>
    <row r="4" spans="1:2">
      <c r="A4">
        <v>3</v>
      </c>
      <c r="B4" t="s">
        <v>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baseColWidth="10" defaultRowHeight="16"/>
  <cols>
    <col min="1" max="1" width="12.83203125" bestFit="1" customWidth="1"/>
    <col min="2" max="2" width="16" bestFit="1" customWidth="1"/>
  </cols>
  <sheetData>
    <row r="1" spans="1:3">
      <c r="A1" t="s">
        <v>17</v>
      </c>
      <c r="B1" t="s">
        <v>18</v>
      </c>
      <c r="C1" t="s">
        <v>1</v>
      </c>
    </row>
    <row r="2" spans="1:3">
      <c r="A2">
        <v>1</v>
      </c>
      <c r="B2" t="s">
        <v>20</v>
      </c>
      <c r="C2">
        <v>1</v>
      </c>
    </row>
    <row r="3" spans="1:3">
      <c r="A3">
        <v>2</v>
      </c>
      <c r="B3" t="s">
        <v>21</v>
      </c>
      <c r="C3">
        <v>1</v>
      </c>
    </row>
    <row r="4" spans="1:3">
      <c r="A4">
        <v>3</v>
      </c>
      <c r="B4" t="s">
        <v>22</v>
      </c>
      <c r="C4">
        <v>1</v>
      </c>
    </row>
    <row r="5" spans="1:3">
      <c r="A5">
        <v>4</v>
      </c>
      <c r="B5" t="s">
        <v>23</v>
      </c>
      <c r="C5">
        <v>1</v>
      </c>
    </row>
    <row r="6" spans="1:3">
      <c r="A6">
        <v>5</v>
      </c>
      <c r="B6" t="s">
        <v>24</v>
      </c>
      <c r="C6">
        <v>2</v>
      </c>
    </row>
    <row r="7" spans="1:3">
      <c r="A7">
        <v>6</v>
      </c>
      <c r="B7" t="s">
        <v>25</v>
      </c>
      <c r="C7">
        <v>2</v>
      </c>
    </row>
    <row r="8" spans="1:3">
      <c r="A8">
        <v>7</v>
      </c>
      <c r="B8" t="s">
        <v>26</v>
      </c>
      <c r="C8">
        <v>3</v>
      </c>
    </row>
    <row r="9" spans="1:3">
      <c r="A9">
        <v>8</v>
      </c>
      <c r="B9" t="s">
        <v>27</v>
      </c>
      <c r="C9">
        <v>3</v>
      </c>
    </row>
    <row r="10" spans="1:3">
      <c r="A10">
        <v>9</v>
      </c>
      <c r="B10" t="s">
        <v>28</v>
      </c>
      <c r="C10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F23" sqref="F23"/>
    </sheetView>
  </sheetViews>
  <sheetFormatPr baseColWidth="10" defaultRowHeight="16"/>
  <cols>
    <col min="2" max="2" width="12.83203125" bestFit="1" customWidth="1"/>
    <col min="3" max="3" width="94.1640625" bestFit="1" customWidth="1"/>
    <col min="4" max="4" width="18.83203125" customWidth="1"/>
  </cols>
  <sheetData>
    <row r="1" spans="1:5">
      <c r="A1" t="s">
        <v>2</v>
      </c>
      <c r="B1" t="s">
        <v>17</v>
      </c>
      <c r="C1" t="s">
        <v>29</v>
      </c>
      <c r="D1" s="4" t="s">
        <v>160</v>
      </c>
      <c r="E1" t="s">
        <v>2055</v>
      </c>
    </row>
    <row r="2" spans="1:5">
      <c r="A2">
        <v>1</v>
      </c>
      <c r="B2">
        <v>1</v>
      </c>
      <c r="C2" s="1" t="s">
        <v>159</v>
      </c>
      <c r="D2" s="4" t="s">
        <v>1678</v>
      </c>
      <c r="E2" t="s">
        <v>1675</v>
      </c>
    </row>
    <row r="3" spans="1:5">
      <c r="A3">
        <v>2</v>
      </c>
      <c r="B3">
        <v>1</v>
      </c>
      <c r="C3" t="s">
        <v>166</v>
      </c>
      <c r="D3" s="4" t="s">
        <v>174</v>
      </c>
      <c r="E3" t="s">
        <v>47</v>
      </c>
    </row>
    <row r="4" spans="1:5">
      <c r="A4">
        <v>3</v>
      </c>
      <c r="B4">
        <v>2</v>
      </c>
      <c r="C4" t="s">
        <v>167</v>
      </c>
      <c r="D4" s="4" t="s">
        <v>178</v>
      </c>
      <c r="E4" t="s">
        <v>47</v>
      </c>
    </row>
    <row r="5" spans="1:5">
      <c r="A5">
        <v>4</v>
      </c>
      <c r="B5">
        <v>3</v>
      </c>
      <c r="C5" t="s">
        <v>158</v>
      </c>
      <c r="D5" s="4" t="s">
        <v>162</v>
      </c>
      <c r="E5" t="s">
        <v>47</v>
      </c>
    </row>
    <row r="6" spans="1:5">
      <c r="A6">
        <v>5</v>
      </c>
      <c r="B6">
        <v>4</v>
      </c>
      <c r="C6" t="s">
        <v>168</v>
      </c>
      <c r="D6" s="4" t="s">
        <v>161</v>
      </c>
      <c r="E6" t="s">
        <v>47</v>
      </c>
    </row>
    <row r="7" spans="1:5">
      <c r="A7">
        <v>6</v>
      </c>
      <c r="B7">
        <v>5</v>
      </c>
      <c r="C7" t="s">
        <v>169</v>
      </c>
      <c r="D7" s="4" t="s">
        <v>177</v>
      </c>
      <c r="E7" t="s">
        <v>47</v>
      </c>
    </row>
    <row r="8" spans="1:5">
      <c r="A8">
        <v>7</v>
      </c>
      <c r="B8">
        <v>5</v>
      </c>
      <c r="C8" t="s">
        <v>170</v>
      </c>
      <c r="D8" s="4" t="s">
        <v>176</v>
      </c>
      <c r="E8" t="s">
        <v>47</v>
      </c>
    </row>
    <row r="9" spans="1:5">
      <c r="A9">
        <v>8</v>
      </c>
      <c r="B9">
        <v>6</v>
      </c>
      <c r="C9" t="s">
        <v>115</v>
      </c>
      <c r="D9" s="4" t="s">
        <v>163</v>
      </c>
      <c r="E9" t="s">
        <v>47</v>
      </c>
    </row>
    <row r="10" spans="1:5">
      <c r="A10">
        <v>9</v>
      </c>
      <c r="B10">
        <v>6</v>
      </c>
      <c r="C10" t="s">
        <v>116</v>
      </c>
      <c r="D10" s="4" t="s">
        <v>164</v>
      </c>
      <c r="E10" t="s">
        <v>49</v>
      </c>
    </row>
    <row r="11" spans="1:5">
      <c r="A11">
        <v>10</v>
      </c>
      <c r="B11">
        <v>7</v>
      </c>
      <c r="C11" t="s">
        <v>33</v>
      </c>
      <c r="D11" s="4" t="s">
        <v>181</v>
      </c>
      <c r="E11" t="s">
        <v>47</v>
      </c>
    </row>
    <row r="12" spans="1:5">
      <c r="A12">
        <v>11</v>
      </c>
      <c r="B12">
        <v>7</v>
      </c>
      <c r="C12" t="s">
        <v>34</v>
      </c>
      <c r="D12" s="4" t="s">
        <v>179</v>
      </c>
      <c r="E12" t="s">
        <v>47</v>
      </c>
    </row>
    <row r="13" spans="1:5">
      <c r="A13">
        <v>12</v>
      </c>
      <c r="B13">
        <v>7</v>
      </c>
      <c r="C13" t="s">
        <v>35</v>
      </c>
      <c r="D13" s="4" t="s">
        <v>180</v>
      </c>
      <c r="E13" t="s">
        <v>47</v>
      </c>
    </row>
    <row r="14" spans="1:5">
      <c r="A14">
        <v>13</v>
      </c>
      <c r="B14">
        <v>8</v>
      </c>
      <c r="C14" t="s">
        <v>171</v>
      </c>
      <c r="D14" s="4" t="s">
        <v>175</v>
      </c>
      <c r="E14" t="s">
        <v>47</v>
      </c>
    </row>
    <row r="15" spans="1:5">
      <c r="A15">
        <v>14</v>
      </c>
      <c r="B15">
        <v>9</v>
      </c>
      <c r="C15" s="2" t="s">
        <v>172</v>
      </c>
      <c r="D15" s="4" t="s">
        <v>173</v>
      </c>
      <c r="E15" t="s">
        <v>47</v>
      </c>
    </row>
    <row r="16" spans="1:5">
      <c r="A16" s="4">
        <v>15</v>
      </c>
      <c r="B16" s="4">
        <v>6</v>
      </c>
      <c r="C16" s="4" t="s">
        <v>117</v>
      </c>
      <c r="D16" s="4" t="s">
        <v>165</v>
      </c>
      <c r="E16" t="s">
        <v>48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4" sqref="C4"/>
    </sheetView>
  </sheetViews>
  <sheetFormatPr baseColWidth="10" defaultRowHeight="16"/>
  <cols>
    <col min="2" max="2" width="13.1640625" bestFit="1" customWidth="1"/>
  </cols>
  <sheetData>
    <row r="1" spans="1:2">
      <c r="A1" t="s">
        <v>3</v>
      </c>
      <c r="B1" t="s">
        <v>36</v>
      </c>
    </row>
    <row r="2" spans="1:2">
      <c r="A2">
        <v>1</v>
      </c>
      <c r="B2" t="s">
        <v>37</v>
      </c>
    </row>
    <row r="3" spans="1:2">
      <c r="A3">
        <v>2</v>
      </c>
      <c r="B3" t="s">
        <v>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workbookViewId="0">
      <selection activeCell="D1" sqref="D1"/>
    </sheetView>
  </sheetViews>
  <sheetFormatPr baseColWidth="10" defaultRowHeight="16"/>
  <cols>
    <col min="4" max="4" width="20" bestFit="1" customWidth="1"/>
    <col min="7" max="7" width="11.83203125" bestFit="1" customWidth="1"/>
  </cols>
  <sheetData>
    <row r="1" spans="1:8">
      <c r="A1" t="s">
        <v>112</v>
      </c>
      <c r="B1" t="s">
        <v>19</v>
      </c>
      <c r="C1" t="s">
        <v>18</v>
      </c>
      <c r="D1" t="s">
        <v>29</v>
      </c>
      <c r="E1" t="s">
        <v>36</v>
      </c>
      <c r="F1" t="s">
        <v>5</v>
      </c>
      <c r="G1" t="s">
        <v>118</v>
      </c>
      <c r="H1" t="s">
        <v>7</v>
      </c>
    </row>
    <row r="2" spans="1:8">
      <c r="A2" t="s">
        <v>83</v>
      </c>
      <c r="B2" t="s">
        <v>113</v>
      </c>
      <c r="C2" t="s">
        <v>20</v>
      </c>
      <c r="D2" t="s">
        <v>159</v>
      </c>
      <c r="E2" t="s">
        <v>37</v>
      </c>
      <c r="F2">
        <v>2010</v>
      </c>
      <c r="G2">
        <v>2.15</v>
      </c>
      <c r="H2">
        <v>1</v>
      </c>
    </row>
    <row r="3" spans="1:8">
      <c r="A3" t="s">
        <v>83</v>
      </c>
      <c r="B3" t="s">
        <v>113</v>
      </c>
      <c r="C3" t="s">
        <v>20</v>
      </c>
      <c r="D3" t="s">
        <v>159</v>
      </c>
      <c r="E3" t="s">
        <v>37</v>
      </c>
      <c r="F3">
        <v>2020</v>
      </c>
      <c r="G3">
        <v>1.48</v>
      </c>
      <c r="H3">
        <v>1</v>
      </c>
    </row>
    <row r="4" spans="1:8">
      <c r="A4" t="s">
        <v>83</v>
      </c>
      <c r="B4" t="s">
        <v>113</v>
      </c>
      <c r="C4" t="s">
        <v>20</v>
      </c>
      <c r="D4" t="s">
        <v>159</v>
      </c>
      <c r="E4" t="s">
        <v>37</v>
      </c>
      <c r="F4">
        <v>2030</v>
      </c>
      <c r="G4">
        <v>1.81</v>
      </c>
      <c r="H4">
        <v>1</v>
      </c>
    </row>
    <row r="5" spans="1:8">
      <c r="A5" t="s">
        <v>83</v>
      </c>
      <c r="B5" t="s">
        <v>113</v>
      </c>
      <c r="C5" t="s">
        <v>20</v>
      </c>
      <c r="D5" t="s">
        <v>159</v>
      </c>
      <c r="E5" t="s">
        <v>37</v>
      </c>
      <c r="F5">
        <v>2040</v>
      </c>
      <c r="G5">
        <v>2.15</v>
      </c>
      <c r="H5">
        <v>1</v>
      </c>
    </row>
    <row r="6" spans="1:8">
      <c r="A6" t="s">
        <v>83</v>
      </c>
      <c r="B6" t="s">
        <v>113</v>
      </c>
      <c r="C6" t="s">
        <v>20</v>
      </c>
      <c r="D6" t="s">
        <v>159</v>
      </c>
      <c r="E6" t="s">
        <v>37</v>
      </c>
      <c r="F6">
        <v>2050</v>
      </c>
      <c r="G6">
        <v>2.2400000000000002</v>
      </c>
      <c r="H6">
        <v>1</v>
      </c>
    </row>
    <row r="7" spans="1:8">
      <c r="A7" t="s">
        <v>83</v>
      </c>
      <c r="B7" t="s">
        <v>113</v>
      </c>
      <c r="C7" t="s">
        <v>20</v>
      </c>
      <c r="D7" t="s">
        <v>159</v>
      </c>
      <c r="E7" t="s">
        <v>37</v>
      </c>
      <c r="F7">
        <v>2060</v>
      </c>
      <c r="G7">
        <v>2.63</v>
      </c>
      <c r="H7">
        <v>1</v>
      </c>
    </row>
    <row r="8" spans="1:8">
      <c r="A8" t="s">
        <v>83</v>
      </c>
      <c r="B8" t="s">
        <v>113</v>
      </c>
      <c r="C8" t="s">
        <v>20</v>
      </c>
      <c r="D8" t="s">
        <v>159</v>
      </c>
      <c r="E8" t="s">
        <v>37</v>
      </c>
      <c r="F8">
        <v>2070</v>
      </c>
      <c r="G8">
        <v>2.83</v>
      </c>
      <c r="H8">
        <v>1</v>
      </c>
    </row>
    <row r="9" spans="1:8">
      <c r="A9" t="s">
        <v>83</v>
      </c>
      <c r="B9" t="s">
        <v>113</v>
      </c>
      <c r="C9" t="s">
        <v>20</v>
      </c>
      <c r="D9" t="s">
        <v>159</v>
      </c>
      <c r="E9" t="s">
        <v>37</v>
      </c>
      <c r="F9">
        <v>2080</v>
      </c>
      <c r="G9">
        <v>1.87</v>
      </c>
      <c r="H9">
        <v>1</v>
      </c>
    </row>
    <row r="10" spans="1:8">
      <c r="A10" t="s">
        <v>83</v>
      </c>
      <c r="B10" t="s">
        <v>113</v>
      </c>
      <c r="C10" t="s">
        <v>20</v>
      </c>
      <c r="D10" t="s">
        <v>159</v>
      </c>
      <c r="E10" t="s">
        <v>37</v>
      </c>
      <c r="F10">
        <v>2090</v>
      </c>
      <c r="G10">
        <v>2.5</v>
      </c>
      <c r="H10">
        <v>1</v>
      </c>
    </row>
    <row r="11" spans="1:8">
      <c r="A11" t="s">
        <v>83</v>
      </c>
      <c r="B11" t="s">
        <v>113</v>
      </c>
      <c r="C11" t="s">
        <v>20</v>
      </c>
      <c r="D11" t="s">
        <v>31</v>
      </c>
      <c r="E11" t="s">
        <v>37</v>
      </c>
      <c r="F11">
        <v>2010</v>
      </c>
      <c r="G11">
        <v>0.64</v>
      </c>
      <c r="H11">
        <v>1</v>
      </c>
    </row>
    <row r="12" spans="1:8">
      <c r="A12" t="s">
        <v>83</v>
      </c>
      <c r="B12" t="s">
        <v>113</v>
      </c>
      <c r="C12" t="s">
        <v>20</v>
      </c>
      <c r="D12" t="s">
        <v>31</v>
      </c>
      <c r="E12" t="s">
        <v>37</v>
      </c>
      <c r="F12">
        <v>2020</v>
      </c>
      <c r="G12">
        <v>0.59</v>
      </c>
      <c r="H12">
        <v>1</v>
      </c>
    </row>
    <row r="13" spans="1:8">
      <c r="A13" t="s">
        <v>83</v>
      </c>
      <c r="B13" t="s">
        <v>113</v>
      </c>
      <c r="C13" t="s">
        <v>20</v>
      </c>
      <c r="D13" t="s">
        <v>31</v>
      </c>
      <c r="E13" t="s">
        <v>37</v>
      </c>
      <c r="F13">
        <v>2030</v>
      </c>
      <c r="G13">
        <v>0.62</v>
      </c>
      <c r="H13">
        <v>1</v>
      </c>
    </row>
    <row r="14" spans="1:8">
      <c r="A14" t="s">
        <v>83</v>
      </c>
      <c r="B14" t="s">
        <v>113</v>
      </c>
      <c r="C14" t="s">
        <v>20</v>
      </c>
      <c r="D14" t="s">
        <v>31</v>
      </c>
      <c r="E14" t="s">
        <v>37</v>
      </c>
      <c r="F14">
        <v>2040</v>
      </c>
      <c r="G14">
        <v>0.68</v>
      </c>
      <c r="H14">
        <v>1</v>
      </c>
    </row>
    <row r="15" spans="1:8">
      <c r="A15" t="s">
        <v>83</v>
      </c>
      <c r="B15" t="s">
        <v>113</v>
      </c>
      <c r="C15" t="s">
        <v>20</v>
      </c>
      <c r="D15" t="s">
        <v>31</v>
      </c>
      <c r="E15" t="s">
        <v>37</v>
      </c>
      <c r="F15">
        <v>2050</v>
      </c>
      <c r="G15">
        <v>1.07</v>
      </c>
      <c r="H15">
        <v>1</v>
      </c>
    </row>
    <row r="16" spans="1:8">
      <c r="A16" t="s">
        <v>83</v>
      </c>
      <c r="B16" t="s">
        <v>113</v>
      </c>
      <c r="C16" t="s">
        <v>20</v>
      </c>
      <c r="D16" t="s">
        <v>31</v>
      </c>
      <c r="E16" t="s">
        <v>37</v>
      </c>
      <c r="F16">
        <v>2060</v>
      </c>
      <c r="G16">
        <v>0.63</v>
      </c>
      <c r="H16">
        <v>1</v>
      </c>
    </row>
    <row r="17" spans="1:8">
      <c r="A17" t="s">
        <v>83</v>
      </c>
      <c r="B17" t="s">
        <v>113</v>
      </c>
      <c r="C17" t="s">
        <v>20</v>
      </c>
      <c r="D17" t="s">
        <v>31</v>
      </c>
      <c r="E17" t="s">
        <v>37</v>
      </c>
      <c r="F17">
        <v>2070</v>
      </c>
      <c r="G17">
        <v>1.18</v>
      </c>
      <c r="H17">
        <v>1</v>
      </c>
    </row>
    <row r="18" spans="1:8">
      <c r="A18" t="s">
        <v>83</v>
      </c>
      <c r="B18" t="s">
        <v>113</v>
      </c>
      <c r="C18" t="s">
        <v>20</v>
      </c>
      <c r="D18" t="s">
        <v>31</v>
      </c>
      <c r="E18" t="s">
        <v>37</v>
      </c>
      <c r="F18">
        <v>2080</v>
      </c>
      <c r="G18">
        <v>1.1499999999999999</v>
      </c>
      <c r="H18">
        <v>1</v>
      </c>
    </row>
    <row r="19" spans="1:8">
      <c r="A19" t="s">
        <v>83</v>
      </c>
      <c r="B19" t="s">
        <v>113</v>
      </c>
      <c r="C19" t="s">
        <v>20</v>
      </c>
      <c r="D19" t="s">
        <v>31</v>
      </c>
      <c r="E19" t="s">
        <v>37</v>
      </c>
      <c r="F19">
        <v>2090</v>
      </c>
      <c r="G19">
        <v>1.21</v>
      </c>
      <c r="H19">
        <v>1</v>
      </c>
    </row>
    <row r="20" spans="1:8">
      <c r="A20" t="s">
        <v>83</v>
      </c>
      <c r="B20" t="s">
        <v>113</v>
      </c>
      <c r="C20" t="s">
        <v>23</v>
      </c>
      <c r="D20" t="s">
        <v>158</v>
      </c>
      <c r="E20" t="s">
        <v>37</v>
      </c>
      <c r="F20">
        <v>2010</v>
      </c>
      <c r="G20">
        <v>1.92</v>
      </c>
      <c r="H20">
        <v>1</v>
      </c>
    </row>
    <row r="21" spans="1:8">
      <c r="A21" t="s">
        <v>83</v>
      </c>
      <c r="B21" t="s">
        <v>113</v>
      </c>
      <c r="C21" t="s">
        <v>23</v>
      </c>
      <c r="D21" t="s">
        <v>158</v>
      </c>
      <c r="E21" t="s">
        <v>37</v>
      </c>
      <c r="F21">
        <v>2020</v>
      </c>
      <c r="G21">
        <v>1.7</v>
      </c>
      <c r="H21">
        <v>1</v>
      </c>
    </row>
    <row r="22" spans="1:8">
      <c r="A22" t="s">
        <v>83</v>
      </c>
      <c r="B22" t="s">
        <v>113</v>
      </c>
      <c r="C22" t="s">
        <v>23</v>
      </c>
      <c r="D22" t="s">
        <v>158</v>
      </c>
      <c r="E22" t="s">
        <v>37</v>
      </c>
      <c r="F22">
        <v>2030</v>
      </c>
      <c r="G22">
        <v>1.45</v>
      </c>
      <c r="H22">
        <v>1</v>
      </c>
    </row>
    <row r="23" spans="1:8">
      <c r="A23" t="s">
        <v>83</v>
      </c>
      <c r="B23" t="s">
        <v>113</v>
      </c>
      <c r="C23" t="s">
        <v>23</v>
      </c>
      <c r="D23" t="s">
        <v>158</v>
      </c>
      <c r="E23" t="s">
        <v>37</v>
      </c>
      <c r="F23">
        <v>2040</v>
      </c>
      <c r="G23">
        <v>1.69</v>
      </c>
      <c r="H23">
        <v>1</v>
      </c>
    </row>
    <row r="24" spans="1:8">
      <c r="A24" t="s">
        <v>83</v>
      </c>
      <c r="B24" t="s">
        <v>113</v>
      </c>
      <c r="C24" t="s">
        <v>23</v>
      </c>
      <c r="D24" t="s">
        <v>158</v>
      </c>
      <c r="E24" t="s">
        <v>37</v>
      </c>
      <c r="F24">
        <v>2050</v>
      </c>
      <c r="G24">
        <v>1.49</v>
      </c>
      <c r="H24">
        <v>1</v>
      </c>
    </row>
    <row r="25" spans="1:8">
      <c r="A25" t="s">
        <v>83</v>
      </c>
      <c r="B25" t="s">
        <v>113</v>
      </c>
      <c r="C25" t="s">
        <v>23</v>
      </c>
      <c r="D25" t="s">
        <v>158</v>
      </c>
      <c r="E25" t="s">
        <v>37</v>
      </c>
      <c r="F25">
        <v>2060</v>
      </c>
      <c r="G25">
        <v>1.48</v>
      </c>
      <c r="H25">
        <v>1</v>
      </c>
    </row>
    <row r="26" spans="1:8">
      <c r="A26" t="s">
        <v>83</v>
      </c>
      <c r="B26" t="s">
        <v>113</v>
      </c>
      <c r="C26" t="s">
        <v>23</v>
      </c>
      <c r="D26" t="s">
        <v>158</v>
      </c>
      <c r="E26" t="s">
        <v>37</v>
      </c>
      <c r="F26">
        <v>2070</v>
      </c>
      <c r="G26">
        <v>2.4900000000000002</v>
      </c>
      <c r="H26">
        <v>1</v>
      </c>
    </row>
    <row r="27" spans="1:8">
      <c r="A27" t="s">
        <v>83</v>
      </c>
      <c r="B27" t="s">
        <v>113</v>
      </c>
      <c r="C27" t="s">
        <v>23</v>
      </c>
      <c r="D27" t="s">
        <v>158</v>
      </c>
      <c r="E27" t="s">
        <v>37</v>
      </c>
      <c r="F27">
        <v>2080</v>
      </c>
      <c r="G27">
        <v>1.49</v>
      </c>
      <c r="H27">
        <v>1</v>
      </c>
    </row>
    <row r="28" spans="1:8">
      <c r="A28" t="s">
        <v>83</v>
      </c>
      <c r="B28" t="s">
        <v>113</v>
      </c>
      <c r="C28" t="s">
        <v>23</v>
      </c>
      <c r="D28" t="s">
        <v>158</v>
      </c>
      <c r="E28" t="s">
        <v>37</v>
      </c>
      <c r="F28">
        <v>2090</v>
      </c>
      <c r="G28">
        <v>2.6</v>
      </c>
      <c r="H28">
        <v>1</v>
      </c>
    </row>
    <row r="29" spans="1:8">
      <c r="A29" t="s">
        <v>83</v>
      </c>
      <c r="B29" t="s">
        <v>114</v>
      </c>
      <c r="C29" t="s">
        <v>25</v>
      </c>
      <c r="D29" t="s">
        <v>115</v>
      </c>
      <c r="E29" t="s">
        <v>37</v>
      </c>
      <c r="F29">
        <v>2010</v>
      </c>
      <c r="G29">
        <v>0</v>
      </c>
      <c r="H29">
        <v>1</v>
      </c>
    </row>
    <row r="30" spans="1:8">
      <c r="A30" t="s">
        <v>83</v>
      </c>
      <c r="B30" t="s">
        <v>114</v>
      </c>
      <c r="C30" t="s">
        <v>25</v>
      </c>
      <c r="D30" t="s">
        <v>115</v>
      </c>
      <c r="E30" t="s">
        <v>37</v>
      </c>
      <c r="F30">
        <v>2020</v>
      </c>
      <c r="G30">
        <v>0</v>
      </c>
      <c r="H30">
        <v>1</v>
      </c>
    </row>
    <row r="31" spans="1:8">
      <c r="A31" t="s">
        <v>83</v>
      </c>
      <c r="B31" t="s">
        <v>114</v>
      </c>
      <c r="C31" t="s">
        <v>25</v>
      </c>
      <c r="D31" t="s">
        <v>115</v>
      </c>
      <c r="E31" t="s">
        <v>37</v>
      </c>
      <c r="F31">
        <v>2030</v>
      </c>
      <c r="G31">
        <v>1.2943</v>
      </c>
      <c r="H31">
        <v>1</v>
      </c>
    </row>
    <row r="32" spans="1:8">
      <c r="A32" t="s">
        <v>83</v>
      </c>
      <c r="B32" t="s">
        <v>114</v>
      </c>
      <c r="C32" t="s">
        <v>25</v>
      </c>
      <c r="D32" t="s">
        <v>115</v>
      </c>
      <c r="E32" t="s">
        <v>37</v>
      </c>
      <c r="F32">
        <v>2040</v>
      </c>
      <c r="G32">
        <v>1.1959</v>
      </c>
      <c r="H32">
        <v>1</v>
      </c>
    </row>
    <row r="33" spans="1:8">
      <c r="A33" t="s">
        <v>83</v>
      </c>
      <c r="B33" t="s">
        <v>114</v>
      </c>
      <c r="C33" t="s">
        <v>25</v>
      </c>
      <c r="D33" t="s">
        <v>115</v>
      </c>
      <c r="E33" t="s">
        <v>37</v>
      </c>
      <c r="F33">
        <v>2050</v>
      </c>
      <c r="G33">
        <v>0.81699999999999995</v>
      </c>
      <c r="H33">
        <v>1</v>
      </c>
    </row>
    <row r="34" spans="1:8">
      <c r="A34" t="s">
        <v>83</v>
      </c>
      <c r="B34" t="s">
        <v>114</v>
      </c>
      <c r="C34" t="s">
        <v>25</v>
      </c>
      <c r="D34" t="s">
        <v>115</v>
      </c>
      <c r="E34" t="s">
        <v>37</v>
      </c>
      <c r="F34">
        <v>2060</v>
      </c>
      <c r="G34">
        <v>3.3868</v>
      </c>
      <c r="H34">
        <v>1</v>
      </c>
    </row>
    <row r="35" spans="1:8">
      <c r="A35" t="s">
        <v>83</v>
      </c>
      <c r="B35" t="s">
        <v>114</v>
      </c>
      <c r="C35" t="s">
        <v>25</v>
      </c>
      <c r="D35" t="s">
        <v>115</v>
      </c>
      <c r="E35" t="s">
        <v>37</v>
      </c>
      <c r="F35">
        <v>2070</v>
      </c>
      <c r="G35">
        <v>6.0183999999999997</v>
      </c>
      <c r="H35">
        <v>1</v>
      </c>
    </row>
    <row r="36" spans="1:8">
      <c r="A36" t="s">
        <v>83</v>
      </c>
      <c r="B36" t="s">
        <v>114</v>
      </c>
      <c r="C36" t="s">
        <v>25</v>
      </c>
      <c r="D36" t="s">
        <v>115</v>
      </c>
      <c r="E36" t="s">
        <v>37</v>
      </c>
      <c r="F36">
        <v>2080</v>
      </c>
      <c r="G36">
        <v>10.598800000000001</v>
      </c>
      <c r="H36">
        <v>1</v>
      </c>
    </row>
    <row r="37" spans="1:8">
      <c r="A37" t="s">
        <v>83</v>
      </c>
      <c r="B37" t="s">
        <v>114</v>
      </c>
      <c r="C37" t="s">
        <v>25</v>
      </c>
      <c r="D37" t="s">
        <v>115</v>
      </c>
      <c r="E37" t="s">
        <v>37</v>
      </c>
      <c r="F37">
        <v>2090</v>
      </c>
      <c r="G37">
        <v>16.578199999999999</v>
      </c>
      <c r="H37">
        <v>1</v>
      </c>
    </row>
    <row r="38" spans="1:8">
      <c r="A38" t="s">
        <v>83</v>
      </c>
      <c r="B38" t="s">
        <v>114</v>
      </c>
      <c r="C38" t="s">
        <v>25</v>
      </c>
      <c r="D38" t="s">
        <v>116</v>
      </c>
      <c r="E38" t="s">
        <v>37</v>
      </c>
      <c r="F38">
        <v>2010</v>
      </c>
      <c r="G38">
        <v>0</v>
      </c>
      <c r="H38">
        <v>1</v>
      </c>
    </row>
    <row r="39" spans="1:8">
      <c r="A39" t="s">
        <v>83</v>
      </c>
      <c r="B39" t="s">
        <v>114</v>
      </c>
      <c r="C39" t="s">
        <v>25</v>
      </c>
      <c r="D39" t="s">
        <v>116</v>
      </c>
      <c r="E39" t="s">
        <v>37</v>
      </c>
      <c r="F39">
        <v>2020</v>
      </c>
      <c r="G39">
        <v>0</v>
      </c>
      <c r="H39">
        <v>1</v>
      </c>
    </row>
    <row r="40" spans="1:8">
      <c r="A40" t="s">
        <v>83</v>
      </c>
      <c r="B40" t="s">
        <v>114</v>
      </c>
      <c r="C40" t="s">
        <v>25</v>
      </c>
      <c r="D40" t="s">
        <v>116</v>
      </c>
      <c r="E40" t="s">
        <v>37</v>
      </c>
      <c r="F40">
        <v>2030</v>
      </c>
      <c r="G40">
        <v>0</v>
      </c>
      <c r="H40">
        <v>1</v>
      </c>
    </row>
    <row r="41" spans="1:8">
      <c r="A41" t="s">
        <v>83</v>
      </c>
      <c r="B41" t="s">
        <v>114</v>
      </c>
      <c r="C41" t="s">
        <v>25</v>
      </c>
      <c r="D41" t="s">
        <v>116</v>
      </c>
      <c r="E41" t="s">
        <v>37</v>
      </c>
      <c r="F41">
        <v>2040</v>
      </c>
      <c r="G41">
        <v>0</v>
      </c>
      <c r="H41">
        <v>1</v>
      </c>
    </row>
    <row r="42" spans="1:8">
      <c r="A42" t="s">
        <v>83</v>
      </c>
      <c r="B42" t="s">
        <v>114</v>
      </c>
      <c r="C42" t="s">
        <v>25</v>
      </c>
      <c r="D42" t="s">
        <v>116</v>
      </c>
      <c r="E42" t="s">
        <v>37</v>
      </c>
      <c r="F42">
        <v>2050</v>
      </c>
      <c r="G42">
        <v>0</v>
      </c>
      <c r="H42">
        <v>1</v>
      </c>
    </row>
    <row r="43" spans="1:8">
      <c r="A43" t="s">
        <v>83</v>
      </c>
      <c r="B43" t="s">
        <v>114</v>
      </c>
      <c r="C43" t="s">
        <v>25</v>
      </c>
      <c r="D43" t="s">
        <v>116</v>
      </c>
      <c r="E43" t="s">
        <v>37</v>
      </c>
      <c r="F43">
        <v>2060</v>
      </c>
      <c r="G43">
        <v>0</v>
      </c>
      <c r="H43">
        <v>1</v>
      </c>
    </row>
    <row r="44" spans="1:8">
      <c r="A44" t="s">
        <v>83</v>
      </c>
      <c r="B44" t="s">
        <v>114</v>
      </c>
      <c r="C44" t="s">
        <v>25</v>
      </c>
      <c r="D44" t="s">
        <v>116</v>
      </c>
      <c r="E44" t="s">
        <v>37</v>
      </c>
      <c r="F44">
        <v>2070</v>
      </c>
      <c r="G44">
        <v>0</v>
      </c>
      <c r="H44">
        <v>1</v>
      </c>
    </row>
    <row r="45" spans="1:8">
      <c r="A45" t="s">
        <v>83</v>
      </c>
      <c r="B45" t="s">
        <v>114</v>
      </c>
      <c r="C45" t="s">
        <v>25</v>
      </c>
      <c r="D45" t="s">
        <v>116</v>
      </c>
      <c r="E45" t="s">
        <v>37</v>
      </c>
      <c r="F45">
        <v>2080</v>
      </c>
      <c r="G45">
        <v>0</v>
      </c>
      <c r="H45">
        <v>1</v>
      </c>
    </row>
    <row r="46" spans="1:8">
      <c r="A46" t="s">
        <v>83</v>
      </c>
      <c r="B46" t="s">
        <v>114</v>
      </c>
      <c r="C46" t="s">
        <v>25</v>
      </c>
      <c r="D46" t="s">
        <v>116</v>
      </c>
      <c r="E46" t="s">
        <v>37</v>
      </c>
      <c r="F46">
        <v>2090</v>
      </c>
      <c r="G46">
        <v>0</v>
      </c>
      <c r="H46">
        <v>1</v>
      </c>
    </row>
    <row r="47" spans="1:8">
      <c r="A47" t="s">
        <v>83</v>
      </c>
      <c r="B47" t="s">
        <v>114</v>
      </c>
      <c r="C47" t="s">
        <v>25</v>
      </c>
      <c r="D47" t="s">
        <v>117</v>
      </c>
      <c r="E47" t="s">
        <v>37</v>
      </c>
      <c r="F47">
        <v>2010</v>
      </c>
      <c r="G47">
        <v>30</v>
      </c>
      <c r="H47">
        <v>1</v>
      </c>
    </row>
    <row r="48" spans="1:8">
      <c r="A48" t="s">
        <v>83</v>
      </c>
      <c r="B48" t="s">
        <v>114</v>
      </c>
      <c r="C48" t="s">
        <v>25</v>
      </c>
      <c r="D48" t="s">
        <v>117</v>
      </c>
      <c r="E48" t="s">
        <v>37</v>
      </c>
      <c r="F48">
        <v>2020</v>
      </c>
      <c r="G48">
        <v>0</v>
      </c>
      <c r="H48">
        <v>1</v>
      </c>
    </row>
    <row r="49" spans="1:8">
      <c r="A49" t="s">
        <v>83</v>
      </c>
      <c r="B49" t="s">
        <v>114</v>
      </c>
      <c r="C49" t="s">
        <v>25</v>
      </c>
      <c r="D49" t="s">
        <v>117</v>
      </c>
      <c r="E49" t="s">
        <v>37</v>
      </c>
      <c r="F49">
        <v>2030</v>
      </c>
      <c r="G49">
        <v>5</v>
      </c>
      <c r="H49">
        <v>1</v>
      </c>
    </row>
    <row r="50" spans="1:8">
      <c r="A50" t="s">
        <v>83</v>
      </c>
      <c r="B50" t="s">
        <v>114</v>
      </c>
      <c r="C50" t="s">
        <v>25</v>
      </c>
      <c r="D50" t="s">
        <v>117</v>
      </c>
      <c r="E50" t="s">
        <v>37</v>
      </c>
      <c r="F50">
        <v>2040</v>
      </c>
      <c r="G50">
        <v>40</v>
      </c>
      <c r="H50">
        <v>1</v>
      </c>
    </row>
    <row r="51" spans="1:8">
      <c r="A51" t="s">
        <v>83</v>
      </c>
      <c r="B51" t="s">
        <v>114</v>
      </c>
      <c r="C51" t="s">
        <v>25</v>
      </c>
      <c r="D51" t="s">
        <v>117</v>
      </c>
      <c r="E51" t="s">
        <v>37</v>
      </c>
      <c r="F51">
        <v>2050</v>
      </c>
      <c r="G51">
        <v>30</v>
      </c>
      <c r="H51">
        <v>1</v>
      </c>
    </row>
    <row r="52" spans="1:8">
      <c r="A52" t="s">
        <v>83</v>
      </c>
      <c r="B52" t="s">
        <v>114</v>
      </c>
      <c r="C52" t="s">
        <v>25</v>
      </c>
      <c r="D52" t="s">
        <v>117</v>
      </c>
      <c r="E52" t="s">
        <v>37</v>
      </c>
      <c r="F52">
        <v>2060</v>
      </c>
      <c r="G52">
        <v>50</v>
      </c>
      <c r="H52">
        <v>1</v>
      </c>
    </row>
    <row r="53" spans="1:8">
      <c r="A53" t="s">
        <v>83</v>
      </c>
      <c r="B53" t="s">
        <v>114</v>
      </c>
      <c r="C53" t="s">
        <v>25</v>
      </c>
      <c r="D53" t="s">
        <v>117</v>
      </c>
      <c r="E53" t="s">
        <v>37</v>
      </c>
      <c r="F53">
        <v>2070</v>
      </c>
      <c r="G53">
        <v>60</v>
      </c>
      <c r="H53">
        <v>1</v>
      </c>
    </row>
    <row r="54" spans="1:8">
      <c r="A54" t="s">
        <v>83</v>
      </c>
      <c r="B54" t="s">
        <v>114</v>
      </c>
      <c r="C54" t="s">
        <v>25</v>
      </c>
      <c r="D54" t="s">
        <v>117</v>
      </c>
      <c r="E54" t="s">
        <v>37</v>
      </c>
      <c r="F54">
        <v>2080</v>
      </c>
      <c r="G54">
        <v>50</v>
      </c>
      <c r="H54">
        <v>1</v>
      </c>
    </row>
    <row r="55" spans="1:8">
      <c r="A55" t="s">
        <v>83</v>
      </c>
      <c r="B55" t="s">
        <v>114</v>
      </c>
      <c r="C55" t="s">
        <v>25</v>
      </c>
      <c r="D55" t="s">
        <v>117</v>
      </c>
      <c r="E55" t="s">
        <v>37</v>
      </c>
      <c r="F55">
        <v>2090</v>
      </c>
      <c r="G55">
        <v>40</v>
      </c>
      <c r="H55">
        <v>1</v>
      </c>
    </row>
    <row r="56" spans="1:8">
      <c r="A56" t="s">
        <v>84</v>
      </c>
      <c r="B56" t="s">
        <v>113</v>
      </c>
      <c r="C56" t="s">
        <v>20</v>
      </c>
      <c r="D56" t="s">
        <v>159</v>
      </c>
      <c r="E56" t="s">
        <v>37</v>
      </c>
      <c r="F56">
        <v>2010</v>
      </c>
      <c r="G56">
        <v>1.42</v>
      </c>
      <c r="H56">
        <v>1</v>
      </c>
    </row>
    <row r="57" spans="1:8">
      <c r="A57" t="s">
        <v>84</v>
      </c>
      <c r="B57" t="s">
        <v>113</v>
      </c>
      <c r="C57" t="s">
        <v>20</v>
      </c>
      <c r="D57" t="s">
        <v>159</v>
      </c>
      <c r="E57" t="s">
        <v>37</v>
      </c>
      <c r="F57">
        <v>2020</v>
      </c>
      <c r="G57">
        <v>1.32</v>
      </c>
      <c r="H57">
        <v>1</v>
      </c>
    </row>
    <row r="58" spans="1:8">
      <c r="A58" t="s">
        <v>84</v>
      </c>
      <c r="B58" t="s">
        <v>113</v>
      </c>
      <c r="C58" t="s">
        <v>20</v>
      </c>
      <c r="D58" t="s">
        <v>159</v>
      </c>
      <c r="E58" t="s">
        <v>37</v>
      </c>
      <c r="F58">
        <v>2030</v>
      </c>
      <c r="G58">
        <v>2.11</v>
      </c>
      <c r="H58">
        <v>1</v>
      </c>
    </row>
    <row r="59" spans="1:8">
      <c r="A59" t="s">
        <v>84</v>
      </c>
      <c r="B59" t="s">
        <v>113</v>
      </c>
      <c r="C59" t="s">
        <v>20</v>
      </c>
      <c r="D59" t="s">
        <v>159</v>
      </c>
      <c r="E59" t="s">
        <v>37</v>
      </c>
      <c r="F59">
        <v>2040</v>
      </c>
      <c r="G59">
        <v>2.5</v>
      </c>
      <c r="H59">
        <v>1</v>
      </c>
    </row>
    <row r="60" spans="1:8">
      <c r="A60" t="s">
        <v>84</v>
      </c>
      <c r="B60" t="s">
        <v>113</v>
      </c>
      <c r="C60" t="s">
        <v>20</v>
      </c>
      <c r="D60" t="s">
        <v>159</v>
      </c>
      <c r="E60" t="s">
        <v>37</v>
      </c>
      <c r="F60">
        <v>2050</v>
      </c>
      <c r="G60">
        <v>1.83</v>
      </c>
      <c r="H60">
        <v>1</v>
      </c>
    </row>
    <row r="61" spans="1:8">
      <c r="A61" t="s">
        <v>84</v>
      </c>
      <c r="B61" t="s">
        <v>113</v>
      </c>
      <c r="C61" t="s">
        <v>20</v>
      </c>
      <c r="D61" t="s">
        <v>159</v>
      </c>
      <c r="E61" t="s">
        <v>37</v>
      </c>
      <c r="F61">
        <v>2060</v>
      </c>
      <c r="G61">
        <v>2.0299999999999998</v>
      </c>
      <c r="H61">
        <v>1</v>
      </c>
    </row>
    <row r="62" spans="1:8">
      <c r="A62" t="s">
        <v>84</v>
      </c>
      <c r="B62" t="s">
        <v>113</v>
      </c>
      <c r="C62" t="s">
        <v>20</v>
      </c>
      <c r="D62" t="s">
        <v>159</v>
      </c>
      <c r="E62" t="s">
        <v>37</v>
      </c>
      <c r="F62">
        <v>2070</v>
      </c>
      <c r="G62">
        <v>2.31</v>
      </c>
      <c r="H62">
        <v>1</v>
      </c>
    </row>
    <row r="63" spans="1:8">
      <c r="A63" t="s">
        <v>84</v>
      </c>
      <c r="B63" t="s">
        <v>113</v>
      </c>
      <c r="C63" t="s">
        <v>20</v>
      </c>
      <c r="D63" t="s">
        <v>159</v>
      </c>
      <c r="E63" t="s">
        <v>37</v>
      </c>
      <c r="F63">
        <v>2080</v>
      </c>
      <c r="G63">
        <v>2.1800000000000002</v>
      </c>
      <c r="H63">
        <v>1</v>
      </c>
    </row>
    <row r="64" spans="1:8">
      <c r="A64" t="s">
        <v>84</v>
      </c>
      <c r="B64" t="s">
        <v>113</v>
      </c>
      <c r="C64" t="s">
        <v>20</v>
      </c>
      <c r="D64" t="s">
        <v>159</v>
      </c>
      <c r="E64" t="s">
        <v>37</v>
      </c>
      <c r="F64">
        <v>2090</v>
      </c>
      <c r="G64">
        <v>2.97</v>
      </c>
      <c r="H64">
        <v>1</v>
      </c>
    </row>
    <row r="65" spans="1:8">
      <c r="A65" t="s">
        <v>84</v>
      </c>
      <c r="B65" t="s">
        <v>113</v>
      </c>
      <c r="C65" t="s">
        <v>20</v>
      </c>
      <c r="D65" t="s">
        <v>31</v>
      </c>
      <c r="E65" t="s">
        <v>37</v>
      </c>
      <c r="F65">
        <v>2010</v>
      </c>
      <c r="G65">
        <v>0.5</v>
      </c>
      <c r="H65">
        <v>1</v>
      </c>
    </row>
    <row r="66" spans="1:8">
      <c r="A66" t="s">
        <v>84</v>
      </c>
      <c r="B66" t="s">
        <v>113</v>
      </c>
      <c r="C66" t="s">
        <v>20</v>
      </c>
      <c r="D66" t="s">
        <v>31</v>
      </c>
      <c r="E66" t="s">
        <v>37</v>
      </c>
      <c r="F66">
        <v>2020</v>
      </c>
      <c r="G66">
        <v>0.73</v>
      </c>
      <c r="H66">
        <v>1</v>
      </c>
    </row>
    <row r="67" spans="1:8">
      <c r="A67" t="s">
        <v>84</v>
      </c>
      <c r="B67" t="s">
        <v>113</v>
      </c>
      <c r="C67" t="s">
        <v>20</v>
      </c>
      <c r="D67" t="s">
        <v>31</v>
      </c>
      <c r="E67" t="s">
        <v>37</v>
      </c>
      <c r="F67">
        <v>2030</v>
      </c>
      <c r="G67">
        <v>0.53</v>
      </c>
      <c r="H67">
        <v>1</v>
      </c>
    </row>
    <row r="68" spans="1:8">
      <c r="A68" t="s">
        <v>84</v>
      </c>
      <c r="B68" t="s">
        <v>113</v>
      </c>
      <c r="C68" t="s">
        <v>20</v>
      </c>
      <c r="D68" t="s">
        <v>31</v>
      </c>
      <c r="E68" t="s">
        <v>37</v>
      </c>
      <c r="F68">
        <v>2040</v>
      </c>
      <c r="G68">
        <v>0.88</v>
      </c>
      <c r="H68">
        <v>1</v>
      </c>
    </row>
    <row r="69" spans="1:8">
      <c r="A69" t="s">
        <v>84</v>
      </c>
      <c r="B69" t="s">
        <v>113</v>
      </c>
      <c r="C69" t="s">
        <v>20</v>
      </c>
      <c r="D69" t="s">
        <v>31</v>
      </c>
      <c r="E69" t="s">
        <v>37</v>
      </c>
      <c r="F69">
        <v>2050</v>
      </c>
      <c r="G69">
        <v>0.72</v>
      </c>
      <c r="H69">
        <v>1</v>
      </c>
    </row>
    <row r="70" spans="1:8">
      <c r="A70" t="s">
        <v>84</v>
      </c>
      <c r="B70" t="s">
        <v>113</v>
      </c>
      <c r="C70" t="s">
        <v>20</v>
      </c>
      <c r="D70" t="s">
        <v>31</v>
      </c>
      <c r="E70" t="s">
        <v>37</v>
      </c>
      <c r="F70">
        <v>2060</v>
      </c>
      <c r="G70">
        <v>1.1499999999999999</v>
      </c>
      <c r="H70">
        <v>1</v>
      </c>
    </row>
    <row r="71" spans="1:8">
      <c r="A71" t="s">
        <v>84</v>
      </c>
      <c r="B71" t="s">
        <v>113</v>
      </c>
      <c r="C71" t="s">
        <v>20</v>
      </c>
      <c r="D71" t="s">
        <v>31</v>
      </c>
      <c r="E71" t="s">
        <v>37</v>
      </c>
      <c r="F71">
        <v>2070</v>
      </c>
      <c r="G71">
        <v>1.04</v>
      </c>
      <c r="H71">
        <v>1</v>
      </c>
    </row>
    <row r="72" spans="1:8">
      <c r="A72" t="s">
        <v>84</v>
      </c>
      <c r="B72" t="s">
        <v>113</v>
      </c>
      <c r="C72" t="s">
        <v>20</v>
      </c>
      <c r="D72" t="s">
        <v>31</v>
      </c>
      <c r="E72" t="s">
        <v>37</v>
      </c>
      <c r="F72">
        <v>2080</v>
      </c>
      <c r="G72">
        <v>0.98</v>
      </c>
      <c r="H72">
        <v>1</v>
      </c>
    </row>
    <row r="73" spans="1:8">
      <c r="A73" t="s">
        <v>84</v>
      </c>
      <c r="B73" t="s">
        <v>113</v>
      </c>
      <c r="C73" t="s">
        <v>20</v>
      </c>
      <c r="D73" t="s">
        <v>31</v>
      </c>
      <c r="E73" t="s">
        <v>37</v>
      </c>
      <c r="F73">
        <v>2090</v>
      </c>
      <c r="G73">
        <v>0.96</v>
      </c>
      <c r="H73">
        <v>1</v>
      </c>
    </row>
    <row r="74" spans="1:8">
      <c r="A74" t="s">
        <v>84</v>
      </c>
      <c r="B74" t="s">
        <v>113</v>
      </c>
      <c r="C74" t="s">
        <v>23</v>
      </c>
      <c r="D74" t="s">
        <v>158</v>
      </c>
      <c r="E74" t="s">
        <v>37</v>
      </c>
      <c r="F74">
        <v>2010</v>
      </c>
      <c r="G74">
        <v>1.94</v>
      </c>
      <c r="H74">
        <v>1</v>
      </c>
    </row>
    <row r="75" spans="1:8">
      <c r="A75" t="s">
        <v>84</v>
      </c>
      <c r="B75" t="s">
        <v>113</v>
      </c>
      <c r="C75" t="s">
        <v>23</v>
      </c>
      <c r="D75" t="s">
        <v>158</v>
      </c>
      <c r="E75" t="s">
        <v>37</v>
      </c>
      <c r="F75">
        <v>2020</v>
      </c>
      <c r="G75">
        <v>1.62</v>
      </c>
      <c r="H75">
        <v>1</v>
      </c>
    </row>
    <row r="76" spans="1:8">
      <c r="A76" t="s">
        <v>84</v>
      </c>
      <c r="B76" t="s">
        <v>113</v>
      </c>
      <c r="C76" t="s">
        <v>23</v>
      </c>
      <c r="D76" t="s">
        <v>158</v>
      </c>
      <c r="E76" t="s">
        <v>37</v>
      </c>
      <c r="F76">
        <v>2030</v>
      </c>
      <c r="G76">
        <v>2.15</v>
      </c>
      <c r="H76">
        <v>1</v>
      </c>
    </row>
    <row r="77" spans="1:8">
      <c r="A77" t="s">
        <v>84</v>
      </c>
      <c r="B77" t="s">
        <v>113</v>
      </c>
      <c r="C77" t="s">
        <v>23</v>
      </c>
      <c r="D77" t="s">
        <v>158</v>
      </c>
      <c r="E77" t="s">
        <v>37</v>
      </c>
      <c r="F77">
        <v>2040</v>
      </c>
      <c r="G77">
        <v>2.0299999999999998</v>
      </c>
      <c r="H77">
        <v>1</v>
      </c>
    </row>
    <row r="78" spans="1:8">
      <c r="A78" t="s">
        <v>84</v>
      </c>
      <c r="B78" t="s">
        <v>113</v>
      </c>
      <c r="C78" t="s">
        <v>23</v>
      </c>
      <c r="D78" t="s">
        <v>158</v>
      </c>
      <c r="E78" t="s">
        <v>37</v>
      </c>
      <c r="F78">
        <v>2050</v>
      </c>
      <c r="G78">
        <v>1.89</v>
      </c>
      <c r="H78">
        <v>1</v>
      </c>
    </row>
    <row r="79" spans="1:8">
      <c r="A79" t="s">
        <v>84</v>
      </c>
      <c r="B79" t="s">
        <v>113</v>
      </c>
      <c r="C79" t="s">
        <v>23</v>
      </c>
      <c r="D79" t="s">
        <v>158</v>
      </c>
      <c r="E79" t="s">
        <v>37</v>
      </c>
      <c r="F79">
        <v>2060</v>
      </c>
      <c r="G79">
        <v>1.48</v>
      </c>
      <c r="H79">
        <v>1</v>
      </c>
    </row>
    <row r="80" spans="1:8">
      <c r="A80" t="s">
        <v>84</v>
      </c>
      <c r="B80" t="s">
        <v>113</v>
      </c>
      <c r="C80" t="s">
        <v>23</v>
      </c>
      <c r="D80" t="s">
        <v>158</v>
      </c>
      <c r="E80" t="s">
        <v>37</v>
      </c>
      <c r="F80">
        <v>2070</v>
      </c>
      <c r="G80">
        <v>2.0699999999999998</v>
      </c>
      <c r="H80">
        <v>1</v>
      </c>
    </row>
    <row r="81" spans="1:8">
      <c r="A81" t="s">
        <v>84</v>
      </c>
      <c r="B81" t="s">
        <v>113</v>
      </c>
      <c r="C81" t="s">
        <v>23</v>
      </c>
      <c r="D81" t="s">
        <v>158</v>
      </c>
      <c r="E81" t="s">
        <v>37</v>
      </c>
      <c r="F81">
        <v>2080</v>
      </c>
      <c r="G81">
        <v>2.5</v>
      </c>
      <c r="H81">
        <v>1</v>
      </c>
    </row>
    <row r="82" spans="1:8">
      <c r="A82" t="s">
        <v>84</v>
      </c>
      <c r="B82" t="s">
        <v>113</v>
      </c>
      <c r="C82" t="s">
        <v>23</v>
      </c>
      <c r="D82" t="s">
        <v>158</v>
      </c>
      <c r="E82" t="s">
        <v>37</v>
      </c>
      <c r="F82">
        <v>2090</v>
      </c>
      <c r="G82">
        <v>2.68</v>
      </c>
      <c r="H82">
        <v>1</v>
      </c>
    </row>
    <row r="83" spans="1:8">
      <c r="A83" t="s">
        <v>84</v>
      </c>
      <c r="B83" t="s">
        <v>114</v>
      </c>
      <c r="C83" t="s">
        <v>25</v>
      </c>
      <c r="D83" t="s">
        <v>115</v>
      </c>
      <c r="E83" t="s">
        <v>37</v>
      </c>
      <c r="F83">
        <v>2010</v>
      </c>
      <c r="G83">
        <v>7.5559000000000003</v>
      </c>
      <c r="H83">
        <v>1</v>
      </c>
    </row>
    <row r="84" spans="1:8">
      <c r="A84" t="s">
        <v>84</v>
      </c>
      <c r="B84" t="s">
        <v>114</v>
      </c>
      <c r="C84" t="s">
        <v>25</v>
      </c>
      <c r="D84" t="s">
        <v>115</v>
      </c>
      <c r="E84" t="s">
        <v>37</v>
      </c>
      <c r="F84">
        <v>2020</v>
      </c>
      <c r="G84">
        <v>4.5683999999999996</v>
      </c>
      <c r="H84">
        <v>1</v>
      </c>
    </row>
    <row r="85" spans="1:8">
      <c r="A85" t="s">
        <v>84</v>
      </c>
      <c r="B85" t="s">
        <v>114</v>
      </c>
      <c r="C85" t="s">
        <v>25</v>
      </c>
      <c r="D85" t="s">
        <v>115</v>
      </c>
      <c r="E85" t="s">
        <v>37</v>
      </c>
      <c r="F85">
        <v>2030</v>
      </c>
      <c r="G85">
        <v>4.5180999999999996</v>
      </c>
      <c r="H85">
        <v>1</v>
      </c>
    </row>
    <row r="86" spans="1:8">
      <c r="A86" t="s">
        <v>84</v>
      </c>
      <c r="B86" t="s">
        <v>114</v>
      </c>
      <c r="C86" t="s">
        <v>25</v>
      </c>
      <c r="D86" t="s">
        <v>115</v>
      </c>
      <c r="E86" t="s">
        <v>37</v>
      </c>
      <c r="F86">
        <v>2040</v>
      </c>
      <c r="G86">
        <v>9.1365999999999996</v>
      </c>
      <c r="H86">
        <v>1</v>
      </c>
    </row>
    <row r="87" spans="1:8">
      <c r="A87" t="s">
        <v>84</v>
      </c>
      <c r="B87" t="s">
        <v>114</v>
      </c>
      <c r="C87" t="s">
        <v>25</v>
      </c>
      <c r="D87" t="s">
        <v>115</v>
      </c>
      <c r="E87" t="s">
        <v>37</v>
      </c>
      <c r="F87">
        <v>2050</v>
      </c>
      <c r="G87">
        <v>16.916599999999999</v>
      </c>
      <c r="H87">
        <v>1</v>
      </c>
    </row>
    <row r="88" spans="1:8">
      <c r="A88" t="s">
        <v>84</v>
      </c>
      <c r="B88" t="s">
        <v>114</v>
      </c>
      <c r="C88" t="s">
        <v>25</v>
      </c>
      <c r="D88" t="s">
        <v>115</v>
      </c>
      <c r="E88" t="s">
        <v>37</v>
      </c>
      <c r="F88">
        <v>2060</v>
      </c>
      <c r="G88">
        <v>21.623699999999999</v>
      </c>
      <c r="H88">
        <v>1</v>
      </c>
    </row>
    <row r="89" spans="1:8">
      <c r="A89" t="s">
        <v>84</v>
      </c>
      <c r="B89" t="s">
        <v>114</v>
      </c>
      <c r="C89" t="s">
        <v>25</v>
      </c>
      <c r="D89" t="s">
        <v>115</v>
      </c>
      <c r="E89" t="s">
        <v>37</v>
      </c>
      <c r="F89">
        <v>2070</v>
      </c>
      <c r="G89">
        <v>29.929099999999998</v>
      </c>
      <c r="H89">
        <v>1</v>
      </c>
    </row>
    <row r="90" spans="1:8">
      <c r="A90" t="s">
        <v>84</v>
      </c>
      <c r="B90" t="s">
        <v>114</v>
      </c>
      <c r="C90" t="s">
        <v>25</v>
      </c>
      <c r="D90" t="s">
        <v>115</v>
      </c>
      <c r="E90" t="s">
        <v>37</v>
      </c>
      <c r="F90">
        <v>2080</v>
      </c>
      <c r="G90">
        <v>31.2286</v>
      </c>
      <c r="H90">
        <v>1</v>
      </c>
    </row>
    <row r="91" spans="1:8">
      <c r="A91" t="s">
        <v>84</v>
      </c>
      <c r="B91" t="s">
        <v>114</v>
      </c>
      <c r="C91" t="s">
        <v>25</v>
      </c>
      <c r="D91" t="s">
        <v>115</v>
      </c>
      <c r="E91" t="s">
        <v>37</v>
      </c>
      <c r="F91">
        <v>2090</v>
      </c>
      <c r="G91">
        <v>35.675600000000003</v>
      </c>
      <c r="H91">
        <v>1</v>
      </c>
    </row>
    <row r="92" spans="1:8">
      <c r="A92" t="s">
        <v>84</v>
      </c>
      <c r="B92" t="s">
        <v>114</v>
      </c>
      <c r="C92" t="s">
        <v>25</v>
      </c>
      <c r="D92" t="s">
        <v>116</v>
      </c>
      <c r="E92" t="s">
        <v>37</v>
      </c>
      <c r="F92">
        <v>2010</v>
      </c>
      <c r="G92">
        <v>0</v>
      </c>
      <c r="H92">
        <v>1</v>
      </c>
    </row>
    <row r="93" spans="1:8">
      <c r="A93" t="s">
        <v>84</v>
      </c>
      <c r="B93" t="s">
        <v>114</v>
      </c>
      <c r="C93" t="s">
        <v>25</v>
      </c>
      <c r="D93" t="s">
        <v>116</v>
      </c>
      <c r="E93" t="s">
        <v>37</v>
      </c>
      <c r="F93">
        <v>2020</v>
      </c>
      <c r="G93">
        <v>0</v>
      </c>
      <c r="H93">
        <v>1</v>
      </c>
    </row>
    <row r="94" spans="1:8">
      <c r="A94" t="s">
        <v>84</v>
      </c>
      <c r="B94" t="s">
        <v>114</v>
      </c>
      <c r="C94" t="s">
        <v>25</v>
      </c>
      <c r="D94" t="s">
        <v>116</v>
      </c>
      <c r="E94" t="s">
        <v>37</v>
      </c>
      <c r="F94">
        <v>2030</v>
      </c>
      <c r="G94">
        <v>0</v>
      </c>
      <c r="H94">
        <v>1</v>
      </c>
    </row>
    <row r="95" spans="1:8">
      <c r="A95" t="s">
        <v>84</v>
      </c>
      <c r="B95" t="s">
        <v>114</v>
      </c>
      <c r="C95" t="s">
        <v>25</v>
      </c>
      <c r="D95" t="s">
        <v>116</v>
      </c>
      <c r="E95" t="s">
        <v>37</v>
      </c>
      <c r="F95">
        <v>2040</v>
      </c>
      <c r="G95">
        <v>0</v>
      </c>
      <c r="H95">
        <v>1</v>
      </c>
    </row>
    <row r="96" spans="1:8">
      <c r="A96" t="s">
        <v>84</v>
      </c>
      <c r="B96" t="s">
        <v>114</v>
      </c>
      <c r="C96" t="s">
        <v>25</v>
      </c>
      <c r="D96" t="s">
        <v>116</v>
      </c>
      <c r="E96" t="s">
        <v>37</v>
      </c>
      <c r="F96">
        <v>2050</v>
      </c>
      <c r="G96">
        <v>0</v>
      </c>
      <c r="H96">
        <v>1</v>
      </c>
    </row>
    <row r="97" spans="1:8">
      <c r="A97" t="s">
        <v>84</v>
      </c>
      <c r="B97" t="s">
        <v>114</v>
      </c>
      <c r="C97" t="s">
        <v>25</v>
      </c>
      <c r="D97" t="s">
        <v>116</v>
      </c>
      <c r="E97" t="s">
        <v>37</v>
      </c>
      <c r="F97">
        <v>2060</v>
      </c>
      <c r="G97">
        <v>0</v>
      </c>
      <c r="H97">
        <v>1</v>
      </c>
    </row>
    <row r="98" spans="1:8">
      <c r="A98" t="s">
        <v>84</v>
      </c>
      <c r="B98" t="s">
        <v>114</v>
      </c>
      <c r="C98" t="s">
        <v>25</v>
      </c>
      <c r="D98" t="s">
        <v>116</v>
      </c>
      <c r="E98" t="s">
        <v>37</v>
      </c>
      <c r="F98">
        <v>2070</v>
      </c>
      <c r="G98">
        <v>0</v>
      </c>
      <c r="H98">
        <v>1</v>
      </c>
    </row>
    <row r="99" spans="1:8">
      <c r="A99" t="s">
        <v>84</v>
      </c>
      <c r="B99" t="s">
        <v>114</v>
      </c>
      <c r="C99" t="s">
        <v>25</v>
      </c>
      <c r="D99" t="s">
        <v>116</v>
      </c>
      <c r="E99" t="s">
        <v>37</v>
      </c>
      <c r="F99">
        <v>2080</v>
      </c>
      <c r="G99">
        <v>0</v>
      </c>
      <c r="H99">
        <v>1</v>
      </c>
    </row>
    <row r="100" spans="1:8">
      <c r="A100" t="s">
        <v>84</v>
      </c>
      <c r="B100" t="s">
        <v>114</v>
      </c>
      <c r="C100" t="s">
        <v>25</v>
      </c>
      <c r="D100" t="s">
        <v>116</v>
      </c>
      <c r="E100" t="s">
        <v>37</v>
      </c>
      <c r="F100">
        <v>2090</v>
      </c>
      <c r="G100">
        <v>0</v>
      </c>
      <c r="H100">
        <v>1</v>
      </c>
    </row>
    <row r="101" spans="1:8">
      <c r="A101" t="s">
        <v>84</v>
      </c>
      <c r="B101" t="s">
        <v>114</v>
      </c>
      <c r="C101" t="s">
        <v>25</v>
      </c>
      <c r="D101" t="s">
        <v>117</v>
      </c>
      <c r="E101" t="s">
        <v>37</v>
      </c>
      <c r="F101">
        <v>2010</v>
      </c>
      <c r="G101">
        <v>-5</v>
      </c>
      <c r="H101">
        <v>1</v>
      </c>
    </row>
    <row r="102" spans="1:8">
      <c r="A102" t="s">
        <v>84</v>
      </c>
      <c r="B102" t="s">
        <v>114</v>
      </c>
      <c r="C102" t="s">
        <v>25</v>
      </c>
      <c r="D102" t="s">
        <v>117</v>
      </c>
      <c r="E102" t="s">
        <v>37</v>
      </c>
      <c r="F102">
        <v>2020</v>
      </c>
      <c r="G102">
        <v>-5</v>
      </c>
      <c r="H102">
        <v>1</v>
      </c>
    </row>
    <row r="103" spans="1:8">
      <c r="A103" t="s">
        <v>84</v>
      </c>
      <c r="B103" t="s">
        <v>114</v>
      </c>
      <c r="C103" t="s">
        <v>25</v>
      </c>
      <c r="D103" t="s">
        <v>117</v>
      </c>
      <c r="E103" t="s">
        <v>37</v>
      </c>
      <c r="F103">
        <v>2030</v>
      </c>
      <c r="G103">
        <v>25</v>
      </c>
      <c r="H103">
        <v>1</v>
      </c>
    </row>
    <row r="104" spans="1:8">
      <c r="A104" t="s">
        <v>84</v>
      </c>
      <c r="B104" t="s">
        <v>114</v>
      </c>
      <c r="C104" t="s">
        <v>25</v>
      </c>
      <c r="D104" t="s">
        <v>117</v>
      </c>
      <c r="E104" t="s">
        <v>37</v>
      </c>
      <c r="F104">
        <v>2040</v>
      </c>
      <c r="G104">
        <v>15</v>
      </c>
      <c r="H104">
        <v>1</v>
      </c>
    </row>
    <row r="105" spans="1:8">
      <c r="A105" t="s">
        <v>84</v>
      </c>
      <c r="B105" t="s">
        <v>114</v>
      </c>
      <c r="C105" t="s">
        <v>25</v>
      </c>
      <c r="D105" t="s">
        <v>117</v>
      </c>
      <c r="E105" t="s">
        <v>37</v>
      </c>
      <c r="F105">
        <v>2050</v>
      </c>
      <c r="G105">
        <v>5</v>
      </c>
      <c r="H105">
        <v>1</v>
      </c>
    </row>
    <row r="106" spans="1:8">
      <c r="A106" t="s">
        <v>84</v>
      </c>
      <c r="B106" t="s">
        <v>114</v>
      </c>
      <c r="C106" t="s">
        <v>25</v>
      </c>
      <c r="D106" t="s">
        <v>117</v>
      </c>
      <c r="E106" t="s">
        <v>37</v>
      </c>
      <c r="F106">
        <v>2060</v>
      </c>
      <c r="G106">
        <v>5</v>
      </c>
      <c r="H106">
        <v>1</v>
      </c>
    </row>
    <row r="107" spans="1:8">
      <c r="A107" t="s">
        <v>84</v>
      </c>
      <c r="B107" t="s">
        <v>114</v>
      </c>
      <c r="C107" t="s">
        <v>25</v>
      </c>
      <c r="D107" t="s">
        <v>117</v>
      </c>
      <c r="E107" t="s">
        <v>37</v>
      </c>
      <c r="F107">
        <v>2070</v>
      </c>
      <c r="G107">
        <v>15</v>
      </c>
      <c r="H107">
        <v>1</v>
      </c>
    </row>
    <row r="108" spans="1:8">
      <c r="A108" t="s">
        <v>84</v>
      </c>
      <c r="B108" t="s">
        <v>114</v>
      </c>
      <c r="C108" t="s">
        <v>25</v>
      </c>
      <c r="D108" t="s">
        <v>117</v>
      </c>
      <c r="E108" t="s">
        <v>37</v>
      </c>
      <c r="F108">
        <v>2080</v>
      </c>
      <c r="G108">
        <v>35</v>
      </c>
      <c r="H108">
        <v>1</v>
      </c>
    </row>
    <row r="109" spans="1:8">
      <c r="A109" t="s">
        <v>84</v>
      </c>
      <c r="B109" t="s">
        <v>114</v>
      </c>
      <c r="C109" t="s">
        <v>25</v>
      </c>
      <c r="D109" t="s">
        <v>117</v>
      </c>
      <c r="E109" t="s">
        <v>37</v>
      </c>
      <c r="F109">
        <v>2090</v>
      </c>
      <c r="G109">
        <v>15</v>
      </c>
      <c r="H109">
        <v>1</v>
      </c>
    </row>
    <row r="110" spans="1:8">
      <c r="A110" t="s">
        <v>85</v>
      </c>
      <c r="B110" t="s">
        <v>113</v>
      </c>
      <c r="C110" t="s">
        <v>20</v>
      </c>
      <c r="D110" t="s">
        <v>159</v>
      </c>
      <c r="E110" t="s">
        <v>37</v>
      </c>
      <c r="F110">
        <v>2010</v>
      </c>
      <c r="G110">
        <v>1.61</v>
      </c>
      <c r="H110">
        <v>1</v>
      </c>
    </row>
    <row r="111" spans="1:8">
      <c r="A111" t="s">
        <v>85</v>
      </c>
      <c r="B111" t="s">
        <v>113</v>
      </c>
      <c r="C111" t="s">
        <v>20</v>
      </c>
      <c r="D111" t="s">
        <v>159</v>
      </c>
      <c r="E111" t="s">
        <v>37</v>
      </c>
      <c r="F111">
        <v>2020</v>
      </c>
      <c r="G111">
        <v>1.83</v>
      </c>
      <c r="H111">
        <v>1</v>
      </c>
    </row>
    <row r="112" spans="1:8">
      <c r="A112" t="s">
        <v>85</v>
      </c>
      <c r="B112" t="s">
        <v>113</v>
      </c>
      <c r="C112" t="s">
        <v>20</v>
      </c>
      <c r="D112" t="s">
        <v>159</v>
      </c>
      <c r="E112" t="s">
        <v>37</v>
      </c>
      <c r="F112">
        <v>2030</v>
      </c>
      <c r="G112">
        <v>2.54</v>
      </c>
      <c r="H112">
        <v>1</v>
      </c>
    </row>
    <row r="113" spans="1:8">
      <c r="A113" t="s">
        <v>85</v>
      </c>
      <c r="B113" t="s">
        <v>113</v>
      </c>
      <c r="C113" t="s">
        <v>20</v>
      </c>
      <c r="D113" t="s">
        <v>159</v>
      </c>
      <c r="E113" t="s">
        <v>37</v>
      </c>
      <c r="F113">
        <v>2040</v>
      </c>
      <c r="G113">
        <v>1.85</v>
      </c>
      <c r="H113">
        <v>1</v>
      </c>
    </row>
    <row r="114" spans="1:8">
      <c r="A114" t="s">
        <v>85</v>
      </c>
      <c r="B114" t="s">
        <v>113</v>
      </c>
      <c r="C114" t="s">
        <v>20</v>
      </c>
      <c r="D114" t="s">
        <v>159</v>
      </c>
      <c r="E114" t="s">
        <v>37</v>
      </c>
      <c r="F114">
        <v>2050</v>
      </c>
      <c r="G114">
        <v>2.38</v>
      </c>
      <c r="H114">
        <v>1</v>
      </c>
    </row>
    <row r="115" spans="1:8">
      <c r="A115" t="s">
        <v>85</v>
      </c>
      <c r="B115" t="s">
        <v>113</v>
      </c>
      <c r="C115" t="s">
        <v>20</v>
      </c>
      <c r="D115" t="s">
        <v>159</v>
      </c>
      <c r="E115" t="s">
        <v>37</v>
      </c>
      <c r="F115">
        <v>2060</v>
      </c>
      <c r="G115">
        <v>2.57</v>
      </c>
      <c r="H115">
        <v>1</v>
      </c>
    </row>
    <row r="116" spans="1:8">
      <c r="A116" t="s">
        <v>85</v>
      </c>
      <c r="B116" t="s">
        <v>113</v>
      </c>
      <c r="C116" t="s">
        <v>20</v>
      </c>
      <c r="D116" t="s">
        <v>159</v>
      </c>
      <c r="E116" t="s">
        <v>37</v>
      </c>
      <c r="F116">
        <v>2070</v>
      </c>
      <c r="G116">
        <v>3.07</v>
      </c>
      <c r="H116">
        <v>1</v>
      </c>
    </row>
    <row r="117" spans="1:8">
      <c r="A117" t="s">
        <v>85</v>
      </c>
      <c r="B117" t="s">
        <v>113</v>
      </c>
      <c r="C117" t="s">
        <v>20</v>
      </c>
      <c r="D117" t="s">
        <v>159</v>
      </c>
      <c r="E117" t="s">
        <v>37</v>
      </c>
      <c r="F117">
        <v>2080</v>
      </c>
      <c r="G117">
        <v>2.4</v>
      </c>
      <c r="H117">
        <v>1</v>
      </c>
    </row>
    <row r="118" spans="1:8">
      <c r="A118" t="s">
        <v>85</v>
      </c>
      <c r="B118" t="s">
        <v>113</v>
      </c>
      <c r="C118" t="s">
        <v>20</v>
      </c>
      <c r="D118" t="s">
        <v>159</v>
      </c>
      <c r="E118" t="s">
        <v>37</v>
      </c>
      <c r="F118">
        <v>2090</v>
      </c>
      <c r="G118">
        <v>2.9</v>
      </c>
      <c r="H118">
        <v>1</v>
      </c>
    </row>
    <row r="119" spans="1:8">
      <c r="A119" t="s">
        <v>85</v>
      </c>
      <c r="B119" t="s">
        <v>113</v>
      </c>
      <c r="C119" t="s">
        <v>20</v>
      </c>
      <c r="D119" t="s">
        <v>31</v>
      </c>
      <c r="E119" t="s">
        <v>37</v>
      </c>
      <c r="F119">
        <v>2010</v>
      </c>
      <c r="G119">
        <v>0.69</v>
      </c>
      <c r="H119">
        <v>1</v>
      </c>
    </row>
    <row r="120" spans="1:8">
      <c r="A120" t="s">
        <v>85</v>
      </c>
      <c r="B120" t="s">
        <v>113</v>
      </c>
      <c r="C120" t="s">
        <v>20</v>
      </c>
      <c r="D120" t="s">
        <v>31</v>
      </c>
      <c r="E120" t="s">
        <v>37</v>
      </c>
      <c r="F120">
        <v>2020</v>
      </c>
      <c r="G120">
        <v>0.84</v>
      </c>
      <c r="H120">
        <v>1</v>
      </c>
    </row>
    <row r="121" spans="1:8">
      <c r="A121" t="s">
        <v>85</v>
      </c>
      <c r="B121" t="s">
        <v>113</v>
      </c>
      <c r="C121" t="s">
        <v>20</v>
      </c>
      <c r="D121" t="s">
        <v>31</v>
      </c>
      <c r="E121" t="s">
        <v>37</v>
      </c>
      <c r="F121">
        <v>2030</v>
      </c>
      <c r="G121">
        <v>0.57999999999999996</v>
      </c>
      <c r="H121">
        <v>1</v>
      </c>
    </row>
    <row r="122" spans="1:8">
      <c r="A122" t="s">
        <v>85</v>
      </c>
      <c r="B122" t="s">
        <v>113</v>
      </c>
      <c r="C122" t="s">
        <v>20</v>
      </c>
      <c r="D122" t="s">
        <v>31</v>
      </c>
      <c r="E122" t="s">
        <v>37</v>
      </c>
      <c r="F122">
        <v>2040</v>
      </c>
      <c r="G122">
        <v>1.06</v>
      </c>
      <c r="H122">
        <v>1</v>
      </c>
    </row>
    <row r="123" spans="1:8">
      <c r="A123" t="s">
        <v>85</v>
      </c>
      <c r="B123" t="s">
        <v>113</v>
      </c>
      <c r="C123" t="s">
        <v>20</v>
      </c>
      <c r="D123" t="s">
        <v>31</v>
      </c>
      <c r="E123" t="s">
        <v>37</v>
      </c>
      <c r="F123">
        <v>2050</v>
      </c>
      <c r="G123">
        <v>1.05</v>
      </c>
      <c r="H123">
        <v>1</v>
      </c>
    </row>
    <row r="124" spans="1:8">
      <c r="A124" t="s">
        <v>85</v>
      </c>
      <c r="B124" t="s">
        <v>113</v>
      </c>
      <c r="C124" t="s">
        <v>20</v>
      </c>
      <c r="D124" t="s">
        <v>31</v>
      </c>
      <c r="E124" t="s">
        <v>37</v>
      </c>
      <c r="F124">
        <v>2060</v>
      </c>
      <c r="G124">
        <v>0.75</v>
      </c>
      <c r="H124">
        <v>1</v>
      </c>
    </row>
    <row r="125" spans="1:8">
      <c r="A125" t="s">
        <v>85</v>
      </c>
      <c r="B125" t="s">
        <v>113</v>
      </c>
      <c r="C125" t="s">
        <v>20</v>
      </c>
      <c r="D125" t="s">
        <v>31</v>
      </c>
      <c r="E125" t="s">
        <v>37</v>
      </c>
      <c r="F125">
        <v>2070</v>
      </c>
      <c r="G125">
        <v>0.89</v>
      </c>
      <c r="H125">
        <v>1</v>
      </c>
    </row>
    <row r="126" spans="1:8">
      <c r="A126" t="s">
        <v>85</v>
      </c>
      <c r="B126" t="s">
        <v>113</v>
      </c>
      <c r="C126" t="s">
        <v>20</v>
      </c>
      <c r="D126" t="s">
        <v>31</v>
      </c>
      <c r="E126" t="s">
        <v>37</v>
      </c>
      <c r="F126">
        <v>2080</v>
      </c>
      <c r="G126">
        <v>0.79</v>
      </c>
      <c r="H126">
        <v>1</v>
      </c>
    </row>
    <row r="127" spans="1:8">
      <c r="A127" t="s">
        <v>85</v>
      </c>
      <c r="B127" t="s">
        <v>113</v>
      </c>
      <c r="C127" t="s">
        <v>20</v>
      </c>
      <c r="D127" t="s">
        <v>31</v>
      </c>
      <c r="E127" t="s">
        <v>37</v>
      </c>
      <c r="F127">
        <v>2090</v>
      </c>
      <c r="G127">
        <v>0.81</v>
      </c>
      <c r="H127">
        <v>1</v>
      </c>
    </row>
    <row r="128" spans="1:8">
      <c r="A128" t="s">
        <v>85</v>
      </c>
      <c r="B128" t="s">
        <v>113</v>
      </c>
      <c r="C128" t="s">
        <v>23</v>
      </c>
      <c r="D128" t="s">
        <v>158</v>
      </c>
      <c r="E128" t="s">
        <v>37</v>
      </c>
      <c r="F128">
        <v>2010</v>
      </c>
      <c r="G128">
        <v>1.52</v>
      </c>
      <c r="H128">
        <v>1</v>
      </c>
    </row>
    <row r="129" spans="1:8">
      <c r="A129" t="s">
        <v>85</v>
      </c>
      <c r="B129" t="s">
        <v>113</v>
      </c>
      <c r="C129" t="s">
        <v>23</v>
      </c>
      <c r="D129" t="s">
        <v>158</v>
      </c>
      <c r="E129" t="s">
        <v>37</v>
      </c>
      <c r="F129">
        <v>2020</v>
      </c>
      <c r="G129">
        <v>1.93</v>
      </c>
      <c r="H129">
        <v>1</v>
      </c>
    </row>
    <row r="130" spans="1:8">
      <c r="A130" t="s">
        <v>85</v>
      </c>
      <c r="B130" t="s">
        <v>113</v>
      </c>
      <c r="C130" t="s">
        <v>23</v>
      </c>
      <c r="D130" t="s">
        <v>158</v>
      </c>
      <c r="E130" t="s">
        <v>37</v>
      </c>
      <c r="F130">
        <v>2030</v>
      </c>
      <c r="G130">
        <v>1.48</v>
      </c>
      <c r="H130">
        <v>1</v>
      </c>
    </row>
    <row r="131" spans="1:8">
      <c r="A131" t="s">
        <v>85</v>
      </c>
      <c r="B131" t="s">
        <v>113</v>
      </c>
      <c r="C131" t="s">
        <v>23</v>
      </c>
      <c r="D131" t="s">
        <v>158</v>
      </c>
      <c r="E131" t="s">
        <v>37</v>
      </c>
      <c r="F131">
        <v>2040</v>
      </c>
      <c r="G131">
        <v>2.14</v>
      </c>
      <c r="H131">
        <v>1</v>
      </c>
    </row>
    <row r="132" spans="1:8">
      <c r="A132" t="s">
        <v>85</v>
      </c>
      <c r="B132" t="s">
        <v>113</v>
      </c>
      <c r="C132" t="s">
        <v>23</v>
      </c>
      <c r="D132" t="s">
        <v>158</v>
      </c>
      <c r="E132" t="s">
        <v>37</v>
      </c>
      <c r="F132">
        <v>2050</v>
      </c>
      <c r="G132">
        <v>1.78</v>
      </c>
      <c r="H132">
        <v>1</v>
      </c>
    </row>
    <row r="133" spans="1:8">
      <c r="A133" t="s">
        <v>85</v>
      </c>
      <c r="B133" t="s">
        <v>113</v>
      </c>
      <c r="C133" t="s">
        <v>23</v>
      </c>
      <c r="D133" t="s">
        <v>158</v>
      </c>
      <c r="E133" t="s">
        <v>37</v>
      </c>
      <c r="F133">
        <v>2060</v>
      </c>
      <c r="G133">
        <v>2.16</v>
      </c>
      <c r="H133">
        <v>1</v>
      </c>
    </row>
    <row r="134" spans="1:8">
      <c r="A134" t="s">
        <v>85</v>
      </c>
      <c r="B134" t="s">
        <v>113</v>
      </c>
      <c r="C134" t="s">
        <v>23</v>
      </c>
      <c r="D134" t="s">
        <v>158</v>
      </c>
      <c r="E134" t="s">
        <v>37</v>
      </c>
      <c r="F134">
        <v>2070</v>
      </c>
      <c r="G134">
        <v>1.83</v>
      </c>
      <c r="H134">
        <v>1</v>
      </c>
    </row>
    <row r="135" spans="1:8">
      <c r="A135" t="s">
        <v>85</v>
      </c>
      <c r="B135" t="s">
        <v>113</v>
      </c>
      <c r="C135" t="s">
        <v>23</v>
      </c>
      <c r="D135" t="s">
        <v>158</v>
      </c>
      <c r="E135" t="s">
        <v>37</v>
      </c>
      <c r="F135">
        <v>2080</v>
      </c>
      <c r="G135">
        <v>1.72</v>
      </c>
      <c r="H135">
        <v>1</v>
      </c>
    </row>
    <row r="136" spans="1:8">
      <c r="A136" t="s">
        <v>85</v>
      </c>
      <c r="B136" t="s">
        <v>113</v>
      </c>
      <c r="C136" t="s">
        <v>23</v>
      </c>
      <c r="D136" t="s">
        <v>158</v>
      </c>
      <c r="E136" t="s">
        <v>37</v>
      </c>
      <c r="F136">
        <v>2090</v>
      </c>
      <c r="G136">
        <v>2.2400000000000002</v>
      </c>
      <c r="H136">
        <v>1</v>
      </c>
    </row>
    <row r="137" spans="1:8">
      <c r="A137" t="s">
        <v>85</v>
      </c>
      <c r="B137" t="s">
        <v>114</v>
      </c>
      <c r="C137" t="s">
        <v>25</v>
      </c>
      <c r="D137" t="s">
        <v>115</v>
      </c>
      <c r="E137" t="s">
        <v>37</v>
      </c>
      <c r="F137">
        <v>2010</v>
      </c>
      <c r="G137">
        <v>3.3892000000000002</v>
      </c>
      <c r="H137">
        <v>1</v>
      </c>
    </row>
    <row r="138" spans="1:8">
      <c r="A138" t="s">
        <v>85</v>
      </c>
      <c r="B138" t="s">
        <v>114</v>
      </c>
      <c r="C138" t="s">
        <v>25</v>
      </c>
      <c r="D138" t="s">
        <v>115</v>
      </c>
      <c r="E138" t="s">
        <v>37</v>
      </c>
      <c r="F138">
        <v>2020</v>
      </c>
      <c r="G138">
        <v>3.0421999999999998</v>
      </c>
      <c r="H138">
        <v>1</v>
      </c>
    </row>
    <row r="139" spans="1:8">
      <c r="A139" t="s">
        <v>85</v>
      </c>
      <c r="B139" t="s">
        <v>114</v>
      </c>
      <c r="C139" t="s">
        <v>25</v>
      </c>
      <c r="D139" t="s">
        <v>115</v>
      </c>
      <c r="E139" t="s">
        <v>37</v>
      </c>
      <c r="F139">
        <v>2030</v>
      </c>
      <c r="G139">
        <v>11.668200000000001</v>
      </c>
      <c r="H139">
        <v>1</v>
      </c>
    </row>
    <row r="140" spans="1:8">
      <c r="A140" t="s">
        <v>85</v>
      </c>
      <c r="B140" t="s">
        <v>114</v>
      </c>
      <c r="C140" t="s">
        <v>25</v>
      </c>
      <c r="D140" t="s">
        <v>115</v>
      </c>
      <c r="E140" t="s">
        <v>37</v>
      </c>
      <c r="F140">
        <v>2040</v>
      </c>
      <c r="G140">
        <v>21.437100000000001</v>
      </c>
      <c r="H140">
        <v>1</v>
      </c>
    </row>
    <row r="141" spans="1:8">
      <c r="A141" t="s">
        <v>85</v>
      </c>
      <c r="B141" t="s">
        <v>114</v>
      </c>
      <c r="C141" t="s">
        <v>25</v>
      </c>
      <c r="D141" t="s">
        <v>115</v>
      </c>
      <c r="E141" t="s">
        <v>37</v>
      </c>
      <c r="F141">
        <v>2050</v>
      </c>
      <c r="G141">
        <v>33.826999999999998</v>
      </c>
      <c r="H141">
        <v>1</v>
      </c>
    </row>
    <row r="142" spans="1:8">
      <c r="A142" t="s">
        <v>85</v>
      </c>
      <c r="B142" t="s">
        <v>114</v>
      </c>
      <c r="C142" t="s">
        <v>25</v>
      </c>
      <c r="D142" t="s">
        <v>115</v>
      </c>
      <c r="E142" t="s">
        <v>37</v>
      </c>
      <c r="F142">
        <v>2060</v>
      </c>
      <c r="G142">
        <v>40.623199999999997</v>
      </c>
      <c r="H142">
        <v>1</v>
      </c>
    </row>
    <row r="143" spans="1:8">
      <c r="A143" t="s">
        <v>85</v>
      </c>
      <c r="B143" t="s">
        <v>114</v>
      </c>
      <c r="C143" t="s">
        <v>25</v>
      </c>
      <c r="D143" t="s">
        <v>115</v>
      </c>
      <c r="E143" t="s">
        <v>37</v>
      </c>
      <c r="F143">
        <v>2070</v>
      </c>
      <c r="G143">
        <v>41.029299999999999</v>
      </c>
      <c r="H143">
        <v>1</v>
      </c>
    </row>
    <row r="144" spans="1:8">
      <c r="A144" t="s">
        <v>85</v>
      </c>
      <c r="B144" t="s">
        <v>114</v>
      </c>
      <c r="C144" t="s">
        <v>25</v>
      </c>
      <c r="D144" t="s">
        <v>115</v>
      </c>
      <c r="E144" t="s">
        <v>37</v>
      </c>
      <c r="F144">
        <v>2080</v>
      </c>
      <c r="G144">
        <v>52.423099999999998</v>
      </c>
      <c r="H144">
        <v>1</v>
      </c>
    </row>
    <row r="145" spans="1:8">
      <c r="A145" t="s">
        <v>85</v>
      </c>
      <c r="B145" t="s">
        <v>114</v>
      </c>
      <c r="C145" t="s">
        <v>25</v>
      </c>
      <c r="D145" t="s">
        <v>115</v>
      </c>
      <c r="E145" t="s">
        <v>37</v>
      </c>
      <c r="F145">
        <v>2090</v>
      </c>
      <c r="G145">
        <v>56.773899999999998</v>
      </c>
      <c r="H145">
        <v>1</v>
      </c>
    </row>
    <row r="146" spans="1:8">
      <c r="A146" t="s">
        <v>85</v>
      </c>
      <c r="B146" t="s">
        <v>114</v>
      </c>
      <c r="C146" t="s">
        <v>25</v>
      </c>
      <c r="D146" t="s">
        <v>116</v>
      </c>
      <c r="E146" t="s">
        <v>37</v>
      </c>
      <c r="F146">
        <v>2010</v>
      </c>
      <c r="G146">
        <v>0</v>
      </c>
      <c r="H146">
        <v>1</v>
      </c>
    </row>
    <row r="147" spans="1:8">
      <c r="A147" t="s">
        <v>85</v>
      </c>
      <c r="B147" t="s">
        <v>114</v>
      </c>
      <c r="C147" t="s">
        <v>25</v>
      </c>
      <c r="D147" t="s">
        <v>116</v>
      </c>
      <c r="E147" t="s">
        <v>37</v>
      </c>
      <c r="F147">
        <v>2020</v>
      </c>
      <c r="G147">
        <v>0</v>
      </c>
      <c r="H147">
        <v>1</v>
      </c>
    </row>
    <row r="148" spans="1:8">
      <c r="A148" t="s">
        <v>85</v>
      </c>
      <c r="B148" t="s">
        <v>114</v>
      </c>
      <c r="C148" t="s">
        <v>25</v>
      </c>
      <c r="D148" t="s">
        <v>116</v>
      </c>
      <c r="E148" t="s">
        <v>37</v>
      </c>
      <c r="F148">
        <v>2030</v>
      </c>
      <c r="G148">
        <v>0</v>
      </c>
      <c r="H148">
        <v>1</v>
      </c>
    </row>
    <row r="149" spans="1:8">
      <c r="A149" t="s">
        <v>85</v>
      </c>
      <c r="B149" t="s">
        <v>114</v>
      </c>
      <c r="C149" t="s">
        <v>25</v>
      </c>
      <c r="D149" t="s">
        <v>116</v>
      </c>
      <c r="E149" t="s">
        <v>37</v>
      </c>
      <c r="F149">
        <v>2040</v>
      </c>
      <c r="G149">
        <v>0</v>
      </c>
      <c r="H149">
        <v>1</v>
      </c>
    </row>
    <row r="150" spans="1:8">
      <c r="A150" t="s">
        <v>85</v>
      </c>
      <c r="B150" t="s">
        <v>114</v>
      </c>
      <c r="C150" t="s">
        <v>25</v>
      </c>
      <c r="D150" t="s">
        <v>116</v>
      </c>
      <c r="E150" t="s">
        <v>37</v>
      </c>
      <c r="F150">
        <v>2050</v>
      </c>
      <c r="G150">
        <v>0</v>
      </c>
      <c r="H150">
        <v>1</v>
      </c>
    </row>
    <row r="151" spans="1:8">
      <c r="A151" t="s">
        <v>85</v>
      </c>
      <c r="B151" t="s">
        <v>114</v>
      </c>
      <c r="C151" t="s">
        <v>25</v>
      </c>
      <c r="D151" t="s">
        <v>116</v>
      </c>
      <c r="E151" t="s">
        <v>37</v>
      </c>
      <c r="F151">
        <v>2060</v>
      </c>
      <c r="G151">
        <v>0</v>
      </c>
      <c r="H151">
        <v>1</v>
      </c>
    </row>
    <row r="152" spans="1:8">
      <c r="A152" t="s">
        <v>85</v>
      </c>
      <c r="B152" t="s">
        <v>114</v>
      </c>
      <c r="C152" t="s">
        <v>25</v>
      </c>
      <c r="D152" t="s">
        <v>116</v>
      </c>
      <c r="E152" t="s">
        <v>37</v>
      </c>
      <c r="F152">
        <v>2070</v>
      </c>
      <c r="G152">
        <v>0</v>
      </c>
      <c r="H152">
        <v>1</v>
      </c>
    </row>
    <row r="153" spans="1:8">
      <c r="A153" t="s">
        <v>85</v>
      </c>
      <c r="B153" t="s">
        <v>114</v>
      </c>
      <c r="C153" t="s">
        <v>25</v>
      </c>
      <c r="D153" t="s">
        <v>116</v>
      </c>
      <c r="E153" t="s">
        <v>37</v>
      </c>
      <c r="F153">
        <v>2080</v>
      </c>
      <c r="G153">
        <v>0</v>
      </c>
      <c r="H153">
        <v>1</v>
      </c>
    </row>
    <row r="154" spans="1:8">
      <c r="A154" t="s">
        <v>85</v>
      </c>
      <c r="B154" t="s">
        <v>114</v>
      </c>
      <c r="C154" t="s">
        <v>25</v>
      </c>
      <c r="D154" t="s">
        <v>116</v>
      </c>
      <c r="E154" t="s">
        <v>37</v>
      </c>
      <c r="F154">
        <v>2090</v>
      </c>
      <c r="G154">
        <v>0</v>
      </c>
      <c r="H154">
        <v>1</v>
      </c>
    </row>
    <row r="155" spans="1:8">
      <c r="A155" t="s">
        <v>85</v>
      </c>
      <c r="B155" t="s">
        <v>114</v>
      </c>
      <c r="C155" t="s">
        <v>25</v>
      </c>
      <c r="D155" t="s">
        <v>117</v>
      </c>
      <c r="E155" t="s">
        <v>37</v>
      </c>
      <c r="F155">
        <v>2010</v>
      </c>
      <c r="G155">
        <v>0</v>
      </c>
      <c r="H155">
        <v>1</v>
      </c>
    </row>
    <row r="156" spans="1:8">
      <c r="A156" t="s">
        <v>85</v>
      </c>
      <c r="B156" t="s">
        <v>114</v>
      </c>
      <c r="C156" t="s">
        <v>25</v>
      </c>
      <c r="D156" t="s">
        <v>117</v>
      </c>
      <c r="E156" t="s">
        <v>37</v>
      </c>
      <c r="F156">
        <v>2020</v>
      </c>
      <c r="G156">
        <v>0</v>
      </c>
      <c r="H156">
        <v>1</v>
      </c>
    </row>
    <row r="157" spans="1:8">
      <c r="A157" t="s">
        <v>85</v>
      </c>
      <c r="B157" t="s">
        <v>114</v>
      </c>
      <c r="C157" t="s">
        <v>25</v>
      </c>
      <c r="D157" t="s">
        <v>117</v>
      </c>
      <c r="E157" t="s">
        <v>37</v>
      </c>
      <c r="F157">
        <v>2030</v>
      </c>
      <c r="G157">
        <v>0</v>
      </c>
      <c r="H157">
        <v>1</v>
      </c>
    </row>
    <row r="158" spans="1:8">
      <c r="A158" t="s">
        <v>85</v>
      </c>
      <c r="B158" t="s">
        <v>114</v>
      </c>
      <c r="C158" t="s">
        <v>25</v>
      </c>
      <c r="D158" t="s">
        <v>117</v>
      </c>
      <c r="E158" t="s">
        <v>37</v>
      </c>
      <c r="F158">
        <v>2040</v>
      </c>
      <c r="G158">
        <v>0</v>
      </c>
      <c r="H158">
        <v>1</v>
      </c>
    </row>
    <row r="159" spans="1:8">
      <c r="A159" t="s">
        <v>85</v>
      </c>
      <c r="B159" t="s">
        <v>114</v>
      </c>
      <c r="C159" t="s">
        <v>25</v>
      </c>
      <c r="D159" t="s">
        <v>117</v>
      </c>
      <c r="E159" t="s">
        <v>37</v>
      </c>
      <c r="F159">
        <v>2050</v>
      </c>
      <c r="G159">
        <v>0</v>
      </c>
      <c r="H159">
        <v>1</v>
      </c>
    </row>
    <row r="160" spans="1:8">
      <c r="A160" t="s">
        <v>85</v>
      </c>
      <c r="B160" t="s">
        <v>114</v>
      </c>
      <c r="C160" t="s">
        <v>25</v>
      </c>
      <c r="D160" t="s">
        <v>117</v>
      </c>
      <c r="E160" t="s">
        <v>37</v>
      </c>
      <c r="F160">
        <v>2060</v>
      </c>
      <c r="G160">
        <v>0</v>
      </c>
      <c r="H160">
        <v>1</v>
      </c>
    </row>
    <row r="161" spans="1:8">
      <c r="A161" t="s">
        <v>85</v>
      </c>
      <c r="B161" t="s">
        <v>114</v>
      </c>
      <c r="C161" t="s">
        <v>25</v>
      </c>
      <c r="D161" t="s">
        <v>117</v>
      </c>
      <c r="E161" t="s">
        <v>37</v>
      </c>
      <c r="F161">
        <v>2070</v>
      </c>
      <c r="G161">
        <v>0</v>
      </c>
      <c r="H161">
        <v>1</v>
      </c>
    </row>
    <row r="162" spans="1:8">
      <c r="A162" t="s">
        <v>85</v>
      </c>
      <c r="B162" t="s">
        <v>114</v>
      </c>
      <c r="C162" t="s">
        <v>25</v>
      </c>
      <c r="D162" t="s">
        <v>117</v>
      </c>
      <c r="E162" t="s">
        <v>37</v>
      </c>
      <c r="F162">
        <v>2080</v>
      </c>
      <c r="G162">
        <v>0</v>
      </c>
      <c r="H162">
        <v>1</v>
      </c>
    </row>
    <row r="163" spans="1:8">
      <c r="A163" t="s">
        <v>85</v>
      </c>
      <c r="B163" t="s">
        <v>114</v>
      </c>
      <c r="C163" t="s">
        <v>25</v>
      </c>
      <c r="D163" t="s">
        <v>117</v>
      </c>
      <c r="E163" t="s">
        <v>37</v>
      </c>
      <c r="F163">
        <v>2090</v>
      </c>
      <c r="G163">
        <v>0</v>
      </c>
      <c r="H163">
        <v>1</v>
      </c>
    </row>
    <row r="164" spans="1:8">
      <c r="A164" t="s">
        <v>86</v>
      </c>
      <c r="B164" t="s">
        <v>113</v>
      </c>
      <c r="C164" t="s">
        <v>20</v>
      </c>
      <c r="D164" t="s">
        <v>159</v>
      </c>
      <c r="E164" t="s">
        <v>37</v>
      </c>
      <c r="F164">
        <v>2010</v>
      </c>
      <c r="G164">
        <v>2.0099999999999998</v>
      </c>
      <c r="H164">
        <v>1</v>
      </c>
    </row>
    <row r="165" spans="1:8">
      <c r="A165" t="s">
        <v>86</v>
      </c>
      <c r="B165" t="s">
        <v>113</v>
      </c>
      <c r="C165" t="s">
        <v>20</v>
      </c>
      <c r="D165" t="s">
        <v>159</v>
      </c>
      <c r="E165" t="s">
        <v>37</v>
      </c>
      <c r="F165">
        <v>2020</v>
      </c>
      <c r="G165">
        <v>1.23</v>
      </c>
      <c r="H165">
        <v>1</v>
      </c>
    </row>
    <row r="166" spans="1:8">
      <c r="A166" t="s">
        <v>86</v>
      </c>
      <c r="B166" t="s">
        <v>113</v>
      </c>
      <c r="C166" t="s">
        <v>20</v>
      </c>
      <c r="D166" t="s">
        <v>159</v>
      </c>
      <c r="E166" t="s">
        <v>37</v>
      </c>
      <c r="F166">
        <v>2030</v>
      </c>
      <c r="G166">
        <v>2.5099999999999998</v>
      </c>
      <c r="H166">
        <v>1</v>
      </c>
    </row>
    <row r="167" spans="1:8">
      <c r="A167" t="s">
        <v>86</v>
      </c>
      <c r="B167" t="s">
        <v>113</v>
      </c>
      <c r="C167" t="s">
        <v>20</v>
      </c>
      <c r="D167" t="s">
        <v>159</v>
      </c>
      <c r="E167" t="s">
        <v>37</v>
      </c>
      <c r="F167">
        <v>2040</v>
      </c>
      <c r="G167">
        <v>2.8</v>
      </c>
      <c r="H167">
        <v>1</v>
      </c>
    </row>
    <row r="168" spans="1:8">
      <c r="A168" t="s">
        <v>86</v>
      </c>
      <c r="B168" t="s">
        <v>113</v>
      </c>
      <c r="C168" t="s">
        <v>20</v>
      </c>
      <c r="D168" t="s">
        <v>159</v>
      </c>
      <c r="E168" t="s">
        <v>37</v>
      </c>
      <c r="F168">
        <v>2050</v>
      </c>
      <c r="G168">
        <v>1.6</v>
      </c>
      <c r="H168">
        <v>1</v>
      </c>
    </row>
    <row r="169" spans="1:8">
      <c r="A169" t="s">
        <v>86</v>
      </c>
      <c r="B169" t="s">
        <v>113</v>
      </c>
      <c r="C169" t="s">
        <v>20</v>
      </c>
      <c r="D169" t="s">
        <v>159</v>
      </c>
      <c r="E169" t="s">
        <v>37</v>
      </c>
      <c r="F169">
        <v>2060</v>
      </c>
      <c r="G169">
        <v>2.1</v>
      </c>
      <c r="H169">
        <v>1</v>
      </c>
    </row>
    <row r="170" spans="1:8">
      <c r="A170" t="s">
        <v>86</v>
      </c>
      <c r="B170" t="s">
        <v>113</v>
      </c>
      <c r="C170" t="s">
        <v>20</v>
      </c>
      <c r="D170" t="s">
        <v>159</v>
      </c>
      <c r="E170" t="s">
        <v>37</v>
      </c>
      <c r="F170">
        <v>2070</v>
      </c>
      <c r="G170">
        <v>2.5099999999999998</v>
      </c>
      <c r="H170">
        <v>1</v>
      </c>
    </row>
    <row r="171" spans="1:8">
      <c r="A171" t="s">
        <v>86</v>
      </c>
      <c r="B171" t="s">
        <v>113</v>
      </c>
      <c r="C171" t="s">
        <v>20</v>
      </c>
      <c r="D171" t="s">
        <v>159</v>
      </c>
      <c r="E171" t="s">
        <v>37</v>
      </c>
      <c r="F171">
        <v>2080</v>
      </c>
      <c r="G171">
        <v>2.58</v>
      </c>
      <c r="H171">
        <v>1</v>
      </c>
    </row>
    <row r="172" spans="1:8">
      <c r="A172" t="s">
        <v>86</v>
      </c>
      <c r="B172" t="s">
        <v>113</v>
      </c>
      <c r="C172" t="s">
        <v>20</v>
      </c>
      <c r="D172" t="s">
        <v>159</v>
      </c>
      <c r="E172" t="s">
        <v>37</v>
      </c>
      <c r="F172">
        <v>2090</v>
      </c>
      <c r="G172">
        <v>2.1800000000000002</v>
      </c>
      <c r="H172">
        <v>1</v>
      </c>
    </row>
    <row r="173" spans="1:8">
      <c r="A173" t="s">
        <v>86</v>
      </c>
      <c r="B173" t="s">
        <v>113</v>
      </c>
      <c r="C173" t="s">
        <v>20</v>
      </c>
      <c r="D173" t="s">
        <v>31</v>
      </c>
      <c r="E173" t="s">
        <v>37</v>
      </c>
      <c r="F173">
        <v>2010</v>
      </c>
      <c r="G173">
        <v>0.69</v>
      </c>
      <c r="H173">
        <v>1</v>
      </c>
    </row>
    <row r="174" spans="1:8">
      <c r="A174" t="s">
        <v>86</v>
      </c>
      <c r="B174" t="s">
        <v>113</v>
      </c>
      <c r="C174" t="s">
        <v>20</v>
      </c>
      <c r="D174" t="s">
        <v>31</v>
      </c>
      <c r="E174" t="s">
        <v>37</v>
      </c>
      <c r="F174">
        <v>2020</v>
      </c>
      <c r="G174">
        <v>0.82</v>
      </c>
      <c r="H174">
        <v>1</v>
      </c>
    </row>
    <row r="175" spans="1:8">
      <c r="A175" t="s">
        <v>86</v>
      </c>
      <c r="B175" t="s">
        <v>113</v>
      </c>
      <c r="C175" t="s">
        <v>20</v>
      </c>
      <c r="D175" t="s">
        <v>31</v>
      </c>
      <c r="E175" t="s">
        <v>37</v>
      </c>
      <c r="F175">
        <v>2030</v>
      </c>
      <c r="G175">
        <v>0.68</v>
      </c>
      <c r="H175">
        <v>1</v>
      </c>
    </row>
    <row r="176" spans="1:8">
      <c r="A176" t="s">
        <v>86</v>
      </c>
      <c r="B176" t="s">
        <v>113</v>
      </c>
      <c r="C176" t="s">
        <v>20</v>
      </c>
      <c r="D176" t="s">
        <v>31</v>
      </c>
      <c r="E176" t="s">
        <v>37</v>
      </c>
      <c r="F176">
        <v>2040</v>
      </c>
      <c r="G176">
        <v>0.88</v>
      </c>
      <c r="H176">
        <v>1</v>
      </c>
    </row>
    <row r="177" spans="1:8">
      <c r="A177" t="s">
        <v>86</v>
      </c>
      <c r="B177" t="s">
        <v>113</v>
      </c>
      <c r="C177" t="s">
        <v>20</v>
      </c>
      <c r="D177" t="s">
        <v>31</v>
      </c>
      <c r="E177" t="s">
        <v>37</v>
      </c>
      <c r="F177">
        <v>2050</v>
      </c>
      <c r="G177">
        <v>0.96</v>
      </c>
      <c r="H177">
        <v>1</v>
      </c>
    </row>
    <row r="178" spans="1:8">
      <c r="A178" t="s">
        <v>86</v>
      </c>
      <c r="B178" t="s">
        <v>113</v>
      </c>
      <c r="C178" t="s">
        <v>20</v>
      </c>
      <c r="D178" t="s">
        <v>31</v>
      </c>
      <c r="E178" t="s">
        <v>37</v>
      </c>
      <c r="F178">
        <v>2060</v>
      </c>
      <c r="G178">
        <v>0.77</v>
      </c>
      <c r="H178">
        <v>1</v>
      </c>
    </row>
    <row r="179" spans="1:8">
      <c r="A179" t="s">
        <v>86</v>
      </c>
      <c r="B179" t="s">
        <v>113</v>
      </c>
      <c r="C179" t="s">
        <v>20</v>
      </c>
      <c r="D179" t="s">
        <v>31</v>
      </c>
      <c r="E179" t="s">
        <v>37</v>
      </c>
      <c r="F179">
        <v>2070</v>
      </c>
      <c r="G179">
        <v>1.04</v>
      </c>
      <c r="H179">
        <v>1</v>
      </c>
    </row>
    <row r="180" spans="1:8">
      <c r="A180" t="s">
        <v>86</v>
      </c>
      <c r="B180" t="s">
        <v>113</v>
      </c>
      <c r="C180" t="s">
        <v>20</v>
      </c>
      <c r="D180" t="s">
        <v>31</v>
      </c>
      <c r="E180" t="s">
        <v>37</v>
      </c>
      <c r="F180">
        <v>2080</v>
      </c>
      <c r="G180">
        <v>0.68</v>
      </c>
      <c r="H180">
        <v>1</v>
      </c>
    </row>
    <row r="181" spans="1:8">
      <c r="A181" t="s">
        <v>86</v>
      </c>
      <c r="B181" t="s">
        <v>113</v>
      </c>
      <c r="C181" t="s">
        <v>20</v>
      </c>
      <c r="D181" t="s">
        <v>31</v>
      </c>
      <c r="E181" t="s">
        <v>37</v>
      </c>
      <c r="F181">
        <v>2090</v>
      </c>
      <c r="G181">
        <v>0.84</v>
      </c>
      <c r="H181">
        <v>1</v>
      </c>
    </row>
    <row r="182" spans="1:8">
      <c r="A182" t="s">
        <v>86</v>
      </c>
      <c r="B182" t="s">
        <v>113</v>
      </c>
      <c r="C182" t="s">
        <v>23</v>
      </c>
      <c r="D182" t="s">
        <v>158</v>
      </c>
      <c r="E182" t="s">
        <v>37</v>
      </c>
      <c r="F182">
        <v>2010</v>
      </c>
      <c r="G182">
        <v>1.29</v>
      </c>
      <c r="H182">
        <v>1</v>
      </c>
    </row>
    <row r="183" spans="1:8">
      <c r="A183" t="s">
        <v>86</v>
      </c>
      <c r="B183" t="s">
        <v>113</v>
      </c>
      <c r="C183" t="s">
        <v>23</v>
      </c>
      <c r="D183" t="s">
        <v>158</v>
      </c>
      <c r="E183" t="s">
        <v>37</v>
      </c>
      <c r="F183">
        <v>2020</v>
      </c>
      <c r="G183">
        <v>1.93</v>
      </c>
      <c r="H183">
        <v>1</v>
      </c>
    </row>
    <row r="184" spans="1:8">
      <c r="A184" t="s">
        <v>86</v>
      </c>
      <c r="B184" t="s">
        <v>113</v>
      </c>
      <c r="C184" t="s">
        <v>23</v>
      </c>
      <c r="D184" t="s">
        <v>158</v>
      </c>
      <c r="E184" t="s">
        <v>37</v>
      </c>
      <c r="F184">
        <v>2030</v>
      </c>
      <c r="G184">
        <v>1.3</v>
      </c>
      <c r="H184">
        <v>1</v>
      </c>
    </row>
    <row r="185" spans="1:8">
      <c r="A185" t="s">
        <v>86</v>
      </c>
      <c r="B185" t="s">
        <v>113</v>
      </c>
      <c r="C185" t="s">
        <v>23</v>
      </c>
      <c r="D185" t="s">
        <v>158</v>
      </c>
      <c r="E185" t="s">
        <v>37</v>
      </c>
      <c r="F185">
        <v>2040</v>
      </c>
      <c r="G185">
        <v>1.58</v>
      </c>
      <c r="H185">
        <v>1</v>
      </c>
    </row>
    <row r="186" spans="1:8">
      <c r="A186" t="s">
        <v>86</v>
      </c>
      <c r="B186" t="s">
        <v>113</v>
      </c>
      <c r="C186" t="s">
        <v>23</v>
      </c>
      <c r="D186" t="s">
        <v>158</v>
      </c>
      <c r="E186" t="s">
        <v>37</v>
      </c>
      <c r="F186">
        <v>2050</v>
      </c>
      <c r="G186">
        <v>1.43</v>
      </c>
      <c r="H186">
        <v>1</v>
      </c>
    </row>
    <row r="187" spans="1:8">
      <c r="A187" t="s">
        <v>86</v>
      </c>
      <c r="B187" t="s">
        <v>113</v>
      </c>
      <c r="C187" t="s">
        <v>23</v>
      </c>
      <c r="D187" t="s">
        <v>158</v>
      </c>
      <c r="E187" t="s">
        <v>37</v>
      </c>
      <c r="F187">
        <v>2060</v>
      </c>
      <c r="G187">
        <v>1.61</v>
      </c>
      <c r="H187">
        <v>1</v>
      </c>
    </row>
    <row r="188" spans="1:8">
      <c r="A188" t="s">
        <v>86</v>
      </c>
      <c r="B188" t="s">
        <v>113</v>
      </c>
      <c r="C188" t="s">
        <v>23</v>
      </c>
      <c r="D188" t="s">
        <v>158</v>
      </c>
      <c r="E188" t="s">
        <v>37</v>
      </c>
      <c r="F188">
        <v>2070</v>
      </c>
      <c r="G188">
        <v>1.55</v>
      </c>
      <c r="H188">
        <v>1</v>
      </c>
    </row>
    <row r="189" spans="1:8">
      <c r="A189" t="s">
        <v>86</v>
      </c>
      <c r="B189" t="s">
        <v>113</v>
      </c>
      <c r="C189" t="s">
        <v>23</v>
      </c>
      <c r="D189" t="s">
        <v>158</v>
      </c>
      <c r="E189" t="s">
        <v>37</v>
      </c>
      <c r="F189">
        <v>2080</v>
      </c>
      <c r="G189">
        <v>2.75</v>
      </c>
      <c r="H189">
        <v>1</v>
      </c>
    </row>
    <row r="190" spans="1:8">
      <c r="A190" t="s">
        <v>86</v>
      </c>
      <c r="B190" t="s">
        <v>113</v>
      </c>
      <c r="C190" t="s">
        <v>23</v>
      </c>
      <c r="D190" t="s">
        <v>158</v>
      </c>
      <c r="E190" t="s">
        <v>37</v>
      </c>
      <c r="F190">
        <v>2090</v>
      </c>
      <c r="G190">
        <v>2.52</v>
      </c>
      <c r="H190">
        <v>1</v>
      </c>
    </row>
    <row r="191" spans="1:8">
      <c r="A191" t="s">
        <v>86</v>
      </c>
      <c r="B191" t="s">
        <v>114</v>
      </c>
      <c r="C191" t="s">
        <v>25</v>
      </c>
      <c r="D191" t="s">
        <v>115</v>
      </c>
      <c r="E191" t="s">
        <v>37</v>
      </c>
      <c r="F191">
        <v>2010</v>
      </c>
      <c r="G191">
        <v>3.3892000000000002</v>
      </c>
      <c r="H191">
        <v>1</v>
      </c>
    </row>
    <row r="192" spans="1:8">
      <c r="A192" t="s">
        <v>86</v>
      </c>
      <c r="B192" t="s">
        <v>114</v>
      </c>
      <c r="C192" t="s">
        <v>25</v>
      </c>
      <c r="D192" t="s">
        <v>115</v>
      </c>
      <c r="E192" t="s">
        <v>37</v>
      </c>
      <c r="F192">
        <v>2020</v>
      </c>
      <c r="G192">
        <v>3.0421999999999998</v>
      </c>
      <c r="H192">
        <v>1</v>
      </c>
    </row>
    <row r="193" spans="1:8">
      <c r="A193" t="s">
        <v>86</v>
      </c>
      <c r="B193" t="s">
        <v>114</v>
      </c>
      <c r="C193" t="s">
        <v>25</v>
      </c>
      <c r="D193" t="s">
        <v>115</v>
      </c>
      <c r="E193" t="s">
        <v>37</v>
      </c>
      <c r="F193">
        <v>2030</v>
      </c>
      <c r="G193">
        <v>11.668200000000001</v>
      </c>
      <c r="H193">
        <v>1</v>
      </c>
    </row>
    <row r="194" spans="1:8">
      <c r="A194" t="s">
        <v>86</v>
      </c>
      <c r="B194" t="s">
        <v>114</v>
      </c>
      <c r="C194" t="s">
        <v>25</v>
      </c>
      <c r="D194" t="s">
        <v>115</v>
      </c>
      <c r="E194" t="s">
        <v>37</v>
      </c>
      <c r="F194">
        <v>2040</v>
      </c>
      <c r="G194">
        <v>21.437100000000001</v>
      </c>
      <c r="H194">
        <v>1</v>
      </c>
    </row>
    <row r="195" spans="1:8">
      <c r="A195" t="s">
        <v>86</v>
      </c>
      <c r="B195" t="s">
        <v>114</v>
      </c>
      <c r="C195" t="s">
        <v>25</v>
      </c>
      <c r="D195" t="s">
        <v>115</v>
      </c>
      <c r="E195" t="s">
        <v>37</v>
      </c>
      <c r="F195">
        <v>2050</v>
      </c>
      <c r="G195">
        <v>33.826999999999998</v>
      </c>
      <c r="H195">
        <v>1</v>
      </c>
    </row>
    <row r="196" spans="1:8">
      <c r="A196" t="s">
        <v>86</v>
      </c>
      <c r="B196" t="s">
        <v>114</v>
      </c>
      <c r="C196" t="s">
        <v>25</v>
      </c>
      <c r="D196" t="s">
        <v>115</v>
      </c>
      <c r="E196" t="s">
        <v>37</v>
      </c>
      <c r="F196">
        <v>2060</v>
      </c>
      <c r="G196">
        <v>40.623199999999997</v>
      </c>
      <c r="H196">
        <v>1</v>
      </c>
    </row>
    <row r="197" spans="1:8">
      <c r="A197" t="s">
        <v>86</v>
      </c>
      <c r="B197" t="s">
        <v>114</v>
      </c>
      <c r="C197" t="s">
        <v>25</v>
      </c>
      <c r="D197" t="s">
        <v>115</v>
      </c>
      <c r="E197" t="s">
        <v>37</v>
      </c>
      <c r="F197">
        <v>2070</v>
      </c>
      <c r="G197">
        <v>41.029299999999999</v>
      </c>
      <c r="H197">
        <v>1</v>
      </c>
    </row>
    <row r="198" spans="1:8">
      <c r="A198" t="s">
        <v>86</v>
      </c>
      <c r="B198" t="s">
        <v>114</v>
      </c>
      <c r="C198" t="s">
        <v>25</v>
      </c>
      <c r="D198" t="s">
        <v>115</v>
      </c>
      <c r="E198" t="s">
        <v>37</v>
      </c>
      <c r="F198">
        <v>2080</v>
      </c>
      <c r="G198">
        <v>52.423099999999998</v>
      </c>
      <c r="H198">
        <v>1</v>
      </c>
    </row>
    <row r="199" spans="1:8">
      <c r="A199" t="s">
        <v>86</v>
      </c>
      <c r="B199" t="s">
        <v>114</v>
      </c>
      <c r="C199" t="s">
        <v>25</v>
      </c>
      <c r="D199" t="s">
        <v>115</v>
      </c>
      <c r="E199" t="s">
        <v>37</v>
      </c>
      <c r="F199">
        <v>2090</v>
      </c>
      <c r="G199">
        <v>56.773899999999998</v>
      </c>
      <c r="H199">
        <v>1</v>
      </c>
    </row>
    <row r="200" spans="1:8">
      <c r="A200" t="s">
        <v>86</v>
      </c>
      <c r="B200" t="s">
        <v>114</v>
      </c>
      <c r="C200" t="s">
        <v>25</v>
      </c>
      <c r="D200" t="s">
        <v>116</v>
      </c>
      <c r="E200" t="s">
        <v>37</v>
      </c>
      <c r="F200">
        <v>2010</v>
      </c>
      <c r="G200">
        <v>0.34389999999999998</v>
      </c>
      <c r="H200">
        <v>1</v>
      </c>
    </row>
    <row r="201" spans="1:8">
      <c r="A201" t="s">
        <v>86</v>
      </c>
      <c r="B201" t="s">
        <v>114</v>
      </c>
      <c r="C201" t="s">
        <v>25</v>
      </c>
      <c r="D201" t="s">
        <v>116</v>
      </c>
      <c r="E201" t="s">
        <v>37</v>
      </c>
      <c r="F201">
        <v>2020</v>
      </c>
      <c r="G201">
        <v>0.87209999999999999</v>
      </c>
      <c r="H201">
        <v>1</v>
      </c>
    </row>
    <row r="202" spans="1:8">
      <c r="A202" t="s">
        <v>86</v>
      </c>
      <c r="B202" t="s">
        <v>114</v>
      </c>
      <c r="C202" t="s">
        <v>25</v>
      </c>
      <c r="D202" t="s">
        <v>116</v>
      </c>
      <c r="E202" t="s">
        <v>37</v>
      </c>
      <c r="F202">
        <v>2030</v>
      </c>
      <c r="G202">
        <v>1.9636</v>
      </c>
      <c r="H202">
        <v>1</v>
      </c>
    </row>
    <row r="203" spans="1:8">
      <c r="A203" t="s">
        <v>86</v>
      </c>
      <c r="B203" t="s">
        <v>114</v>
      </c>
      <c r="C203" t="s">
        <v>25</v>
      </c>
      <c r="D203" t="s">
        <v>116</v>
      </c>
      <c r="E203" t="s">
        <v>37</v>
      </c>
      <c r="F203">
        <v>2040</v>
      </c>
      <c r="G203">
        <v>4.2931999999999997</v>
      </c>
      <c r="H203">
        <v>1</v>
      </c>
    </row>
    <row r="204" spans="1:8">
      <c r="A204" t="s">
        <v>86</v>
      </c>
      <c r="B204" t="s">
        <v>114</v>
      </c>
      <c r="C204" t="s">
        <v>25</v>
      </c>
      <c r="D204" t="s">
        <v>116</v>
      </c>
      <c r="E204" t="s">
        <v>37</v>
      </c>
      <c r="F204">
        <v>2050</v>
      </c>
      <c r="G204">
        <v>9.6051000000000002</v>
      </c>
      <c r="H204">
        <v>1</v>
      </c>
    </row>
    <row r="205" spans="1:8">
      <c r="A205" t="s">
        <v>86</v>
      </c>
      <c r="B205" t="s">
        <v>114</v>
      </c>
      <c r="C205" t="s">
        <v>25</v>
      </c>
      <c r="D205" t="s">
        <v>116</v>
      </c>
      <c r="E205" t="s">
        <v>37</v>
      </c>
      <c r="F205">
        <v>2060</v>
      </c>
      <c r="G205">
        <v>31.7392</v>
      </c>
      <c r="H205">
        <v>1</v>
      </c>
    </row>
    <row r="206" spans="1:8">
      <c r="A206" t="s">
        <v>86</v>
      </c>
      <c r="B206" t="s">
        <v>114</v>
      </c>
      <c r="C206" t="s">
        <v>25</v>
      </c>
      <c r="D206" t="s">
        <v>116</v>
      </c>
      <c r="E206" t="s">
        <v>37</v>
      </c>
      <c r="F206">
        <v>2070</v>
      </c>
      <c r="G206">
        <v>81.629800000000003</v>
      </c>
      <c r="H206">
        <v>1</v>
      </c>
    </row>
    <row r="207" spans="1:8">
      <c r="A207" t="s">
        <v>86</v>
      </c>
      <c r="B207" t="s">
        <v>114</v>
      </c>
      <c r="C207" t="s">
        <v>25</v>
      </c>
      <c r="D207" t="s">
        <v>116</v>
      </c>
      <c r="E207" t="s">
        <v>37</v>
      </c>
      <c r="F207">
        <v>2080</v>
      </c>
      <c r="G207">
        <v>90</v>
      </c>
      <c r="H207">
        <v>1</v>
      </c>
    </row>
    <row r="208" spans="1:8">
      <c r="A208" t="s">
        <v>86</v>
      </c>
      <c r="B208" t="s">
        <v>114</v>
      </c>
      <c r="C208" t="s">
        <v>25</v>
      </c>
      <c r="D208" t="s">
        <v>116</v>
      </c>
      <c r="E208" t="s">
        <v>37</v>
      </c>
      <c r="F208">
        <v>2090</v>
      </c>
      <c r="G208">
        <v>90</v>
      </c>
      <c r="H208">
        <v>1</v>
      </c>
    </row>
    <row r="209" spans="1:8">
      <c r="A209" t="s">
        <v>86</v>
      </c>
      <c r="B209" t="s">
        <v>114</v>
      </c>
      <c r="C209" t="s">
        <v>25</v>
      </c>
      <c r="D209" t="s">
        <v>117</v>
      </c>
      <c r="E209" t="s">
        <v>37</v>
      </c>
      <c r="F209">
        <v>2010</v>
      </c>
      <c r="G209">
        <v>0</v>
      </c>
      <c r="H209">
        <v>1</v>
      </c>
    </row>
    <row r="210" spans="1:8">
      <c r="A210" t="s">
        <v>86</v>
      </c>
      <c r="B210" t="s">
        <v>114</v>
      </c>
      <c r="C210" t="s">
        <v>25</v>
      </c>
      <c r="D210" t="s">
        <v>117</v>
      </c>
      <c r="E210" t="s">
        <v>37</v>
      </c>
      <c r="F210">
        <v>2020</v>
      </c>
      <c r="G210">
        <v>0</v>
      </c>
      <c r="H210">
        <v>1</v>
      </c>
    </row>
    <row r="211" spans="1:8">
      <c r="A211" t="s">
        <v>86</v>
      </c>
      <c r="B211" t="s">
        <v>114</v>
      </c>
      <c r="C211" t="s">
        <v>25</v>
      </c>
      <c r="D211" t="s">
        <v>117</v>
      </c>
      <c r="E211" t="s">
        <v>37</v>
      </c>
      <c r="F211">
        <v>2030</v>
      </c>
      <c r="G211">
        <v>0</v>
      </c>
      <c r="H211">
        <v>1</v>
      </c>
    </row>
    <row r="212" spans="1:8">
      <c r="A212" t="s">
        <v>86</v>
      </c>
      <c r="B212" t="s">
        <v>114</v>
      </c>
      <c r="C212" t="s">
        <v>25</v>
      </c>
      <c r="D212" t="s">
        <v>117</v>
      </c>
      <c r="E212" t="s">
        <v>37</v>
      </c>
      <c r="F212">
        <v>2040</v>
      </c>
      <c r="G212">
        <v>0</v>
      </c>
      <c r="H212">
        <v>1</v>
      </c>
    </row>
    <row r="213" spans="1:8">
      <c r="A213" t="s">
        <v>86</v>
      </c>
      <c r="B213" t="s">
        <v>114</v>
      </c>
      <c r="C213" t="s">
        <v>25</v>
      </c>
      <c r="D213" t="s">
        <v>117</v>
      </c>
      <c r="E213" t="s">
        <v>37</v>
      </c>
      <c r="F213">
        <v>2050</v>
      </c>
      <c r="G213">
        <v>0</v>
      </c>
      <c r="H213">
        <v>1</v>
      </c>
    </row>
    <row r="214" spans="1:8">
      <c r="A214" t="s">
        <v>86</v>
      </c>
      <c r="B214" t="s">
        <v>114</v>
      </c>
      <c r="C214" t="s">
        <v>25</v>
      </c>
      <c r="D214" t="s">
        <v>117</v>
      </c>
      <c r="E214" t="s">
        <v>37</v>
      </c>
      <c r="F214">
        <v>2060</v>
      </c>
      <c r="G214">
        <v>0</v>
      </c>
      <c r="H214">
        <v>1</v>
      </c>
    </row>
    <row r="215" spans="1:8">
      <c r="A215" t="s">
        <v>86</v>
      </c>
      <c r="B215" t="s">
        <v>114</v>
      </c>
      <c r="C215" t="s">
        <v>25</v>
      </c>
      <c r="D215" t="s">
        <v>117</v>
      </c>
      <c r="E215" t="s">
        <v>37</v>
      </c>
      <c r="F215">
        <v>2070</v>
      </c>
      <c r="G215">
        <v>0</v>
      </c>
      <c r="H215">
        <v>1</v>
      </c>
    </row>
    <row r="216" spans="1:8">
      <c r="A216" t="s">
        <v>86</v>
      </c>
      <c r="B216" t="s">
        <v>114</v>
      </c>
      <c r="C216" t="s">
        <v>25</v>
      </c>
      <c r="D216" t="s">
        <v>117</v>
      </c>
      <c r="E216" t="s">
        <v>37</v>
      </c>
      <c r="F216">
        <v>2080</v>
      </c>
      <c r="G216">
        <v>0</v>
      </c>
      <c r="H216">
        <v>1</v>
      </c>
    </row>
    <row r="217" spans="1:8">
      <c r="A217" t="s">
        <v>86</v>
      </c>
      <c r="B217" t="s">
        <v>114</v>
      </c>
      <c r="C217" t="s">
        <v>25</v>
      </c>
      <c r="D217" t="s">
        <v>117</v>
      </c>
      <c r="E217" t="s">
        <v>37</v>
      </c>
      <c r="F217">
        <v>2090</v>
      </c>
      <c r="G217">
        <v>0</v>
      </c>
      <c r="H217">
        <v>1</v>
      </c>
    </row>
    <row r="218" spans="1:8">
      <c r="A218" t="s">
        <v>87</v>
      </c>
      <c r="B218" t="s">
        <v>113</v>
      </c>
      <c r="C218" t="s">
        <v>20</v>
      </c>
      <c r="D218" t="s">
        <v>159</v>
      </c>
      <c r="E218" t="s">
        <v>37</v>
      </c>
      <c r="F218">
        <v>2010</v>
      </c>
      <c r="G218">
        <v>2.2999999999999998</v>
      </c>
      <c r="H218">
        <v>1</v>
      </c>
    </row>
    <row r="219" spans="1:8">
      <c r="A219" t="s">
        <v>87</v>
      </c>
      <c r="B219" t="s">
        <v>113</v>
      </c>
      <c r="C219" t="s">
        <v>20</v>
      </c>
      <c r="D219" t="s">
        <v>159</v>
      </c>
      <c r="E219" t="s">
        <v>37</v>
      </c>
      <c r="F219">
        <v>2020</v>
      </c>
      <c r="G219">
        <v>1.62</v>
      </c>
      <c r="H219">
        <v>1</v>
      </c>
    </row>
    <row r="220" spans="1:8">
      <c r="A220" t="s">
        <v>87</v>
      </c>
      <c r="B220" t="s">
        <v>113</v>
      </c>
      <c r="C220" t="s">
        <v>20</v>
      </c>
      <c r="D220" t="s">
        <v>159</v>
      </c>
      <c r="E220" t="s">
        <v>37</v>
      </c>
      <c r="F220">
        <v>2030</v>
      </c>
      <c r="G220">
        <v>1.82</v>
      </c>
      <c r="H220">
        <v>1</v>
      </c>
    </row>
    <row r="221" spans="1:8">
      <c r="A221" t="s">
        <v>87</v>
      </c>
      <c r="B221" t="s">
        <v>113</v>
      </c>
      <c r="C221" t="s">
        <v>20</v>
      </c>
      <c r="D221" t="s">
        <v>159</v>
      </c>
      <c r="E221" t="s">
        <v>37</v>
      </c>
      <c r="F221">
        <v>2040</v>
      </c>
      <c r="G221">
        <v>1.89</v>
      </c>
      <c r="H221">
        <v>1</v>
      </c>
    </row>
    <row r="222" spans="1:8">
      <c r="A222" t="s">
        <v>87</v>
      </c>
      <c r="B222" t="s">
        <v>113</v>
      </c>
      <c r="C222" t="s">
        <v>20</v>
      </c>
      <c r="D222" t="s">
        <v>159</v>
      </c>
      <c r="E222" t="s">
        <v>37</v>
      </c>
      <c r="F222">
        <v>2050</v>
      </c>
      <c r="G222">
        <v>2.96</v>
      </c>
      <c r="H222">
        <v>1</v>
      </c>
    </row>
    <row r="223" spans="1:8">
      <c r="A223" t="s">
        <v>87</v>
      </c>
      <c r="B223" t="s">
        <v>113</v>
      </c>
      <c r="C223" t="s">
        <v>20</v>
      </c>
      <c r="D223" t="s">
        <v>159</v>
      </c>
      <c r="E223" t="s">
        <v>37</v>
      </c>
      <c r="F223">
        <v>2060</v>
      </c>
      <c r="G223">
        <v>1.81</v>
      </c>
      <c r="H223">
        <v>1</v>
      </c>
    </row>
    <row r="224" spans="1:8">
      <c r="A224" t="s">
        <v>87</v>
      </c>
      <c r="B224" t="s">
        <v>113</v>
      </c>
      <c r="C224" t="s">
        <v>20</v>
      </c>
      <c r="D224" t="s">
        <v>159</v>
      </c>
      <c r="E224" t="s">
        <v>37</v>
      </c>
      <c r="F224">
        <v>2070</v>
      </c>
      <c r="G224">
        <v>2.2799999999999998</v>
      </c>
      <c r="H224">
        <v>1</v>
      </c>
    </row>
    <row r="225" spans="1:8">
      <c r="A225" t="s">
        <v>87</v>
      </c>
      <c r="B225" t="s">
        <v>113</v>
      </c>
      <c r="C225" t="s">
        <v>20</v>
      </c>
      <c r="D225" t="s">
        <v>159</v>
      </c>
      <c r="E225" t="s">
        <v>37</v>
      </c>
      <c r="F225">
        <v>2080</v>
      </c>
      <c r="G225">
        <v>2.73</v>
      </c>
      <c r="H225">
        <v>1</v>
      </c>
    </row>
    <row r="226" spans="1:8">
      <c r="A226" t="s">
        <v>87</v>
      </c>
      <c r="B226" t="s">
        <v>113</v>
      </c>
      <c r="C226" t="s">
        <v>20</v>
      </c>
      <c r="D226" t="s">
        <v>159</v>
      </c>
      <c r="E226" t="s">
        <v>37</v>
      </c>
      <c r="F226">
        <v>2090</v>
      </c>
      <c r="G226">
        <v>2.6</v>
      </c>
      <c r="H226">
        <v>1</v>
      </c>
    </row>
    <row r="227" spans="1:8">
      <c r="A227" t="s">
        <v>87</v>
      </c>
      <c r="B227" t="s">
        <v>113</v>
      </c>
      <c r="C227" t="s">
        <v>20</v>
      </c>
      <c r="D227" t="s">
        <v>31</v>
      </c>
      <c r="E227" t="s">
        <v>37</v>
      </c>
      <c r="F227">
        <v>2010</v>
      </c>
      <c r="G227">
        <v>0.59</v>
      </c>
      <c r="H227">
        <v>1</v>
      </c>
    </row>
    <row r="228" spans="1:8">
      <c r="A228" t="s">
        <v>87</v>
      </c>
      <c r="B228" t="s">
        <v>113</v>
      </c>
      <c r="C228" t="s">
        <v>20</v>
      </c>
      <c r="D228" t="s">
        <v>31</v>
      </c>
      <c r="E228" t="s">
        <v>37</v>
      </c>
      <c r="F228">
        <v>2020</v>
      </c>
      <c r="G228">
        <v>0.81</v>
      </c>
      <c r="H228">
        <v>1</v>
      </c>
    </row>
    <row r="229" spans="1:8">
      <c r="A229" t="s">
        <v>87</v>
      </c>
      <c r="B229" t="s">
        <v>113</v>
      </c>
      <c r="C229" t="s">
        <v>20</v>
      </c>
      <c r="D229" t="s">
        <v>31</v>
      </c>
      <c r="E229" t="s">
        <v>37</v>
      </c>
      <c r="F229">
        <v>2030</v>
      </c>
      <c r="G229">
        <v>0.71</v>
      </c>
      <c r="H229">
        <v>1</v>
      </c>
    </row>
    <row r="230" spans="1:8">
      <c r="A230" t="s">
        <v>87</v>
      </c>
      <c r="B230" t="s">
        <v>113</v>
      </c>
      <c r="C230" t="s">
        <v>20</v>
      </c>
      <c r="D230" t="s">
        <v>31</v>
      </c>
      <c r="E230" t="s">
        <v>37</v>
      </c>
      <c r="F230">
        <v>2040</v>
      </c>
      <c r="G230">
        <v>0.98</v>
      </c>
      <c r="H230">
        <v>1</v>
      </c>
    </row>
    <row r="231" spans="1:8">
      <c r="A231" t="s">
        <v>87</v>
      </c>
      <c r="B231" t="s">
        <v>113</v>
      </c>
      <c r="C231" t="s">
        <v>20</v>
      </c>
      <c r="D231" t="s">
        <v>31</v>
      </c>
      <c r="E231" t="s">
        <v>37</v>
      </c>
      <c r="F231">
        <v>2050</v>
      </c>
      <c r="G231">
        <v>0.97</v>
      </c>
      <c r="H231">
        <v>1</v>
      </c>
    </row>
    <row r="232" spans="1:8">
      <c r="A232" t="s">
        <v>87</v>
      </c>
      <c r="B232" t="s">
        <v>113</v>
      </c>
      <c r="C232" t="s">
        <v>20</v>
      </c>
      <c r="D232" t="s">
        <v>31</v>
      </c>
      <c r="E232" t="s">
        <v>37</v>
      </c>
      <c r="F232">
        <v>2060</v>
      </c>
      <c r="G232">
        <v>1.1299999999999999</v>
      </c>
      <c r="H232">
        <v>1</v>
      </c>
    </row>
    <row r="233" spans="1:8">
      <c r="A233" t="s">
        <v>87</v>
      </c>
      <c r="B233" t="s">
        <v>113</v>
      </c>
      <c r="C233" t="s">
        <v>20</v>
      </c>
      <c r="D233" t="s">
        <v>31</v>
      </c>
      <c r="E233" t="s">
        <v>37</v>
      </c>
      <c r="F233">
        <v>2070</v>
      </c>
      <c r="G233">
        <v>1</v>
      </c>
      <c r="H233">
        <v>1</v>
      </c>
    </row>
    <row r="234" spans="1:8">
      <c r="A234" t="s">
        <v>87</v>
      </c>
      <c r="B234" t="s">
        <v>113</v>
      </c>
      <c r="C234" t="s">
        <v>20</v>
      </c>
      <c r="D234" t="s">
        <v>31</v>
      </c>
      <c r="E234" t="s">
        <v>37</v>
      </c>
      <c r="F234">
        <v>2080</v>
      </c>
      <c r="G234">
        <v>1.29</v>
      </c>
      <c r="H234">
        <v>1</v>
      </c>
    </row>
    <row r="235" spans="1:8">
      <c r="A235" t="s">
        <v>87</v>
      </c>
      <c r="B235" t="s">
        <v>113</v>
      </c>
      <c r="C235" t="s">
        <v>20</v>
      </c>
      <c r="D235" t="s">
        <v>31</v>
      </c>
      <c r="E235" t="s">
        <v>37</v>
      </c>
      <c r="F235">
        <v>2090</v>
      </c>
      <c r="G235">
        <v>1.0900000000000001</v>
      </c>
      <c r="H235">
        <v>1</v>
      </c>
    </row>
    <row r="236" spans="1:8">
      <c r="A236" t="s">
        <v>87</v>
      </c>
      <c r="B236" t="s">
        <v>113</v>
      </c>
      <c r="C236" t="s">
        <v>23</v>
      </c>
      <c r="D236" t="s">
        <v>158</v>
      </c>
      <c r="E236" t="s">
        <v>37</v>
      </c>
      <c r="F236">
        <v>2010</v>
      </c>
      <c r="G236">
        <v>1.48</v>
      </c>
      <c r="H236">
        <v>1</v>
      </c>
    </row>
    <row r="237" spans="1:8">
      <c r="A237" t="s">
        <v>87</v>
      </c>
      <c r="B237" t="s">
        <v>113</v>
      </c>
      <c r="C237" t="s">
        <v>23</v>
      </c>
      <c r="D237" t="s">
        <v>158</v>
      </c>
      <c r="E237" t="s">
        <v>37</v>
      </c>
      <c r="F237">
        <v>2020</v>
      </c>
      <c r="G237">
        <v>2.04</v>
      </c>
      <c r="H237">
        <v>1</v>
      </c>
    </row>
    <row r="238" spans="1:8">
      <c r="A238" t="s">
        <v>87</v>
      </c>
      <c r="B238" t="s">
        <v>113</v>
      </c>
      <c r="C238" t="s">
        <v>23</v>
      </c>
      <c r="D238" t="s">
        <v>158</v>
      </c>
      <c r="E238" t="s">
        <v>37</v>
      </c>
      <c r="F238">
        <v>2030</v>
      </c>
      <c r="G238">
        <v>1.77</v>
      </c>
      <c r="H238">
        <v>1</v>
      </c>
    </row>
    <row r="239" spans="1:8">
      <c r="A239" t="s">
        <v>87</v>
      </c>
      <c r="B239" t="s">
        <v>113</v>
      </c>
      <c r="C239" t="s">
        <v>23</v>
      </c>
      <c r="D239" t="s">
        <v>158</v>
      </c>
      <c r="E239" t="s">
        <v>37</v>
      </c>
      <c r="F239">
        <v>2040</v>
      </c>
      <c r="G239">
        <v>2.4900000000000002</v>
      </c>
      <c r="H239">
        <v>1</v>
      </c>
    </row>
    <row r="240" spans="1:8">
      <c r="A240" t="s">
        <v>87</v>
      </c>
      <c r="B240" t="s">
        <v>113</v>
      </c>
      <c r="C240" t="s">
        <v>23</v>
      </c>
      <c r="D240" t="s">
        <v>158</v>
      </c>
      <c r="E240" t="s">
        <v>37</v>
      </c>
      <c r="F240">
        <v>2050</v>
      </c>
      <c r="G240">
        <v>1.89</v>
      </c>
      <c r="H240">
        <v>1</v>
      </c>
    </row>
    <row r="241" spans="1:8">
      <c r="A241" t="s">
        <v>87</v>
      </c>
      <c r="B241" t="s">
        <v>113</v>
      </c>
      <c r="C241" t="s">
        <v>23</v>
      </c>
      <c r="D241" t="s">
        <v>158</v>
      </c>
      <c r="E241" t="s">
        <v>37</v>
      </c>
      <c r="F241">
        <v>2060</v>
      </c>
      <c r="G241">
        <v>1.86</v>
      </c>
      <c r="H241">
        <v>1</v>
      </c>
    </row>
    <row r="242" spans="1:8">
      <c r="A242" t="s">
        <v>87</v>
      </c>
      <c r="B242" t="s">
        <v>113</v>
      </c>
      <c r="C242" t="s">
        <v>23</v>
      </c>
      <c r="D242" t="s">
        <v>158</v>
      </c>
      <c r="E242" t="s">
        <v>37</v>
      </c>
      <c r="F242">
        <v>2070</v>
      </c>
      <c r="G242">
        <v>2.83</v>
      </c>
      <c r="H242">
        <v>1</v>
      </c>
    </row>
    <row r="243" spans="1:8">
      <c r="A243" t="s">
        <v>87</v>
      </c>
      <c r="B243" t="s">
        <v>113</v>
      </c>
      <c r="C243" t="s">
        <v>23</v>
      </c>
      <c r="D243" t="s">
        <v>158</v>
      </c>
      <c r="E243" t="s">
        <v>37</v>
      </c>
      <c r="F243">
        <v>2080</v>
      </c>
      <c r="G243">
        <v>2.4900000000000002</v>
      </c>
      <c r="H243">
        <v>1</v>
      </c>
    </row>
    <row r="244" spans="1:8">
      <c r="A244" t="s">
        <v>87</v>
      </c>
      <c r="B244" t="s">
        <v>113</v>
      </c>
      <c r="C244" t="s">
        <v>23</v>
      </c>
      <c r="D244" t="s">
        <v>158</v>
      </c>
      <c r="E244" t="s">
        <v>37</v>
      </c>
      <c r="F244">
        <v>2090</v>
      </c>
      <c r="G244">
        <v>1.99</v>
      </c>
      <c r="H244">
        <v>1</v>
      </c>
    </row>
    <row r="245" spans="1:8">
      <c r="A245" t="s">
        <v>87</v>
      </c>
      <c r="B245" t="s">
        <v>114</v>
      </c>
      <c r="C245" t="s">
        <v>25</v>
      </c>
      <c r="D245" t="s">
        <v>115</v>
      </c>
      <c r="E245" t="s">
        <v>37</v>
      </c>
      <c r="F245">
        <v>2010</v>
      </c>
      <c r="G245">
        <v>3.3892000000000002</v>
      </c>
      <c r="H245">
        <v>1</v>
      </c>
    </row>
    <row r="246" spans="1:8">
      <c r="A246" t="s">
        <v>87</v>
      </c>
      <c r="B246" t="s">
        <v>114</v>
      </c>
      <c r="C246" t="s">
        <v>25</v>
      </c>
      <c r="D246" t="s">
        <v>115</v>
      </c>
      <c r="E246" t="s">
        <v>37</v>
      </c>
      <c r="F246">
        <v>2020</v>
      </c>
      <c r="G246">
        <v>3.0421999999999998</v>
      </c>
      <c r="H246">
        <v>1</v>
      </c>
    </row>
    <row r="247" spans="1:8">
      <c r="A247" t="s">
        <v>87</v>
      </c>
      <c r="B247" t="s">
        <v>114</v>
      </c>
      <c r="C247" t="s">
        <v>25</v>
      </c>
      <c r="D247" t="s">
        <v>115</v>
      </c>
      <c r="E247" t="s">
        <v>37</v>
      </c>
      <c r="F247">
        <v>2030</v>
      </c>
      <c r="G247">
        <v>11.668200000000001</v>
      </c>
      <c r="H247">
        <v>1</v>
      </c>
    </row>
    <row r="248" spans="1:8">
      <c r="A248" t="s">
        <v>87</v>
      </c>
      <c r="B248" t="s">
        <v>114</v>
      </c>
      <c r="C248" t="s">
        <v>25</v>
      </c>
      <c r="D248" t="s">
        <v>115</v>
      </c>
      <c r="E248" t="s">
        <v>37</v>
      </c>
      <c r="F248">
        <v>2040</v>
      </c>
      <c r="G248">
        <v>21.437100000000001</v>
      </c>
      <c r="H248">
        <v>1</v>
      </c>
    </row>
    <row r="249" spans="1:8">
      <c r="A249" t="s">
        <v>87</v>
      </c>
      <c r="B249" t="s">
        <v>114</v>
      </c>
      <c r="C249" t="s">
        <v>25</v>
      </c>
      <c r="D249" t="s">
        <v>115</v>
      </c>
      <c r="E249" t="s">
        <v>37</v>
      </c>
      <c r="F249">
        <v>2050</v>
      </c>
      <c r="G249">
        <v>33.826999999999998</v>
      </c>
      <c r="H249">
        <v>1</v>
      </c>
    </row>
    <row r="250" spans="1:8">
      <c r="A250" t="s">
        <v>87</v>
      </c>
      <c r="B250" t="s">
        <v>114</v>
      </c>
      <c r="C250" t="s">
        <v>25</v>
      </c>
      <c r="D250" t="s">
        <v>115</v>
      </c>
      <c r="E250" t="s">
        <v>37</v>
      </c>
      <c r="F250">
        <v>2060</v>
      </c>
      <c r="G250">
        <v>40.623199999999997</v>
      </c>
      <c r="H250">
        <v>1</v>
      </c>
    </row>
    <row r="251" spans="1:8">
      <c r="A251" t="s">
        <v>87</v>
      </c>
      <c r="B251" t="s">
        <v>114</v>
      </c>
      <c r="C251" t="s">
        <v>25</v>
      </c>
      <c r="D251" t="s">
        <v>115</v>
      </c>
      <c r="E251" t="s">
        <v>37</v>
      </c>
      <c r="F251">
        <v>2070</v>
      </c>
      <c r="G251">
        <v>41.029299999999999</v>
      </c>
      <c r="H251">
        <v>1</v>
      </c>
    </row>
    <row r="252" spans="1:8">
      <c r="A252" t="s">
        <v>87</v>
      </c>
      <c r="B252" t="s">
        <v>114</v>
      </c>
      <c r="C252" t="s">
        <v>25</v>
      </c>
      <c r="D252" t="s">
        <v>115</v>
      </c>
      <c r="E252" t="s">
        <v>37</v>
      </c>
      <c r="F252">
        <v>2080</v>
      </c>
      <c r="G252">
        <v>52.423099999999998</v>
      </c>
      <c r="H252">
        <v>1</v>
      </c>
    </row>
    <row r="253" spans="1:8">
      <c r="A253" t="s">
        <v>87</v>
      </c>
      <c r="B253" t="s">
        <v>114</v>
      </c>
      <c r="C253" t="s">
        <v>25</v>
      </c>
      <c r="D253" t="s">
        <v>115</v>
      </c>
      <c r="E253" t="s">
        <v>37</v>
      </c>
      <c r="F253">
        <v>2090</v>
      </c>
      <c r="G253">
        <v>56.773899999999998</v>
      </c>
      <c r="H253">
        <v>1</v>
      </c>
    </row>
    <row r="254" spans="1:8">
      <c r="A254" t="s">
        <v>87</v>
      </c>
      <c r="B254" t="s">
        <v>114</v>
      </c>
      <c r="C254" t="s">
        <v>25</v>
      </c>
      <c r="D254" t="s">
        <v>116</v>
      </c>
      <c r="E254" t="s">
        <v>37</v>
      </c>
      <c r="F254">
        <v>2010</v>
      </c>
      <c r="G254">
        <v>0.34389999999999998</v>
      </c>
      <c r="H254">
        <v>1</v>
      </c>
    </row>
    <row r="255" spans="1:8">
      <c r="A255" t="s">
        <v>87</v>
      </c>
      <c r="B255" t="s">
        <v>114</v>
      </c>
      <c r="C255" t="s">
        <v>25</v>
      </c>
      <c r="D255" t="s">
        <v>116</v>
      </c>
      <c r="E255" t="s">
        <v>37</v>
      </c>
      <c r="F255">
        <v>2020</v>
      </c>
      <c r="G255">
        <v>0.87209999999999999</v>
      </c>
      <c r="H255">
        <v>1</v>
      </c>
    </row>
    <row r="256" spans="1:8">
      <c r="A256" t="s">
        <v>87</v>
      </c>
      <c r="B256" t="s">
        <v>114</v>
      </c>
      <c r="C256" t="s">
        <v>25</v>
      </c>
      <c r="D256" t="s">
        <v>116</v>
      </c>
      <c r="E256" t="s">
        <v>37</v>
      </c>
      <c r="F256">
        <v>2030</v>
      </c>
      <c r="G256">
        <v>1.9636</v>
      </c>
      <c r="H256">
        <v>1</v>
      </c>
    </row>
    <row r="257" spans="1:8">
      <c r="A257" t="s">
        <v>87</v>
      </c>
      <c r="B257" t="s">
        <v>114</v>
      </c>
      <c r="C257" t="s">
        <v>25</v>
      </c>
      <c r="D257" t="s">
        <v>116</v>
      </c>
      <c r="E257" t="s">
        <v>37</v>
      </c>
      <c r="F257">
        <v>2040</v>
      </c>
      <c r="G257">
        <v>4.2931999999999997</v>
      </c>
      <c r="H257">
        <v>1</v>
      </c>
    </row>
    <row r="258" spans="1:8">
      <c r="A258" t="s">
        <v>87</v>
      </c>
      <c r="B258" t="s">
        <v>114</v>
      </c>
      <c r="C258" t="s">
        <v>25</v>
      </c>
      <c r="D258" t="s">
        <v>116</v>
      </c>
      <c r="E258" t="s">
        <v>37</v>
      </c>
      <c r="F258">
        <v>2050</v>
      </c>
      <c r="G258">
        <v>9.6051000000000002</v>
      </c>
      <c r="H258">
        <v>1</v>
      </c>
    </row>
    <row r="259" spans="1:8">
      <c r="A259" t="s">
        <v>87</v>
      </c>
      <c r="B259" t="s">
        <v>114</v>
      </c>
      <c r="C259" t="s">
        <v>25</v>
      </c>
      <c r="D259" t="s">
        <v>116</v>
      </c>
      <c r="E259" t="s">
        <v>37</v>
      </c>
      <c r="F259">
        <v>2060</v>
      </c>
      <c r="G259">
        <v>31.7392</v>
      </c>
      <c r="H259">
        <v>1</v>
      </c>
    </row>
    <row r="260" spans="1:8">
      <c r="A260" t="s">
        <v>87</v>
      </c>
      <c r="B260" t="s">
        <v>114</v>
      </c>
      <c r="C260" t="s">
        <v>25</v>
      </c>
      <c r="D260" t="s">
        <v>116</v>
      </c>
      <c r="E260" t="s">
        <v>37</v>
      </c>
      <c r="F260">
        <v>2070</v>
      </c>
      <c r="G260">
        <v>81.629800000000003</v>
      </c>
      <c r="H260">
        <v>1</v>
      </c>
    </row>
    <row r="261" spans="1:8">
      <c r="A261" t="s">
        <v>87</v>
      </c>
      <c r="B261" t="s">
        <v>114</v>
      </c>
      <c r="C261" t="s">
        <v>25</v>
      </c>
      <c r="D261" t="s">
        <v>116</v>
      </c>
      <c r="E261" t="s">
        <v>37</v>
      </c>
      <c r="F261">
        <v>2080</v>
      </c>
      <c r="G261">
        <v>90</v>
      </c>
      <c r="H261">
        <v>1</v>
      </c>
    </row>
    <row r="262" spans="1:8">
      <c r="A262" t="s">
        <v>87</v>
      </c>
      <c r="B262" t="s">
        <v>114</v>
      </c>
      <c r="C262" t="s">
        <v>25</v>
      </c>
      <c r="D262" t="s">
        <v>116</v>
      </c>
      <c r="E262" t="s">
        <v>37</v>
      </c>
      <c r="F262">
        <v>2090</v>
      </c>
      <c r="G262">
        <v>90</v>
      </c>
      <c r="H262">
        <v>1</v>
      </c>
    </row>
    <row r="263" spans="1:8">
      <c r="A263" t="s">
        <v>87</v>
      </c>
      <c r="B263" t="s">
        <v>114</v>
      </c>
      <c r="C263" t="s">
        <v>25</v>
      </c>
      <c r="D263" t="s">
        <v>117</v>
      </c>
      <c r="E263" t="s">
        <v>37</v>
      </c>
      <c r="F263">
        <v>2010</v>
      </c>
      <c r="G263">
        <v>0</v>
      </c>
      <c r="H263">
        <v>1</v>
      </c>
    </row>
    <row r="264" spans="1:8">
      <c r="A264" t="s">
        <v>87</v>
      </c>
      <c r="B264" t="s">
        <v>114</v>
      </c>
      <c r="C264" t="s">
        <v>25</v>
      </c>
      <c r="D264" t="s">
        <v>117</v>
      </c>
      <c r="E264" t="s">
        <v>37</v>
      </c>
      <c r="F264">
        <v>2020</v>
      </c>
      <c r="G264">
        <v>0</v>
      </c>
      <c r="H264">
        <v>1</v>
      </c>
    </row>
    <row r="265" spans="1:8">
      <c r="A265" t="s">
        <v>87</v>
      </c>
      <c r="B265" t="s">
        <v>114</v>
      </c>
      <c r="C265" t="s">
        <v>25</v>
      </c>
      <c r="D265" t="s">
        <v>117</v>
      </c>
      <c r="E265" t="s">
        <v>37</v>
      </c>
      <c r="F265">
        <v>2030</v>
      </c>
      <c r="G265">
        <v>0</v>
      </c>
      <c r="H265">
        <v>1</v>
      </c>
    </row>
    <row r="266" spans="1:8">
      <c r="A266" t="s">
        <v>87</v>
      </c>
      <c r="B266" t="s">
        <v>114</v>
      </c>
      <c r="C266" t="s">
        <v>25</v>
      </c>
      <c r="D266" t="s">
        <v>117</v>
      </c>
      <c r="E266" t="s">
        <v>37</v>
      </c>
      <c r="F266">
        <v>2040</v>
      </c>
      <c r="G266">
        <v>0</v>
      </c>
      <c r="H266">
        <v>1</v>
      </c>
    </row>
    <row r="267" spans="1:8">
      <c r="A267" t="s">
        <v>87</v>
      </c>
      <c r="B267" t="s">
        <v>114</v>
      </c>
      <c r="C267" t="s">
        <v>25</v>
      </c>
      <c r="D267" t="s">
        <v>117</v>
      </c>
      <c r="E267" t="s">
        <v>37</v>
      </c>
      <c r="F267">
        <v>2050</v>
      </c>
      <c r="G267">
        <v>0</v>
      </c>
      <c r="H267">
        <v>1</v>
      </c>
    </row>
    <row r="268" spans="1:8">
      <c r="A268" t="s">
        <v>87</v>
      </c>
      <c r="B268" t="s">
        <v>114</v>
      </c>
      <c r="C268" t="s">
        <v>25</v>
      </c>
      <c r="D268" t="s">
        <v>117</v>
      </c>
      <c r="E268" t="s">
        <v>37</v>
      </c>
      <c r="F268">
        <v>2060</v>
      </c>
      <c r="G268">
        <v>0</v>
      </c>
      <c r="H268">
        <v>1</v>
      </c>
    </row>
    <row r="269" spans="1:8">
      <c r="A269" t="s">
        <v>87</v>
      </c>
      <c r="B269" t="s">
        <v>114</v>
      </c>
      <c r="C269" t="s">
        <v>25</v>
      </c>
      <c r="D269" t="s">
        <v>117</v>
      </c>
      <c r="E269" t="s">
        <v>37</v>
      </c>
      <c r="F269">
        <v>2070</v>
      </c>
      <c r="G269">
        <v>0</v>
      </c>
      <c r="H269">
        <v>1</v>
      </c>
    </row>
    <row r="270" spans="1:8">
      <c r="A270" t="s">
        <v>87</v>
      </c>
      <c r="B270" t="s">
        <v>114</v>
      </c>
      <c r="C270" t="s">
        <v>25</v>
      </c>
      <c r="D270" t="s">
        <v>117</v>
      </c>
      <c r="E270" t="s">
        <v>37</v>
      </c>
      <c r="F270">
        <v>2080</v>
      </c>
      <c r="G270">
        <v>0</v>
      </c>
      <c r="H270">
        <v>1</v>
      </c>
    </row>
    <row r="271" spans="1:8">
      <c r="A271" t="s">
        <v>87</v>
      </c>
      <c r="B271" t="s">
        <v>114</v>
      </c>
      <c r="C271" t="s">
        <v>25</v>
      </c>
      <c r="D271" t="s">
        <v>117</v>
      </c>
      <c r="E271" t="s">
        <v>37</v>
      </c>
      <c r="F271">
        <v>2090</v>
      </c>
      <c r="G271">
        <v>0</v>
      </c>
      <c r="H271">
        <v>1</v>
      </c>
    </row>
    <row r="272" spans="1:8">
      <c r="A272" t="s">
        <v>82</v>
      </c>
      <c r="B272" t="s">
        <v>113</v>
      </c>
      <c r="C272" t="s">
        <v>20</v>
      </c>
      <c r="D272" t="s">
        <v>159</v>
      </c>
      <c r="E272" t="s">
        <v>37</v>
      </c>
      <c r="F272">
        <v>2010</v>
      </c>
      <c r="G272">
        <v>1.53</v>
      </c>
      <c r="H272">
        <v>1</v>
      </c>
    </row>
    <row r="273" spans="1:8">
      <c r="A273" t="s">
        <v>82</v>
      </c>
      <c r="B273" t="s">
        <v>113</v>
      </c>
      <c r="C273" t="s">
        <v>20</v>
      </c>
      <c r="D273" t="s">
        <v>159</v>
      </c>
      <c r="E273" t="s">
        <v>37</v>
      </c>
      <c r="F273">
        <v>2020</v>
      </c>
      <c r="G273">
        <v>1.52</v>
      </c>
      <c r="H273">
        <v>1</v>
      </c>
    </row>
    <row r="274" spans="1:8">
      <c r="A274" t="s">
        <v>82</v>
      </c>
      <c r="B274" t="s">
        <v>113</v>
      </c>
      <c r="C274" t="s">
        <v>20</v>
      </c>
      <c r="D274" t="s">
        <v>159</v>
      </c>
      <c r="E274" t="s">
        <v>37</v>
      </c>
      <c r="F274">
        <v>2030</v>
      </c>
      <c r="G274">
        <v>2.2799999999999998</v>
      </c>
      <c r="H274">
        <v>1</v>
      </c>
    </row>
    <row r="275" spans="1:8">
      <c r="A275" t="s">
        <v>82</v>
      </c>
      <c r="B275" t="s">
        <v>113</v>
      </c>
      <c r="C275" t="s">
        <v>20</v>
      </c>
      <c r="D275" t="s">
        <v>159</v>
      </c>
      <c r="E275" t="s">
        <v>37</v>
      </c>
      <c r="F275">
        <v>2040</v>
      </c>
      <c r="G275">
        <v>2.91</v>
      </c>
      <c r="H275">
        <v>1</v>
      </c>
    </row>
    <row r="276" spans="1:8">
      <c r="A276" t="s">
        <v>82</v>
      </c>
      <c r="B276" t="s">
        <v>113</v>
      </c>
      <c r="C276" t="s">
        <v>20</v>
      </c>
      <c r="D276" t="s">
        <v>159</v>
      </c>
      <c r="E276" t="s">
        <v>37</v>
      </c>
      <c r="F276">
        <v>2050</v>
      </c>
      <c r="G276">
        <v>2.27</v>
      </c>
      <c r="H276">
        <v>1</v>
      </c>
    </row>
    <row r="277" spans="1:8">
      <c r="A277" t="s">
        <v>82</v>
      </c>
      <c r="B277" t="s">
        <v>113</v>
      </c>
      <c r="C277" t="s">
        <v>20</v>
      </c>
      <c r="D277" t="s">
        <v>159</v>
      </c>
      <c r="E277" t="s">
        <v>37</v>
      </c>
      <c r="F277">
        <v>2060</v>
      </c>
      <c r="G277">
        <v>2.0499999999999998</v>
      </c>
      <c r="H277">
        <v>1</v>
      </c>
    </row>
    <row r="278" spans="1:8">
      <c r="A278" t="s">
        <v>82</v>
      </c>
      <c r="B278" t="s">
        <v>113</v>
      </c>
      <c r="C278" t="s">
        <v>20</v>
      </c>
      <c r="D278" t="s">
        <v>159</v>
      </c>
      <c r="E278" t="s">
        <v>37</v>
      </c>
      <c r="F278">
        <v>2070</v>
      </c>
      <c r="G278">
        <v>2.7</v>
      </c>
      <c r="H278">
        <v>1</v>
      </c>
    </row>
    <row r="279" spans="1:8">
      <c r="A279" t="s">
        <v>82</v>
      </c>
      <c r="B279" t="s">
        <v>113</v>
      </c>
      <c r="C279" t="s">
        <v>20</v>
      </c>
      <c r="D279" t="s">
        <v>159</v>
      </c>
      <c r="E279" t="s">
        <v>37</v>
      </c>
      <c r="F279">
        <v>2080</v>
      </c>
      <c r="G279">
        <v>2.0099999999999998</v>
      </c>
      <c r="H279">
        <v>1</v>
      </c>
    </row>
    <row r="280" spans="1:8">
      <c r="A280" t="s">
        <v>82</v>
      </c>
      <c r="B280" t="s">
        <v>113</v>
      </c>
      <c r="C280" t="s">
        <v>20</v>
      </c>
      <c r="D280" t="s">
        <v>159</v>
      </c>
      <c r="E280" t="s">
        <v>37</v>
      </c>
      <c r="F280">
        <v>2090</v>
      </c>
      <c r="G280">
        <v>2.3199999999999998</v>
      </c>
      <c r="H280">
        <v>1</v>
      </c>
    </row>
    <row r="281" spans="1:8">
      <c r="A281" t="s">
        <v>82</v>
      </c>
      <c r="B281" t="s">
        <v>113</v>
      </c>
      <c r="C281" t="s">
        <v>20</v>
      </c>
      <c r="D281" t="s">
        <v>31</v>
      </c>
      <c r="E281" t="s">
        <v>37</v>
      </c>
      <c r="F281">
        <v>2010</v>
      </c>
      <c r="G281">
        <v>0.76</v>
      </c>
      <c r="H281">
        <v>1</v>
      </c>
    </row>
    <row r="282" spans="1:8">
      <c r="A282" t="s">
        <v>82</v>
      </c>
      <c r="B282" t="s">
        <v>113</v>
      </c>
      <c r="C282" t="s">
        <v>20</v>
      </c>
      <c r="D282" t="s">
        <v>31</v>
      </c>
      <c r="E282" t="s">
        <v>37</v>
      </c>
      <c r="F282">
        <v>2020</v>
      </c>
      <c r="G282">
        <v>0.84</v>
      </c>
      <c r="H282">
        <v>1</v>
      </c>
    </row>
    <row r="283" spans="1:8">
      <c r="A283" t="s">
        <v>82</v>
      </c>
      <c r="B283" t="s">
        <v>113</v>
      </c>
      <c r="C283" t="s">
        <v>20</v>
      </c>
      <c r="D283" t="s">
        <v>31</v>
      </c>
      <c r="E283" t="s">
        <v>37</v>
      </c>
      <c r="F283">
        <v>2030</v>
      </c>
      <c r="G283">
        <v>0.81</v>
      </c>
      <c r="H283">
        <v>1</v>
      </c>
    </row>
    <row r="284" spans="1:8">
      <c r="A284" t="s">
        <v>82</v>
      </c>
      <c r="B284" t="s">
        <v>113</v>
      </c>
      <c r="C284" t="s">
        <v>20</v>
      </c>
      <c r="D284" t="s">
        <v>31</v>
      </c>
      <c r="E284" t="s">
        <v>37</v>
      </c>
      <c r="F284">
        <v>2040</v>
      </c>
      <c r="G284">
        <v>0.64</v>
      </c>
      <c r="H284">
        <v>1</v>
      </c>
    </row>
    <row r="285" spans="1:8">
      <c r="A285" t="s">
        <v>82</v>
      </c>
      <c r="B285" t="s">
        <v>113</v>
      </c>
      <c r="C285" t="s">
        <v>20</v>
      </c>
      <c r="D285" t="s">
        <v>31</v>
      </c>
      <c r="E285" t="s">
        <v>37</v>
      </c>
      <c r="F285">
        <v>2050</v>
      </c>
      <c r="G285">
        <v>0.97</v>
      </c>
      <c r="H285">
        <v>1</v>
      </c>
    </row>
    <row r="286" spans="1:8">
      <c r="A286" t="s">
        <v>82</v>
      </c>
      <c r="B286" t="s">
        <v>113</v>
      </c>
      <c r="C286" t="s">
        <v>20</v>
      </c>
      <c r="D286" t="s">
        <v>31</v>
      </c>
      <c r="E286" t="s">
        <v>37</v>
      </c>
      <c r="F286">
        <v>2060</v>
      </c>
      <c r="G286">
        <v>0.88</v>
      </c>
      <c r="H286">
        <v>1</v>
      </c>
    </row>
    <row r="287" spans="1:8">
      <c r="A287" t="s">
        <v>82</v>
      </c>
      <c r="B287" t="s">
        <v>113</v>
      </c>
      <c r="C287" t="s">
        <v>20</v>
      </c>
      <c r="D287" t="s">
        <v>31</v>
      </c>
      <c r="E287" t="s">
        <v>37</v>
      </c>
      <c r="F287">
        <v>2070</v>
      </c>
      <c r="G287">
        <v>1.06</v>
      </c>
      <c r="H287">
        <v>1</v>
      </c>
    </row>
    <row r="288" spans="1:8">
      <c r="A288" t="s">
        <v>82</v>
      </c>
      <c r="B288" t="s">
        <v>113</v>
      </c>
      <c r="C288" t="s">
        <v>20</v>
      </c>
      <c r="D288" t="s">
        <v>31</v>
      </c>
      <c r="E288" t="s">
        <v>37</v>
      </c>
      <c r="F288">
        <v>2080</v>
      </c>
      <c r="G288">
        <v>0.8</v>
      </c>
      <c r="H288">
        <v>1</v>
      </c>
    </row>
    <row r="289" spans="1:8">
      <c r="A289" t="s">
        <v>82</v>
      </c>
      <c r="B289" t="s">
        <v>113</v>
      </c>
      <c r="C289" t="s">
        <v>20</v>
      </c>
      <c r="D289" t="s">
        <v>31</v>
      </c>
      <c r="E289" t="s">
        <v>37</v>
      </c>
      <c r="F289">
        <v>2090</v>
      </c>
      <c r="G289">
        <v>0.78</v>
      </c>
      <c r="H289">
        <v>1</v>
      </c>
    </row>
    <row r="290" spans="1:8">
      <c r="A290" t="s">
        <v>82</v>
      </c>
      <c r="B290" t="s">
        <v>113</v>
      </c>
      <c r="C290" t="s">
        <v>23</v>
      </c>
      <c r="D290" t="s">
        <v>158</v>
      </c>
      <c r="E290" t="s">
        <v>37</v>
      </c>
      <c r="F290">
        <v>2010</v>
      </c>
      <c r="G290">
        <v>1.49</v>
      </c>
      <c r="H290">
        <v>1</v>
      </c>
    </row>
    <row r="291" spans="1:8">
      <c r="A291" t="s">
        <v>82</v>
      </c>
      <c r="B291" t="s">
        <v>113</v>
      </c>
      <c r="C291" t="s">
        <v>23</v>
      </c>
      <c r="D291" t="s">
        <v>158</v>
      </c>
      <c r="E291" t="s">
        <v>37</v>
      </c>
      <c r="F291">
        <v>2020</v>
      </c>
      <c r="G291">
        <v>1.42</v>
      </c>
      <c r="H291">
        <v>1</v>
      </c>
    </row>
    <row r="292" spans="1:8">
      <c r="A292" t="s">
        <v>82</v>
      </c>
      <c r="B292" t="s">
        <v>113</v>
      </c>
      <c r="C292" t="s">
        <v>23</v>
      </c>
      <c r="D292" t="s">
        <v>158</v>
      </c>
      <c r="E292" t="s">
        <v>37</v>
      </c>
      <c r="F292">
        <v>2030</v>
      </c>
      <c r="G292">
        <v>1.72</v>
      </c>
      <c r="H292">
        <v>1</v>
      </c>
    </row>
    <row r="293" spans="1:8">
      <c r="A293" t="s">
        <v>82</v>
      </c>
      <c r="B293" t="s">
        <v>113</v>
      </c>
      <c r="C293" t="s">
        <v>23</v>
      </c>
      <c r="D293" t="s">
        <v>158</v>
      </c>
      <c r="E293" t="s">
        <v>37</v>
      </c>
      <c r="F293">
        <v>2040</v>
      </c>
      <c r="G293">
        <v>1.4</v>
      </c>
      <c r="H293">
        <v>1</v>
      </c>
    </row>
    <row r="294" spans="1:8">
      <c r="A294" t="s">
        <v>82</v>
      </c>
      <c r="B294" t="s">
        <v>113</v>
      </c>
      <c r="C294" t="s">
        <v>23</v>
      </c>
      <c r="D294" t="s">
        <v>158</v>
      </c>
      <c r="E294" t="s">
        <v>37</v>
      </c>
      <c r="F294">
        <v>2050</v>
      </c>
      <c r="G294">
        <v>1.66</v>
      </c>
      <c r="H294">
        <v>1</v>
      </c>
    </row>
    <row r="295" spans="1:8">
      <c r="A295" t="s">
        <v>82</v>
      </c>
      <c r="B295" t="s">
        <v>113</v>
      </c>
      <c r="C295" t="s">
        <v>23</v>
      </c>
      <c r="D295" t="s">
        <v>158</v>
      </c>
      <c r="E295" t="s">
        <v>37</v>
      </c>
      <c r="F295">
        <v>2060</v>
      </c>
      <c r="G295">
        <v>1.63</v>
      </c>
      <c r="H295">
        <v>1</v>
      </c>
    </row>
    <row r="296" spans="1:8">
      <c r="A296" t="s">
        <v>82</v>
      </c>
      <c r="B296" t="s">
        <v>113</v>
      </c>
      <c r="C296" t="s">
        <v>23</v>
      </c>
      <c r="D296" t="s">
        <v>158</v>
      </c>
      <c r="E296" t="s">
        <v>37</v>
      </c>
      <c r="F296">
        <v>2070</v>
      </c>
      <c r="G296">
        <v>2.71</v>
      </c>
      <c r="H296">
        <v>1</v>
      </c>
    </row>
    <row r="297" spans="1:8">
      <c r="A297" t="s">
        <v>82</v>
      </c>
      <c r="B297" t="s">
        <v>113</v>
      </c>
      <c r="C297" t="s">
        <v>23</v>
      </c>
      <c r="D297" t="s">
        <v>158</v>
      </c>
      <c r="E297" t="s">
        <v>37</v>
      </c>
      <c r="F297">
        <v>2080</v>
      </c>
      <c r="G297">
        <v>2.86</v>
      </c>
      <c r="H297">
        <v>1</v>
      </c>
    </row>
    <row r="298" spans="1:8">
      <c r="A298" t="s">
        <v>82</v>
      </c>
      <c r="B298" t="s">
        <v>113</v>
      </c>
      <c r="C298" t="s">
        <v>23</v>
      </c>
      <c r="D298" t="s">
        <v>158</v>
      </c>
      <c r="E298" t="s">
        <v>37</v>
      </c>
      <c r="F298">
        <v>2090</v>
      </c>
      <c r="G298">
        <v>2.48</v>
      </c>
      <c r="H298">
        <v>1</v>
      </c>
    </row>
    <row r="299" spans="1:8">
      <c r="A299" t="s">
        <v>82</v>
      </c>
      <c r="B299" t="s">
        <v>114</v>
      </c>
      <c r="C299" t="s">
        <v>25</v>
      </c>
      <c r="D299" t="s">
        <v>115</v>
      </c>
      <c r="E299" t="s">
        <v>37</v>
      </c>
      <c r="F299">
        <v>2010</v>
      </c>
      <c r="G299">
        <v>3.3892000000000002</v>
      </c>
      <c r="H299">
        <v>1</v>
      </c>
    </row>
    <row r="300" spans="1:8">
      <c r="A300" t="s">
        <v>82</v>
      </c>
      <c r="B300" t="s">
        <v>114</v>
      </c>
      <c r="C300" t="s">
        <v>25</v>
      </c>
      <c r="D300" t="s">
        <v>115</v>
      </c>
      <c r="E300" t="s">
        <v>37</v>
      </c>
      <c r="F300">
        <v>2020</v>
      </c>
      <c r="G300">
        <v>3.0421999999999998</v>
      </c>
      <c r="H300">
        <v>1</v>
      </c>
    </row>
    <row r="301" spans="1:8">
      <c r="A301" t="s">
        <v>82</v>
      </c>
      <c r="B301" t="s">
        <v>114</v>
      </c>
      <c r="C301" t="s">
        <v>25</v>
      </c>
      <c r="D301" t="s">
        <v>115</v>
      </c>
      <c r="E301" t="s">
        <v>37</v>
      </c>
      <c r="F301">
        <v>2030</v>
      </c>
      <c r="G301">
        <v>11.668200000000001</v>
      </c>
      <c r="H301">
        <v>1</v>
      </c>
    </row>
    <row r="302" spans="1:8">
      <c r="A302" t="s">
        <v>82</v>
      </c>
      <c r="B302" t="s">
        <v>114</v>
      </c>
      <c r="C302" t="s">
        <v>25</v>
      </c>
      <c r="D302" t="s">
        <v>115</v>
      </c>
      <c r="E302" t="s">
        <v>37</v>
      </c>
      <c r="F302">
        <v>2040</v>
      </c>
      <c r="G302">
        <v>21.437100000000001</v>
      </c>
      <c r="H302">
        <v>1</v>
      </c>
    </row>
    <row r="303" spans="1:8">
      <c r="A303" t="s">
        <v>82</v>
      </c>
      <c r="B303" t="s">
        <v>114</v>
      </c>
      <c r="C303" t="s">
        <v>25</v>
      </c>
      <c r="D303" t="s">
        <v>115</v>
      </c>
      <c r="E303" t="s">
        <v>37</v>
      </c>
      <c r="F303">
        <v>2050</v>
      </c>
      <c r="G303">
        <v>33.826999999999998</v>
      </c>
      <c r="H303">
        <v>1</v>
      </c>
    </row>
    <row r="304" spans="1:8">
      <c r="A304" t="s">
        <v>82</v>
      </c>
      <c r="B304" t="s">
        <v>114</v>
      </c>
      <c r="C304" t="s">
        <v>25</v>
      </c>
      <c r="D304" t="s">
        <v>115</v>
      </c>
      <c r="E304" t="s">
        <v>37</v>
      </c>
      <c r="F304">
        <v>2060</v>
      </c>
      <c r="G304">
        <v>40.623199999999997</v>
      </c>
      <c r="H304">
        <v>1</v>
      </c>
    </row>
    <row r="305" spans="1:8">
      <c r="A305" t="s">
        <v>82</v>
      </c>
      <c r="B305" t="s">
        <v>114</v>
      </c>
      <c r="C305" t="s">
        <v>25</v>
      </c>
      <c r="D305" t="s">
        <v>115</v>
      </c>
      <c r="E305" t="s">
        <v>37</v>
      </c>
      <c r="F305">
        <v>2070</v>
      </c>
      <c r="G305">
        <v>41.029299999999999</v>
      </c>
      <c r="H305">
        <v>1</v>
      </c>
    </row>
    <row r="306" spans="1:8">
      <c r="A306" t="s">
        <v>82</v>
      </c>
      <c r="B306" t="s">
        <v>114</v>
      </c>
      <c r="C306" t="s">
        <v>25</v>
      </c>
      <c r="D306" t="s">
        <v>115</v>
      </c>
      <c r="E306" t="s">
        <v>37</v>
      </c>
      <c r="F306">
        <v>2080</v>
      </c>
      <c r="G306">
        <v>52.423099999999998</v>
      </c>
      <c r="H306">
        <v>1</v>
      </c>
    </row>
    <row r="307" spans="1:8">
      <c r="A307" t="s">
        <v>82</v>
      </c>
      <c r="B307" t="s">
        <v>114</v>
      </c>
      <c r="C307" t="s">
        <v>25</v>
      </c>
      <c r="D307" t="s">
        <v>115</v>
      </c>
      <c r="E307" t="s">
        <v>37</v>
      </c>
      <c r="F307">
        <v>2090</v>
      </c>
      <c r="G307">
        <v>56.773899999999998</v>
      </c>
      <c r="H307">
        <v>1</v>
      </c>
    </row>
    <row r="308" spans="1:8">
      <c r="A308" t="s">
        <v>82</v>
      </c>
      <c r="B308" t="s">
        <v>114</v>
      </c>
      <c r="C308" t="s">
        <v>25</v>
      </c>
      <c r="D308" t="s">
        <v>116</v>
      </c>
      <c r="E308" t="s">
        <v>37</v>
      </c>
      <c r="F308">
        <v>2010</v>
      </c>
      <c r="G308">
        <v>0.34660000000000002</v>
      </c>
      <c r="H308">
        <v>1</v>
      </c>
    </row>
    <row r="309" spans="1:8">
      <c r="A309" t="s">
        <v>82</v>
      </c>
      <c r="B309" t="s">
        <v>114</v>
      </c>
      <c r="C309" t="s">
        <v>25</v>
      </c>
      <c r="D309" t="s">
        <v>116</v>
      </c>
      <c r="E309" t="s">
        <v>37</v>
      </c>
      <c r="F309">
        <v>2020</v>
      </c>
      <c r="G309">
        <v>0.88</v>
      </c>
      <c r="H309">
        <v>1</v>
      </c>
    </row>
    <row r="310" spans="1:8">
      <c r="A310" t="s">
        <v>82</v>
      </c>
      <c r="B310" t="s">
        <v>114</v>
      </c>
      <c r="C310" t="s">
        <v>25</v>
      </c>
      <c r="D310" t="s">
        <v>116</v>
      </c>
      <c r="E310" t="s">
        <v>37</v>
      </c>
      <c r="F310">
        <v>2030</v>
      </c>
      <c r="G310">
        <v>1.9851000000000001</v>
      </c>
      <c r="H310">
        <v>1</v>
      </c>
    </row>
    <row r="311" spans="1:8">
      <c r="A311" t="s">
        <v>82</v>
      </c>
      <c r="B311" t="s">
        <v>114</v>
      </c>
      <c r="C311" t="s">
        <v>25</v>
      </c>
      <c r="D311" t="s">
        <v>116</v>
      </c>
      <c r="E311" t="s">
        <v>37</v>
      </c>
      <c r="F311">
        <v>2040</v>
      </c>
      <c r="G311">
        <v>4.3510999999999997</v>
      </c>
      <c r="H311">
        <v>1</v>
      </c>
    </row>
    <row r="312" spans="1:8">
      <c r="A312" t="s">
        <v>82</v>
      </c>
      <c r="B312" t="s">
        <v>114</v>
      </c>
      <c r="C312" t="s">
        <v>25</v>
      </c>
      <c r="D312" t="s">
        <v>116</v>
      </c>
      <c r="E312" t="s">
        <v>37</v>
      </c>
      <c r="F312">
        <v>2050</v>
      </c>
      <c r="G312">
        <v>9.7711000000000006</v>
      </c>
      <c r="H312">
        <v>1</v>
      </c>
    </row>
    <row r="313" spans="1:8">
      <c r="A313" t="s">
        <v>82</v>
      </c>
      <c r="B313" t="s">
        <v>114</v>
      </c>
      <c r="C313" t="s">
        <v>25</v>
      </c>
      <c r="D313" t="s">
        <v>116</v>
      </c>
      <c r="E313" t="s">
        <v>37</v>
      </c>
      <c r="F313">
        <v>2060</v>
      </c>
      <c r="G313">
        <v>32.477499999999999</v>
      </c>
      <c r="H313">
        <v>1</v>
      </c>
    </row>
    <row r="314" spans="1:8">
      <c r="A314" t="s">
        <v>82</v>
      </c>
      <c r="B314" t="s">
        <v>114</v>
      </c>
      <c r="C314" t="s">
        <v>25</v>
      </c>
      <c r="D314" t="s">
        <v>116</v>
      </c>
      <c r="E314" t="s">
        <v>37</v>
      </c>
      <c r="F314">
        <v>2070</v>
      </c>
      <c r="G314">
        <v>83.756299999999996</v>
      </c>
      <c r="H314">
        <v>1</v>
      </c>
    </row>
    <row r="315" spans="1:8">
      <c r="A315" t="s">
        <v>82</v>
      </c>
      <c r="B315" t="s">
        <v>114</v>
      </c>
      <c r="C315" t="s">
        <v>25</v>
      </c>
      <c r="D315" t="s">
        <v>116</v>
      </c>
      <c r="E315" t="s">
        <v>37</v>
      </c>
      <c r="F315">
        <v>2080</v>
      </c>
      <c r="G315">
        <v>90</v>
      </c>
      <c r="H315">
        <v>1</v>
      </c>
    </row>
    <row r="316" spans="1:8">
      <c r="A316" t="s">
        <v>82</v>
      </c>
      <c r="B316" t="s">
        <v>114</v>
      </c>
      <c r="C316" t="s">
        <v>25</v>
      </c>
      <c r="D316" t="s">
        <v>116</v>
      </c>
      <c r="E316" t="s">
        <v>37</v>
      </c>
      <c r="F316">
        <v>2090</v>
      </c>
      <c r="G316">
        <v>90</v>
      </c>
      <c r="H316">
        <v>1</v>
      </c>
    </row>
    <row r="317" spans="1:8">
      <c r="A317" t="s">
        <v>82</v>
      </c>
      <c r="B317" t="s">
        <v>114</v>
      </c>
      <c r="C317" t="s">
        <v>25</v>
      </c>
      <c r="D317" t="s">
        <v>117</v>
      </c>
      <c r="E317" t="s">
        <v>37</v>
      </c>
      <c r="F317">
        <v>2010</v>
      </c>
      <c r="G317">
        <v>0</v>
      </c>
      <c r="H317">
        <v>1</v>
      </c>
    </row>
    <row r="318" spans="1:8">
      <c r="A318" t="s">
        <v>82</v>
      </c>
      <c r="B318" t="s">
        <v>114</v>
      </c>
      <c r="C318" t="s">
        <v>25</v>
      </c>
      <c r="D318" t="s">
        <v>117</v>
      </c>
      <c r="E318" t="s">
        <v>37</v>
      </c>
      <c r="F318">
        <v>2020</v>
      </c>
      <c r="G318">
        <v>0</v>
      </c>
      <c r="H318">
        <v>1</v>
      </c>
    </row>
    <row r="319" spans="1:8">
      <c r="A319" t="s">
        <v>82</v>
      </c>
      <c r="B319" t="s">
        <v>114</v>
      </c>
      <c r="C319" t="s">
        <v>25</v>
      </c>
      <c r="D319" t="s">
        <v>117</v>
      </c>
      <c r="E319" t="s">
        <v>37</v>
      </c>
      <c r="F319">
        <v>2030</v>
      </c>
      <c r="G319">
        <v>0</v>
      </c>
      <c r="H319">
        <v>1</v>
      </c>
    </row>
    <row r="320" spans="1:8">
      <c r="A320" t="s">
        <v>82</v>
      </c>
      <c r="B320" t="s">
        <v>114</v>
      </c>
      <c r="C320" t="s">
        <v>25</v>
      </c>
      <c r="D320" t="s">
        <v>117</v>
      </c>
      <c r="E320" t="s">
        <v>37</v>
      </c>
      <c r="F320">
        <v>2040</v>
      </c>
      <c r="G320">
        <v>0</v>
      </c>
      <c r="H320">
        <v>1</v>
      </c>
    </row>
    <row r="321" spans="1:8">
      <c r="A321" t="s">
        <v>82</v>
      </c>
      <c r="B321" t="s">
        <v>114</v>
      </c>
      <c r="C321" t="s">
        <v>25</v>
      </c>
      <c r="D321" t="s">
        <v>117</v>
      </c>
      <c r="E321" t="s">
        <v>37</v>
      </c>
      <c r="F321">
        <v>2050</v>
      </c>
      <c r="G321">
        <v>0</v>
      </c>
      <c r="H321">
        <v>1</v>
      </c>
    </row>
    <row r="322" spans="1:8">
      <c r="A322" t="s">
        <v>82</v>
      </c>
      <c r="B322" t="s">
        <v>114</v>
      </c>
      <c r="C322" t="s">
        <v>25</v>
      </c>
      <c r="D322" t="s">
        <v>117</v>
      </c>
      <c r="E322" t="s">
        <v>37</v>
      </c>
      <c r="F322">
        <v>2060</v>
      </c>
      <c r="G322">
        <v>0</v>
      </c>
      <c r="H322">
        <v>1</v>
      </c>
    </row>
    <row r="323" spans="1:8">
      <c r="A323" t="s">
        <v>82</v>
      </c>
      <c r="B323" t="s">
        <v>114</v>
      </c>
      <c r="C323" t="s">
        <v>25</v>
      </c>
      <c r="D323" t="s">
        <v>117</v>
      </c>
      <c r="E323" t="s">
        <v>37</v>
      </c>
      <c r="F323">
        <v>2070</v>
      </c>
      <c r="G323">
        <v>0</v>
      </c>
      <c r="H323">
        <v>1</v>
      </c>
    </row>
    <row r="324" spans="1:8">
      <c r="A324" t="s">
        <v>82</v>
      </c>
      <c r="B324" t="s">
        <v>114</v>
      </c>
      <c r="C324" t="s">
        <v>25</v>
      </c>
      <c r="D324" t="s">
        <v>117</v>
      </c>
      <c r="E324" t="s">
        <v>37</v>
      </c>
      <c r="F324">
        <v>2080</v>
      </c>
      <c r="G324">
        <v>0</v>
      </c>
      <c r="H324">
        <v>1</v>
      </c>
    </row>
    <row r="325" spans="1:8">
      <c r="A325" t="s">
        <v>82</v>
      </c>
      <c r="B325" t="s">
        <v>114</v>
      </c>
      <c r="C325" t="s">
        <v>25</v>
      </c>
      <c r="D325" t="s">
        <v>117</v>
      </c>
      <c r="E325" t="s">
        <v>37</v>
      </c>
      <c r="F325">
        <v>2090</v>
      </c>
      <c r="G325">
        <v>0</v>
      </c>
      <c r="H325">
        <v>1</v>
      </c>
    </row>
    <row r="326" spans="1:8">
      <c r="A326" t="s">
        <v>83</v>
      </c>
      <c r="B326" t="s">
        <v>114</v>
      </c>
      <c r="C326" t="s">
        <v>25</v>
      </c>
      <c r="D326" t="s">
        <v>117</v>
      </c>
      <c r="E326" t="s">
        <v>37</v>
      </c>
      <c r="F326">
        <v>2010</v>
      </c>
      <c r="G326">
        <v>0</v>
      </c>
      <c r="H326">
        <v>2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CorpRiskTable</vt:lpstr>
      <vt:lpstr>ValueAtRisk</vt:lpstr>
      <vt:lpstr>Location</vt:lpstr>
      <vt:lpstr>ParentCorp</vt:lpstr>
      <vt:lpstr>TCFDCategory</vt:lpstr>
      <vt:lpstr>TCFDSubCat</vt:lpstr>
      <vt:lpstr>RiskFactor</vt:lpstr>
      <vt:lpstr>Scenarios</vt:lpstr>
      <vt:lpstr>CorpRiskTable_withSEoutputs</vt:lpstr>
      <vt:lpstr>users</vt:lpstr>
      <vt:lpstr>LocationValues</vt:lpstr>
      <vt:lpstr>DamageFunctions</vt:lpstr>
      <vt:lpstr>BusinessTypes</vt:lpstr>
      <vt:lpstr>Business Functions</vt:lpstr>
      <vt:lpstr>Portfolios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Terence Thompson</cp:lastModifiedBy>
  <dcterms:created xsi:type="dcterms:W3CDTF">2017-12-27T19:38:45Z</dcterms:created>
  <dcterms:modified xsi:type="dcterms:W3CDTF">2018-07-31T14:30:35Z</dcterms:modified>
</cp:coreProperties>
</file>