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740" yWindow="160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8" l="1"/>
  <c r="C24" i="18"/>
  <c r="B24" i="18"/>
  <c r="A24" i="18"/>
  <c r="C589" i="13"/>
  <c r="B589" i="13"/>
  <c r="A589" i="13"/>
  <c r="C588" i="13"/>
  <c r="B588" i="13"/>
  <c r="A588" i="13"/>
  <c r="C587" i="13"/>
  <c r="B587" i="13"/>
  <c r="A587" i="13"/>
  <c r="C586" i="13"/>
  <c r="B586" i="13"/>
  <c r="A586" i="13"/>
  <c r="C585" i="13"/>
  <c r="B585" i="13"/>
  <c r="A585" i="13"/>
  <c r="C584" i="13"/>
  <c r="B584" i="13"/>
  <c r="A584" i="13"/>
  <c r="C583" i="13"/>
  <c r="B583" i="13"/>
  <c r="A583" i="13"/>
  <c r="C582" i="13"/>
  <c r="B582" i="13"/>
  <c r="A582" i="13"/>
  <c r="C581" i="13"/>
  <c r="B581" i="13"/>
  <c r="A581" i="13"/>
  <c r="C580" i="13"/>
  <c r="B580" i="13"/>
  <c r="A580" i="13"/>
  <c r="E29" i="12"/>
  <c r="D29" i="12"/>
  <c r="A581" i="9"/>
  <c r="A582" i="9" s="1"/>
  <c r="A583" i="9" s="1"/>
  <c r="A584" i="9" s="1"/>
  <c r="A585" i="9" s="1"/>
  <c r="A586" i="9" s="1"/>
  <c r="A587" i="9" s="1"/>
  <c r="A588" i="9" s="1"/>
  <c r="A589" i="9" s="1"/>
  <c r="A580" i="9"/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<sst xmlns="http://schemas.openxmlformats.org/spreadsheetml/2006/main" count="20583" uniqueCount="2536">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</sst>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34" sqref="C34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2535</v>
      </c>
      <c r="B29" s="3" t="s">
        <v>2535</v>
      </c>
      <c r="C29" s="3" t="s">
        <v>2535</v>
      </c>
      <c r="D29" s="3">
        <f>ParentCorp!A24</f>
        <v>23</v>
      </c>
      <c r="E29" s="3" t="str">
        <f>ParentCorp!B24</f>
        <v>TetraTech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"/>
  <sheetViews>
    <sheetView topLeftCell="A577" zoomScale="160" zoomScaleNormal="160" workbookViewId="0">
      <selection activeCell="C592" sqref="C592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9">
        <v>100</v>
      </c>
      <c r="E580" s="19">
        <v>90</v>
      </c>
      <c r="F580" s="19">
        <v>80</v>
      </c>
      <c r="G580" s="19">
        <v>0.1</v>
      </c>
      <c r="H580" s="19" t="s">
        <v>55</v>
      </c>
      <c r="I580" s="19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9">
        <v>100</v>
      </c>
      <c r="E581" s="19">
        <v>90</v>
      </c>
      <c r="F581" s="19">
        <v>80</v>
      </c>
      <c r="G581" s="19">
        <v>0.1</v>
      </c>
      <c r="H581" s="19" t="s">
        <v>55</v>
      </c>
      <c r="I581" s="19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9">
        <v>100</v>
      </c>
      <c r="E582" s="19">
        <v>90</v>
      </c>
      <c r="F582" s="19">
        <v>80</v>
      </c>
      <c r="G582" s="19">
        <v>0.1</v>
      </c>
      <c r="H582" s="19" t="s">
        <v>55</v>
      </c>
      <c r="I582" s="19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9">
        <v>100</v>
      </c>
      <c r="E583" s="19">
        <v>90</v>
      </c>
      <c r="F583" s="19">
        <v>80</v>
      </c>
      <c r="G583" s="19">
        <v>0.1</v>
      </c>
      <c r="H583" s="19" t="s">
        <v>55</v>
      </c>
      <c r="I583" s="19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9">
        <v>100</v>
      </c>
      <c r="E584" s="19">
        <v>90</v>
      </c>
      <c r="F584" s="19">
        <v>80</v>
      </c>
      <c r="G584" s="19">
        <v>0.1</v>
      </c>
      <c r="H584" s="19" t="s">
        <v>55</v>
      </c>
      <c r="I584" s="19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9">
        <v>100</v>
      </c>
      <c r="E585" s="19">
        <v>90</v>
      </c>
      <c r="F585" s="19">
        <v>80</v>
      </c>
      <c r="G585" s="19">
        <v>0.1</v>
      </c>
      <c r="H585" s="19" t="s">
        <v>55</v>
      </c>
      <c r="I585" s="19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9">
        <v>100</v>
      </c>
      <c r="E586" s="19">
        <v>90</v>
      </c>
      <c r="F586" s="19">
        <v>80</v>
      </c>
      <c r="G586" s="19">
        <v>0.1</v>
      </c>
      <c r="H586" s="19" t="s">
        <v>55</v>
      </c>
      <c r="I586" s="19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9">
        <v>100</v>
      </c>
      <c r="E587" s="19">
        <v>90</v>
      </c>
      <c r="F587" s="19">
        <v>80</v>
      </c>
      <c r="G587" s="19">
        <v>0.1</v>
      </c>
      <c r="H587" s="19" t="s">
        <v>55</v>
      </c>
      <c r="I587" s="19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9">
        <v>100</v>
      </c>
      <c r="E588" s="19">
        <v>90</v>
      </c>
      <c r="F588" s="19">
        <v>80</v>
      </c>
      <c r="G588" s="19">
        <v>0.1</v>
      </c>
      <c r="H588" s="19" t="s">
        <v>55</v>
      </c>
      <c r="I588" s="19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9">
        <v>100</v>
      </c>
      <c r="E589" s="19">
        <v>90</v>
      </c>
      <c r="F589" s="19">
        <v>80</v>
      </c>
      <c r="G589" s="19">
        <v>0.1</v>
      </c>
      <c r="H589" s="19" t="s">
        <v>55</v>
      </c>
      <c r="I589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8" sqref="G28"/>
    </sheetView>
  </sheetViews>
  <sheetFormatPr baseColWidth="10" defaultRowHeight="16"/>
  <cols>
    <col min="6" max="6" width="13.83203125" customWidth="1"/>
    <col min="7" max="7" width="15.83203125" customWidth="1"/>
  </cols>
  <sheetData>
    <row r="1" spans="1:8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2059</v>
      </c>
    </row>
    <row r="2" spans="1:8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1</v>
      </c>
    </row>
    <row r="3" spans="1:8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1</v>
      </c>
    </row>
    <row r="4" spans="1:8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1</v>
      </c>
    </row>
    <row r="5" spans="1:8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1</v>
      </c>
    </row>
    <row r="6" spans="1:8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1</v>
      </c>
    </row>
    <row r="7" spans="1:8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1</v>
      </c>
    </row>
    <row r="8" spans="1:8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1</v>
      </c>
    </row>
    <row r="9" spans="1:8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1</v>
      </c>
    </row>
    <row r="10" spans="1:8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1</v>
      </c>
    </row>
    <row r="11" spans="1:8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1</v>
      </c>
    </row>
    <row r="12" spans="1:8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1</v>
      </c>
    </row>
    <row r="13" spans="1:8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1</v>
      </c>
    </row>
    <row r="14" spans="1:8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1</v>
      </c>
    </row>
    <row r="15" spans="1:8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1</v>
      </c>
    </row>
    <row r="16" spans="1:8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1</v>
      </c>
    </row>
    <row r="17" spans="1:8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1</v>
      </c>
    </row>
    <row r="18" spans="1:8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1</v>
      </c>
    </row>
    <row r="19" spans="1:8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1</v>
      </c>
    </row>
    <row r="20" spans="1:8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1</v>
      </c>
    </row>
    <row r="21" spans="1:8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1</v>
      </c>
    </row>
    <row r="22" spans="1:8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1</v>
      </c>
    </row>
    <row r="23" spans="1:8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1</v>
      </c>
    </row>
    <row r="24" spans="1:8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topLeftCell="A571" zoomScale="128" zoomScaleNormal="128" workbookViewId="0">
      <selection activeCell="D592" sqref="D592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  <row r="580" spans="1:13" ht="17" thickBot="1">
      <c r="A580" s="18">
        <f t="shared" si="9"/>
        <v>579</v>
      </c>
      <c r="B580" s="19">
        <v>23</v>
      </c>
      <c r="C580" s="40" t="s">
        <v>2525</v>
      </c>
      <c r="D580" s="41">
        <v>-118.07816</v>
      </c>
      <c r="E580" s="41">
        <v>34.150604000000001</v>
      </c>
      <c r="F580" s="40" t="s">
        <v>2533</v>
      </c>
      <c r="G580" s="18" t="s">
        <v>52</v>
      </c>
      <c r="H580" t="s">
        <v>219</v>
      </c>
      <c r="I580" s="18" t="s">
        <v>54</v>
      </c>
      <c r="J580" s="18" t="s">
        <v>1677</v>
      </c>
      <c r="K580" s="18" t="s">
        <v>55</v>
      </c>
      <c r="L580" s="18" t="s">
        <v>55</v>
      </c>
      <c r="M580" s="18" t="s">
        <v>55</v>
      </c>
    </row>
    <row r="581" spans="1:13" ht="17" thickBot="1">
      <c r="A581" s="18">
        <f t="shared" si="9"/>
        <v>580</v>
      </c>
      <c r="B581" s="19">
        <v>23</v>
      </c>
      <c r="C581" s="40" t="s">
        <v>2526</v>
      </c>
      <c r="D581" s="41">
        <v>138.579038</v>
      </c>
      <c r="E581" s="42">
        <v>-34.941184</v>
      </c>
      <c r="F581" s="40" t="s">
        <v>2534</v>
      </c>
      <c r="G581" s="18" t="s">
        <v>52</v>
      </c>
      <c r="H581" t="s">
        <v>219</v>
      </c>
      <c r="I581" s="18" t="s">
        <v>54</v>
      </c>
      <c r="J581" s="18" t="s">
        <v>1677</v>
      </c>
      <c r="K581" s="18" t="s">
        <v>55</v>
      </c>
      <c r="L581" s="18" t="s">
        <v>55</v>
      </c>
      <c r="M581" s="18" t="s">
        <v>55</v>
      </c>
    </row>
    <row r="582" spans="1:13" ht="17" thickBot="1">
      <c r="A582" s="18">
        <f t="shared" si="9"/>
        <v>581</v>
      </c>
      <c r="B582" s="19">
        <v>23</v>
      </c>
      <c r="C582" s="40" t="s">
        <v>2527</v>
      </c>
      <c r="D582" s="41">
        <v>-77.049346999999997</v>
      </c>
      <c r="E582" s="42">
        <v>38.862420999999998</v>
      </c>
      <c r="F582" s="40" t="s">
        <v>2534</v>
      </c>
      <c r="G582" s="18" t="s">
        <v>52</v>
      </c>
      <c r="H582" t="s">
        <v>219</v>
      </c>
      <c r="I582" s="18" t="s">
        <v>54</v>
      </c>
      <c r="J582" s="18" t="s">
        <v>1677</v>
      </c>
      <c r="K582" s="18" t="s">
        <v>55</v>
      </c>
      <c r="L582" s="18" t="s">
        <v>55</v>
      </c>
      <c r="M582" s="18" t="s">
        <v>55</v>
      </c>
    </row>
    <row r="583" spans="1:13" ht="17" thickBot="1">
      <c r="A583" s="18">
        <f t="shared" ref="A583:A589" si="10">A582+1</f>
        <v>582</v>
      </c>
      <c r="B583" s="19">
        <v>23</v>
      </c>
      <c r="C583" s="40" t="s">
        <v>2528</v>
      </c>
      <c r="D583" s="41">
        <v>-114.011847</v>
      </c>
      <c r="E583" s="42">
        <v>50.978991999999998</v>
      </c>
      <c r="F583" s="40" t="s">
        <v>2534</v>
      </c>
      <c r="G583" s="18" t="s">
        <v>52</v>
      </c>
      <c r="H583" t="s">
        <v>219</v>
      </c>
      <c r="I583" s="18" t="s">
        <v>54</v>
      </c>
      <c r="J583" s="18" t="s">
        <v>1677</v>
      </c>
      <c r="K583" s="18" t="s">
        <v>55</v>
      </c>
      <c r="L583" s="18" t="s">
        <v>55</v>
      </c>
      <c r="M583" s="18" t="s">
        <v>55</v>
      </c>
    </row>
    <row r="584" spans="1:13" ht="17" thickBot="1">
      <c r="A584" s="18">
        <f t="shared" si="10"/>
        <v>583</v>
      </c>
      <c r="B584" s="19">
        <v>23</v>
      </c>
      <c r="C584" s="40" t="s">
        <v>1910</v>
      </c>
      <c r="D584" s="41">
        <v>-0.124669</v>
      </c>
      <c r="E584" s="42">
        <v>51.523522</v>
      </c>
      <c r="F584" s="40" t="s">
        <v>2534</v>
      </c>
      <c r="G584" s="18" t="s">
        <v>52</v>
      </c>
      <c r="H584" t="s">
        <v>219</v>
      </c>
      <c r="I584" s="18" t="s">
        <v>54</v>
      </c>
      <c r="J584" s="18" t="s">
        <v>1677</v>
      </c>
      <c r="K584" s="18" t="s">
        <v>55</v>
      </c>
      <c r="L584" s="18" t="s">
        <v>55</v>
      </c>
      <c r="M584" s="18" t="s">
        <v>55</v>
      </c>
    </row>
    <row r="585" spans="1:13" ht="17" thickBot="1">
      <c r="A585" s="18">
        <f t="shared" si="10"/>
        <v>584</v>
      </c>
      <c r="B585" s="19">
        <v>23</v>
      </c>
      <c r="C585" s="40" t="s">
        <v>2529</v>
      </c>
      <c r="D585" s="41">
        <v>-73.992461000000006</v>
      </c>
      <c r="E585" s="42">
        <v>40.749898999999999</v>
      </c>
      <c r="F585" s="40" t="s">
        <v>2534</v>
      </c>
      <c r="G585" s="18" t="s">
        <v>52</v>
      </c>
      <c r="H585" t="s">
        <v>219</v>
      </c>
      <c r="I585" s="18" t="s">
        <v>54</v>
      </c>
      <c r="J585" s="18" t="s">
        <v>1677</v>
      </c>
      <c r="K585" s="18" t="s">
        <v>55</v>
      </c>
      <c r="L585" s="18" t="s">
        <v>55</v>
      </c>
      <c r="M585" s="18" t="s">
        <v>55</v>
      </c>
    </row>
    <row r="586" spans="1:13" ht="17" thickBot="1">
      <c r="A586" s="18">
        <f t="shared" si="10"/>
        <v>585</v>
      </c>
      <c r="B586" s="19">
        <v>23</v>
      </c>
      <c r="C586" s="40" t="s">
        <v>2530</v>
      </c>
      <c r="D586" s="41">
        <v>115.948188</v>
      </c>
      <c r="E586" s="42">
        <v>-31.994052</v>
      </c>
      <c r="F586" s="40" t="s">
        <v>2534</v>
      </c>
      <c r="G586" s="18" t="s">
        <v>52</v>
      </c>
      <c r="H586" t="s">
        <v>219</v>
      </c>
      <c r="I586" s="18" t="s">
        <v>54</v>
      </c>
      <c r="J586" s="18" t="s">
        <v>1677</v>
      </c>
      <c r="K586" s="18" t="s">
        <v>55</v>
      </c>
      <c r="L586" s="18" t="s">
        <v>55</v>
      </c>
      <c r="M586" s="18" t="s">
        <v>55</v>
      </c>
    </row>
    <row r="587" spans="1:13" ht="17" thickBot="1">
      <c r="A587" s="18">
        <f t="shared" si="10"/>
        <v>586</v>
      </c>
      <c r="B587" s="19">
        <v>23</v>
      </c>
      <c r="C587" s="40" t="s">
        <v>2531</v>
      </c>
      <c r="D587" s="41">
        <v>-122.337484</v>
      </c>
      <c r="E587" s="42">
        <v>47.612611000000001</v>
      </c>
      <c r="F587" s="40" t="s">
        <v>2534</v>
      </c>
      <c r="G587" s="18" t="s">
        <v>52</v>
      </c>
      <c r="H587" t="s">
        <v>219</v>
      </c>
      <c r="I587" s="18" t="s">
        <v>54</v>
      </c>
      <c r="J587" s="18" t="s">
        <v>1677</v>
      </c>
      <c r="K587" s="18" t="s">
        <v>55</v>
      </c>
      <c r="L587" s="18" t="s">
        <v>55</v>
      </c>
      <c r="M587" s="18" t="s">
        <v>55</v>
      </c>
    </row>
    <row r="588" spans="1:13" ht="17" thickBot="1">
      <c r="A588" s="18">
        <f t="shared" si="10"/>
        <v>587</v>
      </c>
      <c r="B588" s="19">
        <v>23</v>
      </c>
      <c r="C588" s="40" t="s">
        <v>1880</v>
      </c>
      <c r="D588" s="41">
        <v>151.17914200000001</v>
      </c>
      <c r="E588" s="42">
        <v>-33.797494</v>
      </c>
      <c r="F588" s="40" t="s">
        <v>2534</v>
      </c>
      <c r="G588" s="18" t="s">
        <v>52</v>
      </c>
      <c r="H588" t="s">
        <v>219</v>
      </c>
      <c r="I588" s="18" t="s">
        <v>54</v>
      </c>
      <c r="J588" s="18" t="s">
        <v>1677</v>
      </c>
      <c r="K588" s="18" t="s">
        <v>55</v>
      </c>
      <c r="L588" s="18" t="s">
        <v>55</v>
      </c>
      <c r="M588" s="18" t="s">
        <v>55</v>
      </c>
    </row>
    <row r="589" spans="1:13" ht="17" thickBot="1">
      <c r="A589" s="18">
        <f t="shared" si="10"/>
        <v>588</v>
      </c>
      <c r="B589" s="19">
        <v>23</v>
      </c>
      <c r="C589" s="40" t="s">
        <v>2532</v>
      </c>
      <c r="D589" s="41">
        <v>-123.117638</v>
      </c>
      <c r="E589" s="42">
        <v>49.285091999999999</v>
      </c>
      <c r="F589" s="40" t="s">
        <v>2534</v>
      </c>
      <c r="G589" s="18" t="s">
        <v>52</v>
      </c>
      <c r="H589" t="s">
        <v>219</v>
      </c>
      <c r="I589" s="18" t="s">
        <v>54</v>
      </c>
      <c r="J589" s="18" t="s">
        <v>1677</v>
      </c>
      <c r="K589" s="18" t="s">
        <v>55</v>
      </c>
      <c r="L589" s="18" t="s">
        <v>55</v>
      </c>
      <c r="M589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05" workbookViewId="0">
      <selection activeCell="D29" sqref="D29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  <row r="24" spans="1:4">
      <c r="A24">
        <v>23</v>
      </c>
      <c r="B24" t="s">
        <v>2523</v>
      </c>
      <c r="C24" t="s">
        <v>2345</v>
      </c>
      <c r="D24" t="s">
        <v>2524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2018-07-11T17:29:17Z</dcterms:modified>
</cp:coreProperties>
</file>